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CONTABILIDAD\PRESUPUESTOS\"/>
    </mc:Choice>
  </mc:AlternateContent>
  <xr:revisionPtr revIDLastSave="0" documentId="13_ncr:1_{938FB707-4E75-43F6-9F82-23CBDC7E74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k" sheetId="7" r:id="rId1"/>
  </sheets>
  <calcPr calcId="181029"/>
</workbook>
</file>

<file path=xl/calcChain.xml><?xml version="1.0" encoding="utf-8"?>
<calcChain xmlns="http://schemas.openxmlformats.org/spreadsheetml/2006/main">
  <c r="B536" i="7" l="1"/>
  <c r="B500" i="7"/>
  <c r="B464" i="7"/>
  <c r="B330" i="7"/>
  <c r="B350" i="7"/>
  <c r="B346" i="7"/>
  <c r="B344" i="7"/>
  <c r="B342" i="7"/>
  <c r="B340" i="7"/>
  <c r="B292" i="7"/>
  <c r="B256" i="7"/>
  <c r="B216" i="7"/>
  <c r="B178" i="7"/>
  <c r="B136" i="7"/>
  <c r="B68" i="7" l="1"/>
  <c r="N668" i="7"/>
  <c r="M668" i="7"/>
  <c r="L668" i="7"/>
  <c r="K668" i="7"/>
  <c r="J668" i="7"/>
  <c r="I668" i="7"/>
  <c r="H668" i="7"/>
  <c r="G668" i="7"/>
  <c r="F668" i="7"/>
  <c r="E668" i="7"/>
  <c r="D668" i="7"/>
  <c r="B666" i="7"/>
  <c r="B664" i="7"/>
  <c r="B662" i="7"/>
  <c r="B660" i="7"/>
  <c r="B658" i="7"/>
  <c r="B656" i="7"/>
  <c r="B654" i="7"/>
  <c r="B652" i="7"/>
  <c r="B650" i="7"/>
  <c r="B648" i="7"/>
  <c r="B646" i="7"/>
  <c r="B644" i="7"/>
  <c r="B642" i="7"/>
  <c r="B640" i="7"/>
  <c r="B638" i="7"/>
  <c r="B636" i="7"/>
  <c r="B634" i="7"/>
  <c r="B632" i="7"/>
  <c r="B630" i="7"/>
  <c r="B628" i="7"/>
  <c r="B626" i="7"/>
  <c r="B624" i="7"/>
  <c r="B622" i="7"/>
  <c r="B620" i="7"/>
  <c r="B618" i="7"/>
  <c r="B616" i="7"/>
  <c r="B614" i="7"/>
  <c r="B612" i="7"/>
  <c r="B610" i="7"/>
  <c r="B608" i="7"/>
  <c r="B606" i="7"/>
  <c r="B604" i="7"/>
  <c r="B602" i="7"/>
  <c r="B600" i="7"/>
  <c r="B598" i="7"/>
  <c r="B596" i="7"/>
  <c r="B594" i="7"/>
  <c r="B592" i="7"/>
  <c r="B590" i="7"/>
  <c r="B588" i="7"/>
  <c r="B586" i="7"/>
  <c r="B584" i="7"/>
  <c r="B582" i="7"/>
  <c r="B580" i="7"/>
  <c r="B578" i="7"/>
  <c r="B576" i="7"/>
  <c r="B574" i="7"/>
  <c r="B572" i="7"/>
  <c r="B570" i="7"/>
  <c r="B568" i="7"/>
  <c r="B566" i="7"/>
  <c r="B564" i="7"/>
  <c r="B562" i="7"/>
  <c r="B560" i="7"/>
  <c r="B558" i="7"/>
  <c r="B556" i="7"/>
  <c r="B554" i="7"/>
  <c r="B552" i="7"/>
  <c r="B550" i="7"/>
  <c r="B548" i="7"/>
  <c r="B546" i="7"/>
  <c r="B544" i="7"/>
  <c r="B542" i="7"/>
  <c r="B540" i="7"/>
  <c r="B538" i="7"/>
  <c r="B534" i="7"/>
  <c r="B532" i="7"/>
  <c r="B530" i="7"/>
  <c r="B528" i="7"/>
  <c r="B526" i="7"/>
  <c r="B524" i="7"/>
  <c r="B522" i="7"/>
  <c r="B520" i="7"/>
  <c r="B518" i="7"/>
  <c r="B516" i="7"/>
  <c r="B514" i="7"/>
  <c r="B512" i="7"/>
  <c r="B510" i="7"/>
  <c r="B508" i="7"/>
  <c r="B506" i="7"/>
  <c r="B504" i="7"/>
  <c r="B502" i="7"/>
  <c r="B498" i="7"/>
  <c r="B496" i="7"/>
  <c r="B494" i="7"/>
  <c r="B492" i="7"/>
  <c r="B490" i="7"/>
  <c r="B488" i="7"/>
  <c r="B486" i="7"/>
  <c r="B484" i="7"/>
  <c r="B482" i="7"/>
  <c r="B480" i="7"/>
  <c r="B478" i="7"/>
  <c r="B476" i="7"/>
  <c r="B474" i="7"/>
  <c r="B472" i="7"/>
  <c r="B470" i="7"/>
  <c r="B468" i="7"/>
  <c r="B466" i="7"/>
  <c r="B462" i="7"/>
  <c r="B460" i="7"/>
  <c r="B458" i="7"/>
  <c r="B456" i="7"/>
  <c r="B454" i="7"/>
  <c r="B452" i="7"/>
  <c r="B450" i="7"/>
  <c r="B448" i="7"/>
  <c r="B446" i="7"/>
  <c r="B444" i="7"/>
  <c r="B442" i="7"/>
  <c r="B440" i="7"/>
  <c r="B438" i="7"/>
  <c r="B436" i="7"/>
  <c r="B434" i="7"/>
  <c r="B432" i="7"/>
  <c r="B430" i="7"/>
  <c r="B428" i="7"/>
  <c r="B426" i="7"/>
  <c r="B424" i="7"/>
  <c r="B422" i="7"/>
  <c r="B420" i="7"/>
  <c r="B418" i="7"/>
  <c r="B416" i="7"/>
  <c r="B414" i="7"/>
  <c r="B412" i="7"/>
  <c r="B410" i="7"/>
  <c r="B408" i="7"/>
  <c r="B406" i="7"/>
  <c r="B404" i="7"/>
  <c r="B402" i="7"/>
  <c r="B400" i="7"/>
  <c r="B398" i="7"/>
  <c r="B396" i="7"/>
  <c r="B394" i="7"/>
  <c r="B392" i="7"/>
  <c r="B390" i="7"/>
  <c r="B388" i="7"/>
  <c r="B386" i="7"/>
  <c r="B384" i="7"/>
  <c r="B382" i="7"/>
  <c r="B380" i="7"/>
  <c r="B378" i="7"/>
  <c r="B376" i="7"/>
  <c r="B374" i="7"/>
  <c r="B372" i="7"/>
  <c r="B370" i="7"/>
  <c r="B368" i="7"/>
  <c r="B366" i="7"/>
  <c r="B364" i="7"/>
  <c r="B362" i="7"/>
  <c r="B360" i="7"/>
  <c r="B358" i="7"/>
  <c r="B356" i="7"/>
  <c r="B354" i="7"/>
  <c r="B352" i="7"/>
  <c r="B348" i="7"/>
  <c r="B338" i="7"/>
  <c r="B336" i="7"/>
  <c r="B334" i="7"/>
  <c r="B332" i="7"/>
  <c r="B328" i="7"/>
  <c r="B326" i="7"/>
  <c r="B324" i="7"/>
  <c r="B322" i="7"/>
  <c r="B320" i="7"/>
  <c r="B318" i="7"/>
  <c r="B316" i="7"/>
  <c r="B314" i="7"/>
  <c r="B312" i="7"/>
  <c r="B310" i="7"/>
  <c r="B308" i="7"/>
  <c r="B306" i="7"/>
  <c r="B304" i="7"/>
  <c r="B302" i="7"/>
  <c r="B300" i="7"/>
  <c r="B298" i="7"/>
  <c r="B296" i="7"/>
  <c r="C668" i="7"/>
  <c r="B294" i="7"/>
  <c r="B290" i="7"/>
  <c r="B288" i="7"/>
  <c r="B286" i="7"/>
  <c r="B284" i="7"/>
  <c r="B282" i="7"/>
  <c r="B280" i="7"/>
  <c r="B278" i="7"/>
  <c r="B276" i="7"/>
  <c r="B274" i="7"/>
  <c r="B272" i="7"/>
  <c r="B270" i="7"/>
  <c r="B268" i="7"/>
  <c r="B266" i="7"/>
  <c r="B264" i="7"/>
  <c r="B262" i="7"/>
  <c r="B260" i="7"/>
  <c r="B258" i="7"/>
  <c r="B254" i="7"/>
  <c r="B252" i="7"/>
  <c r="B250" i="7"/>
  <c r="B248" i="7"/>
  <c r="B246" i="7"/>
  <c r="B244" i="7"/>
  <c r="B242" i="7"/>
  <c r="B240" i="7"/>
  <c r="B238" i="7"/>
  <c r="B236" i="7"/>
  <c r="B234" i="7"/>
  <c r="B232" i="7"/>
  <c r="B230" i="7"/>
  <c r="B228" i="7"/>
  <c r="B226" i="7"/>
  <c r="B224" i="7"/>
  <c r="B222" i="7"/>
  <c r="B220" i="7"/>
  <c r="B218" i="7"/>
  <c r="B214" i="7"/>
  <c r="B212" i="7"/>
  <c r="B210" i="7"/>
  <c r="B208" i="7"/>
  <c r="B206" i="7"/>
  <c r="B204" i="7"/>
  <c r="B202" i="7"/>
  <c r="B200" i="7"/>
  <c r="B198" i="7"/>
  <c r="B196" i="7"/>
  <c r="B194" i="7"/>
  <c r="B192" i="7"/>
  <c r="B190" i="7"/>
  <c r="B188" i="7"/>
  <c r="B186" i="7"/>
  <c r="B184" i="7"/>
  <c r="B182" i="7"/>
  <c r="B180" i="7"/>
  <c r="B176" i="7"/>
  <c r="B174" i="7"/>
  <c r="B172" i="7"/>
  <c r="B170" i="7"/>
  <c r="B168" i="7"/>
  <c r="B166" i="7"/>
  <c r="B164" i="7"/>
  <c r="B162" i="7"/>
  <c r="B160" i="7"/>
  <c r="B158" i="7"/>
  <c r="B156" i="7"/>
  <c r="B154" i="7"/>
  <c r="B152" i="7"/>
  <c r="B150" i="7"/>
  <c r="B148" i="7"/>
  <c r="B146" i="7"/>
  <c r="B144" i="7"/>
  <c r="B142" i="7"/>
  <c r="B140" i="7"/>
  <c r="B138" i="7"/>
  <c r="B134" i="7"/>
  <c r="B132" i="7"/>
  <c r="B130" i="7"/>
  <c r="B128" i="7"/>
  <c r="B126" i="7"/>
  <c r="B124" i="7"/>
  <c r="B122" i="7"/>
  <c r="B120" i="7"/>
  <c r="B118" i="7"/>
  <c r="B116" i="7"/>
  <c r="B114" i="7"/>
  <c r="B112" i="7"/>
  <c r="B110" i="7"/>
  <c r="B108" i="7"/>
  <c r="B106" i="7"/>
  <c r="B104" i="7"/>
  <c r="B102" i="7"/>
  <c r="B100" i="7"/>
  <c r="B98" i="7"/>
  <c r="B96" i="7"/>
  <c r="B94" i="7"/>
  <c r="B92" i="7"/>
  <c r="B90" i="7"/>
  <c r="B88" i="7"/>
  <c r="B86" i="7"/>
  <c r="B84" i="7"/>
  <c r="B82" i="7"/>
  <c r="B80" i="7"/>
  <c r="B78" i="7"/>
  <c r="B76" i="7"/>
  <c r="B74" i="7"/>
  <c r="B72" i="7"/>
  <c r="B70" i="7"/>
  <c r="B66" i="7"/>
  <c r="B64" i="7"/>
  <c r="B62" i="7"/>
  <c r="B60" i="7"/>
  <c r="B58" i="7"/>
  <c r="B56" i="7"/>
  <c r="B54" i="7"/>
  <c r="B52" i="7"/>
  <c r="B50" i="7"/>
  <c r="B48" i="7"/>
  <c r="B46" i="7"/>
  <c r="B44" i="7"/>
  <c r="B42" i="7"/>
  <c r="B40" i="7"/>
  <c r="B38" i="7"/>
  <c r="B36" i="7"/>
  <c r="B34" i="7"/>
  <c r="B32" i="7"/>
  <c r="B30" i="7"/>
  <c r="B28" i="7"/>
  <c r="B26" i="7"/>
  <c r="B24" i="7"/>
  <c r="B22" i="7"/>
  <c r="B20" i="7"/>
  <c r="B18" i="7"/>
  <c r="B16" i="7"/>
  <c r="B14" i="7"/>
  <c r="B12" i="7"/>
  <c r="B10" i="7"/>
  <c r="B8" i="7"/>
  <c r="B670" i="7" l="1"/>
  <c r="B669" i="7"/>
  <c r="B668" i="7"/>
</calcChain>
</file>

<file path=xl/sharedStrings.xml><?xml version="1.0" encoding="utf-8"?>
<sst xmlns="http://schemas.openxmlformats.org/spreadsheetml/2006/main" count="675" uniqueCount="398">
  <si>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</si>
  <si>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</si>
  <si>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</si>
  <si>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</si>
  <si>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</si>
  <si>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</si>
  <si>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</si>
  <si>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</si>
  <si>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</si>
  <si>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</si>
  <si>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</si>
  <si>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Cuenta</t>
  </si>
  <si>
    <t>Importe</t>
  </si>
  <si>
    <t>D01-4-01-11301-1</t>
  </si>
  <si>
    <t>SUELDOS AL PERSONAL DE BASE G. Corriente</t>
  </si>
  <si>
    <t>D03-4-01-11301-1</t>
  </si>
  <si>
    <t>D04-4-01-11301-1</t>
  </si>
  <si>
    <t>D11-4-01-11301-1</t>
  </si>
  <si>
    <t>D12-4-01-11301-1</t>
  </si>
  <si>
    <t>D13-4-01-11301-1</t>
  </si>
  <si>
    <t>D14-4-01-11301-1</t>
  </si>
  <si>
    <t>D16-4-01-11301-1</t>
  </si>
  <si>
    <t>D17-4-01-11301-1</t>
  </si>
  <si>
    <t>D21-4-01-11301-1</t>
  </si>
  <si>
    <t>D22-4-01-11301-1</t>
  </si>
  <si>
    <t>D01-4-01-12201-1</t>
  </si>
  <si>
    <t>SUELDOS AL PERSONAL EVENTUAL G. Corriente</t>
  </si>
  <si>
    <t>D02-4-01-12201-1</t>
  </si>
  <si>
    <t>D04-4-01-12201-1</t>
  </si>
  <si>
    <t>D11-4-01-12201-1</t>
  </si>
  <si>
    <t>D12-4-01-12201-1</t>
  </si>
  <si>
    <t>D13-4-01-12201-1</t>
  </si>
  <si>
    <t>D14-4-01-12201-1</t>
  </si>
  <si>
    <t>D16-4-01-12201-1</t>
  </si>
  <si>
    <t>D18-4-01-12201-1</t>
  </si>
  <si>
    <t>D21-4-01-12201-1</t>
  </si>
  <si>
    <t>D22-4-01-12201-1</t>
  </si>
  <si>
    <t>D23-4-01-12201-1</t>
  </si>
  <si>
    <t>D01-4-01-13101-1</t>
  </si>
  <si>
    <t>PRIMAS POR AÑOS DE SERVICIOS PRESTADOS G. Corriente</t>
  </si>
  <si>
    <t>D03-4-01-13101-1</t>
  </si>
  <si>
    <t>D04-4-01-13101-1</t>
  </si>
  <si>
    <t>D11-4-01-13101-1</t>
  </si>
  <si>
    <t>D12-4-01-13101-1</t>
  </si>
  <si>
    <t>D13-4-01-13101-1</t>
  </si>
  <si>
    <t>D14-4-01-13101-1</t>
  </si>
  <si>
    <t>D16-4-01-13101-1</t>
  </si>
  <si>
    <t>D17-4-01-13101-1</t>
  </si>
  <si>
    <t>D21-4-01-13101-1</t>
  </si>
  <si>
    <t>D22-4-01-13101-1</t>
  </si>
  <si>
    <t>D01-4-01-13201-1</t>
  </si>
  <si>
    <t>PRIMAS DE VACACIONES G. Corriente</t>
  </si>
  <si>
    <t>D02-4-01-13201-1</t>
  </si>
  <si>
    <t>D03-4-01-13201-1</t>
  </si>
  <si>
    <t>D04-4-01-13201-1</t>
  </si>
  <si>
    <t>D11-4-01-13201-1</t>
  </si>
  <si>
    <t>D12-4-01-13201-1</t>
  </si>
  <si>
    <t>D13-4-01-13201-1</t>
  </si>
  <si>
    <t>D14-4-01-13201-1</t>
  </si>
  <si>
    <t>D16-4-01-13201-1</t>
  </si>
  <si>
    <t>D17-4-01-13201-1</t>
  </si>
  <si>
    <t>D18-4-01-13201-1</t>
  </si>
  <si>
    <t>D21-4-01-13201-1</t>
  </si>
  <si>
    <t>D22-4-01-13201-1</t>
  </si>
  <si>
    <t>D23-4-01-13201-1</t>
  </si>
  <si>
    <t>D01-4-01-13203-1</t>
  </si>
  <si>
    <t>GRATIFICACIÓN DE FIN DE AÑO G. Corriente</t>
  </si>
  <si>
    <t>D02-4-01-13203-1</t>
  </si>
  <si>
    <t>D03-4-01-13203-1</t>
  </si>
  <si>
    <t>D04-4-01-13203-1</t>
  </si>
  <si>
    <t>D11-4-01-13203-1</t>
  </si>
  <si>
    <t>D12-4-01-13203-1</t>
  </si>
  <si>
    <t>D13-4-01-13203-1</t>
  </si>
  <si>
    <t>D14-4-01-13203-1</t>
  </si>
  <si>
    <t>D16-4-01-13203-1</t>
  </si>
  <si>
    <t>D17-4-01-13203-1</t>
  </si>
  <si>
    <t>D18-4-01-13203-1</t>
  </si>
  <si>
    <t>D21-4-01-13203-1</t>
  </si>
  <si>
    <t>D22-4-01-13203-1</t>
  </si>
  <si>
    <t>D23-4-01-13203-1</t>
  </si>
  <si>
    <t>D01-4-01-13401-1</t>
  </si>
  <si>
    <t>COMPENSACIONES ORDINARIAS G. Corriente</t>
  </si>
  <si>
    <t>D02-4-01-13401-1</t>
  </si>
  <si>
    <t>D04-4-01-13401-1</t>
  </si>
  <si>
    <t>D11-4-01-13401-1</t>
  </si>
  <si>
    <t>D12-4-01-13401-1</t>
  </si>
  <si>
    <t>D13-4-01-13401-1</t>
  </si>
  <si>
    <t>D14-4-01-13401-1</t>
  </si>
  <si>
    <t>D16-4-01-13401-1</t>
  </si>
  <si>
    <t>D17-4-01-13401-1</t>
  </si>
  <si>
    <t>D18-4-01-13401-1</t>
  </si>
  <si>
    <t>D21-4-01-13401-1</t>
  </si>
  <si>
    <t>D22-4-01-13401-1</t>
  </si>
  <si>
    <t>D23-4-01-13401-1</t>
  </si>
  <si>
    <t>D01-4-01-13402-1</t>
  </si>
  <si>
    <t>COMPENSACIONES EXTRAORDINARIAS G. Corriente</t>
  </si>
  <si>
    <t>D02-4-01-13402-1</t>
  </si>
  <si>
    <t>D04-4-01-13402-1</t>
  </si>
  <si>
    <t>D11-4-01-13402-1</t>
  </si>
  <si>
    <t>D12-4-01-13402-1</t>
  </si>
  <si>
    <t>D13-4-01-13402-1</t>
  </si>
  <si>
    <t>D14-4-01-13402-1</t>
  </si>
  <si>
    <t>D17-4-01-13402-1</t>
  </si>
  <si>
    <t>D18-4-01-13402-1</t>
  </si>
  <si>
    <t>D21-4-01-13402-1</t>
  </si>
  <si>
    <t>D22-4-01-13402-1</t>
  </si>
  <si>
    <t>D23-4-01-13402-1</t>
  </si>
  <si>
    <t>D04-4-01-14401-1</t>
  </si>
  <si>
    <t>SEGURO DE VIDA G. Corriente</t>
  </si>
  <si>
    <t>D04-4-01-15101-1</t>
  </si>
  <si>
    <t>CUOTAS PARA EL FONDO DE AHORRO Y FONDO DE TRABAJO G. Corriente</t>
  </si>
  <si>
    <t>D01-4-01-15404-1</t>
  </si>
  <si>
    <t>PRESTACIONES COMPLEMENTARIAS PERSONAL DE BASE G. Corriente</t>
  </si>
  <si>
    <t>D02-4-01-15404-1</t>
  </si>
  <si>
    <t>D03-4-01-15404-1</t>
  </si>
  <si>
    <t>D04-4-01-15404-1</t>
  </si>
  <si>
    <t>D11-4-01-15404-1</t>
  </si>
  <si>
    <t>D12-4-01-15404-1</t>
  </si>
  <si>
    <t>D13-4-01-15404-1</t>
  </si>
  <si>
    <t>D14-4-01-15404-1</t>
  </si>
  <si>
    <t>D16-4-01-15404-1</t>
  </si>
  <si>
    <t>D17-4-01-15404-1</t>
  </si>
  <si>
    <t>D21-4-01-15404-1</t>
  </si>
  <si>
    <t>D22-4-01-15404-1</t>
  </si>
  <si>
    <t>D01-4-01-15901-1</t>
  </si>
  <si>
    <t>OTRAS PRESTACIONES SOCIALES Y ECONOMICAS G. Corriente</t>
  </si>
  <si>
    <t>D02-4-01-15901-1</t>
  </si>
  <si>
    <t>D03-4-01-15901-1</t>
  </si>
  <si>
    <t>D04-4-01-15901-1</t>
  </si>
  <si>
    <t>D11-4-01-15901-1</t>
  </si>
  <si>
    <t>D12-4-01-15901-1</t>
  </si>
  <si>
    <t>D13-4-01-15901-1</t>
  </si>
  <si>
    <t>D14-4-01-15901-1</t>
  </si>
  <si>
    <t>D16-4-01-15901-1</t>
  </si>
  <si>
    <t>D17-4-01-15901-1</t>
  </si>
  <si>
    <t>D18-4-01-15901-1</t>
  </si>
  <si>
    <t>D21-4-01-15901-1</t>
  </si>
  <si>
    <t>D22-4-01-15901-1</t>
  </si>
  <si>
    <t>D04-4-01-16101-0</t>
  </si>
  <si>
    <t>PREVISIONES DE INCREMENTO AL PERSONAL DE BASE S/N</t>
  </si>
  <si>
    <t>D04-4-01-16102-0</t>
  </si>
  <si>
    <t>PREVISIONES DE INCREMENTO AL PERSONAL DE CONFIANZA S/N</t>
  </si>
  <si>
    <t>D04-4-01-16104-0</t>
  </si>
  <si>
    <t>PREVISIONES PARA CREACIÓN DE PLAZAS S/N</t>
  </si>
  <si>
    <t>ESTÍMULOS POR ANTIGÜEDAD G. Corriente</t>
  </si>
  <si>
    <t>D14-4-01-17102-1</t>
  </si>
  <si>
    <t>D01-4-01-21102-1</t>
  </si>
  <si>
    <t>ARTÍCULOS Y MATERIAL DE OFICINA G. Corriente</t>
  </si>
  <si>
    <t>D02-4-01-21102-1</t>
  </si>
  <si>
    <t>D03-4-01-21102-1</t>
  </si>
  <si>
    <t>D04-4-01-21102-1</t>
  </si>
  <si>
    <t>D14-4-01-21102-1</t>
  </si>
  <si>
    <t>D18-4-01-21102-1</t>
  </si>
  <si>
    <t>D21-4-01-21102-1</t>
  </si>
  <si>
    <t>D22-4-01-21102-1</t>
  </si>
  <si>
    <t>D23-4-01-21102-1</t>
  </si>
  <si>
    <t>D03-4-01-21201-1</t>
  </si>
  <si>
    <t>MATERIALES PARA IMPRESIÓN Y REPRODUCCIÓN G. Corriente</t>
  </si>
  <si>
    <t>D04-4-01-21201-1</t>
  </si>
  <si>
    <t>D21-4-01-21201-1</t>
  </si>
  <si>
    <t>SUMINISTROS INFORMÁTICOS G. Corriente</t>
  </si>
  <si>
    <t>D02-4-01-21401-1</t>
  </si>
  <si>
    <t>D14-4-01-21401-1</t>
  </si>
  <si>
    <t>D21-4-01-21401-1</t>
  </si>
  <si>
    <t>D13-4-01-21601-1</t>
  </si>
  <si>
    <t>MATERIALES Y ARTÍCULOS DE LIMPIEZA G. Corriente</t>
  </si>
  <si>
    <t>D14-4-01-21601-1</t>
  </si>
  <si>
    <t>D17-4-01-21601-1</t>
  </si>
  <si>
    <t>D18-4-01-21601-1</t>
  </si>
  <si>
    <t>D04-4-01-22105-1</t>
  </si>
  <si>
    <t>PRODUCTOS DIVERSOS PARA ALIMENTACIÓN DE PERSONAS G. Corriente</t>
  </si>
  <si>
    <t>D14-4-01-25102-1</t>
  </si>
  <si>
    <t>SUBSTANCIAS Y PRODUCTOS QUÍMICOS BÁSICOS G. Corriente</t>
  </si>
  <si>
    <t>D18-4-01-25102-1</t>
  </si>
  <si>
    <t>D12-4-01-25301-1</t>
  </si>
  <si>
    <t>MEDICINAS Y PRODUCTOS FARMACÉUTICOS DE APLICACIÓN HUMANA G. Corriente</t>
  </si>
  <si>
    <t>D01-4-01-26101-1</t>
  </si>
  <si>
    <t>COMBUSTIBLES, LUBRICANTES Y ADITIVOS G. Corriente</t>
  </si>
  <si>
    <t>D04-4-01-26101-1</t>
  </si>
  <si>
    <t>D11-4-01-26101-1</t>
  </si>
  <si>
    <t>D12-4-01-26101-1</t>
  </si>
  <si>
    <t>D13-4-01-26101-1</t>
  </si>
  <si>
    <t>D14-4-01-26101-1</t>
  </si>
  <si>
    <t>D17-4-01-26101-1</t>
  </si>
  <si>
    <t>D18-4-01-26101-1</t>
  </si>
  <si>
    <t>D01-4-01-29104-1</t>
  </si>
  <si>
    <t>D04-4-01-29104-1</t>
  </si>
  <si>
    <t>HERRAMIENTAS MENORES DE CARÁCTER COMERCIAL G. Corriente</t>
  </si>
  <si>
    <t>D12-4-01-29104-1</t>
  </si>
  <si>
    <t>D13-4-01-29104-1</t>
  </si>
  <si>
    <t>D14-4-01-29104-1</t>
  </si>
  <si>
    <t>D16-4-01-29104-1</t>
  </si>
  <si>
    <t>D17-4-01-29104-1</t>
  </si>
  <si>
    <t>D18-4-01-29104-1</t>
  </si>
  <si>
    <t>D21-4-01-29104-1</t>
  </si>
  <si>
    <t>D13-4-01-31101-1</t>
  </si>
  <si>
    <t>ENERGÍA ELÉCTRICA G. Corriente</t>
  </si>
  <si>
    <t>GAS G. Corriente</t>
  </si>
  <si>
    <t>D04-4-01-31401-1</t>
  </si>
  <si>
    <t>TELEFONÍA TRADICIONAL G. Corriente</t>
  </si>
  <si>
    <t>D14-4-01-31401-1</t>
  </si>
  <si>
    <t>SERVICIO POSTAL G. Corriente</t>
  </si>
  <si>
    <t>D02-4-01-31902-1</t>
  </si>
  <si>
    <t>CONTRATACIÓN DE OTROS SERVICIOS G. Corriente</t>
  </si>
  <si>
    <t>D04-4-01-34101-1</t>
  </si>
  <si>
    <t>COMISIONES BANCARIAS G. Corriente</t>
  </si>
  <si>
    <t>D04-4-01-34501-1</t>
  </si>
  <si>
    <t>SEGUROS DE BIENES PATRIMONIALES G. Corriente</t>
  </si>
  <si>
    <t>D11-4-01-35103-1</t>
  </si>
  <si>
    <t>REHABILITACION Y MANTENIMIENTO DE LINEAS GENERALES DE AGUA POTABLE G. Corriente</t>
  </si>
  <si>
    <t>D12-4-01-35104-1</t>
  </si>
  <si>
    <t>REHABILITACION Y MANTENIMIENTO DE COLECTORES GENERALES DE DENAJE Y ALCANTARILLADO G. Corriente</t>
  </si>
  <si>
    <t>D13-4-01-35105-1</t>
  </si>
  <si>
    <t>REHABILITACION Y MANTENIMIENTO DE POZOS Y REBOMBEOS G. Corriente</t>
  </si>
  <si>
    <t>D11-4-01-35106-1</t>
  </si>
  <si>
    <t>REPOSICIONES DE CONCRETO PARA AGUA Y DRENAJE G. Corriente</t>
  </si>
  <si>
    <t>D01-4-01-35501-1</t>
  </si>
  <si>
    <t>REPARACIÓN Y MANTENIMIENTO DE EQUIPO DE TRANSPORTE G. Corriente</t>
  </si>
  <si>
    <t>D11-4-01-35501-1</t>
  </si>
  <si>
    <t>D12-4-01-35501-1</t>
  </si>
  <si>
    <t>D13-4-01-35501-1</t>
  </si>
  <si>
    <t>D14-4-01-35501-1</t>
  </si>
  <si>
    <t>D16-4-01-35501-1</t>
  </si>
  <si>
    <t>D17-4-01-35501-1</t>
  </si>
  <si>
    <t>D21-4-01-35501-1</t>
  </si>
  <si>
    <t>D18-4-01-35802-1</t>
  </si>
  <si>
    <t>SERVICIOS DE MANEJO DE DESECHOS G. Corriente</t>
  </si>
  <si>
    <t>D04-4-01-36201-1</t>
  </si>
  <si>
    <t>DIFUSIÓN POR RADIO, TELEVISIÓN Y OTROS MEDIOS DE MENSAJES COMERCIALES PARA PROMOVER LA VENTA DE BIENES O SERVICIOS G. Corriente</t>
  </si>
  <si>
    <t>D03-4-01-37501-1</t>
  </si>
  <si>
    <t>VIÁTICOS EN EL PAÍS G. Corriente</t>
  </si>
  <si>
    <t>D04-4-01-37501-1</t>
  </si>
  <si>
    <t>D18-4-01-37501-1</t>
  </si>
  <si>
    <t>D21-4-01-37501-1</t>
  </si>
  <si>
    <t>D23-4-01-37501-1</t>
  </si>
  <si>
    <t>D04-4-01-39801-1</t>
  </si>
  <si>
    <t>IMPUESTO SOBRE NÓMINAS Y OTROS QUE SE DERIVEN DE UNA RELACIÓN LABORAL G. Corriente</t>
  </si>
  <si>
    <t>D01-4-01-39902-1</t>
  </si>
  <si>
    <t>OTROS SERVICIOS GENERALES G. Corriente</t>
  </si>
  <si>
    <t>D02-4-01-39902-1</t>
  </si>
  <si>
    <t>D03-4-01-39902-1</t>
  </si>
  <si>
    <t>D04-4-01-39902-1</t>
  </si>
  <si>
    <t>D11-4-01-39902-1</t>
  </si>
  <si>
    <t>D12-4-01-39902-1</t>
  </si>
  <si>
    <t>D13-4-01-39902-1</t>
  </si>
  <si>
    <t>D14-4-01-39902-1</t>
  </si>
  <si>
    <t>D16-4-01-39902-1</t>
  </si>
  <si>
    <t>D17-4-01-39902-1</t>
  </si>
  <si>
    <t>D18-4-01-39902-1</t>
  </si>
  <si>
    <t>D21-4-01-39902-1</t>
  </si>
  <si>
    <t>D22-4-01-39902-1</t>
  </si>
  <si>
    <t>D23-4-01-39902-1</t>
  </si>
  <si>
    <t>MOBILIARIO Y EQUIPO DE CÓMPUTO G. Capital</t>
  </si>
  <si>
    <t>D04-4-01-51504-2</t>
  </si>
  <si>
    <t>D13-4-01-56206-2</t>
  </si>
  <si>
    <t>MAQUINARIA, EQUIPO Y HERRAMIENTAS PARA INDUSTRIA G. Capital</t>
  </si>
  <si>
    <t>D11-4-01-56704-2</t>
  </si>
  <si>
    <t>HERRAMIENTAS Y MÁQUINAS - HERRAMIENTA G. Capital</t>
  </si>
  <si>
    <t>D12-4-01-56704-2</t>
  </si>
  <si>
    <t>D21-4-01-59701-2</t>
  </si>
  <si>
    <t>LICENCIAS INFORMÁTICAS E INTELECTUALES G. Capital</t>
  </si>
  <si>
    <t>D04-4-01-99101-3</t>
  </si>
  <si>
    <t>ADEFAS Amortización Deuda</t>
  </si>
  <si>
    <t>D24-4-01-11301-1</t>
  </si>
  <si>
    <t>D24-4-01-12201-1</t>
  </si>
  <si>
    <t>D24-4-01-13201-1</t>
  </si>
  <si>
    <t>D24-4-01-13203-1</t>
  </si>
  <si>
    <t>D24-4-01-13401-1</t>
  </si>
  <si>
    <t>D24-4-01-13402-1</t>
  </si>
  <si>
    <t>D24-4-01-15404-1</t>
  </si>
  <si>
    <t>D24-4-01-15901-1</t>
  </si>
  <si>
    <t>D24-4-01-21102-1</t>
  </si>
  <si>
    <t>D24-4-01-22105-1</t>
  </si>
  <si>
    <t>D24-4-01-26101-1</t>
  </si>
  <si>
    <t>D24-4-01-29104-1</t>
  </si>
  <si>
    <t>D24-4-01-35501-1</t>
  </si>
  <si>
    <t>D24-4-01-39902-1</t>
  </si>
  <si>
    <t>D25-4-01-37501-1</t>
  </si>
  <si>
    <t>D26-4-01-12201-1</t>
  </si>
  <si>
    <t>D26-4-01-13201-1</t>
  </si>
  <si>
    <t>D26-4-01-13203-1</t>
  </si>
  <si>
    <t>D26-4-01-13401-1</t>
  </si>
  <si>
    <t>D26-4-01-13402-1</t>
  </si>
  <si>
    <t>D27-4-01-39902-1</t>
  </si>
  <si>
    <t>D27-4-01-21201-1</t>
  </si>
  <si>
    <t>D27-4-01-21102-1</t>
  </si>
  <si>
    <t>D27-4-01-13402-1</t>
  </si>
  <si>
    <t>D27-4-01-13401-1</t>
  </si>
  <si>
    <t>D27-4-01-13203-1</t>
  </si>
  <si>
    <t>D27-4-01-13201-1</t>
  </si>
  <si>
    <t>D27-4-01-12201-1</t>
  </si>
  <si>
    <t>D28-4-01-12201-1</t>
  </si>
  <si>
    <t>D28-4-01-13201-1</t>
  </si>
  <si>
    <t>D28-4-01-13203-1</t>
  </si>
  <si>
    <t>D28-4-01-13401-1</t>
  </si>
  <si>
    <t>D28-4-01-13402-1</t>
  </si>
  <si>
    <t>D28-4-01-15901-1</t>
  </si>
  <si>
    <t>D28-4-01-21102-1</t>
  </si>
  <si>
    <t>D28-4-01-39902-1</t>
  </si>
  <si>
    <t>D29-4-01-39902-1</t>
  </si>
  <si>
    <t>D29-4-01-21102-1</t>
  </si>
  <si>
    <t>D29-4-01-15901-1</t>
  </si>
  <si>
    <t>D29-4-01-15404-1</t>
  </si>
  <si>
    <t>D29-4-01-13402-1</t>
  </si>
  <si>
    <t>D29-4-01-13401-1</t>
  </si>
  <si>
    <t>D29-4-01-13203-1</t>
  </si>
  <si>
    <t>D29-4-01-13201-1</t>
  </si>
  <si>
    <t>D29-4-01-13101-1</t>
  </si>
  <si>
    <t>D29-4-01-11301-1</t>
  </si>
  <si>
    <t>D30-4-01-11301-1</t>
  </si>
  <si>
    <t>D30-4-01-13101-1</t>
  </si>
  <si>
    <t>D30-4-01-13201-1</t>
  </si>
  <si>
    <t>D30-4-01-13203-1</t>
  </si>
  <si>
    <t>D30-4-01-15404-1</t>
  </si>
  <si>
    <t>D30-4-01-15901-1</t>
  </si>
  <si>
    <t>D30-4-01-21102-1</t>
  </si>
  <si>
    <t>D30-4-01-21401-1</t>
  </si>
  <si>
    <t>D30-4-01-39902-1</t>
  </si>
  <si>
    <t>Sep</t>
  </si>
  <si>
    <t>D16-4-01-26101-1</t>
  </si>
  <si>
    <t>D21-4-01-26101-1</t>
  </si>
  <si>
    <t>D11-4-01-29104-1</t>
  </si>
  <si>
    <t>D30-4-01-13402-1</t>
  </si>
  <si>
    <t>D23-4-01-15901-1</t>
  </si>
  <si>
    <t>D22-4-01-21401-1</t>
  </si>
  <si>
    <t>D23-4-01-21401-1</t>
  </si>
  <si>
    <t>D27-4-01-21401-1</t>
  </si>
  <si>
    <t>D28-4-01-21401-1</t>
  </si>
  <si>
    <t>D29-4-01-21401-1</t>
  </si>
  <si>
    <t>D02-4-01-22105-1</t>
  </si>
  <si>
    <t>D29-4-01-22105-1</t>
  </si>
  <si>
    <t>D23-4-01-26101-1</t>
  </si>
  <si>
    <t>D26-4-01-26101-1</t>
  </si>
  <si>
    <t>D27-4-01-26101-1</t>
  </si>
  <si>
    <t>D22-4-01-29104-1</t>
  </si>
  <si>
    <t>D27-4-01-29104-1</t>
  </si>
  <si>
    <t>D29-4-01-29104-1</t>
  </si>
  <si>
    <t>D18-4-01-31101-1</t>
  </si>
  <si>
    <t>D23-4-01-31801-1</t>
  </si>
  <si>
    <t>D18-4-01-35501-1</t>
  </si>
  <si>
    <t>D04-4-01-35501-1</t>
  </si>
  <si>
    <t>D28-4-01-37501-1</t>
  </si>
  <si>
    <t>D03-4-01-37201-1</t>
  </si>
  <si>
    <t>D04-4-01-37201-1</t>
  </si>
  <si>
    <t>D18-4-01-37201-1</t>
  </si>
  <si>
    <t>D28-4-01-37201-1</t>
  </si>
  <si>
    <t>D25-4-01-37201-1</t>
  </si>
  <si>
    <t>D23-4-01-37201-1</t>
  </si>
  <si>
    <t>D21-4-01-37201-1</t>
  </si>
  <si>
    <t>PASAJES TERRESTRES G. Corriente</t>
  </si>
  <si>
    <t>D25-4-01-39902-1</t>
  </si>
  <si>
    <t>D02-4-01-29104-1</t>
  </si>
  <si>
    <t>D14-4-01-31101-1</t>
  </si>
  <si>
    <t>D14-4-01-35702-1</t>
  </si>
  <si>
    <t>MANTENIMIENTO Y CONSERVACIÓN DE PLANTAS E INSTALACIONES PRODUCTIVAS G. Corriente</t>
  </si>
  <si>
    <t>D01-4-01-17102-1</t>
  </si>
  <si>
    <t>D16-4-01-13402-1</t>
  </si>
  <si>
    <t>D13-4-01-56704-2</t>
  </si>
  <si>
    <r>
      <t>COMISIÓN DE AGUA POTABLE Y ALCANTARILLADO DEL MUNICIPIO DE IGUALA</t>
    </r>
    <r>
      <rPr>
        <b/>
        <sz val="11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Presupuesto de Egresos 2021</t>
    </r>
  </si>
  <si>
    <t>D01-4-01-21201-1</t>
  </si>
  <si>
    <t>D01-4-01-31201-1</t>
  </si>
  <si>
    <t>D24-4-01-31201-1</t>
  </si>
  <si>
    <t>D01-4-01-35103-1</t>
  </si>
  <si>
    <t>D04-4-01-27202-1</t>
  </si>
  <si>
    <t>ARTICULOS PARA SEGURIDAD Y PEOTECCIÓN PERSONALG. Corriente</t>
  </si>
  <si>
    <t>D04-4-01-39401-1</t>
  </si>
  <si>
    <t>EROGACIONES POR RESOLUCIÓN COMPETENTE G. Corriente</t>
  </si>
  <si>
    <t>D04-4-01-35101-1</t>
  </si>
  <si>
    <t>MANTENIMIENTO Y CONSERVACIÓN DE INMUEBLES PARA LA PRESTACIÓN DE SERVICIOS ADMINISTRATIVOS G. Corriente</t>
  </si>
  <si>
    <t>D04-4-01-39101-1</t>
  </si>
  <si>
    <t>SERVICIOS FUNERARIOS Y DE CEMENTERIOS G. Corriente</t>
  </si>
  <si>
    <t>D13-4-01-31501-1</t>
  </si>
  <si>
    <t>TELEFONÍA CELULAR G. Corriente</t>
  </si>
  <si>
    <t>D14-4-01-31501-1</t>
  </si>
  <si>
    <t>D18-4-01-35702-1</t>
  </si>
  <si>
    <t>D21-4-01-22105-1</t>
  </si>
  <si>
    <t>D21-4-01-31501-1</t>
  </si>
  <si>
    <t>D21-4-01-51504-2</t>
  </si>
  <si>
    <t>D24-4-01-37201-1</t>
  </si>
  <si>
    <t>D24-4-01-37501-1</t>
  </si>
  <si>
    <t>D25-4-01-21102-1</t>
  </si>
  <si>
    <t>D30-4-01-29104-1</t>
  </si>
  <si>
    <t>D31-4-01-12201-1</t>
  </si>
  <si>
    <t>D31-4-01-13201-1</t>
  </si>
  <si>
    <t>D31-4-01-13203-1</t>
  </si>
  <si>
    <t>D31-4-01-13401-1</t>
  </si>
  <si>
    <t>D31-4-01-13402-1</t>
  </si>
  <si>
    <t>D31-4-01-15404-1</t>
  </si>
  <si>
    <t>D04-4-01-17102-1</t>
  </si>
  <si>
    <t>D11-4-01-17102-1</t>
  </si>
  <si>
    <t>D12-4-01-17102-1</t>
  </si>
  <si>
    <t>D13-4-01-17102-1</t>
  </si>
  <si>
    <t>D17-4-01-17102-1</t>
  </si>
  <si>
    <t>D22-4-01-17102-1</t>
  </si>
  <si>
    <t>D31-4-01-15901-1</t>
  </si>
  <si>
    <t>D31-4-01-26101-1</t>
  </si>
  <si>
    <t>D31-4-01-29104-1</t>
  </si>
  <si>
    <t>D31-4-01-35103-1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</si>
</sst>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7" fillId="0" borderId="0" xfId="0" applyFont="1"/>
    <xf numFmtId="0" fontId="23" fillId="0" borderId="0" xfId="0" applyFont="1"/>
    <xf numFmtId="7" fontId="24" fillId="0" borderId="0" xfId="0" applyNumberFormat="1" applyFont="1" applyAlignment="1">
      <alignment horizontal="center"/>
    </xf>
    <xf numFmtId="7" fontId="24" fillId="0" borderId="0" xfId="0" applyNumberFormat="1" applyFont="1" applyBorder="1" applyAlignment="1">
      <alignment horizontal="center" vertical="top" wrapText="1"/>
    </xf>
    <xf numFmtId="7" fontId="2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7" fontId="28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left" vertical="top" wrapText="1"/>
    </xf>
    <xf numFmtId="7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/>
    </xf>
    <xf numFmtId="0" fontId="27" fillId="0" borderId="0" xfId="0" applyFont="1" applyFill="1"/>
    <xf numFmtId="0" fontId="0" fillId="0" borderId="0" xfId="0" applyFill="1"/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0" fillId="0" borderId="0" xfId="0" applyFont="1" applyFill="1" applyAlignment="1">
      <alignment horizontal="left" vertical="top" wrapText="1"/>
    </xf>
    <xf numFmtId="164" fontId="20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A611AB74-3C06-4A79-A364-9A25A3B9CF74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531813</xdr:colOff>
      <xdr:row>0</xdr:row>
      <xdr:rowOff>79375</xdr:rowOff>
    </xdr:from>
    <xdr:to>
      <xdr:col>0</xdr:col>
      <xdr:colOff>1579563</xdr:colOff>
      <xdr:row>3</xdr:row>
      <xdr:rowOff>71437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9E2CCA-21A2-4C23-AF03-032B825DD4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3" y="79375"/>
          <a:ext cx="1047750" cy="4587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190501</xdr:colOff>
      <xdr:row>0</xdr:row>
      <xdr:rowOff>0</xdr:rowOff>
    </xdr:from>
    <xdr:to>
      <xdr:col>12</xdr:col>
      <xdr:colOff>642938</xdr:colOff>
      <xdr:row>3</xdr:row>
      <xdr:rowOff>79375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5E11F-7B97-4F40-A129-BA6873535B2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8696326" y="0"/>
          <a:ext cx="1100137" cy="546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</xdr:row>
      <xdr:rowOff>7937</xdr:rowOff>
    </xdr:from>
    <xdr:to>
      <xdr:col>14</xdr:col>
      <xdr:colOff>15875</xdr:colOff>
      <xdr:row>4</xdr:row>
      <xdr:rowOff>15879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D2D4E8D-1270-41D5-B6CE-606261B63094}"/>
            </a:ext>
          </a:extLst>
        </xdr:cNvPr>
        <xdr:cNvCxnSpPr/>
      </xdr:nvCxnSpPr>
      <xdr:spPr>
        <a:xfrm flipV="1">
          <a:off x="0" y="646112"/>
          <a:ext cx="10464800" cy="7942"/>
        </a:xfrm>
        <a:prstGeom prst="line">
          <a:avLst/>
        </a:prstGeom>
        <a:ln w="85725" cmpd="thinThick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59000">
                <a:srgbClr val="BB6976"/>
              </a:gs>
              <a:gs pos="23008">
                <a:schemeClr val="accent1">
                  <a:lumMod val="75000"/>
                </a:schemeClr>
              </a:gs>
              <a:gs pos="83000">
                <a:srgbClr val="C00000"/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253547</xdr:colOff>
      <xdr:row>672</xdr:row>
      <xdr:rowOff>127833</xdr:rowOff>
    </xdr:from>
    <xdr:to>
      <xdr:col>12</xdr:col>
      <xdr:colOff>401411</xdr:colOff>
      <xdr:row>678</xdr:row>
      <xdr:rowOff>55866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43CF7E1-3157-4FDC-AD19-286CB6D4BAEC}"/>
            </a:ext>
          </a:extLst>
        </xdr:cNvPr>
        <xdr:cNvSpPr txBox="1">
          <a:spLocks noChangeArrowheads="1"/>
        </xdr:cNvSpPr>
      </xdr:nvSpPr>
      <xdr:spPr bwMode="auto">
        <a:xfrm>
          <a:off x="6805386" y="178116065"/>
          <a:ext cx="2733221" cy="107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LIC. BENJAMÍN DOMÍNGUEZ MARTÍNEZ</a:t>
          </a:r>
        </a:p>
        <a:p>
          <a:pPr algn="ctr" rtl="1">
            <a:defRPr sz="1000"/>
          </a:pP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214553</xdr:colOff>
      <xdr:row>672</xdr:row>
      <xdr:rowOff>116795</xdr:rowOff>
    </xdr:from>
    <xdr:to>
      <xdr:col>7</xdr:col>
      <xdr:colOff>251427</xdr:colOff>
      <xdr:row>678</xdr:row>
      <xdr:rowOff>99257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12E81D72-C3CD-4207-A420-5B54BF8C3EC4}"/>
            </a:ext>
          </a:extLst>
        </xdr:cNvPr>
        <xdr:cNvSpPr txBox="1">
          <a:spLocks noChangeArrowheads="1"/>
        </xdr:cNvSpPr>
      </xdr:nvSpPr>
      <xdr:spPr bwMode="auto">
        <a:xfrm>
          <a:off x="4181035" y="178105027"/>
          <a:ext cx="1975892" cy="112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548821</xdr:colOff>
      <xdr:row>672</xdr:row>
      <xdr:rowOff>122541</xdr:rowOff>
    </xdr:from>
    <xdr:to>
      <xdr:col>2</xdr:col>
      <xdr:colOff>485016</xdr:colOff>
      <xdr:row>678</xdr:row>
      <xdr:rowOff>52690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647D643F-7A19-4531-9B23-9B08A21827C0}"/>
            </a:ext>
          </a:extLst>
        </xdr:cNvPr>
        <xdr:cNvSpPr txBox="1">
          <a:spLocks noChangeArrowheads="1"/>
        </xdr:cNvSpPr>
      </xdr:nvSpPr>
      <xdr:spPr bwMode="auto">
        <a:xfrm>
          <a:off x="548821" y="178110773"/>
          <a:ext cx="2609999" cy="1073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7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. MARIA NAHANNI MARTÍNEZ HERNÁNDEZ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675</xdr:row>
      <xdr:rowOff>129267</xdr:rowOff>
    </xdr:from>
    <xdr:to>
      <xdr:col>14</xdr:col>
      <xdr:colOff>3173</xdr:colOff>
      <xdr:row>677</xdr:row>
      <xdr:rowOff>11037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2B5F14-9701-4B92-B30C-C42B9274AAEB}"/>
            </a:ext>
          </a:extLst>
        </xdr:cNvPr>
        <xdr:cNvGrpSpPr/>
      </xdr:nvGrpSpPr>
      <xdr:grpSpPr>
        <a:xfrm rot="10800000">
          <a:off x="0" y="178688999"/>
          <a:ext cx="10433048" cy="262770"/>
          <a:chOff x="0" y="-32058"/>
          <a:chExt cx="7315200" cy="1216152"/>
        </a:xfrm>
      </xdr:grpSpPr>
      <xdr:sp macro="" textlink="">
        <xdr:nvSpPr>
          <xdr:cNvPr id="9" name="Rectángulo 51">
            <a:extLst>
              <a:ext uri="{FF2B5EF4-FFF2-40B4-BE49-F238E27FC236}">
                <a16:creationId xmlns:a16="http://schemas.microsoft.com/office/drawing/2014/main" id="{98EBA544-3F13-4F85-8629-D783FE4A6313}"/>
              </a:ext>
            </a:extLst>
          </xdr:cNvPr>
          <xdr:cNvSpPr/>
        </xdr:nvSpPr>
        <xdr:spPr>
          <a:xfrm>
            <a:off x="0" y="-1"/>
            <a:ext cx="7315200" cy="1130373"/>
          </a:xfrm>
          <a:custGeom>
            <a:avLst/>
            <a:gdLst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0 w 7312660"/>
              <a:gd name="connsiteY3" fmla="*/ 1215390 h 1215390"/>
              <a:gd name="connsiteX4" fmla="*/ 0 w 7312660"/>
              <a:gd name="connsiteY4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67125 w 7312660"/>
              <a:gd name="connsiteY3" fmla="*/ 120967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215390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0 w 7312660"/>
              <a:gd name="connsiteY0" fmla="*/ 0 h 1215390"/>
              <a:gd name="connsiteX1" fmla="*/ 7312660 w 7312660"/>
              <a:gd name="connsiteY1" fmla="*/ 0 h 1215390"/>
              <a:gd name="connsiteX2" fmla="*/ 7312660 w 7312660"/>
              <a:gd name="connsiteY2" fmla="*/ 1129665 h 1215390"/>
              <a:gd name="connsiteX3" fmla="*/ 3619500 w 7312660"/>
              <a:gd name="connsiteY3" fmla="*/ 733425 h 1215390"/>
              <a:gd name="connsiteX4" fmla="*/ 0 w 7312660"/>
              <a:gd name="connsiteY4" fmla="*/ 1215390 h 1215390"/>
              <a:gd name="connsiteX5" fmla="*/ 0 w 7312660"/>
              <a:gd name="connsiteY5" fmla="*/ 0 h 1215390"/>
              <a:gd name="connsiteX0" fmla="*/ 9525 w 7322185"/>
              <a:gd name="connsiteY0" fmla="*/ 0 h 1129665"/>
              <a:gd name="connsiteX1" fmla="*/ 7322185 w 7322185"/>
              <a:gd name="connsiteY1" fmla="*/ 0 h 1129665"/>
              <a:gd name="connsiteX2" fmla="*/ 7322185 w 7322185"/>
              <a:gd name="connsiteY2" fmla="*/ 1129665 h 1129665"/>
              <a:gd name="connsiteX3" fmla="*/ 3629025 w 7322185"/>
              <a:gd name="connsiteY3" fmla="*/ 733425 h 1129665"/>
              <a:gd name="connsiteX4" fmla="*/ 0 w 7322185"/>
              <a:gd name="connsiteY4" fmla="*/ 1091565 h 1129665"/>
              <a:gd name="connsiteX5" fmla="*/ 9525 w 7322185"/>
              <a:gd name="connsiteY5" fmla="*/ 0 h 1129665"/>
              <a:gd name="connsiteX0" fmla="*/ 0 w 7312660"/>
              <a:gd name="connsiteY0" fmla="*/ 0 h 1129665"/>
              <a:gd name="connsiteX1" fmla="*/ 7312660 w 7312660"/>
              <a:gd name="connsiteY1" fmla="*/ 0 h 1129665"/>
              <a:gd name="connsiteX2" fmla="*/ 7312660 w 7312660"/>
              <a:gd name="connsiteY2" fmla="*/ 1129665 h 1129665"/>
              <a:gd name="connsiteX3" fmla="*/ 3619500 w 7312660"/>
              <a:gd name="connsiteY3" fmla="*/ 733425 h 1129665"/>
              <a:gd name="connsiteX4" fmla="*/ 0 w 7312660"/>
              <a:gd name="connsiteY4" fmla="*/ 1091565 h 1129665"/>
              <a:gd name="connsiteX5" fmla="*/ 0 w 7312660"/>
              <a:gd name="connsiteY5" fmla="*/ 0 h 1129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312660" h="1129665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0">
                <a:schemeClr val="accent1">
                  <a:lumMod val="45000"/>
                  <a:lumOff val="55000"/>
                </a:schemeClr>
              </a:gs>
              <a:gs pos="40000">
                <a:schemeClr val="accent1">
                  <a:lumMod val="75000"/>
                </a:schemeClr>
              </a:gs>
              <a:gs pos="20000">
                <a:srgbClr val="BB6976"/>
              </a:gs>
              <a:gs pos="80000">
                <a:schemeClr val="accent1">
                  <a:lumMod val="75000"/>
                </a:schemeClr>
              </a:gs>
              <a:gs pos="0">
                <a:srgbClr val="C00000"/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1EBD24BC-40A1-4132-9034-3CAD1524571A}"/>
              </a:ext>
            </a:extLst>
          </xdr:cNvPr>
          <xdr:cNvSpPr/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 r="-7574"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8F35-D6FE-4483-A598-FDFABC0A4D31}">
  <dimension ref="A1:AO670"/>
  <sheetViews>
    <sheetView tabSelected="1" topLeftCell="A665" zoomScale="140" zoomScaleNormal="140" workbookViewId="0">
      <selection activeCell="A685" sqref="A685"/>
    </sheetView>
  </sheetViews>
  <sheetFormatPr baseColWidth="10" defaultColWidth="11.42578125" defaultRowHeight="15" customHeight="1" x14ac:dyDescent="0.25"/>
  <cols>
    <col min="1" max="1" width="29" customWidth="1"/>
    <col min="2" max="2" width="11.140625" style="12" customWidth="1"/>
    <col min="3" max="3" width="9.7109375" style="1" customWidth="1"/>
    <col min="4" max="14" width="9.7109375" customWidth="1"/>
  </cols>
  <sheetData>
    <row r="1" spans="1:41" ht="8.25" customHeight="1" x14ac:dyDescent="0.25">
      <c r="A1" s="24" t="s">
        <v>358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1" ht="13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41" ht="1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41" ht="13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41" ht="14.25" customHeight="1" x14ac:dyDescent="0.25">
      <c r="A5" s="3"/>
      <c r="B5" s="2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41" ht="15" customHeight="1" x14ac:dyDescent="0.25">
      <c r="A6" s="5" t="s">
        <v>11</v>
      </c>
      <c r="B6" s="6" t="s">
        <v>12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318</v>
      </c>
      <c r="L6" s="6" t="s">
        <v>8</v>
      </c>
      <c r="M6" s="6" t="s">
        <v>9</v>
      </c>
      <c r="N6" s="6" t="s">
        <v>10</v>
      </c>
    </row>
    <row r="7" spans="1:41" ht="15" customHeight="1" x14ac:dyDescent="0.25">
      <c r="A7" s="3"/>
      <c r="B7" s="1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41" s="18" customFormat="1" ht="21" customHeight="1" x14ac:dyDescent="0.25">
      <c r="A8" s="14" t="s">
        <v>13</v>
      </c>
      <c r="B8" s="15">
        <f>SUM(C8:N8)</f>
        <v>3028679.7</v>
      </c>
      <c r="C8" s="16">
        <v>3028679.7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18" customFormat="1" ht="21" customHeight="1" x14ac:dyDescent="0.25">
      <c r="A9" s="19" t="s">
        <v>14</v>
      </c>
      <c r="B9" s="15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8" customFormat="1" ht="21" customHeight="1" x14ac:dyDescent="0.25">
      <c r="A10" s="14" t="s">
        <v>15</v>
      </c>
      <c r="B10" s="15">
        <f t="shared" ref="B10:B72" si="0">SUM(C10:N10)</f>
        <v>159913.16</v>
      </c>
      <c r="C10" s="16">
        <v>159913.16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s="18" customFormat="1" ht="21" customHeight="1" x14ac:dyDescent="0.25">
      <c r="A11" s="19" t="s">
        <v>14</v>
      </c>
      <c r="B11" s="15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18" customFormat="1" ht="21" customHeight="1" x14ac:dyDescent="0.25">
      <c r="A12" s="14" t="s">
        <v>16</v>
      </c>
      <c r="B12" s="15">
        <f t="shared" si="0"/>
        <v>319826.33</v>
      </c>
      <c r="C12" s="16">
        <v>319826.33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s="18" customFormat="1" ht="21" customHeight="1" x14ac:dyDescent="0.25">
      <c r="A13" s="19" t="s">
        <v>14</v>
      </c>
      <c r="B13" s="15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s="18" customFormat="1" ht="21" customHeight="1" x14ac:dyDescent="0.25">
      <c r="A14" s="14" t="s">
        <v>17</v>
      </c>
      <c r="B14" s="15">
        <f t="shared" si="0"/>
        <v>1599131.63</v>
      </c>
      <c r="C14" s="16">
        <v>1599131.63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s="18" customFormat="1" ht="21" customHeight="1" x14ac:dyDescent="0.25">
      <c r="A15" s="19" t="s">
        <v>14</v>
      </c>
      <c r="B15" s="1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s="18" customFormat="1" ht="21" customHeight="1" x14ac:dyDescent="0.25">
      <c r="A16" s="14" t="s">
        <v>18</v>
      </c>
      <c r="B16" s="15">
        <f t="shared" si="0"/>
        <v>319399.21000000002</v>
      </c>
      <c r="C16" s="16">
        <v>319399.21000000002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s="18" customFormat="1" ht="21" customHeight="1" x14ac:dyDescent="0.25">
      <c r="A17" s="19" t="s">
        <v>14</v>
      </c>
      <c r="B17" s="15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s="18" customFormat="1" ht="21" customHeight="1" x14ac:dyDescent="0.25">
      <c r="A18" s="14" t="s">
        <v>19</v>
      </c>
      <c r="B18" s="15">
        <f t="shared" si="0"/>
        <v>2878436.92</v>
      </c>
      <c r="C18" s="16">
        <v>2878436.92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8" customFormat="1" ht="21" customHeight="1" x14ac:dyDescent="0.25">
      <c r="A19" s="19" t="s">
        <v>14</v>
      </c>
      <c r="B19" s="15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s="18" customFormat="1" ht="21" customHeight="1" x14ac:dyDescent="0.25">
      <c r="A20" s="14" t="s">
        <v>20</v>
      </c>
      <c r="B20" s="15">
        <f t="shared" si="0"/>
        <v>1119985.99</v>
      </c>
      <c r="C20" s="16">
        <v>1119985.99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s="18" customFormat="1" ht="21" customHeight="1" x14ac:dyDescent="0.25">
      <c r="A21" s="19" t="s">
        <v>14</v>
      </c>
      <c r="B21" s="15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s="18" customFormat="1" ht="21" customHeight="1" x14ac:dyDescent="0.25">
      <c r="A22" s="14" t="s">
        <v>21</v>
      </c>
      <c r="B22" s="15">
        <f t="shared" si="0"/>
        <v>319826.33</v>
      </c>
      <c r="C22" s="16">
        <v>319826.33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18" customFormat="1" ht="21" customHeight="1" x14ac:dyDescent="0.25">
      <c r="A23" s="19" t="s">
        <v>14</v>
      </c>
      <c r="B23" s="15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s="18" customFormat="1" ht="21" customHeight="1" x14ac:dyDescent="0.25">
      <c r="A24" s="14" t="s">
        <v>22</v>
      </c>
      <c r="B24" s="15">
        <f t="shared" si="0"/>
        <v>799565.81</v>
      </c>
      <c r="C24" s="16">
        <v>799565.81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s="18" customFormat="1" ht="21" customHeight="1" x14ac:dyDescent="0.25">
      <c r="A25" s="19" t="s">
        <v>14</v>
      </c>
      <c r="B25" s="15"/>
      <c r="C25" s="20"/>
      <c r="D25" s="21"/>
      <c r="E25" s="21"/>
      <c r="F25" s="21"/>
      <c r="G25" s="16"/>
      <c r="H25" s="21"/>
      <c r="I25" s="21"/>
      <c r="J25" s="21"/>
      <c r="K25" s="21"/>
      <c r="L25" s="21"/>
      <c r="M25" s="21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s="18" customFormat="1" ht="21" customHeight="1" x14ac:dyDescent="0.25">
      <c r="A26" s="14" t="s">
        <v>23</v>
      </c>
      <c r="B26" s="15">
        <f t="shared" si="0"/>
        <v>639652.65</v>
      </c>
      <c r="C26" s="16">
        <v>639652.65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s="18" customFormat="1" ht="21" customHeight="1" x14ac:dyDescent="0.25">
      <c r="A27" s="19" t="s">
        <v>14</v>
      </c>
      <c r="B27" s="15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18" customFormat="1" ht="21" customHeight="1" x14ac:dyDescent="0.25">
      <c r="A28" s="14" t="s">
        <v>24</v>
      </c>
      <c r="B28" s="15">
        <f t="shared" si="0"/>
        <v>159913.16</v>
      </c>
      <c r="C28" s="16">
        <v>159913.16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s="18" customFormat="1" ht="21" customHeight="1" x14ac:dyDescent="0.25">
      <c r="A29" s="19" t="s">
        <v>14</v>
      </c>
      <c r="B29" s="15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s="18" customFormat="1" ht="21" customHeight="1" x14ac:dyDescent="0.25">
      <c r="A30" s="14" t="s">
        <v>263</v>
      </c>
      <c r="B30" s="15">
        <f t="shared" si="0"/>
        <v>159913.16</v>
      </c>
      <c r="C30" s="16">
        <v>159913.16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s="18" customFormat="1" ht="21" customHeight="1" x14ac:dyDescent="0.25">
      <c r="A31" s="19" t="s">
        <v>14</v>
      </c>
      <c r="B31" s="15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s="18" customFormat="1" ht="21" customHeight="1" x14ac:dyDescent="0.25">
      <c r="A32" s="14" t="s">
        <v>308</v>
      </c>
      <c r="B32" s="15">
        <f t="shared" si="0"/>
        <v>159913.16</v>
      </c>
      <c r="C32" s="16">
        <v>159913.16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s="18" customFormat="1" ht="21" customHeight="1" x14ac:dyDescent="0.25">
      <c r="A33" s="19" t="s">
        <v>14</v>
      </c>
      <c r="B33" s="15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s="18" customFormat="1" ht="21" customHeight="1" x14ac:dyDescent="0.25">
      <c r="A34" s="14" t="s">
        <v>309</v>
      </c>
      <c r="B34" s="15">
        <f t="shared" si="0"/>
        <v>319826.33</v>
      </c>
      <c r="C34" s="16">
        <v>319826.33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s="18" customFormat="1" ht="21" customHeight="1" x14ac:dyDescent="0.25">
      <c r="A35" s="19" t="s">
        <v>14</v>
      </c>
      <c r="B35" s="1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s="18" customFormat="1" ht="21" customHeight="1" x14ac:dyDescent="0.25">
      <c r="A36" s="14" t="s">
        <v>25</v>
      </c>
      <c r="B36" s="15">
        <f t="shared" si="0"/>
        <v>653035.4</v>
      </c>
      <c r="C36" s="16">
        <v>653035.4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s="18" customFormat="1" ht="21" customHeight="1" x14ac:dyDescent="0.25">
      <c r="A37" s="19" t="s">
        <v>26</v>
      </c>
      <c r="B37" s="15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s="18" customFormat="1" ht="21" customHeight="1" x14ac:dyDescent="0.25">
      <c r="A38" s="14" t="s">
        <v>27</v>
      </c>
      <c r="B38" s="15">
        <f t="shared" si="0"/>
        <v>188780.36</v>
      </c>
      <c r="C38" s="16">
        <v>188780.36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s="18" customFormat="1" ht="21" customHeight="1" x14ac:dyDescent="0.25">
      <c r="A39" s="19" t="s">
        <v>26</v>
      </c>
      <c r="B39" s="15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s="18" customFormat="1" ht="21" customHeight="1" x14ac:dyDescent="0.25">
      <c r="A40" s="14" t="s">
        <v>28</v>
      </c>
      <c r="B40" s="15">
        <f t="shared" si="0"/>
        <v>751719.21</v>
      </c>
      <c r="C40" s="16">
        <v>751719.21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s="18" customFormat="1" ht="21" customHeight="1" x14ac:dyDescent="0.25">
      <c r="A41" s="19" t="s">
        <v>26</v>
      </c>
      <c r="B41" s="15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s="18" customFormat="1" ht="21" customHeight="1" x14ac:dyDescent="0.25">
      <c r="A42" s="14" t="s">
        <v>29</v>
      </c>
      <c r="B42" s="15">
        <f t="shared" si="0"/>
        <v>228286.66</v>
      </c>
      <c r="C42" s="16">
        <v>228286.66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s="18" customFormat="1" ht="21" customHeight="1" x14ac:dyDescent="0.25">
      <c r="A43" s="19" t="s">
        <v>26</v>
      </c>
      <c r="B43" s="15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s="18" customFormat="1" ht="21" customHeight="1" x14ac:dyDescent="0.25">
      <c r="A44" s="14" t="s">
        <v>30</v>
      </c>
      <c r="B44" s="15">
        <f t="shared" si="0"/>
        <v>115973.1</v>
      </c>
      <c r="C44" s="16">
        <v>115973.1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s="18" customFormat="1" ht="21" customHeight="1" x14ac:dyDescent="0.25">
      <c r="A45" s="19" t="s">
        <v>26</v>
      </c>
      <c r="B45" s="15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s="18" customFormat="1" ht="21" customHeight="1" x14ac:dyDescent="0.25">
      <c r="A46" s="14" t="s">
        <v>31</v>
      </c>
      <c r="B46" s="15">
        <f t="shared" si="0"/>
        <v>1246845.6200000001</v>
      </c>
      <c r="C46" s="16">
        <v>1246845.6200000001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s="18" customFormat="1" ht="21" customHeight="1" x14ac:dyDescent="0.25">
      <c r="A47" s="19" t="s">
        <v>26</v>
      </c>
      <c r="B47" s="15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s="18" customFormat="1" ht="21" customHeight="1" x14ac:dyDescent="0.25">
      <c r="A48" s="14" t="s">
        <v>32</v>
      </c>
      <c r="B48" s="15">
        <f t="shared" si="0"/>
        <v>1099058.22</v>
      </c>
      <c r="C48" s="16">
        <v>1099058.22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s="18" customFormat="1" ht="21" customHeight="1" x14ac:dyDescent="0.25">
      <c r="A49" s="19" t="s">
        <v>26</v>
      </c>
      <c r="B49" s="15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s="18" customFormat="1" ht="21" customHeight="1" x14ac:dyDescent="0.25">
      <c r="A50" s="14" t="s">
        <v>33</v>
      </c>
      <c r="B50" s="15">
        <f t="shared" si="0"/>
        <v>517407.66</v>
      </c>
      <c r="C50" s="16">
        <v>517407.66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s="18" customFormat="1" ht="21" customHeight="1" x14ac:dyDescent="0.25">
      <c r="A51" s="19" t="s">
        <v>26</v>
      </c>
      <c r="B51" s="15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s="18" customFormat="1" ht="21" customHeight="1" x14ac:dyDescent="0.25">
      <c r="A52" s="14" t="s">
        <v>34</v>
      </c>
      <c r="B52" s="15">
        <f t="shared" si="0"/>
        <v>1876070.03</v>
      </c>
      <c r="C52" s="16">
        <v>1876070.03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s="18" customFormat="1" ht="21" customHeight="1" x14ac:dyDescent="0.25">
      <c r="A53" s="19" t="s">
        <v>26</v>
      </c>
      <c r="B53" s="15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s="18" customFormat="1" ht="21" customHeight="1" x14ac:dyDescent="0.25">
      <c r="A54" s="14" t="s">
        <v>35</v>
      </c>
      <c r="B54" s="15">
        <f t="shared" si="0"/>
        <v>244037.41</v>
      </c>
      <c r="C54" s="16">
        <v>244037.41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21" customHeight="1" x14ac:dyDescent="0.25">
      <c r="A55" s="19" t="s">
        <v>26</v>
      </c>
      <c r="B55" s="15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s="18" customFormat="1" ht="21" customHeight="1" x14ac:dyDescent="0.25">
      <c r="A56" s="14" t="s">
        <v>36</v>
      </c>
      <c r="B56" s="15">
        <f t="shared" si="0"/>
        <v>239656.28</v>
      </c>
      <c r="C56" s="16">
        <v>239656.28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s="18" customFormat="1" ht="21" customHeight="1" x14ac:dyDescent="0.25">
      <c r="A57" s="19" t="s">
        <v>26</v>
      </c>
      <c r="B57" s="15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s="18" customFormat="1" ht="21" customHeight="1" x14ac:dyDescent="0.25">
      <c r="A58" s="14" t="s">
        <v>37</v>
      </c>
      <c r="B58" s="15">
        <f t="shared" si="0"/>
        <v>228893.65</v>
      </c>
      <c r="C58" s="16">
        <v>228893.65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s="18" customFormat="1" ht="21" customHeight="1" x14ac:dyDescent="0.25">
      <c r="A59" s="19" t="s">
        <v>26</v>
      </c>
      <c r="B59" s="15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s="18" customFormat="1" ht="21" customHeight="1" x14ac:dyDescent="0.25">
      <c r="A60" s="14" t="s">
        <v>264</v>
      </c>
      <c r="B60" s="15">
        <f t="shared" si="0"/>
        <v>339227.7</v>
      </c>
      <c r="C60" s="16">
        <v>339227.7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s="18" customFormat="1" ht="21" customHeight="1" x14ac:dyDescent="0.25">
      <c r="A61" s="19" t="s">
        <v>26</v>
      </c>
      <c r="B61" s="15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s="18" customFormat="1" ht="21" customHeight="1" x14ac:dyDescent="0.25">
      <c r="A62" s="14" t="s">
        <v>278</v>
      </c>
      <c r="B62" s="15">
        <f t="shared" si="0"/>
        <v>113400</v>
      </c>
      <c r="C62" s="16">
        <v>113400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s="18" customFormat="1" ht="21" customHeight="1" x14ac:dyDescent="0.25">
      <c r="A63" s="19" t="s">
        <v>26</v>
      </c>
      <c r="B63" s="15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s="18" customFormat="1" ht="21" customHeight="1" x14ac:dyDescent="0.25">
      <c r="A64" s="14" t="s">
        <v>290</v>
      </c>
      <c r="B64" s="15">
        <f t="shared" si="0"/>
        <v>113400</v>
      </c>
      <c r="C64" s="16">
        <v>113400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s="18" customFormat="1" ht="21" customHeight="1" x14ac:dyDescent="0.25">
      <c r="A65" s="19" t="s">
        <v>26</v>
      </c>
      <c r="B65" s="15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s="18" customFormat="1" ht="21" customHeight="1" x14ac:dyDescent="0.25">
      <c r="A66" s="14" t="s">
        <v>291</v>
      </c>
      <c r="B66" s="15">
        <f t="shared" si="0"/>
        <v>201598.74</v>
      </c>
      <c r="C66" s="16">
        <v>201598.74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s="18" customFormat="1" ht="21" customHeight="1" x14ac:dyDescent="0.25">
      <c r="A67" s="19" t="s">
        <v>26</v>
      </c>
      <c r="B67" s="15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s="18" customFormat="1" ht="21" customHeight="1" x14ac:dyDescent="0.25">
      <c r="A68" s="22" t="s">
        <v>382</v>
      </c>
      <c r="B68" s="15">
        <f>SUM(C68:N68)</f>
        <v>431350.18</v>
      </c>
      <c r="C68" s="16">
        <v>431350.18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s="18" customFormat="1" ht="21" customHeight="1" x14ac:dyDescent="0.25">
      <c r="A69" s="19" t="s">
        <v>26</v>
      </c>
      <c r="B69" s="15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s="18" customFormat="1" ht="21" customHeight="1" x14ac:dyDescent="0.25">
      <c r="A70" s="14" t="s">
        <v>38</v>
      </c>
      <c r="B70" s="15">
        <f t="shared" si="0"/>
        <v>24008</v>
      </c>
      <c r="C70" s="16">
        <v>24008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s="18" customFormat="1" ht="21" customHeight="1" x14ac:dyDescent="0.25">
      <c r="A71" s="19" t="s">
        <v>39</v>
      </c>
      <c r="B71" s="15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s="18" customFormat="1" ht="21" customHeight="1" x14ac:dyDescent="0.25">
      <c r="A72" s="14" t="s">
        <v>40</v>
      </c>
      <c r="B72" s="15">
        <f t="shared" si="0"/>
        <v>3768</v>
      </c>
      <c r="C72" s="16">
        <v>3768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s="18" customFormat="1" ht="21" customHeight="1" x14ac:dyDescent="0.25">
      <c r="A73" s="19" t="s">
        <v>39</v>
      </c>
      <c r="B73" s="15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s="18" customFormat="1" ht="21" customHeight="1" x14ac:dyDescent="0.25">
      <c r="A74" s="14" t="s">
        <v>41</v>
      </c>
      <c r="B74" s="15">
        <f t="shared" ref="B74:B138" si="1">SUM(C74:N74)</f>
        <v>6888</v>
      </c>
      <c r="C74" s="16">
        <v>6888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s="18" customFormat="1" ht="21" customHeight="1" x14ac:dyDescent="0.25">
      <c r="A75" s="19" t="s">
        <v>39</v>
      </c>
      <c r="B75" s="15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s="18" customFormat="1" ht="21" customHeight="1" x14ac:dyDescent="0.25">
      <c r="A76" s="14" t="s">
        <v>42</v>
      </c>
      <c r="B76" s="15">
        <f t="shared" si="1"/>
        <v>14895</v>
      </c>
      <c r="C76" s="16">
        <v>14895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s="18" customFormat="1" ht="21" customHeight="1" x14ac:dyDescent="0.25">
      <c r="A77" s="19" t="s">
        <v>39</v>
      </c>
      <c r="B77" s="15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s="18" customFormat="1" ht="21" customHeight="1" x14ac:dyDescent="0.25">
      <c r="A78" s="14" t="s">
        <v>43</v>
      </c>
      <c r="B78" s="15">
        <f t="shared" si="1"/>
        <v>3861</v>
      </c>
      <c r="C78" s="16">
        <v>3861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s="18" customFormat="1" ht="21" customHeight="1" x14ac:dyDescent="0.25">
      <c r="A79" s="19" t="s">
        <v>39</v>
      </c>
      <c r="B79" s="15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s="18" customFormat="1" ht="21" customHeight="1" x14ac:dyDescent="0.25">
      <c r="A80" s="14" t="s">
        <v>44</v>
      </c>
      <c r="B80" s="15">
        <f t="shared" si="1"/>
        <v>23766</v>
      </c>
      <c r="C80" s="16">
        <v>23766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s="18" customFormat="1" ht="21" customHeight="1" x14ac:dyDescent="0.25">
      <c r="A81" s="19" t="s">
        <v>39</v>
      </c>
      <c r="B81" s="15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s="18" customFormat="1" ht="21" customHeight="1" x14ac:dyDescent="0.25">
      <c r="A82" s="14" t="s">
        <v>45</v>
      </c>
      <c r="B82" s="15">
        <f t="shared" si="1"/>
        <v>17280</v>
      </c>
      <c r="C82" s="16">
        <v>17280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s="18" customFormat="1" ht="21" customHeight="1" x14ac:dyDescent="0.25">
      <c r="A83" s="19" t="s">
        <v>39</v>
      </c>
      <c r="B83" s="15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s="18" customFormat="1" ht="21" customHeight="1" x14ac:dyDescent="0.25">
      <c r="A84" s="14" t="s">
        <v>46</v>
      </c>
      <c r="B84" s="15">
        <f t="shared" si="1"/>
        <v>2770</v>
      </c>
      <c r="C84" s="16">
        <v>2770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s="18" customFormat="1" ht="21" customHeight="1" x14ac:dyDescent="0.25">
      <c r="A85" s="19" t="s">
        <v>39</v>
      </c>
      <c r="B85" s="15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s="18" customFormat="1" ht="21" customHeight="1" x14ac:dyDescent="0.25">
      <c r="A86" s="14" t="s">
        <v>47</v>
      </c>
      <c r="B86" s="15">
        <f t="shared" si="1"/>
        <v>9210</v>
      </c>
      <c r="C86" s="16">
        <v>9210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s="18" customFormat="1" ht="21" customHeight="1" x14ac:dyDescent="0.25">
      <c r="A87" s="19" t="s">
        <v>39</v>
      </c>
      <c r="B87" s="15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s="18" customFormat="1" ht="21" customHeight="1" x14ac:dyDescent="0.25">
      <c r="A88" s="14" t="s">
        <v>48</v>
      </c>
      <c r="B88" s="15">
        <f t="shared" si="1"/>
        <v>3306</v>
      </c>
      <c r="C88" s="16">
        <v>3306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s="18" customFormat="1" ht="21" customHeight="1" x14ac:dyDescent="0.25">
      <c r="A89" s="19" t="s">
        <v>39</v>
      </c>
      <c r="B89" s="15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s="18" customFormat="1" ht="21" customHeight="1" x14ac:dyDescent="0.25">
      <c r="A90" s="14" t="s">
        <v>49</v>
      </c>
      <c r="B90" s="15">
        <f t="shared" si="1"/>
        <v>3768</v>
      </c>
      <c r="C90" s="16">
        <v>3768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s="18" customFormat="1" ht="21" customHeight="1" x14ac:dyDescent="0.25">
      <c r="A91" s="19" t="s">
        <v>39</v>
      </c>
      <c r="B91" s="15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s="18" customFormat="1" ht="21" customHeight="1" x14ac:dyDescent="0.25">
      <c r="A92" s="14" t="s">
        <v>307</v>
      </c>
      <c r="B92" s="15">
        <f t="shared" si="1"/>
        <v>1128</v>
      </c>
      <c r="C92" s="16">
        <v>1128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s="18" customFormat="1" ht="21" customHeight="1" x14ac:dyDescent="0.25">
      <c r="A93" s="19" t="s">
        <v>39</v>
      </c>
      <c r="B93" s="15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s="18" customFormat="1" ht="21" customHeight="1" x14ac:dyDescent="0.25">
      <c r="A94" s="14" t="s">
        <v>310</v>
      </c>
      <c r="B94" s="15">
        <f t="shared" si="1"/>
        <v>3768</v>
      </c>
      <c r="C94" s="16">
        <v>3768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 s="18" customFormat="1" ht="21" customHeight="1" x14ac:dyDescent="0.25">
      <c r="A95" s="19" t="s">
        <v>39</v>
      </c>
      <c r="B95" s="15"/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 s="18" customFormat="1" ht="21" customHeight="1" x14ac:dyDescent="0.25">
      <c r="A96" s="14" t="s">
        <v>50</v>
      </c>
      <c r="B96" s="15">
        <f t="shared" si="1"/>
        <v>56373.86</v>
      </c>
      <c r="C96" s="16">
        <v>56373.86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 s="18" customFormat="1" ht="21" customHeight="1" x14ac:dyDescent="0.25">
      <c r="A97" s="19" t="s">
        <v>51</v>
      </c>
      <c r="B97" s="15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 s="18" customFormat="1" ht="21" customHeight="1" x14ac:dyDescent="0.25">
      <c r="A98" s="14" t="s">
        <v>52</v>
      </c>
      <c r="B98" s="15">
        <f t="shared" si="1"/>
        <v>3961.72</v>
      </c>
      <c r="C98" s="16">
        <v>3961.72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s="18" customFormat="1" ht="21" customHeight="1" x14ac:dyDescent="0.25">
      <c r="A99" s="19" t="s">
        <v>51</v>
      </c>
      <c r="B99" s="15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s="18" customFormat="1" ht="21" customHeight="1" x14ac:dyDescent="0.25">
      <c r="A100" s="14" t="s">
        <v>53</v>
      </c>
      <c r="B100" s="15">
        <f t="shared" si="1"/>
        <v>2200</v>
      </c>
      <c r="C100" s="16">
        <v>2200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s="18" customFormat="1" ht="21" customHeight="1" x14ac:dyDescent="0.25">
      <c r="A101" s="19" t="s">
        <v>51</v>
      </c>
      <c r="B101" s="15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 s="18" customFormat="1" ht="21" customHeight="1" x14ac:dyDescent="0.25">
      <c r="A102" s="14" t="s">
        <v>54</v>
      </c>
      <c r="B102" s="15">
        <f t="shared" si="1"/>
        <v>20910.52</v>
      </c>
      <c r="C102" s="16">
        <v>20910.52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s="18" customFormat="1" ht="21" customHeight="1" x14ac:dyDescent="0.25">
      <c r="A103" s="19" t="s">
        <v>51</v>
      </c>
      <c r="B103" s="15"/>
      <c r="C103" s="20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s="18" customFormat="1" ht="21" customHeight="1" x14ac:dyDescent="0.25">
      <c r="A104" s="14" t="s">
        <v>55</v>
      </c>
      <c r="B104" s="15">
        <f t="shared" si="1"/>
        <v>26309.42</v>
      </c>
      <c r="C104" s="16">
        <v>26309.42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 s="18" customFormat="1" ht="21" customHeight="1" x14ac:dyDescent="0.25">
      <c r="A105" s="19" t="s">
        <v>51</v>
      </c>
      <c r="B105" s="15"/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s="18" customFormat="1" ht="21" customHeight="1" x14ac:dyDescent="0.25">
      <c r="A106" s="14" t="s">
        <v>56</v>
      </c>
      <c r="B106" s="15">
        <f t="shared" si="1"/>
        <v>6861.4</v>
      </c>
      <c r="C106" s="16">
        <v>6861.4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 s="18" customFormat="1" ht="21" customHeight="1" x14ac:dyDescent="0.25">
      <c r="A107" s="19" t="s">
        <v>51</v>
      </c>
      <c r="B107" s="15"/>
      <c r="C107" s="20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s="18" customFormat="1" ht="21" customHeight="1" x14ac:dyDescent="0.25">
      <c r="A108" s="14" t="s">
        <v>57</v>
      </c>
      <c r="B108" s="15">
        <f t="shared" si="1"/>
        <v>66154.240000000005</v>
      </c>
      <c r="C108" s="16">
        <v>66154.240000000005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s="18" customFormat="1" ht="21" customHeight="1" x14ac:dyDescent="0.25">
      <c r="A109" s="19" t="s">
        <v>51</v>
      </c>
      <c r="B109" s="15"/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s="18" customFormat="1" ht="21" customHeight="1" x14ac:dyDescent="0.25">
      <c r="A110" s="14" t="s">
        <v>58</v>
      </c>
      <c r="B110" s="15">
        <f t="shared" si="1"/>
        <v>37515.72</v>
      </c>
      <c r="C110" s="16">
        <v>37515.72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s="18" customFormat="1" ht="21" customHeight="1" x14ac:dyDescent="0.25">
      <c r="A111" s="19" t="s">
        <v>51</v>
      </c>
      <c r="B111" s="15"/>
      <c r="C111" s="20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s="18" customFormat="1" ht="21" customHeight="1" x14ac:dyDescent="0.25">
      <c r="A112" s="14" t="s">
        <v>59</v>
      </c>
      <c r="B112" s="15">
        <f t="shared" si="1"/>
        <v>15270.6</v>
      </c>
      <c r="C112" s="16">
        <v>15270.6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s="18" customFormat="1" ht="21" customHeight="1" x14ac:dyDescent="0.25">
      <c r="A113" s="19" t="s">
        <v>51</v>
      </c>
      <c r="B113" s="15"/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s="18" customFormat="1" ht="21" customHeight="1" x14ac:dyDescent="0.25">
      <c r="A114" s="14" t="s">
        <v>60</v>
      </c>
      <c r="B114" s="15">
        <f t="shared" si="1"/>
        <v>11000</v>
      </c>
      <c r="C114" s="16">
        <v>11000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s="18" customFormat="1" ht="21" customHeight="1" x14ac:dyDescent="0.25">
      <c r="A115" s="19" t="s">
        <v>51</v>
      </c>
      <c r="B115" s="15"/>
      <c r="C115" s="20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s="18" customFormat="1" ht="21" customHeight="1" x14ac:dyDescent="0.25">
      <c r="A116" s="14" t="s">
        <v>61</v>
      </c>
      <c r="B116" s="15">
        <f t="shared" si="1"/>
        <v>39777.35</v>
      </c>
      <c r="C116" s="16">
        <v>39777.35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s="18" customFormat="1" ht="21" customHeight="1" x14ac:dyDescent="0.25">
      <c r="A117" s="19" t="s">
        <v>51</v>
      </c>
      <c r="B117" s="15"/>
      <c r="C117" s="20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s="18" customFormat="1" ht="21" customHeight="1" x14ac:dyDescent="0.25">
      <c r="A118" s="14" t="s">
        <v>62</v>
      </c>
      <c r="B118" s="15">
        <f t="shared" si="1"/>
        <v>14016.55</v>
      </c>
      <c r="C118" s="16">
        <v>14016.55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s="18" customFormat="1" ht="21" customHeight="1" x14ac:dyDescent="0.25">
      <c r="A119" s="19" t="s">
        <v>51</v>
      </c>
      <c r="B119" s="15"/>
      <c r="C119" s="20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s="18" customFormat="1" ht="21" customHeight="1" x14ac:dyDescent="0.25">
      <c r="A120" s="14" t="s">
        <v>63</v>
      </c>
      <c r="B120" s="15">
        <f t="shared" si="1"/>
        <v>7299.39</v>
      </c>
      <c r="C120" s="16">
        <v>7299.39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s="18" customFormat="1" ht="21" customHeight="1" x14ac:dyDescent="0.25">
      <c r="A121" s="19" t="s">
        <v>51</v>
      </c>
      <c r="B121" s="15"/>
      <c r="C121" s="20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s="18" customFormat="1" ht="21" customHeight="1" x14ac:dyDescent="0.25">
      <c r="A122" s="14" t="s">
        <v>64</v>
      </c>
      <c r="B122" s="15">
        <f t="shared" si="1"/>
        <v>5030.0600000000004</v>
      </c>
      <c r="C122" s="16">
        <v>5030.0600000000004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s="18" customFormat="1" ht="21" customHeight="1" x14ac:dyDescent="0.25">
      <c r="A123" s="19" t="s">
        <v>51</v>
      </c>
      <c r="B123" s="15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41" s="18" customFormat="1" ht="21" customHeight="1" x14ac:dyDescent="0.25">
      <c r="A124" s="14" t="s">
        <v>265</v>
      </c>
      <c r="B124" s="15">
        <f t="shared" si="1"/>
        <v>9587.1</v>
      </c>
      <c r="C124" s="16">
        <v>9587.1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s="18" customFormat="1" ht="21" customHeight="1" x14ac:dyDescent="0.25">
      <c r="A125" s="19" t="s">
        <v>51</v>
      </c>
      <c r="B125" s="15"/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s="18" customFormat="1" ht="21" customHeight="1" x14ac:dyDescent="0.25">
      <c r="A126" s="14" t="s">
        <v>279</v>
      </c>
      <c r="B126" s="15">
        <f t="shared" si="1"/>
        <v>2475</v>
      </c>
      <c r="C126" s="16">
        <v>2475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 s="18" customFormat="1" ht="21" customHeight="1" x14ac:dyDescent="0.25">
      <c r="A127" s="19" t="s">
        <v>51</v>
      </c>
      <c r="B127" s="15"/>
      <c r="C127" s="20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s="18" customFormat="1" ht="21" customHeight="1" x14ac:dyDescent="0.25">
      <c r="A128" s="14" t="s">
        <v>289</v>
      </c>
      <c r="B128" s="15">
        <f t="shared" si="1"/>
        <v>2475</v>
      </c>
      <c r="C128" s="16">
        <v>2475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s="18" customFormat="1" ht="21" customHeight="1" x14ac:dyDescent="0.25">
      <c r="A129" s="19" t="s">
        <v>51</v>
      </c>
      <c r="B129" s="15"/>
      <c r="C129" s="20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s="18" customFormat="1" ht="21" customHeight="1" x14ac:dyDescent="0.25">
      <c r="A130" s="14" t="s">
        <v>292</v>
      </c>
      <c r="B130" s="15">
        <f t="shared" si="1"/>
        <v>4399.96</v>
      </c>
      <c r="C130" s="16">
        <v>4399.96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s="18" customFormat="1" ht="21" customHeight="1" x14ac:dyDescent="0.25">
      <c r="A131" s="19" t="s">
        <v>51</v>
      </c>
      <c r="B131" s="15"/>
      <c r="C131" s="2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s="18" customFormat="1" ht="21" customHeight="1" x14ac:dyDescent="0.25">
      <c r="A132" s="14" t="s">
        <v>306</v>
      </c>
      <c r="B132" s="15">
        <f t="shared" si="1"/>
        <v>2200</v>
      </c>
      <c r="C132" s="16">
        <v>2200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 s="18" customFormat="1" ht="21" customHeight="1" x14ac:dyDescent="0.25">
      <c r="A133" s="19" t="s">
        <v>51</v>
      </c>
      <c r="B133" s="15"/>
      <c r="C133" s="20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s="18" customFormat="1" ht="21" customHeight="1" x14ac:dyDescent="0.25">
      <c r="A134" s="14" t="s">
        <v>311</v>
      </c>
      <c r="B134" s="15">
        <f t="shared" si="1"/>
        <v>4400</v>
      </c>
      <c r="C134" s="16">
        <v>4400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s="18" customFormat="1" ht="21" customHeight="1" x14ac:dyDescent="0.25">
      <c r="A135" s="19" t="s">
        <v>51</v>
      </c>
      <c r="B135" s="15"/>
      <c r="C135" s="20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1" s="18" customFormat="1" ht="21" customHeight="1" x14ac:dyDescent="0.25">
      <c r="A136" s="22" t="s">
        <v>383</v>
      </c>
      <c r="B136" s="15">
        <f t="shared" ref="B136" si="2">SUM(C136:N136)</f>
        <v>9247.2999999999993</v>
      </c>
      <c r="C136" s="16">
        <v>9247.2999999999993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s="18" customFormat="1" ht="21" customHeight="1" x14ac:dyDescent="0.25">
      <c r="A137" s="19" t="s">
        <v>51</v>
      </c>
      <c r="B137" s="15"/>
      <c r="C137" s="20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s="18" customFormat="1" ht="21" customHeight="1" x14ac:dyDescent="0.25">
      <c r="A138" s="14" t="s">
        <v>65</v>
      </c>
      <c r="B138" s="15">
        <f t="shared" si="1"/>
        <v>890216.1</v>
      </c>
      <c r="C138" s="16">
        <v>890216.1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 s="18" customFormat="1" ht="21" customHeight="1" x14ac:dyDescent="0.25">
      <c r="A139" s="19" t="s">
        <v>66</v>
      </c>
      <c r="B139" s="15"/>
      <c r="C139" s="20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 s="18" customFormat="1" ht="21" customHeight="1" x14ac:dyDescent="0.25">
      <c r="A140" s="14" t="s">
        <v>67</v>
      </c>
      <c r="B140" s="15">
        <f t="shared" ref="B140:B202" si="3">SUM(C140:N140)</f>
        <v>41711.47</v>
      </c>
      <c r="C140" s="16">
        <v>41711.47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s="18" customFormat="1" ht="21" customHeight="1" x14ac:dyDescent="0.25">
      <c r="A141" s="19" t="s">
        <v>66</v>
      </c>
      <c r="B141" s="15"/>
      <c r="C141" s="20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s="18" customFormat="1" ht="21" customHeight="1" x14ac:dyDescent="0.25">
      <c r="A142" s="14" t="s">
        <v>68</v>
      </c>
      <c r="B142" s="15">
        <f t="shared" si="3"/>
        <v>40358.97</v>
      </c>
      <c r="C142" s="16">
        <v>40358.97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s="18" customFormat="1" ht="21" customHeight="1" x14ac:dyDescent="0.25">
      <c r="A143" s="19" t="s">
        <v>66</v>
      </c>
      <c r="B143" s="15"/>
      <c r="C143" s="20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s="18" customFormat="1" ht="21" customHeight="1" x14ac:dyDescent="0.25">
      <c r="A144" s="14" t="s">
        <v>69</v>
      </c>
      <c r="B144" s="15">
        <f t="shared" si="3"/>
        <v>198400.34</v>
      </c>
      <c r="C144" s="16">
        <v>198400.34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s="18" customFormat="1" ht="21" customHeight="1" x14ac:dyDescent="0.25">
      <c r="A145" s="19" t="s">
        <v>66</v>
      </c>
      <c r="B145" s="15"/>
      <c r="C145" s="20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s="18" customFormat="1" ht="21" customHeight="1" x14ac:dyDescent="0.25">
      <c r="A146" s="14" t="s">
        <v>70</v>
      </c>
      <c r="B146" s="15">
        <f t="shared" si="3"/>
        <v>443847.86</v>
      </c>
      <c r="C146" s="16">
        <v>443847.86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s="18" customFormat="1" ht="21" customHeight="1" x14ac:dyDescent="0.25">
      <c r="A147" s="19" t="s">
        <v>66</v>
      </c>
      <c r="B147" s="15"/>
      <c r="C147" s="20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s="18" customFormat="1" ht="21" customHeight="1" x14ac:dyDescent="0.25">
      <c r="A148" s="14" t="s">
        <v>71</v>
      </c>
      <c r="B148" s="15">
        <f t="shared" si="3"/>
        <v>100257.13</v>
      </c>
      <c r="C148" s="16">
        <v>100257.13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s="18" customFormat="1" ht="21" customHeight="1" x14ac:dyDescent="0.25">
      <c r="A149" s="19" t="s">
        <v>66</v>
      </c>
      <c r="B149" s="15"/>
      <c r="C149" s="20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s="18" customFormat="1" ht="21" customHeight="1" x14ac:dyDescent="0.25">
      <c r="A150" s="14" t="s">
        <v>72</v>
      </c>
      <c r="B150" s="15">
        <f t="shared" si="3"/>
        <v>910403.4</v>
      </c>
      <c r="C150" s="16">
        <v>910403.4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s="18" customFormat="1" ht="21" customHeight="1" x14ac:dyDescent="0.25">
      <c r="A151" s="19" t="s">
        <v>66</v>
      </c>
      <c r="B151" s="15"/>
      <c r="C151" s="20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s="18" customFormat="1" ht="21" customHeight="1" x14ac:dyDescent="0.25">
      <c r="A152" s="14" t="s">
        <v>73</v>
      </c>
      <c r="B152" s="15">
        <f t="shared" si="3"/>
        <v>461235.36</v>
      </c>
      <c r="C152" s="16">
        <v>461235.36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s="18" customFormat="1" ht="21" customHeight="1" x14ac:dyDescent="0.25">
      <c r="A153" s="19" t="s">
        <v>66</v>
      </c>
      <c r="B153" s="15"/>
      <c r="C153" s="2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s="18" customFormat="1" ht="21" customHeight="1" x14ac:dyDescent="0.25">
      <c r="A154" s="14" t="s">
        <v>74</v>
      </c>
      <c r="B154" s="15">
        <f t="shared" si="3"/>
        <v>159972.23000000001</v>
      </c>
      <c r="C154" s="16">
        <v>159972.23000000001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s="18" customFormat="1" ht="21" customHeight="1" x14ac:dyDescent="0.25">
      <c r="A155" s="19" t="s">
        <v>66</v>
      </c>
      <c r="B155" s="15"/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s="18" customFormat="1" ht="21" customHeight="1" x14ac:dyDescent="0.25">
      <c r="A156" s="14" t="s">
        <v>75</v>
      </c>
      <c r="B156" s="15">
        <f t="shared" si="3"/>
        <v>201794.85</v>
      </c>
      <c r="C156" s="16">
        <v>201794.85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s="18" customFormat="1" ht="21" customHeight="1" x14ac:dyDescent="0.25">
      <c r="A157" s="19" t="s">
        <v>66</v>
      </c>
      <c r="B157" s="15"/>
      <c r="C157" s="2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s="18" customFormat="1" ht="21" customHeight="1" x14ac:dyDescent="0.25">
      <c r="A158" s="14" t="s">
        <v>76</v>
      </c>
      <c r="B158" s="15">
        <f t="shared" si="3"/>
        <v>263217.61</v>
      </c>
      <c r="C158" s="16">
        <v>263217.61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s="18" customFormat="1" ht="21" customHeight="1" x14ac:dyDescent="0.25">
      <c r="A159" s="19" t="s">
        <v>66</v>
      </c>
      <c r="B159" s="15"/>
      <c r="C159" s="2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s="18" customFormat="1" ht="21" customHeight="1" x14ac:dyDescent="0.25">
      <c r="A160" s="14" t="s">
        <v>77</v>
      </c>
      <c r="B160" s="15">
        <f t="shared" si="3"/>
        <v>265567.93</v>
      </c>
      <c r="C160" s="16">
        <v>265567.93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s="18" customFormat="1" ht="21" customHeight="1" x14ac:dyDescent="0.25">
      <c r="A161" s="19" t="s">
        <v>66</v>
      </c>
      <c r="B161" s="15"/>
      <c r="C161" s="2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s="18" customFormat="1" ht="21" customHeight="1" x14ac:dyDescent="0.25">
      <c r="A162" s="14" t="s">
        <v>78</v>
      </c>
      <c r="B162" s="15">
        <f t="shared" si="3"/>
        <v>76516.100000000006</v>
      </c>
      <c r="C162" s="16">
        <v>76516.100000000006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s="18" customFormat="1" ht="21" customHeight="1" x14ac:dyDescent="0.25">
      <c r="A163" s="19" t="s">
        <v>66</v>
      </c>
      <c r="B163" s="15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s="18" customFormat="1" ht="21" customHeight="1" x14ac:dyDescent="0.25">
      <c r="A164" s="14" t="s">
        <v>79</v>
      </c>
      <c r="B164" s="15">
        <f t="shared" si="3"/>
        <v>48909.88</v>
      </c>
      <c r="C164" s="16">
        <v>48909.88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s="18" customFormat="1" ht="21" customHeight="1" x14ac:dyDescent="0.25">
      <c r="A165" s="19" t="s">
        <v>66</v>
      </c>
      <c r="B165" s="15"/>
      <c r="C165" s="2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s="18" customFormat="1" ht="21" customHeight="1" x14ac:dyDescent="0.25">
      <c r="A166" s="14" t="s">
        <v>266</v>
      </c>
      <c r="B166" s="15">
        <f t="shared" si="3"/>
        <v>116552.55</v>
      </c>
      <c r="C166" s="16">
        <v>116552.55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s="18" customFormat="1" ht="21" customHeight="1" x14ac:dyDescent="0.25">
      <c r="A167" s="19" t="s">
        <v>66</v>
      </c>
      <c r="B167" s="15"/>
      <c r="C167" s="20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s="18" customFormat="1" ht="21" customHeight="1" x14ac:dyDescent="0.25">
      <c r="A168" s="14" t="s">
        <v>280</v>
      </c>
      <c r="B168" s="15">
        <f t="shared" si="3"/>
        <v>20814.439999999999</v>
      </c>
      <c r="C168" s="16">
        <v>20814.439999999999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s="18" customFormat="1" ht="21" customHeight="1" x14ac:dyDescent="0.25">
      <c r="A169" s="19" t="s">
        <v>66</v>
      </c>
      <c r="B169" s="15"/>
      <c r="C169" s="2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s="18" customFormat="1" ht="21" customHeight="1" x14ac:dyDescent="0.25">
      <c r="A170" s="14" t="s">
        <v>288</v>
      </c>
      <c r="B170" s="15">
        <f t="shared" si="3"/>
        <v>31692.11</v>
      </c>
      <c r="C170" s="16">
        <v>31692.11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s="18" customFormat="1" ht="21" customHeight="1" x14ac:dyDescent="0.25">
      <c r="A171" s="19" t="s">
        <v>66</v>
      </c>
      <c r="B171" s="15"/>
      <c r="C171" s="2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s="18" customFormat="1" ht="21" customHeight="1" x14ac:dyDescent="0.25">
      <c r="A172" s="14" t="s">
        <v>293</v>
      </c>
      <c r="B172" s="15">
        <f t="shared" si="3"/>
        <v>50498.400000000001</v>
      </c>
      <c r="C172" s="16">
        <v>50498.400000000001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s="18" customFormat="1" ht="21" customHeight="1" x14ac:dyDescent="0.25">
      <c r="A173" s="19" t="s">
        <v>66</v>
      </c>
      <c r="B173" s="15"/>
      <c r="C173" s="2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s="18" customFormat="1" ht="21" customHeight="1" x14ac:dyDescent="0.25">
      <c r="A174" s="14" t="s">
        <v>305</v>
      </c>
      <c r="B174" s="15">
        <f t="shared" si="3"/>
        <v>64342.76</v>
      </c>
      <c r="C174" s="16">
        <v>64342.76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s="18" customFormat="1" ht="21" customHeight="1" x14ac:dyDescent="0.25">
      <c r="A175" s="19" t="s">
        <v>66</v>
      </c>
      <c r="B175" s="15"/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s="18" customFormat="1" ht="21" customHeight="1" x14ac:dyDescent="0.25">
      <c r="A176" s="14" t="s">
        <v>312</v>
      </c>
      <c r="B176" s="15">
        <f t="shared" si="3"/>
        <v>80717.94</v>
      </c>
      <c r="C176" s="16">
        <v>80717.94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s="18" customFormat="1" ht="21" customHeight="1" x14ac:dyDescent="0.25">
      <c r="A177" s="19" t="s">
        <v>66</v>
      </c>
      <c r="B177" s="15"/>
      <c r="C177" s="2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s="18" customFormat="1" ht="21" customHeight="1" x14ac:dyDescent="0.25">
      <c r="A178" s="22" t="s">
        <v>384</v>
      </c>
      <c r="B178" s="15">
        <f t="shared" ref="B178" si="4">SUM(C178:N178)</f>
        <v>75220.7</v>
      </c>
      <c r="C178" s="16">
        <v>75220.7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s="18" customFormat="1" ht="21" customHeight="1" x14ac:dyDescent="0.25">
      <c r="A179" s="19" t="s">
        <v>66</v>
      </c>
      <c r="B179" s="15"/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1:41" s="18" customFormat="1" ht="21" customHeight="1" x14ac:dyDescent="0.25">
      <c r="A180" s="14" t="s">
        <v>80</v>
      </c>
      <c r="B180" s="15">
        <f t="shared" si="3"/>
        <v>321141.92</v>
      </c>
      <c r="C180" s="16">
        <v>321141.92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s="18" customFormat="1" ht="21" customHeight="1" x14ac:dyDescent="0.25">
      <c r="A181" s="19" t="s">
        <v>81</v>
      </c>
      <c r="B181" s="15"/>
      <c r="C181" s="2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s="18" customFormat="1" ht="21" customHeight="1" x14ac:dyDescent="0.25">
      <c r="A182" s="14" t="s">
        <v>82</v>
      </c>
      <c r="B182" s="15">
        <f t="shared" si="3"/>
        <v>118597.2</v>
      </c>
      <c r="C182" s="16">
        <v>118597.2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s="18" customFormat="1" ht="21" customHeight="1" x14ac:dyDescent="0.25">
      <c r="A183" s="19" t="s">
        <v>81</v>
      </c>
      <c r="B183" s="15"/>
      <c r="C183" s="20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s="18" customFormat="1" ht="21" customHeight="1" x14ac:dyDescent="0.25">
      <c r="A184" s="14" t="s">
        <v>83</v>
      </c>
      <c r="B184" s="15">
        <f t="shared" si="3"/>
        <v>585332.92000000004</v>
      </c>
      <c r="C184" s="16">
        <v>585332.92000000004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s="18" customFormat="1" ht="21" customHeight="1" x14ac:dyDescent="0.25">
      <c r="A185" s="19" t="s">
        <v>81</v>
      </c>
      <c r="B185" s="15"/>
      <c r="C185" s="2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 s="18" customFormat="1" ht="21" customHeight="1" x14ac:dyDescent="0.25">
      <c r="A186" s="14" t="s">
        <v>84</v>
      </c>
      <c r="B186" s="15">
        <f t="shared" si="3"/>
        <v>76890.55</v>
      </c>
      <c r="C186" s="16">
        <v>76890.55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s="18" customFormat="1" ht="21" customHeight="1" x14ac:dyDescent="0.25">
      <c r="A187" s="19" t="s">
        <v>81</v>
      </c>
      <c r="B187" s="15"/>
      <c r="C187" s="2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s="18" customFormat="1" ht="21" customHeight="1" x14ac:dyDescent="0.25">
      <c r="A188" s="14" t="s">
        <v>85</v>
      </c>
      <c r="B188" s="15">
        <f t="shared" si="3"/>
        <v>182046.94</v>
      </c>
      <c r="C188" s="16">
        <v>182046.94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1:41" s="18" customFormat="1" ht="21" customHeight="1" x14ac:dyDescent="0.25">
      <c r="A189" s="19" t="s">
        <v>81</v>
      </c>
      <c r="B189" s="15"/>
      <c r="C189" s="20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s="18" customFormat="1" ht="21" customHeight="1" x14ac:dyDescent="0.25">
      <c r="A190" s="14" t="s">
        <v>86</v>
      </c>
      <c r="B190" s="15">
        <f t="shared" si="3"/>
        <v>265613.58</v>
      </c>
      <c r="C190" s="16">
        <v>265613.58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 s="18" customFormat="1" ht="21" customHeight="1" x14ac:dyDescent="0.25">
      <c r="A191" s="19" t="s">
        <v>81</v>
      </c>
      <c r="B191" s="15"/>
      <c r="C191" s="20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1:41" s="18" customFormat="1" ht="21" customHeight="1" x14ac:dyDescent="0.25">
      <c r="A192" s="14" t="s">
        <v>87</v>
      </c>
      <c r="B192" s="15">
        <f t="shared" si="3"/>
        <v>186304.25</v>
      </c>
      <c r="C192" s="16">
        <v>186304.25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1:41" s="18" customFormat="1" ht="21" customHeight="1" x14ac:dyDescent="0.25">
      <c r="A193" s="19" t="s">
        <v>81</v>
      </c>
      <c r="B193" s="15"/>
      <c r="C193" s="20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1:41" s="18" customFormat="1" ht="21" customHeight="1" x14ac:dyDescent="0.25">
      <c r="A194" s="14" t="s">
        <v>88</v>
      </c>
      <c r="B194" s="15">
        <f t="shared" si="3"/>
        <v>90230.48</v>
      </c>
      <c r="C194" s="16">
        <v>90230.48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1:41" s="18" customFormat="1" ht="21" customHeight="1" x14ac:dyDescent="0.25">
      <c r="A195" s="19" t="s">
        <v>81</v>
      </c>
      <c r="B195" s="15"/>
      <c r="C195" s="2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1:41" s="18" customFormat="1" ht="21" customHeight="1" x14ac:dyDescent="0.25">
      <c r="A196" s="14" t="s">
        <v>89</v>
      </c>
      <c r="B196" s="15">
        <f t="shared" si="3"/>
        <v>41165.78</v>
      </c>
      <c r="C196" s="16">
        <v>41165.78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1:41" s="18" customFormat="1" ht="21" customHeight="1" x14ac:dyDescent="0.25">
      <c r="A197" s="19" t="s">
        <v>81</v>
      </c>
      <c r="B197" s="15"/>
      <c r="C197" s="20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1:41" s="18" customFormat="1" ht="21" customHeight="1" x14ac:dyDescent="0.25">
      <c r="A198" s="14" t="s">
        <v>90</v>
      </c>
      <c r="B198" s="15">
        <f t="shared" si="3"/>
        <v>112204.5</v>
      </c>
      <c r="C198" s="16">
        <v>112204.5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1:41" s="18" customFormat="1" ht="21" customHeight="1" x14ac:dyDescent="0.25">
      <c r="A199" s="19" t="s">
        <v>81</v>
      </c>
      <c r="B199" s="15"/>
      <c r="C199" s="2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1:41" s="18" customFormat="1" ht="21" customHeight="1" x14ac:dyDescent="0.25">
      <c r="A200" s="14" t="s">
        <v>91</v>
      </c>
      <c r="B200" s="15">
        <f t="shared" si="3"/>
        <v>796185.92</v>
      </c>
      <c r="C200" s="16">
        <v>796185.92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1:41" s="18" customFormat="1" ht="21" customHeight="1" x14ac:dyDescent="0.25">
      <c r="A201" s="19" t="s">
        <v>81</v>
      </c>
      <c r="B201" s="15"/>
      <c r="C201" s="20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</row>
    <row r="202" spans="1:41" s="18" customFormat="1" ht="21" customHeight="1" x14ac:dyDescent="0.25">
      <c r="A202" s="14" t="s">
        <v>92</v>
      </c>
      <c r="B202" s="15">
        <f t="shared" si="3"/>
        <v>69856.42</v>
      </c>
      <c r="C202" s="16">
        <v>69856.42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</row>
    <row r="203" spans="1:41" s="18" customFormat="1" ht="21" customHeight="1" x14ac:dyDescent="0.25">
      <c r="A203" s="19" t="s">
        <v>81</v>
      </c>
      <c r="B203" s="15"/>
      <c r="C203" s="20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1:41" s="18" customFormat="1" ht="21" customHeight="1" x14ac:dyDescent="0.25">
      <c r="A204" s="14" t="s">
        <v>93</v>
      </c>
      <c r="B204" s="15">
        <f t="shared" ref="B204:B268" si="5">SUM(C204:N204)</f>
        <v>184374.15</v>
      </c>
      <c r="C204" s="16">
        <v>184374.15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 s="18" customFormat="1" ht="21" customHeight="1" x14ac:dyDescent="0.25">
      <c r="A205" s="19" t="s">
        <v>81</v>
      </c>
      <c r="B205" s="15"/>
      <c r="C205" s="2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 s="18" customFormat="1" ht="21" customHeight="1" x14ac:dyDescent="0.25">
      <c r="A206" s="14" t="s">
        <v>267</v>
      </c>
      <c r="B206" s="15">
        <f t="shared" si="5"/>
        <v>357694.49</v>
      </c>
      <c r="C206" s="16">
        <v>357694.49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1:41" s="18" customFormat="1" ht="21" customHeight="1" x14ac:dyDescent="0.25">
      <c r="A207" s="19" t="s">
        <v>81</v>
      </c>
      <c r="B207" s="15"/>
      <c r="C207" s="20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</row>
    <row r="208" spans="1:41" s="18" customFormat="1" ht="21" customHeight="1" x14ac:dyDescent="0.25">
      <c r="A208" s="14" t="s">
        <v>281</v>
      </c>
      <c r="B208" s="15">
        <f t="shared" si="5"/>
        <v>58648.69</v>
      </c>
      <c r="C208" s="16">
        <v>58648.69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</row>
    <row r="209" spans="1:41" s="18" customFormat="1" ht="21" customHeight="1" x14ac:dyDescent="0.25">
      <c r="A209" s="19" t="s">
        <v>81</v>
      </c>
      <c r="B209" s="15"/>
      <c r="C209" s="20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</row>
    <row r="210" spans="1:41" s="18" customFormat="1" ht="21" customHeight="1" x14ac:dyDescent="0.25">
      <c r="A210" s="14" t="s">
        <v>287</v>
      </c>
      <c r="B210" s="15">
        <f t="shared" si="5"/>
        <v>191522.98</v>
      </c>
      <c r="C210" s="16">
        <v>191522.98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</row>
    <row r="211" spans="1:41" s="18" customFormat="1" ht="21" customHeight="1" x14ac:dyDescent="0.25">
      <c r="A211" s="19" t="s">
        <v>81</v>
      </c>
      <c r="B211" s="15"/>
      <c r="C211" s="20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</row>
    <row r="212" spans="1:41" s="18" customFormat="1" ht="21" customHeight="1" x14ac:dyDescent="0.25">
      <c r="A212" s="14" t="s">
        <v>294</v>
      </c>
      <c r="B212" s="15">
        <f t="shared" si="5"/>
        <v>270871.46000000002</v>
      </c>
      <c r="C212" s="16">
        <v>270871.46000000002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</row>
    <row r="213" spans="1:41" s="18" customFormat="1" ht="21" customHeight="1" x14ac:dyDescent="0.25">
      <c r="A213" s="19" t="s">
        <v>81</v>
      </c>
      <c r="B213" s="15"/>
      <c r="C213" s="20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</row>
    <row r="214" spans="1:41" s="18" customFormat="1" ht="21" customHeight="1" x14ac:dyDescent="0.25">
      <c r="A214" s="14" t="s">
        <v>304</v>
      </c>
      <c r="B214" s="15">
        <f t="shared" si="5"/>
        <v>290212.8</v>
      </c>
      <c r="C214" s="16">
        <v>290212.8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</row>
    <row r="215" spans="1:41" s="18" customFormat="1" ht="21" customHeight="1" x14ac:dyDescent="0.25">
      <c r="A215" s="19" t="s">
        <v>81</v>
      </c>
      <c r="B215" s="15"/>
      <c r="C215" s="20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</row>
    <row r="216" spans="1:41" s="18" customFormat="1" ht="21" customHeight="1" x14ac:dyDescent="0.25">
      <c r="A216" s="22" t="s">
        <v>385</v>
      </c>
      <c r="B216" s="15">
        <f t="shared" ref="B216" si="6">SUM(C216:N216)</f>
        <v>208802.18</v>
      </c>
      <c r="C216" s="16">
        <v>208802.18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</row>
    <row r="217" spans="1:41" s="18" customFormat="1" ht="21" customHeight="1" x14ac:dyDescent="0.25">
      <c r="A217" s="19" t="s">
        <v>81</v>
      </c>
      <c r="B217" s="15"/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</row>
    <row r="218" spans="1:41" s="18" customFormat="1" ht="21" customHeight="1" x14ac:dyDescent="0.25">
      <c r="A218" s="14" t="s">
        <v>94</v>
      </c>
      <c r="B218" s="15">
        <f t="shared" si="5"/>
        <v>54678.52</v>
      </c>
      <c r="C218" s="16">
        <v>54678.52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</row>
    <row r="219" spans="1:41" s="18" customFormat="1" ht="21" customHeight="1" x14ac:dyDescent="0.25">
      <c r="A219" s="19" t="s">
        <v>95</v>
      </c>
      <c r="B219" s="15"/>
      <c r="C219" s="20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</row>
    <row r="220" spans="1:41" s="18" customFormat="1" ht="21" customHeight="1" x14ac:dyDescent="0.25">
      <c r="A220" s="14" t="s">
        <v>96</v>
      </c>
      <c r="B220" s="15">
        <f t="shared" si="5"/>
        <v>153193.82999999999</v>
      </c>
      <c r="C220" s="16">
        <v>153193.82999999999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 s="18" customFormat="1" ht="21" customHeight="1" x14ac:dyDescent="0.25">
      <c r="A221" s="19" t="s">
        <v>95</v>
      </c>
      <c r="B221" s="15"/>
      <c r="C221" s="20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</row>
    <row r="222" spans="1:41" s="18" customFormat="1" ht="21" customHeight="1" x14ac:dyDescent="0.25">
      <c r="A222" s="14" t="s">
        <v>97</v>
      </c>
      <c r="B222" s="15">
        <f t="shared" si="5"/>
        <v>185630.36</v>
      </c>
      <c r="C222" s="16">
        <v>185630.36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1:41" s="18" customFormat="1" ht="21" customHeight="1" x14ac:dyDescent="0.25">
      <c r="A223" s="19" t="s">
        <v>95</v>
      </c>
      <c r="B223" s="15"/>
      <c r="C223" s="20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1:41" s="18" customFormat="1" ht="21" customHeight="1" x14ac:dyDescent="0.25">
      <c r="A224" s="14" t="s">
        <v>98</v>
      </c>
      <c r="B224" s="15">
        <f t="shared" si="5"/>
        <v>83837.33</v>
      </c>
      <c r="C224" s="16">
        <v>83837.33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1:41" s="18" customFormat="1" ht="21" customHeight="1" x14ac:dyDescent="0.25">
      <c r="A225" s="19" t="s">
        <v>95</v>
      </c>
      <c r="B225" s="15"/>
      <c r="C225" s="20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</row>
    <row r="226" spans="1:41" s="18" customFormat="1" ht="21" customHeight="1" x14ac:dyDescent="0.25">
      <c r="A226" s="14" t="s">
        <v>99</v>
      </c>
      <c r="B226" s="15">
        <f t="shared" si="5"/>
        <v>45750.01</v>
      </c>
      <c r="C226" s="16">
        <v>45750.01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</row>
    <row r="227" spans="1:41" s="18" customFormat="1" ht="21" customHeight="1" x14ac:dyDescent="0.25">
      <c r="A227" s="19" t="s">
        <v>95</v>
      </c>
      <c r="B227" s="15"/>
      <c r="C227" s="20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</row>
    <row r="228" spans="1:41" s="18" customFormat="1" ht="21" customHeight="1" x14ac:dyDescent="0.25">
      <c r="A228" s="14" t="s">
        <v>100</v>
      </c>
      <c r="B228" s="15">
        <f t="shared" si="5"/>
        <v>284756.81</v>
      </c>
      <c r="C228" s="16">
        <v>284756.81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</row>
    <row r="229" spans="1:41" s="18" customFormat="1" ht="21" customHeight="1" x14ac:dyDescent="0.25">
      <c r="A229" s="19" t="s">
        <v>95</v>
      </c>
      <c r="B229" s="15"/>
      <c r="C229" s="20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</row>
    <row r="230" spans="1:41" s="18" customFormat="1" ht="21" customHeight="1" x14ac:dyDescent="0.25">
      <c r="A230" s="14" t="s">
        <v>101</v>
      </c>
      <c r="B230" s="15">
        <f t="shared" si="5"/>
        <v>24423.22</v>
      </c>
      <c r="C230" s="16">
        <v>24423.22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</row>
    <row r="231" spans="1:41" s="18" customFormat="1" ht="21" customHeight="1" x14ac:dyDescent="0.25">
      <c r="A231" s="19" t="s">
        <v>95</v>
      </c>
      <c r="B231" s="15"/>
      <c r="C231" s="20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</row>
    <row r="232" spans="1:41" s="18" customFormat="1" ht="21" customHeight="1" x14ac:dyDescent="0.25">
      <c r="A232" s="22" t="s">
        <v>356</v>
      </c>
      <c r="B232" s="15">
        <f t="shared" si="5"/>
        <v>11315.55</v>
      </c>
      <c r="C232" s="16">
        <v>11315.55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</row>
    <row r="233" spans="1:41" s="18" customFormat="1" ht="21" customHeight="1" x14ac:dyDescent="0.25">
      <c r="A233" s="19" t="s">
        <v>95</v>
      </c>
      <c r="B233" s="15"/>
      <c r="C233" s="20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</row>
    <row r="234" spans="1:41" s="18" customFormat="1" ht="21" customHeight="1" x14ac:dyDescent="0.25">
      <c r="A234" s="14" t="s">
        <v>102</v>
      </c>
      <c r="B234" s="15">
        <f t="shared" si="5"/>
        <v>24331.78</v>
      </c>
      <c r="C234" s="16">
        <v>24331.78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</row>
    <row r="235" spans="1:41" s="18" customFormat="1" ht="21" customHeight="1" x14ac:dyDescent="0.25">
      <c r="A235" s="19" t="s">
        <v>95</v>
      </c>
      <c r="B235" s="15"/>
      <c r="C235" s="20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</row>
    <row r="236" spans="1:41" s="18" customFormat="1" ht="21" customHeight="1" x14ac:dyDescent="0.25">
      <c r="A236" s="14" t="s">
        <v>103</v>
      </c>
      <c r="B236" s="15">
        <f t="shared" si="5"/>
        <v>57837.38</v>
      </c>
      <c r="C236" s="16">
        <v>57837.38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</row>
    <row r="237" spans="1:41" s="18" customFormat="1" ht="21" customHeight="1" x14ac:dyDescent="0.25">
      <c r="A237" s="19" t="s">
        <v>95</v>
      </c>
      <c r="B237" s="15"/>
      <c r="C237" s="20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</row>
    <row r="238" spans="1:41" s="18" customFormat="1" ht="21" customHeight="1" x14ac:dyDescent="0.25">
      <c r="A238" s="14" t="s">
        <v>104</v>
      </c>
      <c r="B238" s="15">
        <f t="shared" si="5"/>
        <v>560274.63</v>
      </c>
      <c r="C238" s="16">
        <v>560274.63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</row>
    <row r="239" spans="1:41" s="18" customFormat="1" ht="21" customHeight="1" x14ac:dyDescent="0.25">
      <c r="A239" s="19" t="s">
        <v>95</v>
      </c>
      <c r="B239" s="15"/>
      <c r="C239" s="20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</row>
    <row r="240" spans="1:41" s="18" customFormat="1" ht="21" customHeight="1" x14ac:dyDescent="0.25">
      <c r="A240" s="14" t="s">
        <v>105</v>
      </c>
      <c r="B240" s="15">
        <f t="shared" si="5"/>
        <v>4458.22</v>
      </c>
      <c r="C240" s="16">
        <v>4458.22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</row>
    <row r="241" spans="1:41" s="18" customFormat="1" ht="21" customHeight="1" x14ac:dyDescent="0.25">
      <c r="A241" s="19" t="s">
        <v>95</v>
      </c>
      <c r="B241" s="15"/>
      <c r="C241" s="20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</row>
    <row r="242" spans="1:41" s="18" customFormat="1" ht="21" customHeight="1" x14ac:dyDescent="0.25">
      <c r="A242" s="14" t="s">
        <v>106</v>
      </c>
      <c r="B242" s="15">
        <f t="shared" si="5"/>
        <v>31144.33</v>
      </c>
      <c r="C242" s="16">
        <v>31144.33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</row>
    <row r="243" spans="1:41" s="18" customFormat="1" ht="21" customHeight="1" x14ac:dyDescent="0.25">
      <c r="A243" s="19" t="s">
        <v>95</v>
      </c>
      <c r="B243" s="15"/>
      <c r="C243" s="20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</row>
    <row r="244" spans="1:41" s="18" customFormat="1" ht="21" customHeight="1" x14ac:dyDescent="0.25">
      <c r="A244" s="14" t="s">
        <v>268</v>
      </c>
      <c r="B244" s="15">
        <f t="shared" si="5"/>
        <v>57936.25</v>
      </c>
      <c r="C244" s="16">
        <v>57936.25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</row>
    <row r="245" spans="1:41" s="18" customFormat="1" ht="21" customHeight="1" x14ac:dyDescent="0.25">
      <c r="A245" s="19" t="s">
        <v>95</v>
      </c>
      <c r="B245" s="15"/>
      <c r="C245" s="20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</row>
    <row r="246" spans="1:41" s="18" customFormat="1" ht="21" customHeight="1" x14ac:dyDescent="0.25">
      <c r="A246" s="14" t="s">
        <v>282</v>
      </c>
      <c r="B246" s="15">
        <f t="shared" si="5"/>
        <v>10350</v>
      </c>
      <c r="C246" s="16">
        <v>10350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</row>
    <row r="247" spans="1:41" s="18" customFormat="1" ht="21" customHeight="1" x14ac:dyDescent="0.25">
      <c r="A247" s="19" t="s">
        <v>95</v>
      </c>
      <c r="B247" s="15"/>
      <c r="C247" s="20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</row>
    <row r="248" spans="1:41" s="18" customFormat="1" ht="21" customHeight="1" x14ac:dyDescent="0.25">
      <c r="A248" s="14" t="s">
        <v>286</v>
      </c>
      <c r="B248" s="15">
        <f t="shared" si="5"/>
        <v>41173.43</v>
      </c>
      <c r="C248" s="16">
        <v>41173.43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</row>
    <row r="249" spans="1:41" s="18" customFormat="1" ht="21" customHeight="1" x14ac:dyDescent="0.25">
      <c r="A249" s="19" t="s">
        <v>95</v>
      </c>
      <c r="B249" s="15"/>
      <c r="C249" s="20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</row>
    <row r="250" spans="1:41" s="18" customFormat="1" ht="21" customHeight="1" x14ac:dyDescent="0.25">
      <c r="A250" s="14" t="s">
        <v>295</v>
      </c>
      <c r="B250" s="15">
        <f t="shared" si="5"/>
        <v>250360.61</v>
      </c>
      <c r="C250" s="16">
        <v>250360.61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</row>
    <row r="251" spans="1:41" s="18" customFormat="1" ht="21" customHeight="1" x14ac:dyDescent="0.25">
      <c r="A251" s="19" t="s">
        <v>95</v>
      </c>
      <c r="B251" s="15"/>
      <c r="C251" s="20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</row>
    <row r="252" spans="1:41" s="18" customFormat="1" ht="21" customHeight="1" x14ac:dyDescent="0.25">
      <c r="A252" s="14" t="s">
        <v>303</v>
      </c>
      <c r="B252" s="15">
        <f t="shared" si="5"/>
        <v>166601.44</v>
      </c>
      <c r="C252" s="16">
        <v>166601.44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</row>
    <row r="253" spans="1:41" s="18" customFormat="1" ht="21" customHeight="1" x14ac:dyDescent="0.25">
      <c r="A253" s="19" t="s">
        <v>95</v>
      </c>
      <c r="B253" s="15"/>
      <c r="C253" s="20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</row>
    <row r="254" spans="1:41" s="18" customFormat="1" ht="21" customHeight="1" x14ac:dyDescent="0.25">
      <c r="A254" s="14" t="s">
        <v>322</v>
      </c>
      <c r="B254" s="15">
        <f t="shared" si="5"/>
        <v>9359.08</v>
      </c>
      <c r="C254" s="16">
        <v>9359.08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1:41" s="18" customFormat="1" ht="21" customHeight="1" x14ac:dyDescent="0.25">
      <c r="A255" s="19" t="s">
        <v>95</v>
      </c>
      <c r="B255" s="15"/>
      <c r="C255" s="20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</row>
    <row r="256" spans="1:41" s="18" customFormat="1" ht="21" customHeight="1" x14ac:dyDescent="0.25">
      <c r="A256" s="22" t="s">
        <v>386</v>
      </c>
      <c r="B256" s="15">
        <f t="shared" ref="B256" si="7">SUM(C256:N256)</f>
        <v>34488.58</v>
      </c>
      <c r="C256" s="16">
        <v>34488.58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</row>
    <row r="257" spans="1:41" s="18" customFormat="1" ht="21" customHeight="1" x14ac:dyDescent="0.25">
      <c r="A257" s="19" t="s">
        <v>95</v>
      </c>
      <c r="B257" s="15"/>
      <c r="C257" s="20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</row>
    <row r="258" spans="1:41" s="18" customFormat="1" ht="21" customHeight="1" x14ac:dyDescent="0.25">
      <c r="A258" s="14" t="s">
        <v>107</v>
      </c>
      <c r="B258" s="15">
        <f t="shared" si="5"/>
        <v>500000</v>
      </c>
      <c r="C258" s="16">
        <v>0</v>
      </c>
      <c r="D258" s="16">
        <v>0</v>
      </c>
      <c r="E258" s="16">
        <v>0</v>
      </c>
      <c r="F258" s="16">
        <v>0</v>
      </c>
      <c r="G258" s="16">
        <v>500000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</row>
    <row r="259" spans="1:41" s="18" customFormat="1" ht="21" customHeight="1" x14ac:dyDescent="0.25">
      <c r="A259" s="19" t="s">
        <v>108</v>
      </c>
      <c r="B259" s="15"/>
      <c r="C259" s="20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</row>
    <row r="260" spans="1:41" s="18" customFormat="1" ht="21" customHeight="1" x14ac:dyDescent="0.25">
      <c r="A260" s="14" t="s">
        <v>109</v>
      </c>
      <c r="B260" s="15">
        <f t="shared" si="5"/>
        <v>4200000</v>
      </c>
      <c r="C260" s="16">
        <v>350000</v>
      </c>
      <c r="D260" s="16">
        <v>350000</v>
      </c>
      <c r="E260" s="16">
        <v>350000</v>
      </c>
      <c r="F260" s="16">
        <v>350000</v>
      </c>
      <c r="G260" s="16">
        <v>350000</v>
      </c>
      <c r="H260" s="16">
        <v>350000</v>
      </c>
      <c r="I260" s="16">
        <v>350000</v>
      </c>
      <c r="J260" s="16">
        <v>350000</v>
      </c>
      <c r="K260" s="16">
        <v>350000</v>
      </c>
      <c r="L260" s="16">
        <v>350000</v>
      </c>
      <c r="M260" s="16">
        <v>350000</v>
      </c>
      <c r="N260" s="16">
        <v>350000</v>
      </c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</row>
    <row r="261" spans="1:41" s="18" customFormat="1" ht="21" customHeight="1" x14ac:dyDescent="0.25">
      <c r="A261" s="19" t="s">
        <v>110</v>
      </c>
      <c r="B261" s="15"/>
      <c r="C261" s="20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</row>
    <row r="262" spans="1:41" s="18" customFormat="1" ht="21" customHeight="1" x14ac:dyDescent="0.25">
      <c r="A262" s="14" t="s">
        <v>111</v>
      </c>
      <c r="B262" s="15">
        <f t="shared" si="5"/>
        <v>300560</v>
      </c>
      <c r="C262" s="16">
        <v>300560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1:41" s="18" customFormat="1" ht="21" customHeight="1" x14ac:dyDescent="0.25">
      <c r="A263" s="19" t="s">
        <v>112</v>
      </c>
      <c r="B263" s="15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</row>
    <row r="264" spans="1:41" s="18" customFormat="1" ht="21" customHeight="1" x14ac:dyDescent="0.25">
      <c r="A264" s="14" t="s">
        <v>113</v>
      </c>
      <c r="B264" s="15">
        <f t="shared" si="5"/>
        <v>5480</v>
      </c>
      <c r="C264" s="16">
        <v>5480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</row>
    <row r="265" spans="1:41" s="18" customFormat="1" ht="21" customHeight="1" x14ac:dyDescent="0.25">
      <c r="A265" s="19" t="s">
        <v>112</v>
      </c>
      <c r="B265" s="15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</row>
    <row r="266" spans="1:41" s="18" customFormat="1" ht="21" customHeight="1" x14ac:dyDescent="0.25">
      <c r="A266" s="14" t="s">
        <v>114</v>
      </c>
      <c r="B266" s="15">
        <f t="shared" si="5"/>
        <v>13800</v>
      </c>
      <c r="C266" s="16">
        <v>13800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</row>
    <row r="267" spans="1:41" s="18" customFormat="1" ht="21" customHeight="1" x14ac:dyDescent="0.25">
      <c r="A267" s="19" t="s">
        <v>112</v>
      </c>
      <c r="B267" s="15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</row>
    <row r="268" spans="1:41" s="18" customFormat="1" ht="21" customHeight="1" x14ac:dyDescent="0.25">
      <c r="A268" s="14" t="s">
        <v>115</v>
      </c>
      <c r="B268" s="15">
        <f t="shared" si="5"/>
        <v>33480</v>
      </c>
      <c r="C268" s="16">
        <v>33480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</row>
    <row r="269" spans="1:41" s="18" customFormat="1" ht="21" customHeight="1" x14ac:dyDescent="0.25">
      <c r="A269" s="19" t="s">
        <v>112</v>
      </c>
      <c r="B269" s="15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</row>
    <row r="270" spans="1:41" s="18" customFormat="1" ht="21" customHeight="1" x14ac:dyDescent="0.25">
      <c r="A270" s="14" t="s">
        <v>116</v>
      </c>
      <c r="B270" s="15">
        <f t="shared" ref="B270:B334" si="8">SUM(C270:N270)</f>
        <v>155240</v>
      </c>
      <c r="C270" s="16">
        <v>155240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</row>
    <row r="271" spans="1:41" s="18" customFormat="1" ht="21" customHeight="1" x14ac:dyDescent="0.25">
      <c r="A271" s="19" t="s">
        <v>112</v>
      </c>
      <c r="B271" s="15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</row>
    <row r="272" spans="1:41" s="18" customFormat="1" ht="21" customHeight="1" x14ac:dyDescent="0.25">
      <c r="A272" s="14" t="s">
        <v>117</v>
      </c>
      <c r="B272" s="15">
        <f t="shared" si="8"/>
        <v>38960</v>
      </c>
      <c r="C272" s="16">
        <v>38960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 s="18" customFormat="1" ht="21" customHeight="1" x14ac:dyDescent="0.25">
      <c r="A273" s="19" t="s">
        <v>112</v>
      </c>
      <c r="B273" s="15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</row>
    <row r="274" spans="1:41" s="18" customFormat="1" ht="21" customHeight="1" x14ac:dyDescent="0.25">
      <c r="A274" s="14" t="s">
        <v>118</v>
      </c>
      <c r="B274" s="15">
        <f t="shared" si="8"/>
        <v>297520</v>
      </c>
      <c r="C274" s="16">
        <v>297520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</row>
    <row r="275" spans="1:41" s="18" customFormat="1" ht="21" customHeight="1" x14ac:dyDescent="0.25">
      <c r="A275" s="19" t="s">
        <v>112</v>
      </c>
      <c r="B275" s="15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</row>
    <row r="276" spans="1:41" s="18" customFormat="1" ht="21" customHeight="1" x14ac:dyDescent="0.25">
      <c r="A276" s="14" t="s">
        <v>119</v>
      </c>
      <c r="B276" s="15">
        <f t="shared" si="8"/>
        <v>140290</v>
      </c>
      <c r="C276" s="16">
        <v>140290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1:41" s="18" customFormat="1" ht="21" customHeight="1" x14ac:dyDescent="0.25">
      <c r="A277" s="19" t="s">
        <v>112</v>
      </c>
      <c r="B277" s="15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1:41" s="18" customFormat="1" ht="21" customHeight="1" x14ac:dyDescent="0.25">
      <c r="A278" s="14" t="s">
        <v>120</v>
      </c>
      <c r="B278" s="15">
        <f t="shared" si="8"/>
        <v>39360</v>
      </c>
      <c r="C278" s="16">
        <v>39360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</row>
    <row r="279" spans="1:41" s="18" customFormat="1" ht="21" customHeight="1" x14ac:dyDescent="0.25">
      <c r="A279" s="19" t="s">
        <v>112</v>
      </c>
      <c r="B279" s="15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</row>
    <row r="280" spans="1:41" s="18" customFormat="1" ht="21" customHeight="1" x14ac:dyDescent="0.25">
      <c r="A280" s="14" t="s">
        <v>121</v>
      </c>
      <c r="B280" s="15">
        <f t="shared" si="8"/>
        <v>69000</v>
      </c>
      <c r="C280" s="16">
        <v>69000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1:41" s="18" customFormat="1" ht="21" customHeight="1" x14ac:dyDescent="0.25">
      <c r="A281" s="19" t="s">
        <v>112</v>
      </c>
      <c r="B281" s="15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 s="18" customFormat="1" ht="21" customHeight="1" x14ac:dyDescent="0.25">
      <c r="A282" s="14" t="s">
        <v>122</v>
      </c>
      <c r="B282" s="15">
        <f t="shared" si="8"/>
        <v>60680</v>
      </c>
      <c r="C282" s="16">
        <v>60680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</row>
    <row r="283" spans="1:41" s="18" customFormat="1" ht="21" customHeight="1" x14ac:dyDescent="0.25">
      <c r="A283" s="19" t="s">
        <v>112</v>
      </c>
      <c r="B283" s="15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</row>
    <row r="284" spans="1:41" s="18" customFormat="1" ht="21" customHeight="1" x14ac:dyDescent="0.25">
      <c r="A284" s="14" t="s">
        <v>123</v>
      </c>
      <c r="B284" s="15">
        <f t="shared" si="8"/>
        <v>31040</v>
      </c>
      <c r="C284" s="16">
        <v>31040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</row>
    <row r="285" spans="1:41" s="18" customFormat="1" ht="21" customHeight="1" x14ac:dyDescent="0.25">
      <c r="A285" s="19" t="s">
        <v>112</v>
      </c>
      <c r="B285" s="15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</row>
    <row r="286" spans="1:41" s="18" customFormat="1" ht="21" customHeight="1" x14ac:dyDescent="0.25">
      <c r="A286" s="14" t="s">
        <v>269</v>
      </c>
      <c r="B286" s="15">
        <f t="shared" si="8"/>
        <v>13800</v>
      </c>
      <c r="C286" s="16">
        <v>13800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</row>
    <row r="287" spans="1:41" s="18" customFormat="1" ht="21" customHeight="1" x14ac:dyDescent="0.25">
      <c r="A287" s="19" t="s">
        <v>112</v>
      </c>
      <c r="B287" s="15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</row>
    <row r="288" spans="1:41" s="18" customFormat="1" ht="21" customHeight="1" x14ac:dyDescent="0.25">
      <c r="A288" s="14" t="s">
        <v>302</v>
      </c>
      <c r="B288" s="15">
        <f t="shared" si="8"/>
        <v>13800</v>
      </c>
      <c r="C288" s="16">
        <v>13800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</row>
    <row r="289" spans="1:41" s="18" customFormat="1" ht="21" customHeight="1" x14ac:dyDescent="0.25">
      <c r="A289" s="19" t="s">
        <v>112</v>
      </c>
      <c r="B289" s="15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</row>
    <row r="290" spans="1:41" s="18" customFormat="1" ht="21" customHeight="1" x14ac:dyDescent="0.25">
      <c r="A290" s="14" t="s">
        <v>313</v>
      </c>
      <c r="B290" s="15">
        <f t="shared" si="8"/>
        <v>27600</v>
      </c>
      <c r="C290" s="16">
        <v>27600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</row>
    <row r="291" spans="1:41" s="18" customFormat="1" ht="21" customHeight="1" x14ac:dyDescent="0.25">
      <c r="A291" s="19" t="s">
        <v>112</v>
      </c>
      <c r="B291" s="15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</row>
    <row r="292" spans="1:41" s="18" customFormat="1" ht="21" customHeight="1" x14ac:dyDescent="0.25">
      <c r="A292" s="22" t="s">
        <v>387</v>
      </c>
      <c r="B292" s="15">
        <f t="shared" ref="B292" si="9">SUM(C292:N292)</f>
        <v>11360</v>
      </c>
      <c r="C292" s="16">
        <v>11360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</row>
    <row r="293" spans="1:41" s="18" customFormat="1" ht="21" customHeight="1" x14ac:dyDescent="0.25">
      <c r="A293" s="19" t="s">
        <v>112</v>
      </c>
      <c r="B293" s="15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</row>
    <row r="294" spans="1:41" s="18" customFormat="1" ht="21" customHeight="1" x14ac:dyDescent="0.25">
      <c r="A294" s="14" t="s">
        <v>124</v>
      </c>
      <c r="B294" s="15">
        <f t="shared" si="8"/>
        <v>102570</v>
      </c>
      <c r="C294" s="16">
        <v>102570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</row>
    <row r="295" spans="1:41" s="18" customFormat="1" ht="21" customHeight="1" x14ac:dyDescent="0.25">
      <c r="A295" s="19" t="s">
        <v>125</v>
      </c>
      <c r="B295" s="15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</row>
    <row r="296" spans="1:41" s="18" customFormat="1" ht="21" customHeight="1" x14ac:dyDescent="0.25">
      <c r="A296" s="14" t="s">
        <v>126</v>
      </c>
      <c r="B296" s="15">
        <f t="shared" si="8"/>
        <v>2000</v>
      </c>
      <c r="C296" s="16">
        <v>2000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</row>
    <row r="297" spans="1:41" s="18" customFormat="1" ht="21" customHeight="1" x14ac:dyDescent="0.25">
      <c r="A297" s="19" t="s">
        <v>125</v>
      </c>
      <c r="B297" s="15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</row>
    <row r="298" spans="1:41" s="18" customFormat="1" ht="21" customHeight="1" x14ac:dyDescent="0.25">
      <c r="A298" s="14" t="s">
        <v>127</v>
      </c>
      <c r="B298" s="15">
        <f t="shared" si="8"/>
        <v>9700</v>
      </c>
      <c r="C298" s="16">
        <v>9700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</row>
    <row r="299" spans="1:41" s="18" customFormat="1" ht="21" customHeight="1" x14ac:dyDescent="0.25">
      <c r="A299" s="19" t="s">
        <v>125</v>
      </c>
      <c r="B299" s="15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</row>
    <row r="300" spans="1:41" s="18" customFormat="1" ht="21" customHeight="1" x14ac:dyDescent="0.25">
      <c r="A300" s="14" t="s">
        <v>128</v>
      </c>
      <c r="B300" s="15">
        <f t="shared" si="8"/>
        <v>18650</v>
      </c>
      <c r="C300" s="16">
        <v>18650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</row>
    <row r="301" spans="1:41" s="18" customFormat="1" ht="21" customHeight="1" x14ac:dyDescent="0.25">
      <c r="A301" s="19" t="s">
        <v>125</v>
      </c>
      <c r="B301" s="15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</row>
    <row r="302" spans="1:41" s="18" customFormat="1" ht="21" customHeight="1" x14ac:dyDescent="0.25">
      <c r="A302" s="14" t="s">
        <v>129</v>
      </c>
      <c r="B302" s="15">
        <f t="shared" si="8"/>
        <v>45680</v>
      </c>
      <c r="C302" s="16">
        <v>45680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</row>
    <row r="303" spans="1:41" s="18" customFormat="1" ht="21" customHeight="1" x14ac:dyDescent="0.25">
      <c r="A303" s="19" t="s">
        <v>125</v>
      </c>
      <c r="B303" s="15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</row>
    <row r="304" spans="1:41" s="18" customFormat="1" ht="21" customHeight="1" x14ac:dyDescent="0.25">
      <c r="A304" s="14" t="s">
        <v>130</v>
      </c>
      <c r="B304" s="15">
        <f t="shared" si="8"/>
        <v>25490</v>
      </c>
      <c r="C304" s="16">
        <v>25490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</row>
    <row r="305" spans="1:41" s="18" customFormat="1" ht="21" customHeight="1" x14ac:dyDescent="0.25">
      <c r="A305" s="19" t="s">
        <v>125</v>
      </c>
      <c r="B305" s="15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</row>
    <row r="306" spans="1:41" s="18" customFormat="1" ht="21" customHeight="1" x14ac:dyDescent="0.25">
      <c r="A306" s="14" t="s">
        <v>131</v>
      </c>
      <c r="B306" s="15">
        <f t="shared" si="8"/>
        <v>75930</v>
      </c>
      <c r="C306" s="16">
        <v>75930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</row>
    <row r="307" spans="1:41" s="18" customFormat="1" ht="21" customHeight="1" x14ac:dyDescent="0.25">
      <c r="A307" s="19" t="s">
        <v>125</v>
      </c>
      <c r="B307" s="15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</row>
    <row r="308" spans="1:41" s="18" customFormat="1" ht="21" customHeight="1" x14ac:dyDescent="0.25">
      <c r="A308" s="14" t="s">
        <v>132</v>
      </c>
      <c r="B308" s="15">
        <f t="shared" si="8"/>
        <v>36170</v>
      </c>
      <c r="C308" s="16">
        <v>36170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</row>
    <row r="309" spans="1:41" s="18" customFormat="1" ht="21" customHeight="1" x14ac:dyDescent="0.25">
      <c r="A309" s="19" t="s">
        <v>125</v>
      </c>
      <c r="B309" s="15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</row>
    <row r="310" spans="1:41" s="18" customFormat="1" ht="21" customHeight="1" x14ac:dyDescent="0.25">
      <c r="A310" s="14" t="s">
        <v>133</v>
      </c>
      <c r="B310" s="15">
        <f t="shared" si="8"/>
        <v>18240</v>
      </c>
      <c r="C310" s="16">
        <v>18240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</row>
    <row r="311" spans="1:41" s="18" customFormat="1" ht="21" customHeight="1" x14ac:dyDescent="0.25">
      <c r="A311" s="19" t="s">
        <v>125</v>
      </c>
      <c r="B311" s="15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</row>
    <row r="312" spans="1:41" s="18" customFormat="1" ht="21" customHeight="1" x14ac:dyDescent="0.25">
      <c r="A312" s="14" t="s">
        <v>134</v>
      </c>
      <c r="B312" s="15">
        <f t="shared" si="8"/>
        <v>31180</v>
      </c>
      <c r="C312" s="16">
        <v>31180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1:41" s="18" customFormat="1" ht="21" customHeight="1" x14ac:dyDescent="0.25">
      <c r="A313" s="19" t="s">
        <v>125</v>
      </c>
      <c r="B313" s="15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1:41" s="18" customFormat="1" ht="21" customHeight="1" x14ac:dyDescent="0.25">
      <c r="A314" s="14" t="s">
        <v>135</v>
      </c>
      <c r="B314" s="15">
        <f t="shared" si="8"/>
        <v>23000</v>
      </c>
      <c r="C314" s="16">
        <v>23000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1:41" s="18" customFormat="1" ht="21" customHeight="1" x14ac:dyDescent="0.25">
      <c r="A315" s="19" t="s">
        <v>125</v>
      </c>
      <c r="B315" s="15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1:41" s="18" customFormat="1" ht="21" customHeight="1" x14ac:dyDescent="0.25">
      <c r="A316" s="14" t="s">
        <v>136</v>
      </c>
      <c r="B316" s="15">
        <f t="shared" si="8"/>
        <v>26570</v>
      </c>
      <c r="C316" s="16">
        <v>26570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</row>
    <row r="317" spans="1:41" s="18" customFormat="1" ht="21" customHeight="1" x14ac:dyDescent="0.25">
      <c r="A317" s="19" t="s">
        <v>125</v>
      </c>
      <c r="B317" s="15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1:41" s="18" customFormat="1" ht="21" customHeight="1" x14ac:dyDescent="0.25">
      <c r="A318" s="14" t="s">
        <v>137</v>
      </c>
      <c r="B318" s="15">
        <f t="shared" si="8"/>
        <v>13100</v>
      </c>
      <c r="C318" s="16">
        <v>13100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</row>
    <row r="319" spans="1:41" s="18" customFormat="1" ht="21" customHeight="1" x14ac:dyDescent="0.25">
      <c r="A319" s="19" t="s">
        <v>125</v>
      </c>
      <c r="B319" s="15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</row>
    <row r="320" spans="1:41" s="18" customFormat="1" ht="21" customHeight="1" x14ac:dyDescent="0.25">
      <c r="A320" s="14" t="s">
        <v>323</v>
      </c>
      <c r="B320" s="15">
        <f t="shared" si="8"/>
        <v>3400</v>
      </c>
      <c r="C320" s="16">
        <v>3400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</row>
    <row r="321" spans="1:41" s="18" customFormat="1" ht="21" customHeight="1" x14ac:dyDescent="0.25">
      <c r="A321" s="19" t="s">
        <v>125</v>
      </c>
      <c r="B321" s="15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</row>
    <row r="322" spans="1:41" s="18" customFormat="1" ht="21" customHeight="1" x14ac:dyDescent="0.25">
      <c r="A322" s="14" t="s">
        <v>270</v>
      </c>
      <c r="B322" s="15">
        <f t="shared" si="8"/>
        <v>13900</v>
      </c>
      <c r="C322" s="16">
        <v>13900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</row>
    <row r="323" spans="1:41" s="18" customFormat="1" ht="21" customHeight="1" x14ac:dyDescent="0.25">
      <c r="A323" s="19" t="s">
        <v>125</v>
      </c>
      <c r="B323" s="15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</row>
    <row r="324" spans="1:41" s="18" customFormat="1" ht="21" customHeight="1" x14ac:dyDescent="0.25">
      <c r="A324" s="14" t="s">
        <v>296</v>
      </c>
      <c r="B324" s="15">
        <f t="shared" si="8"/>
        <v>1400</v>
      </c>
      <c r="C324" s="16">
        <v>1400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</row>
    <row r="325" spans="1:41" s="18" customFormat="1" ht="21" customHeight="1" x14ac:dyDescent="0.25">
      <c r="A325" s="19" t="s">
        <v>125</v>
      </c>
      <c r="B325" s="15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</row>
    <row r="326" spans="1:41" s="18" customFormat="1" ht="21" customHeight="1" x14ac:dyDescent="0.25">
      <c r="A326" s="14" t="s">
        <v>301</v>
      </c>
      <c r="B326" s="15">
        <f t="shared" si="8"/>
        <v>9700</v>
      </c>
      <c r="C326" s="16">
        <v>9700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</row>
    <row r="327" spans="1:41" s="18" customFormat="1" ht="21" customHeight="1" x14ac:dyDescent="0.25">
      <c r="A327" s="19" t="s">
        <v>125</v>
      </c>
      <c r="B327" s="15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</row>
    <row r="328" spans="1:41" s="18" customFormat="1" ht="21" customHeight="1" x14ac:dyDescent="0.25">
      <c r="A328" s="14" t="s">
        <v>314</v>
      </c>
      <c r="B328" s="15">
        <f t="shared" si="8"/>
        <v>9700</v>
      </c>
      <c r="C328" s="16">
        <v>9700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</row>
    <row r="329" spans="1:41" s="18" customFormat="1" ht="21" customHeight="1" x14ac:dyDescent="0.25">
      <c r="A329" s="19" t="s">
        <v>125</v>
      </c>
      <c r="B329" s="15"/>
      <c r="C329" s="20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</row>
    <row r="330" spans="1:41" s="18" customFormat="1" ht="21" customHeight="1" x14ac:dyDescent="0.25">
      <c r="A330" s="22" t="s">
        <v>394</v>
      </c>
      <c r="B330" s="15">
        <f t="shared" ref="B330" si="10">SUM(C330:N330)</f>
        <v>7450</v>
      </c>
      <c r="C330" s="16">
        <v>7450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</row>
    <row r="331" spans="1:41" s="18" customFormat="1" ht="21" customHeight="1" x14ac:dyDescent="0.25">
      <c r="A331" s="19" t="s">
        <v>125</v>
      </c>
      <c r="B331" s="15"/>
      <c r="C331" s="20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</row>
    <row r="332" spans="1:41" s="18" customFormat="1" ht="21" customHeight="1" x14ac:dyDescent="0.25">
      <c r="A332" s="14" t="s">
        <v>138</v>
      </c>
      <c r="B332" s="15">
        <f t="shared" si="8"/>
        <v>200000</v>
      </c>
      <c r="C332" s="23">
        <v>200000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</row>
    <row r="333" spans="1:41" s="18" customFormat="1" ht="21" customHeight="1" x14ac:dyDescent="0.25">
      <c r="A333" s="19" t="s">
        <v>139</v>
      </c>
      <c r="B333" s="15"/>
      <c r="C333" s="20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</row>
    <row r="334" spans="1:41" s="18" customFormat="1" ht="21" customHeight="1" x14ac:dyDescent="0.25">
      <c r="A334" s="14" t="s">
        <v>140</v>
      </c>
      <c r="B334" s="15">
        <f t="shared" si="8"/>
        <v>200000</v>
      </c>
      <c r="C334" s="16">
        <v>200000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</row>
    <row r="335" spans="1:41" s="18" customFormat="1" ht="21" customHeight="1" x14ac:dyDescent="0.25">
      <c r="A335" s="19" t="s">
        <v>141</v>
      </c>
      <c r="B335" s="15"/>
      <c r="C335" s="20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</row>
    <row r="336" spans="1:41" s="18" customFormat="1" ht="21" customHeight="1" x14ac:dyDescent="0.25">
      <c r="A336" s="14" t="s">
        <v>142</v>
      </c>
      <c r="B336" s="15">
        <f>SUM(C336:N336)</f>
        <v>100000</v>
      </c>
      <c r="C336" s="16">
        <v>100000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</row>
    <row r="337" spans="1:41" s="18" customFormat="1" ht="21" customHeight="1" x14ac:dyDescent="0.25">
      <c r="A337" s="19" t="s">
        <v>143</v>
      </c>
      <c r="B337" s="15"/>
      <c r="C337" s="20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</row>
    <row r="338" spans="1:41" s="18" customFormat="1" ht="21" customHeight="1" x14ac:dyDescent="0.25">
      <c r="A338" s="14" t="s">
        <v>355</v>
      </c>
      <c r="B338" s="15">
        <f>SUM(C338:N338)</f>
        <v>20000</v>
      </c>
      <c r="C338" s="16">
        <v>20000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</row>
    <row r="339" spans="1:41" s="18" customFormat="1" ht="21" customHeight="1" x14ac:dyDescent="0.25">
      <c r="A339" s="19" t="s">
        <v>144</v>
      </c>
      <c r="B339" s="15"/>
      <c r="C339" s="20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</row>
    <row r="340" spans="1:41" s="18" customFormat="1" ht="21" customHeight="1" x14ac:dyDescent="0.25">
      <c r="A340" s="22" t="s">
        <v>388</v>
      </c>
      <c r="B340" s="15">
        <f>SUM(C340:N340)</f>
        <v>10000</v>
      </c>
      <c r="C340" s="16">
        <v>10000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</row>
    <row r="341" spans="1:41" s="18" customFormat="1" ht="21" customHeight="1" x14ac:dyDescent="0.25">
      <c r="A341" s="19" t="s">
        <v>144</v>
      </c>
      <c r="B341" s="15"/>
      <c r="C341" s="20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</row>
    <row r="342" spans="1:41" s="18" customFormat="1" ht="21" customHeight="1" x14ac:dyDescent="0.25">
      <c r="A342" s="22" t="s">
        <v>389</v>
      </c>
      <c r="B342" s="15">
        <f>SUM(C342:N342)</f>
        <v>17700</v>
      </c>
      <c r="C342" s="16">
        <v>17700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</row>
    <row r="343" spans="1:41" s="18" customFormat="1" ht="21" customHeight="1" x14ac:dyDescent="0.25">
      <c r="A343" s="19" t="s">
        <v>144</v>
      </c>
      <c r="B343" s="15"/>
      <c r="C343" s="20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</row>
    <row r="344" spans="1:41" s="18" customFormat="1" ht="21" customHeight="1" x14ac:dyDescent="0.25">
      <c r="A344" s="22" t="s">
        <v>390</v>
      </c>
      <c r="B344" s="15">
        <f>SUM(C344:N344)</f>
        <v>10000</v>
      </c>
      <c r="C344" s="16">
        <v>10000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</row>
    <row r="345" spans="1:41" s="18" customFormat="1" ht="21" customHeight="1" x14ac:dyDescent="0.25">
      <c r="A345" s="19" t="s">
        <v>144</v>
      </c>
      <c r="B345" s="15"/>
      <c r="C345" s="20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</row>
    <row r="346" spans="1:41" s="18" customFormat="1" ht="21" customHeight="1" x14ac:dyDescent="0.25">
      <c r="A346" s="22" t="s">
        <v>391</v>
      </c>
      <c r="B346" s="15">
        <f>SUM(C346:N346)</f>
        <v>18900</v>
      </c>
      <c r="C346" s="16">
        <v>18900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</row>
    <row r="347" spans="1:41" s="18" customFormat="1" ht="21" customHeight="1" x14ac:dyDescent="0.25">
      <c r="A347" s="19" t="s">
        <v>144</v>
      </c>
      <c r="B347" s="15"/>
      <c r="C347" s="20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</row>
    <row r="348" spans="1:41" s="18" customFormat="1" ht="21" customHeight="1" x14ac:dyDescent="0.25">
      <c r="A348" s="22" t="s">
        <v>145</v>
      </c>
      <c r="B348" s="15">
        <f>SUM(C348:N348)</f>
        <v>10000</v>
      </c>
      <c r="C348" s="16">
        <v>10000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</row>
    <row r="349" spans="1:41" s="18" customFormat="1" ht="21" customHeight="1" x14ac:dyDescent="0.25">
      <c r="A349" s="19" t="s">
        <v>144</v>
      </c>
      <c r="B349" s="15"/>
      <c r="C349" s="20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</row>
    <row r="350" spans="1:41" s="18" customFormat="1" ht="21" customHeight="1" x14ac:dyDescent="0.25">
      <c r="A350" s="22" t="s">
        <v>392</v>
      </c>
      <c r="B350" s="15">
        <f>SUM(C350:N350)</f>
        <v>10000</v>
      </c>
      <c r="C350" s="16">
        <v>10000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</row>
    <row r="351" spans="1:41" s="18" customFormat="1" ht="21" customHeight="1" x14ac:dyDescent="0.25">
      <c r="A351" s="19" t="s">
        <v>144</v>
      </c>
      <c r="B351" s="15"/>
      <c r="C351" s="20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</row>
    <row r="352" spans="1:41" s="18" customFormat="1" ht="21" customHeight="1" x14ac:dyDescent="0.25">
      <c r="A352" s="22" t="s">
        <v>393</v>
      </c>
      <c r="B352" s="15">
        <f>SUM(C352:N352)</f>
        <v>10000</v>
      </c>
      <c r="C352" s="16">
        <v>10000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</row>
    <row r="353" spans="1:41" s="18" customFormat="1" ht="21" customHeight="1" x14ac:dyDescent="0.25">
      <c r="A353" s="19" t="s">
        <v>144</v>
      </c>
      <c r="B353" s="15"/>
      <c r="C353" s="20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</row>
    <row r="354" spans="1:41" s="18" customFormat="1" ht="21" customHeight="1" x14ac:dyDescent="0.25">
      <c r="A354" s="14" t="s">
        <v>146</v>
      </c>
      <c r="B354" s="15">
        <f>SUM(C354:N354)</f>
        <v>6000</v>
      </c>
      <c r="C354" s="16">
        <v>500</v>
      </c>
      <c r="D354" s="16">
        <v>500</v>
      </c>
      <c r="E354" s="16">
        <v>500</v>
      </c>
      <c r="F354" s="16">
        <v>500</v>
      </c>
      <c r="G354" s="16">
        <v>500</v>
      </c>
      <c r="H354" s="16">
        <v>500</v>
      </c>
      <c r="I354" s="16">
        <v>500</v>
      </c>
      <c r="J354" s="16">
        <v>500</v>
      </c>
      <c r="K354" s="16">
        <v>500</v>
      </c>
      <c r="L354" s="16">
        <v>500</v>
      </c>
      <c r="M354" s="16">
        <v>500</v>
      </c>
      <c r="N354" s="16">
        <v>500</v>
      </c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</row>
    <row r="355" spans="1:41" s="18" customFormat="1" ht="21" customHeight="1" x14ac:dyDescent="0.25">
      <c r="A355" s="19" t="s">
        <v>147</v>
      </c>
      <c r="B355" s="15"/>
      <c r="C355" s="20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</row>
    <row r="356" spans="1:41" s="18" customFormat="1" ht="21" customHeight="1" x14ac:dyDescent="0.25">
      <c r="A356" s="14" t="s">
        <v>148</v>
      </c>
      <c r="B356" s="15">
        <f>SUM(C356:N356)</f>
        <v>80000</v>
      </c>
      <c r="C356" s="16">
        <v>1000</v>
      </c>
      <c r="D356" s="16">
        <v>1000</v>
      </c>
      <c r="E356" s="16">
        <v>18000</v>
      </c>
      <c r="F356" s="16">
        <v>1000</v>
      </c>
      <c r="G356" s="16">
        <v>1000</v>
      </c>
      <c r="H356" s="16">
        <v>18000</v>
      </c>
      <c r="I356" s="16">
        <v>1000</v>
      </c>
      <c r="J356" s="16">
        <v>1000</v>
      </c>
      <c r="K356" s="16">
        <v>18000</v>
      </c>
      <c r="L356" s="16">
        <v>1000</v>
      </c>
      <c r="M356" s="16">
        <v>1000</v>
      </c>
      <c r="N356" s="16">
        <v>18000</v>
      </c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</row>
    <row r="357" spans="1:41" s="18" customFormat="1" ht="21" customHeight="1" x14ac:dyDescent="0.25">
      <c r="A357" s="19" t="s">
        <v>147</v>
      </c>
      <c r="B357" s="15"/>
      <c r="C357" s="20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</row>
    <row r="358" spans="1:41" s="18" customFormat="1" ht="21" customHeight="1" x14ac:dyDescent="0.25">
      <c r="A358" s="14" t="s">
        <v>149</v>
      </c>
      <c r="B358" s="15">
        <f>SUM(C358:N358)</f>
        <v>1800</v>
      </c>
      <c r="C358" s="16">
        <v>150</v>
      </c>
      <c r="D358" s="16">
        <v>150</v>
      </c>
      <c r="E358" s="16">
        <v>150</v>
      </c>
      <c r="F358" s="16">
        <v>150</v>
      </c>
      <c r="G358" s="16">
        <v>150</v>
      </c>
      <c r="H358" s="16">
        <v>150</v>
      </c>
      <c r="I358" s="16">
        <v>150</v>
      </c>
      <c r="J358" s="16">
        <v>150</v>
      </c>
      <c r="K358" s="16">
        <v>150</v>
      </c>
      <c r="L358" s="16">
        <v>150</v>
      </c>
      <c r="M358" s="16">
        <v>150</v>
      </c>
      <c r="N358" s="16">
        <v>150</v>
      </c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</row>
    <row r="359" spans="1:41" s="18" customFormat="1" ht="21" customHeight="1" x14ac:dyDescent="0.25">
      <c r="A359" s="19" t="s">
        <v>147</v>
      </c>
      <c r="B359" s="15"/>
      <c r="C359" s="20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</row>
    <row r="360" spans="1:41" s="18" customFormat="1" ht="21" customHeight="1" x14ac:dyDescent="0.25">
      <c r="A360" s="14" t="s">
        <v>150</v>
      </c>
      <c r="B360" s="15">
        <f>SUM(C360:N360)</f>
        <v>3000</v>
      </c>
      <c r="C360" s="16">
        <v>250</v>
      </c>
      <c r="D360" s="16">
        <v>250</v>
      </c>
      <c r="E360" s="16">
        <v>250</v>
      </c>
      <c r="F360" s="16">
        <v>250</v>
      </c>
      <c r="G360" s="16">
        <v>250</v>
      </c>
      <c r="H360" s="16">
        <v>250</v>
      </c>
      <c r="I360" s="16">
        <v>250</v>
      </c>
      <c r="J360" s="16">
        <v>250</v>
      </c>
      <c r="K360" s="16">
        <v>250</v>
      </c>
      <c r="L360" s="16">
        <v>250</v>
      </c>
      <c r="M360" s="16">
        <v>250</v>
      </c>
      <c r="N360" s="16">
        <v>250</v>
      </c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</row>
    <row r="361" spans="1:41" s="18" customFormat="1" ht="21" customHeight="1" x14ac:dyDescent="0.25">
      <c r="A361" s="19" t="s">
        <v>147</v>
      </c>
      <c r="B361" s="15"/>
      <c r="C361" s="20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</row>
    <row r="362" spans="1:41" s="18" customFormat="1" ht="21" customHeight="1" x14ac:dyDescent="0.25">
      <c r="A362" s="14" t="s">
        <v>151</v>
      </c>
      <c r="B362" s="15">
        <f>SUM(C362:N362)</f>
        <v>2400</v>
      </c>
      <c r="C362" s="16">
        <v>200</v>
      </c>
      <c r="D362" s="16">
        <v>200</v>
      </c>
      <c r="E362" s="16">
        <v>200</v>
      </c>
      <c r="F362" s="16">
        <v>200</v>
      </c>
      <c r="G362" s="16">
        <v>200</v>
      </c>
      <c r="H362" s="16">
        <v>200</v>
      </c>
      <c r="I362" s="16">
        <v>200</v>
      </c>
      <c r="J362" s="16">
        <v>200</v>
      </c>
      <c r="K362" s="16">
        <v>200</v>
      </c>
      <c r="L362" s="16">
        <v>200</v>
      </c>
      <c r="M362" s="16">
        <v>200</v>
      </c>
      <c r="N362" s="16">
        <v>200</v>
      </c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</row>
    <row r="363" spans="1:41" s="18" customFormat="1" ht="21" customHeight="1" x14ac:dyDescent="0.25">
      <c r="A363" s="19" t="s">
        <v>147</v>
      </c>
      <c r="B363" s="15"/>
      <c r="C363" s="20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</row>
    <row r="364" spans="1:41" s="18" customFormat="1" ht="21" customHeight="1" x14ac:dyDescent="0.25">
      <c r="A364" s="14" t="s">
        <v>152</v>
      </c>
      <c r="B364" s="15">
        <f>SUM(C364:N364)</f>
        <v>2400</v>
      </c>
      <c r="C364" s="16">
        <v>200</v>
      </c>
      <c r="D364" s="16">
        <v>200</v>
      </c>
      <c r="E364" s="16">
        <v>200</v>
      </c>
      <c r="F364" s="16">
        <v>200</v>
      </c>
      <c r="G364" s="16">
        <v>200</v>
      </c>
      <c r="H364" s="16">
        <v>200</v>
      </c>
      <c r="I364" s="16">
        <v>200</v>
      </c>
      <c r="J364" s="16">
        <v>200</v>
      </c>
      <c r="K364" s="16">
        <v>200</v>
      </c>
      <c r="L364" s="16">
        <v>200</v>
      </c>
      <c r="M364" s="16">
        <v>200</v>
      </c>
      <c r="N364" s="16">
        <v>200</v>
      </c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</row>
    <row r="365" spans="1:41" s="18" customFormat="1" ht="21" customHeight="1" x14ac:dyDescent="0.25">
      <c r="A365" s="19" t="s">
        <v>147</v>
      </c>
      <c r="B365" s="15"/>
      <c r="C365" s="20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</row>
    <row r="366" spans="1:41" s="18" customFormat="1" ht="21" customHeight="1" x14ac:dyDescent="0.25">
      <c r="A366" s="14" t="s">
        <v>153</v>
      </c>
      <c r="B366" s="15">
        <f>SUM(C366:N366)</f>
        <v>60000</v>
      </c>
      <c r="C366" s="16">
        <v>5000</v>
      </c>
      <c r="D366" s="16">
        <v>5000</v>
      </c>
      <c r="E366" s="16">
        <v>5000</v>
      </c>
      <c r="F366" s="16">
        <v>5000</v>
      </c>
      <c r="G366" s="16">
        <v>5000</v>
      </c>
      <c r="H366" s="16">
        <v>5000</v>
      </c>
      <c r="I366" s="16">
        <v>5000</v>
      </c>
      <c r="J366" s="16">
        <v>5000</v>
      </c>
      <c r="K366" s="16">
        <v>5000</v>
      </c>
      <c r="L366" s="16">
        <v>5000</v>
      </c>
      <c r="M366" s="16">
        <v>5000</v>
      </c>
      <c r="N366" s="16">
        <v>5000</v>
      </c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</row>
    <row r="367" spans="1:41" s="18" customFormat="1" ht="21" customHeight="1" x14ac:dyDescent="0.25">
      <c r="A367" s="19" t="s">
        <v>147</v>
      </c>
      <c r="B367" s="15"/>
      <c r="C367" s="20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</row>
    <row r="368" spans="1:41" s="18" customFormat="1" ht="21" customHeight="1" x14ac:dyDescent="0.25">
      <c r="A368" s="14" t="s">
        <v>154</v>
      </c>
      <c r="B368" s="15">
        <f>SUM(C368:N368)</f>
        <v>2400</v>
      </c>
      <c r="C368" s="16">
        <v>200</v>
      </c>
      <c r="D368" s="16">
        <v>200</v>
      </c>
      <c r="E368" s="16">
        <v>200</v>
      </c>
      <c r="F368" s="16">
        <v>200</v>
      </c>
      <c r="G368" s="16">
        <v>200</v>
      </c>
      <c r="H368" s="16">
        <v>200</v>
      </c>
      <c r="I368" s="16">
        <v>200</v>
      </c>
      <c r="J368" s="16">
        <v>200</v>
      </c>
      <c r="K368" s="16">
        <v>200</v>
      </c>
      <c r="L368" s="16">
        <v>200</v>
      </c>
      <c r="M368" s="16">
        <v>200</v>
      </c>
      <c r="N368" s="16">
        <v>200</v>
      </c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</row>
    <row r="369" spans="1:41" s="18" customFormat="1" ht="21" customHeight="1" x14ac:dyDescent="0.25">
      <c r="A369" s="19" t="s">
        <v>147</v>
      </c>
      <c r="B369" s="15"/>
      <c r="C369" s="20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</row>
    <row r="370" spans="1:41" s="18" customFormat="1" ht="21" customHeight="1" x14ac:dyDescent="0.25">
      <c r="A370" s="14" t="s">
        <v>155</v>
      </c>
      <c r="B370" s="15">
        <f>SUM(C370:N370)</f>
        <v>2400</v>
      </c>
      <c r="C370" s="16">
        <v>200</v>
      </c>
      <c r="D370" s="16">
        <v>200</v>
      </c>
      <c r="E370" s="16">
        <v>200</v>
      </c>
      <c r="F370" s="16">
        <v>200</v>
      </c>
      <c r="G370" s="16">
        <v>200</v>
      </c>
      <c r="H370" s="16">
        <v>200</v>
      </c>
      <c r="I370" s="16">
        <v>200</v>
      </c>
      <c r="J370" s="16">
        <v>200</v>
      </c>
      <c r="K370" s="16">
        <v>200</v>
      </c>
      <c r="L370" s="16">
        <v>200</v>
      </c>
      <c r="M370" s="16">
        <v>200</v>
      </c>
      <c r="N370" s="16">
        <v>200</v>
      </c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</row>
    <row r="371" spans="1:41" s="18" customFormat="1" ht="21" customHeight="1" x14ac:dyDescent="0.25">
      <c r="A371" s="19" t="s">
        <v>147</v>
      </c>
      <c r="B371" s="15"/>
      <c r="C371" s="20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</row>
    <row r="372" spans="1:41" s="18" customFormat="1" ht="21" customHeight="1" x14ac:dyDescent="0.25">
      <c r="A372" s="14" t="s">
        <v>271</v>
      </c>
      <c r="B372" s="15">
        <f>SUM(C372:N372)</f>
        <v>2400</v>
      </c>
      <c r="C372" s="16">
        <v>200</v>
      </c>
      <c r="D372" s="16">
        <v>200</v>
      </c>
      <c r="E372" s="16">
        <v>200</v>
      </c>
      <c r="F372" s="16">
        <v>200</v>
      </c>
      <c r="G372" s="16">
        <v>200</v>
      </c>
      <c r="H372" s="16">
        <v>200</v>
      </c>
      <c r="I372" s="16">
        <v>200</v>
      </c>
      <c r="J372" s="16">
        <v>200</v>
      </c>
      <c r="K372" s="16">
        <v>200</v>
      </c>
      <c r="L372" s="16">
        <v>200</v>
      </c>
      <c r="M372" s="16">
        <v>200</v>
      </c>
      <c r="N372" s="16">
        <v>200</v>
      </c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</row>
    <row r="373" spans="1:41" s="18" customFormat="1" ht="21" customHeight="1" x14ac:dyDescent="0.25">
      <c r="A373" s="19" t="s">
        <v>147</v>
      </c>
      <c r="B373" s="15"/>
      <c r="C373" s="20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</row>
    <row r="374" spans="1:41" s="18" customFormat="1" ht="21" customHeight="1" x14ac:dyDescent="0.25">
      <c r="A374" s="22" t="s">
        <v>380</v>
      </c>
      <c r="B374" s="15">
        <f>SUM(C374:N374)</f>
        <v>1200</v>
      </c>
      <c r="C374" s="16">
        <v>100</v>
      </c>
      <c r="D374" s="16">
        <v>100</v>
      </c>
      <c r="E374" s="16">
        <v>100</v>
      </c>
      <c r="F374" s="16">
        <v>100</v>
      </c>
      <c r="G374" s="16">
        <v>100</v>
      </c>
      <c r="H374" s="16">
        <v>100</v>
      </c>
      <c r="I374" s="16">
        <v>100</v>
      </c>
      <c r="J374" s="16">
        <v>100</v>
      </c>
      <c r="K374" s="16">
        <v>100</v>
      </c>
      <c r="L374" s="16">
        <v>100</v>
      </c>
      <c r="M374" s="16">
        <v>100</v>
      </c>
      <c r="N374" s="16">
        <v>100</v>
      </c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</row>
    <row r="375" spans="1:41" s="18" customFormat="1" ht="21" customHeight="1" x14ac:dyDescent="0.25">
      <c r="A375" s="19" t="s">
        <v>147</v>
      </c>
      <c r="B375" s="15"/>
      <c r="C375" s="20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</row>
    <row r="376" spans="1:41" s="18" customFormat="1" ht="21" customHeight="1" x14ac:dyDescent="0.25">
      <c r="A376" s="14" t="s">
        <v>285</v>
      </c>
      <c r="B376" s="15">
        <f>SUM(C376:N376)</f>
        <v>6000</v>
      </c>
      <c r="C376" s="16">
        <v>500</v>
      </c>
      <c r="D376" s="16">
        <v>500</v>
      </c>
      <c r="E376" s="16">
        <v>500</v>
      </c>
      <c r="F376" s="16">
        <v>500</v>
      </c>
      <c r="G376" s="16">
        <v>500</v>
      </c>
      <c r="H376" s="16">
        <v>500</v>
      </c>
      <c r="I376" s="16">
        <v>500</v>
      </c>
      <c r="J376" s="16">
        <v>500</v>
      </c>
      <c r="K376" s="16">
        <v>500</v>
      </c>
      <c r="L376" s="16">
        <v>500</v>
      </c>
      <c r="M376" s="16">
        <v>500</v>
      </c>
      <c r="N376" s="16">
        <v>500</v>
      </c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</row>
    <row r="377" spans="1:41" s="18" customFormat="1" ht="21" customHeight="1" x14ac:dyDescent="0.25">
      <c r="A377" s="19" t="s">
        <v>147</v>
      </c>
      <c r="B377" s="15"/>
      <c r="C377" s="20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</row>
    <row r="378" spans="1:41" s="18" customFormat="1" ht="21" customHeight="1" x14ac:dyDescent="0.25">
      <c r="A378" s="14" t="s">
        <v>297</v>
      </c>
      <c r="B378" s="15">
        <f>SUM(C378:N378)</f>
        <v>3600</v>
      </c>
      <c r="C378" s="16">
        <v>300</v>
      </c>
      <c r="D378" s="16">
        <v>300</v>
      </c>
      <c r="E378" s="16">
        <v>300</v>
      </c>
      <c r="F378" s="16">
        <v>300</v>
      </c>
      <c r="G378" s="16">
        <v>300</v>
      </c>
      <c r="H378" s="16">
        <v>300</v>
      </c>
      <c r="I378" s="16">
        <v>300</v>
      </c>
      <c r="J378" s="16">
        <v>300</v>
      </c>
      <c r="K378" s="16">
        <v>300</v>
      </c>
      <c r="L378" s="16">
        <v>300</v>
      </c>
      <c r="M378" s="16">
        <v>300</v>
      </c>
      <c r="N378" s="16">
        <v>300</v>
      </c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</row>
    <row r="379" spans="1:41" s="18" customFormat="1" ht="21" customHeight="1" x14ac:dyDescent="0.25">
      <c r="A379" s="19" t="s">
        <v>147</v>
      </c>
      <c r="B379" s="15"/>
      <c r="C379" s="20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</row>
    <row r="380" spans="1:41" s="18" customFormat="1" ht="21" customHeight="1" x14ac:dyDescent="0.25">
      <c r="A380" s="14" t="s">
        <v>300</v>
      </c>
      <c r="B380" s="15">
        <f>SUM(C380:N380)</f>
        <v>12000</v>
      </c>
      <c r="C380" s="16">
        <v>1000</v>
      </c>
      <c r="D380" s="16">
        <v>1000</v>
      </c>
      <c r="E380" s="16">
        <v>1000</v>
      </c>
      <c r="F380" s="16">
        <v>1000</v>
      </c>
      <c r="G380" s="16">
        <v>1000</v>
      </c>
      <c r="H380" s="16">
        <v>1000</v>
      </c>
      <c r="I380" s="16">
        <v>1000</v>
      </c>
      <c r="J380" s="16">
        <v>1000</v>
      </c>
      <c r="K380" s="16">
        <v>1000</v>
      </c>
      <c r="L380" s="16">
        <v>1000</v>
      </c>
      <c r="M380" s="16">
        <v>1000</v>
      </c>
      <c r="N380" s="16">
        <v>1000</v>
      </c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</row>
    <row r="381" spans="1:41" s="18" customFormat="1" ht="21" customHeight="1" x14ac:dyDescent="0.25">
      <c r="A381" s="19" t="s">
        <v>147</v>
      </c>
      <c r="B381" s="15"/>
      <c r="C381" s="20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</row>
    <row r="382" spans="1:41" s="18" customFormat="1" ht="21" customHeight="1" x14ac:dyDescent="0.25">
      <c r="A382" s="14" t="s">
        <v>315</v>
      </c>
      <c r="B382" s="15">
        <f>SUM(C382:N382)</f>
        <v>6000</v>
      </c>
      <c r="C382" s="16">
        <v>500</v>
      </c>
      <c r="D382" s="16">
        <v>500</v>
      </c>
      <c r="E382" s="16">
        <v>500</v>
      </c>
      <c r="F382" s="16">
        <v>500</v>
      </c>
      <c r="G382" s="16">
        <v>500</v>
      </c>
      <c r="H382" s="16">
        <v>500</v>
      </c>
      <c r="I382" s="16">
        <v>500</v>
      </c>
      <c r="J382" s="16">
        <v>500</v>
      </c>
      <c r="K382" s="16">
        <v>500</v>
      </c>
      <c r="L382" s="16">
        <v>500</v>
      </c>
      <c r="M382" s="16">
        <v>500</v>
      </c>
      <c r="N382" s="16">
        <v>500</v>
      </c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</row>
    <row r="383" spans="1:41" s="18" customFormat="1" ht="21" customHeight="1" x14ac:dyDescent="0.25">
      <c r="A383" s="19" t="s">
        <v>147</v>
      </c>
      <c r="B383" s="15"/>
      <c r="C383" s="20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</row>
    <row r="384" spans="1:41" s="18" customFormat="1" ht="21" customHeight="1" x14ac:dyDescent="0.25">
      <c r="A384" s="22" t="s">
        <v>359</v>
      </c>
      <c r="B384" s="15">
        <f>SUM(C384:N384)</f>
        <v>2400</v>
      </c>
      <c r="C384" s="16">
        <v>200</v>
      </c>
      <c r="D384" s="16">
        <v>200</v>
      </c>
      <c r="E384" s="16">
        <v>200</v>
      </c>
      <c r="F384" s="16">
        <v>200</v>
      </c>
      <c r="G384" s="16">
        <v>200</v>
      </c>
      <c r="H384" s="16">
        <v>200</v>
      </c>
      <c r="I384" s="16">
        <v>200</v>
      </c>
      <c r="J384" s="16">
        <v>200</v>
      </c>
      <c r="K384" s="16">
        <v>200</v>
      </c>
      <c r="L384" s="16">
        <v>200</v>
      </c>
      <c r="M384" s="16">
        <v>200</v>
      </c>
      <c r="N384" s="16">
        <v>200</v>
      </c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</row>
    <row r="385" spans="1:41" s="18" customFormat="1" ht="21" customHeight="1" x14ac:dyDescent="0.25">
      <c r="A385" s="19" t="s">
        <v>157</v>
      </c>
      <c r="B385" s="15"/>
      <c r="C385" s="20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</row>
    <row r="386" spans="1:41" s="18" customFormat="1" ht="21" customHeight="1" x14ac:dyDescent="0.25">
      <c r="A386" s="14" t="s">
        <v>156</v>
      </c>
      <c r="B386" s="15">
        <f>SUM(C386:N386)</f>
        <v>1200</v>
      </c>
      <c r="C386" s="16">
        <v>100</v>
      </c>
      <c r="D386" s="16">
        <v>100</v>
      </c>
      <c r="E386" s="16">
        <v>100</v>
      </c>
      <c r="F386" s="16">
        <v>100</v>
      </c>
      <c r="G386" s="16">
        <v>100</v>
      </c>
      <c r="H386" s="16">
        <v>100</v>
      </c>
      <c r="I386" s="16">
        <v>100</v>
      </c>
      <c r="J386" s="16">
        <v>100</v>
      </c>
      <c r="K386" s="16">
        <v>100</v>
      </c>
      <c r="L386" s="16">
        <v>100</v>
      </c>
      <c r="M386" s="16">
        <v>100</v>
      </c>
      <c r="N386" s="16">
        <v>100</v>
      </c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</row>
    <row r="387" spans="1:41" s="18" customFormat="1" ht="21" customHeight="1" x14ac:dyDescent="0.25">
      <c r="A387" s="19" t="s">
        <v>157</v>
      </c>
      <c r="B387" s="15"/>
      <c r="C387" s="20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</row>
    <row r="388" spans="1:41" s="18" customFormat="1" ht="21" customHeight="1" x14ac:dyDescent="0.25">
      <c r="A388" s="14" t="s">
        <v>158</v>
      </c>
      <c r="B388" s="15">
        <f>SUM(C388:N388)</f>
        <v>6000</v>
      </c>
      <c r="C388" s="16">
        <v>500</v>
      </c>
      <c r="D388" s="16">
        <v>500</v>
      </c>
      <c r="E388" s="16">
        <v>500</v>
      </c>
      <c r="F388" s="16">
        <v>500</v>
      </c>
      <c r="G388" s="16">
        <v>500</v>
      </c>
      <c r="H388" s="16">
        <v>500</v>
      </c>
      <c r="I388" s="16">
        <v>500</v>
      </c>
      <c r="J388" s="16">
        <v>500</v>
      </c>
      <c r="K388" s="16">
        <v>500</v>
      </c>
      <c r="L388" s="16">
        <v>500</v>
      </c>
      <c r="M388" s="16">
        <v>500</v>
      </c>
      <c r="N388" s="16">
        <v>500</v>
      </c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</row>
    <row r="389" spans="1:41" s="18" customFormat="1" ht="21" customHeight="1" x14ac:dyDescent="0.25">
      <c r="A389" s="19" t="s">
        <v>157</v>
      </c>
      <c r="B389" s="15"/>
      <c r="C389" s="20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</row>
    <row r="390" spans="1:41" s="18" customFormat="1" ht="21" customHeight="1" x14ac:dyDescent="0.25">
      <c r="A390" s="14" t="s">
        <v>159</v>
      </c>
      <c r="B390" s="15">
        <f>SUM(C390:N390)</f>
        <v>12000</v>
      </c>
      <c r="C390" s="16">
        <v>1000</v>
      </c>
      <c r="D390" s="16">
        <v>1000</v>
      </c>
      <c r="E390" s="16">
        <v>1000</v>
      </c>
      <c r="F390" s="16">
        <v>1000</v>
      </c>
      <c r="G390" s="16">
        <v>1000</v>
      </c>
      <c r="H390" s="16">
        <v>1000</v>
      </c>
      <c r="I390" s="16">
        <v>1000</v>
      </c>
      <c r="J390" s="16">
        <v>1000</v>
      </c>
      <c r="K390" s="16">
        <v>1000</v>
      </c>
      <c r="L390" s="16">
        <v>1000</v>
      </c>
      <c r="M390" s="16">
        <v>1000</v>
      </c>
      <c r="N390" s="16">
        <v>1000</v>
      </c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</row>
    <row r="391" spans="1:41" s="18" customFormat="1" ht="21" customHeight="1" x14ac:dyDescent="0.25">
      <c r="A391" s="19" t="s">
        <v>157</v>
      </c>
      <c r="B391" s="15"/>
      <c r="C391" s="20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</row>
    <row r="392" spans="1:41" s="18" customFormat="1" ht="21" customHeight="1" x14ac:dyDescent="0.25">
      <c r="A392" s="14" t="s">
        <v>284</v>
      </c>
      <c r="B392" s="15">
        <f>SUM(C392:N392)</f>
        <v>6000</v>
      </c>
      <c r="C392" s="16">
        <v>500</v>
      </c>
      <c r="D392" s="16">
        <v>500</v>
      </c>
      <c r="E392" s="16">
        <v>500</v>
      </c>
      <c r="F392" s="16">
        <v>500</v>
      </c>
      <c r="G392" s="16">
        <v>500</v>
      </c>
      <c r="H392" s="16">
        <v>500</v>
      </c>
      <c r="I392" s="16">
        <v>500</v>
      </c>
      <c r="J392" s="16">
        <v>500</v>
      </c>
      <c r="K392" s="16">
        <v>500</v>
      </c>
      <c r="L392" s="16">
        <v>500</v>
      </c>
      <c r="M392" s="16">
        <v>500</v>
      </c>
      <c r="N392" s="16">
        <v>500</v>
      </c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</row>
    <row r="393" spans="1:41" s="18" customFormat="1" ht="21" customHeight="1" x14ac:dyDescent="0.25">
      <c r="A393" s="19" t="s">
        <v>157</v>
      </c>
      <c r="B393" s="15"/>
      <c r="C393" s="20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</row>
    <row r="394" spans="1:41" s="18" customFormat="1" ht="21" customHeight="1" x14ac:dyDescent="0.25">
      <c r="A394" s="14" t="s">
        <v>161</v>
      </c>
      <c r="B394" s="15">
        <f>SUM(C394:N394)</f>
        <v>33000</v>
      </c>
      <c r="C394" s="16">
        <v>1000</v>
      </c>
      <c r="D394" s="16">
        <v>4500</v>
      </c>
      <c r="E394" s="16">
        <v>1000</v>
      </c>
      <c r="F394" s="16">
        <v>4500</v>
      </c>
      <c r="G394" s="16">
        <v>1000</v>
      </c>
      <c r="H394" s="16">
        <v>4500</v>
      </c>
      <c r="I394" s="16">
        <v>1000</v>
      </c>
      <c r="J394" s="16">
        <v>4500</v>
      </c>
      <c r="K394" s="16">
        <v>1000</v>
      </c>
      <c r="L394" s="16">
        <v>4500</v>
      </c>
      <c r="M394" s="16">
        <v>1000</v>
      </c>
      <c r="N394" s="16">
        <v>4500</v>
      </c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</row>
    <row r="395" spans="1:41" s="18" customFormat="1" ht="21" customHeight="1" x14ac:dyDescent="0.25">
      <c r="A395" s="19" t="s">
        <v>160</v>
      </c>
      <c r="B395" s="15"/>
      <c r="C395" s="20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</row>
    <row r="396" spans="1:41" s="18" customFormat="1" ht="21" customHeight="1" x14ac:dyDescent="0.25">
      <c r="A396" s="14" t="s">
        <v>162</v>
      </c>
      <c r="B396" s="15">
        <f>SUM(C396:N396)</f>
        <v>3600</v>
      </c>
      <c r="C396" s="16">
        <v>300</v>
      </c>
      <c r="D396" s="16">
        <v>300</v>
      </c>
      <c r="E396" s="16">
        <v>300</v>
      </c>
      <c r="F396" s="16">
        <v>300</v>
      </c>
      <c r="G396" s="16">
        <v>300</v>
      </c>
      <c r="H396" s="16">
        <v>300</v>
      </c>
      <c r="I396" s="16">
        <v>300</v>
      </c>
      <c r="J396" s="16">
        <v>300</v>
      </c>
      <c r="K396" s="16">
        <v>300</v>
      </c>
      <c r="L396" s="16">
        <v>300</v>
      </c>
      <c r="M396" s="16">
        <v>300</v>
      </c>
      <c r="N396" s="16">
        <v>300</v>
      </c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</row>
    <row r="397" spans="1:41" s="18" customFormat="1" ht="21" customHeight="1" x14ac:dyDescent="0.25">
      <c r="A397" s="19" t="s">
        <v>160</v>
      </c>
      <c r="B397" s="15"/>
      <c r="C397" s="20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</row>
    <row r="398" spans="1:41" s="18" customFormat="1" ht="21" customHeight="1" x14ac:dyDescent="0.25">
      <c r="A398" s="14" t="s">
        <v>163</v>
      </c>
      <c r="B398" s="15">
        <f>SUM(C398:N398)</f>
        <v>12000</v>
      </c>
      <c r="C398" s="16">
        <v>1000</v>
      </c>
      <c r="D398" s="16">
        <v>1000</v>
      </c>
      <c r="E398" s="16">
        <v>1000</v>
      </c>
      <c r="F398" s="16">
        <v>1000</v>
      </c>
      <c r="G398" s="16">
        <v>1000</v>
      </c>
      <c r="H398" s="16">
        <v>1000</v>
      </c>
      <c r="I398" s="16">
        <v>1000</v>
      </c>
      <c r="J398" s="16">
        <v>1000</v>
      </c>
      <c r="K398" s="16">
        <v>1000</v>
      </c>
      <c r="L398" s="16">
        <v>1000</v>
      </c>
      <c r="M398" s="16">
        <v>1000</v>
      </c>
      <c r="N398" s="16">
        <v>1000</v>
      </c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</row>
    <row r="399" spans="1:41" s="18" customFormat="1" ht="21" customHeight="1" x14ac:dyDescent="0.25">
      <c r="A399" s="19" t="s">
        <v>160</v>
      </c>
      <c r="B399" s="15"/>
      <c r="C399" s="20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</row>
    <row r="400" spans="1:41" s="18" customFormat="1" ht="21" customHeight="1" x14ac:dyDescent="0.25">
      <c r="A400" s="14" t="s">
        <v>324</v>
      </c>
      <c r="B400" s="15">
        <f>SUM(C400:N400)</f>
        <v>3600</v>
      </c>
      <c r="C400" s="16">
        <v>300</v>
      </c>
      <c r="D400" s="16">
        <v>300</v>
      </c>
      <c r="E400" s="16">
        <v>300</v>
      </c>
      <c r="F400" s="16">
        <v>300</v>
      </c>
      <c r="G400" s="16">
        <v>300</v>
      </c>
      <c r="H400" s="16">
        <v>300</v>
      </c>
      <c r="I400" s="16">
        <v>300</v>
      </c>
      <c r="J400" s="16">
        <v>300</v>
      </c>
      <c r="K400" s="16">
        <v>300</v>
      </c>
      <c r="L400" s="16">
        <v>300</v>
      </c>
      <c r="M400" s="16">
        <v>300</v>
      </c>
      <c r="N400" s="16">
        <v>300</v>
      </c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</row>
    <row r="401" spans="1:41" s="18" customFormat="1" ht="21" customHeight="1" x14ac:dyDescent="0.25">
      <c r="A401" s="19" t="s">
        <v>160</v>
      </c>
      <c r="B401" s="15"/>
      <c r="C401" s="20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</row>
    <row r="402" spans="1:41" s="18" customFormat="1" ht="21" customHeight="1" x14ac:dyDescent="0.25">
      <c r="A402" s="14" t="s">
        <v>325</v>
      </c>
      <c r="B402" s="15">
        <f>SUM(C402:N402)</f>
        <v>3600</v>
      </c>
      <c r="C402" s="16">
        <v>300</v>
      </c>
      <c r="D402" s="16">
        <v>300</v>
      </c>
      <c r="E402" s="16">
        <v>300</v>
      </c>
      <c r="F402" s="16">
        <v>300</v>
      </c>
      <c r="G402" s="16">
        <v>300</v>
      </c>
      <c r="H402" s="16">
        <v>300</v>
      </c>
      <c r="I402" s="16">
        <v>300</v>
      </c>
      <c r="J402" s="16">
        <v>300</v>
      </c>
      <c r="K402" s="16">
        <v>300</v>
      </c>
      <c r="L402" s="16">
        <v>300</v>
      </c>
      <c r="M402" s="16">
        <v>300</v>
      </c>
      <c r="N402" s="16">
        <v>300</v>
      </c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</row>
    <row r="403" spans="1:41" s="18" customFormat="1" ht="21" customHeight="1" x14ac:dyDescent="0.25">
      <c r="A403" s="19" t="s">
        <v>160</v>
      </c>
      <c r="B403" s="15"/>
      <c r="C403" s="20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</row>
    <row r="404" spans="1:41" s="18" customFormat="1" ht="21" customHeight="1" x14ac:dyDescent="0.25">
      <c r="A404" s="14" t="s">
        <v>326</v>
      </c>
      <c r="B404" s="15">
        <f>SUM(C404:N404)</f>
        <v>3600</v>
      </c>
      <c r="C404" s="16">
        <v>300</v>
      </c>
      <c r="D404" s="16">
        <v>300</v>
      </c>
      <c r="E404" s="16">
        <v>300</v>
      </c>
      <c r="F404" s="16">
        <v>300</v>
      </c>
      <c r="G404" s="16">
        <v>300</v>
      </c>
      <c r="H404" s="16">
        <v>300</v>
      </c>
      <c r="I404" s="16">
        <v>300</v>
      </c>
      <c r="J404" s="16">
        <v>300</v>
      </c>
      <c r="K404" s="16">
        <v>300</v>
      </c>
      <c r="L404" s="16">
        <v>300</v>
      </c>
      <c r="M404" s="16">
        <v>300</v>
      </c>
      <c r="N404" s="16">
        <v>300</v>
      </c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</row>
    <row r="405" spans="1:41" s="18" customFormat="1" ht="21" customHeight="1" x14ac:dyDescent="0.25">
      <c r="A405" s="19" t="s">
        <v>160</v>
      </c>
      <c r="B405" s="15"/>
      <c r="C405" s="20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</row>
    <row r="406" spans="1:41" s="18" customFormat="1" ht="21" customHeight="1" x14ac:dyDescent="0.25">
      <c r="A406" s="14" t="s">
        <v>327</v>
      </c>
      <c r="B406" s="15">
        <f>SUM(C406:N406)</f>
        <v>3600</v>
      </c>
      <c r="C406" s="16">
        <v>300</v>
      </c>
      <c r="D406" s="16">
        <v>300</v>
      </c>
      <c r="E406" s="16">
        <v>300</v>
      </c>
      <c r="F406" s="16">
        <v>300</v>
      </c>
      <c r="G406" s="16">
        <v>300</v>
      </c>
      <c r="H406" s="16">
        <v>300</v>
      </c>
      <c r="I406" s="16">
        <v>300</v>
      </c>
      <c r="J406" s="16">
        <v>300</v>
      </c>
      <c r="K406" s="16">
        <v>300</v>
      </c>
      <c r="L406" s="16">
        <v>300</v>
      </c>
      <c r="M406" s="16">
        <v>300</v>
      </c>
      <c r="N406" s="16">
        <v>300</v>
      </c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</row>
    <row r="407" spans="1:41" s="18" customFormat="1" ht="21" customHeight="1" x14ac:dyDescent="0.25">
      <c r="A407" s="19" t="s">
        <v>160</v>
      </c>
      <c r="B407" s="15"/>
      <c r="C407" s="20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</row>
    <row r="408" spans="1:41" s="18" customFormat="1" ht="21" customHeight="1" x14ac:dyDescent="0.25">
      <c r="A408" s="14" t="s">
        <v>328</v>
      </c>
      <c r="B408" s="15">
        <f>SUM(C408:N408)</f>
        <v>6000</v>
      </c>
      <c r="C408" s="16">
        <v>500</v>
      </c>
      <c r="D408" s="16">
        <v>500</v>
      </c>
      <c r="E408" s="16">
        <v>500</v>
      </c>
      <c r="F408" s="16">
        <v>500</v>
      </c>
      <c r="G408" s="16">
        <v>500</v>
      </c>
      <c r="H408" s="16">
        <v>500</v>
      </c>
      <c r="I408" s="16">
        <v>500</v>
      </c>
      <c r="J408" s="16">
        <v>500</v>
      </c>
      <c r="K408" s="16">
        <v>500</v>
      </c>
      <c r="L408" s="16">
        <v>500</v>
      </c>
      <c r="M408" s="16">
        <v>500</v>
      </c>
      <c r="N408" s="16">
        <v>500</v>
      </c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</row>
    <row r="409" spans="1:41" s="18" customFormat="1" ht="21" customHeight="1" x14ac:dyDescent="0.25">
      <c r="A409" s="19" t="s">
        <v>160</v>
      </c>
      <c r="B409" s="15"/>
      <c r="C409" s="20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</row>
    <row r="410" spans="1:41" s="18" customFormat="1" ht="21" customHeight="1" x14ac:dyDescent="0.25">
      <c r="A410" s="14" t="s">
        <v>316</v>
      </c>
      <c r="B410" s="15">
        <f>SUM(C410:N410)</f>
        <v>3600</v>
      </c>
      <c r="C410" s="16">
        <v>300</v>
      </c>
      <c r="D410" s="16">
        <v>300</v>
      </c>
      <c r="E410" s="16">
        <v>300</v>
      </c>
      <c r="F410" s="16">
        <v>300</v>
      </c>
      <c r="G410" s="16">
        <v>300</v>
      </c>
      <c r="H410" s="16">
        <v>300</v>
      </c>
      <c r="I410" s="16">
        <v>300</v>
      </c>
      <c r="J410" s="16">
        <v>300</v>
      </c>
      <c r="K410" s="16">
        <v>300</v>
      </c>
      <c r="L410" s="16">
        <v>300</v>
      </c>
      <c r="M410" s="16">
        <v>300</v>
      </c>
      <c r="N410" s="16">
        <v>300</v>
      </c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</row>
    <row r="411" spans="1:41" s="18" customFormat="1" ht="21" customHeight="1" x14ac:dyDescent="0.25">
      <c r="A411" s="19" t="s">
        <v>160</v>
      </c>
      <c r="B411" s="15"/>
      <c r="C411" s="20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</row>
    <row r="412" spans="1:41" s="18" customFormat="1" ht="21" customHeight="1" x14ac:dyDescent="0.25">
      <c r="A412" s="14" t="s">
        <v>164</v>
      </c>
      <c r="B412" s="15">
        <f>SUM(C412:N412)</f>
        <v>2400</v>
      </c>
      <c r="C412" s="16">
        <v>200</v>
      </c>
      <c r="D412" s="16">
        <v>200</v>
      </c>
      <c r="E412" s="16">
        <v>200</v>
      </c>
      <c r="F412" s="16">
        <v>200</v>
      </c>
      <c r="G412" s="16">
        <v>200</v>
      </c>
      <c r="H412" s="16">
        <v>200</v>
      </c>
      <c r="I412" s="16">
        <v>200</v>
      </c>
      <c r="J412" s="16">
        <v>200</v>
      </c>
      <c r="K412" s="16">
        <v>200</v>
      </c>
      <c r="L412" s="16">
        <v>200</v>
      </c>
      <c r="M412" s="16">
        <v>200</v>
      </c>
      <c r="N412" s="16">
        <v>200</v>
      </c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</row>
    <row r="413" spans="1:41" s="18" customFormat="1" ht="21" customHeight="1" x14ac:dyDescent="0.25">
      <c r="A413" s="19" t="s">
        <v>165</v>
      </c>
      <c r="B413" s="15"/>
      <c r="C413" s="20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</row>
    <row r="414" spans="1:41" s="18" customFormat="1" ht="21" customHeight="1" x14ac:dyDescent="0.25">
      <c r="A414" s="14" t="s">
        <v>166</v>
      </c>
      <c r="B414" s="15">
        <f>SUM(C414:N414)</f>
        <v>2400</v>
      </c>
      <c r="C414" s="16">
        <v>200</v>
      </c>
      <c r="D414" s="16">
        <v>200</v>
      </c>
      <c r="E414" s="16">
        <v>200</v>
      </c>
      <c r="F414" s="16">
        <v>200</v>
      </c>
      <c r="G414" s="16">
        <v>200</v>
      </c>
      <c r="H414" s="16">
        <v>200</v>
      </c>
      <c r="I414" s="16">
        <v>200</v>
      </c>
      <c r="J414" s="16">
        <v>200</v>
      </c>
      <c r="K414" s="16">
        <v>200</v>
      </c>
      <c r="L414" s="16">
        <v>200</v>
      </c>
      <c r="M414" s="16">
        <v>200</v>
      </c>
      <c r="N414" s="16">
        <v>200</v>
      </c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</row>
    <row r="415" spans="1:41" s="18" customFormat="1" ht="21" customHeight="1" x14ac:dyDescent="0.25">
      <c r="A415" s="19" t="s">
        <v>165</v>
      </c>
      <c r="B415" s="15"/>
      <c r="C415" s="20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1:41" s="18" customFormat="1" ht="21" customHeight="1" x14ac:dyDescent="0.25">
      <c r="A416" s="14" t="s">
        <v>167</v>
      </c>
      <c r="B416" s="15">
        <f>SUM(C416:N416)</f>
        <v>24000</v>
      </c>
      <c r="C416" s="16">
        <v>2000</v>
      </c>
      <c r="D416" s="16">
        <v>2000</v>
      </c>
      <c r="E416" s="16">
        <v>2000</v>
      </c>
      <c r="F416" s="16">
        <v>2000</v>
      </c>
      <c r="G416" s="16">
        <v>2000</v>
      </c>
      <c r="H416" s="16">
        <v>2000</v>
      </c>
      <c r="I416" s="16">
        <v>2000</v>
      </c>
      <c r="J416" s="16">
        <v>2000</v>
      </c>
      <c r="K416" s="16">
        <v>2000</v>
      </c>
      <c r="L416" s="16">
        <v>2000</v>
      </c>
      <c r="M416" s="16">
        <v>2000</v>
      </c>
      <c r="N416" s="16">
        <v>2000</v>
      </c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1:41" s="18" customFormat="1" ht="21" customHeight="1" x14ac:dyDescent="0.25">
      <c r="A417" s="19" t="s">
        <v>165</v>
      </c>
      <c r="B417" s="15"/>
      <c r="C417" s="20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</row>
    <row r="418" spans="1:41" s="18" customFormat="1" ht="21" customHeight="1" x14ac:dyDescent="0.25">
      <c r="A418" s="14" t="s">
        <v>168</v>
      </c>
      <c r="B418" s="15">
        <f>SUM(C418:N418)</f>
        <v>2400</v>
      </c>
      <c r="C418" s="16">
        <v>200</v>
      </c>
      <c r="D418" s="16">
        <v>200</v>
      </c>
      <c r="E418" s="16">
        <v>200</v>
      </c>
      <c r="F418" s="16">
        <v>200</v>
      </c>
      <c r="G418" s="16">
        <v>200</v>
      </c>
      <c r="H418" s="16">
        <v>200</v>
      </c>
      <c r="I418" s="16">
        <v>200</v>
      </c>
      <c r="J418" s="16">
        <v>200</v>
      </c>
      <c r="K418" s="16">
        <v>200</v>
      </c>
      <c r="L418" s="16">
        <v>200</v>
      </c>
      <c r="M418" s="16">
        <v>200</v>
      </c>
      <c r="N418" s="16">
        <v>200</v>
      </c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</row>
    <row r="419" spans="1:41" s="18" customFormat="1" ht="21" customHeight="1" x14ac:dyDescent="0.25">
      <c r="A419" s="19" t="s">
        <v>165</v>
      </c>
      <c r="B419" s="15"/>
      <c r="C419" s="20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</row>
    <row r="420" spans="1:41" s="18" customFormat="1" ht="21" customHeight="1" x14ac:dyDescent="0.25">
      <c r="A420" s="14" t="s">
        <v>329</v>
      </c>
      <c r="B420" s="15">
        <f>SUM(C420:N420)</f>
        <v>3600</v>
      </c>
      <c r="C420" s="16">
        <v>300</v>
      </c>
      <c r="D420" s="16">
        <v>300</v>
      </c>
      <c r="E420" s="16">
        <v>300</v>
      </c>
      <c r="F420" s="16">
        <v>300</v>
      </c>
      <c r="G420" s="16">
        <v>300</v>
      </c>
      <c r="H420" s="16">
        <v>300</v>
      </c>
      <c r="I420" s="16">
        <v>300</v>
      </c>
      <c r="J420" s="16">
        <v>300</v>
      </c>
      <c r="K420" s="16">
        <v>300</v>
      </c>
      <c r="L420" s="16">
        <v>300</v>
      </c>
      <c r="M420" s="16">
        <v>300</v>
      </c>
      <c r="N420" s="16">
        <v>300</v>
      </c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</row>
    <row r="421" spans="1:41" s="18" customFormat="1" ht="21" customHeight="1" x14ac:dyDescent="0.25">
      <c r="A421" s="19" t="s">
        <v>170</v>
      </c>
      <c r="B421" s="15"/>
      <c r="C421" s="20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</row>
    <row r="422" spans="1:41" s="18" customFormat="1" ht="21" customHeight="1" x14ac:dyDescent="0.25">
      <c r="A422" s="14" t="s">
        <v>169</v>
      </c>
      <c r="B422" s="15">
        <f>SUM(C422:N422)</f>
        <v>60000</v>
      </c>
      <c r="C422" s="16">
        <v>5000</v>
      </c>
      <c r="D422" s="16">
        <v>5000</v>
      </c>
      <c r="E422" s="16">
        <v>5000</v>
      </c>
      <c r="F422" s="16">
        <v>5000</v>
      </c>
      <c r="G422" s="16">
        <v>5000</v>
      </c>
      <c r="H422" s="16">
        <v>5000</v>
      </c>
      <c r="I422" s="16">
        <v>5000</v>
      </c>
      <c r="J422" s="16">
        <v>5000</v>
      </c>
      <c r="K422" s="16">
        <v>5000</v>
      </c>
      <c r="L422" s="16">
        <v>5000</v>
      </c>
      <c r="M422" s="16">
        <v>5000</v>
      </c>
      <c r="N422" s="16">
        <v>5000</v>
      </c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</row>
    <row r="423" spans="1:41" s="18" customFormat="1" ht="21" customHeight="1" x14ac:dyDescent="0.25">
      <c r="A423" s="19" t="s">
        <v>170</v>
      </c>
      <c r="B423" s="15"/>
      <c r="C423" s="20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1:41" s="18" customFormat="1" ht="21" customHeight="1" x14ac:dyDescent="0.25">
      <c r="A424" s="22" t="s">
        <v>375</v>
      </c>
      <c r="B424" s="15">
        <f>SUM(C424:N424)</f>
        <v>36000</v>
      </c>
      <c r="C424" s="16">
        <v>3000</v>
      </c>
      <c r="D424" s="16">
        <v>3000</v>
      </c>
      <c r="E424" s="16">
        <v>3000</v>
      </c>
      <c r="F424" s="16">
        <v>3000</v>
      </c>
      <c r="G424" s="16">
        <v>3000</v>
      </c>
      <c r="H424" s="16">
        <v>3000</v>
      </c>
      <c r="I424" s="16">
        <v>3000</v>
      </c>
      <c r="J424" s="16">
        <v>3000</v>
      </c>
      <c r="K424" s="16">
        <v>3000</v>
      </c>
      <c r="L424" s="16">
        <v>3000</v>
      </c>
      <c r="M424" s="16">
        <v>3000</v>
      </c>
      <c r="N424" s="16">
        <v>3000</v>
      </c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1:41" s="18" customFormat="1" ht="21" customHeight="1" x14ac:dyDescent="0.25">
      <c r="A425" s="19" t="s">
        <v>170</v>
      </c>
      <c r="B425" s="15"/>
      <c r="C425" s="20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1:41" s="18" customFormat="1" ht="21" customHeight="1" x14ac:dyDescent="0.25">
      <c r="A426" s="14" t="s">
        <v>272</v>
      </c>
      <c r="B426" s="15">
        <f>SUM(C426:N426)</f>
        <v>36000</v>
      </c>
      <c r="C426" s="16">
        <v>3000</v>
      </c>
      <c r="D426" s="16">
        <v>3000</v>
      </c>
      <c r="E426" s="16">
        <v>3000</v>
      </c>
      <c r="F426" s="16">
        <v>3000</v>
      </c>
      <c r="G426" s="16">
        <v>3000</v>
      </c>
      <c r="H426" s="16">
        <v>3000</v>
      </c>
      <c r="I426" s="16">
        <v>3000</v>
      </c>
      <c r="J426" s="16">
        <v>3000</v>
      </c>
      <c r="K426" s="16">
        <v>3000</v>
      </c>
      <c r="L426" s="16">
        <v>3000</v>
      </c>
      <c r="M426" s="16">
        <v>3000</v>
      </c>
      <c r="N426" s="16">
        <v>3000</v>
      </c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1:41" s="18" customFormat="1" ht="21" customHeight="1" x14ac:dyDescent="0.25">
      <c r="A427" s="19" t="s">
        <v>170</v>
      </c>
      <c r="B427" s="15"/>
      <c r="C427" s="20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1:41" s="18" customFormat="1" ht="21" customHeight="1" x14ac:dyDescent="0.25">
      <c r="A428" s="14" t="s">
        <v>330</v>
      </c>
      <c r="B428" s="15">
        <f>SUM(C428:N428)</f>
        <v>6000</v>
      </c>
      <c r="C428" s="16">
        <v>500</v>
      </c>
      <c r="D428" s="16">
        <v>500</v>
      </c>
      <c r="E428" s="16">
        <v>500</v>
      </c>
      <c r="F428" s="16">
        <v>500</v>
      </c>
      <c r="G428" s="16">
        <v>500</v>
      </c>
      <c r="H428" s="16">
        <v>500</v>
      </c>
      <c r="I428" s="16">
        <v>500</v>
      </c>
      <c r="J428" s="16">
        <v>500</v>
      </c>
      <c r="K428" s="16">
        <v>500</v>
      </c>
      <c r="L428" s="16">
        <v>500</v>
      </c>
      <c r="M428" s="16">
        <v>500</v>
      </c>
      <c r="N428" s="16">
        <v>500</v>
      </c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1:41" s="18" customFormat="1" ht="28.5" customHeight="1" x14ac:dyDescent="0.25">
      <c r="A429" s="19" t="s">
        <v>170</v>
      </c>
      <c r="B429" s="15"/>
      <c r="C429" s="20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1:41" s="18" customFormat="1" ht="21" customHeight="1" x14ac:dyDescent="0.25">
      <c r="A430" s="14" t="s">
        <v>171</v>
      </c>
      <c r="B430" s="15">
        <f>SUM(C430:N430)</f>
        <v>3000000</v>
      </c>
      <c r="C430" s="16">
        <v>250000</v>
      </c>
      <c r="D430" s="16">
        <v>250000</v>
      </c>
      <c r="E430" s="16">
        <v>250000</v>
      </c>
      <c r="F430" s="16">
        <v>250000</v>
      </c>
      <c r="G430" s="16">
        <v>250000</v>
      </c>
      <c r="H430" s="16">
        <v>250000</v>
      </c>
      <c r="I430" s="16">
        <v>250000</v>
      </c>
      <c r="J430" s="16">
        <v>250000</v>
      </c>
      <c r="K430" s="16">
        <v>250000</v>
      </c>
      <c r="L430" s="16">
        <v>250000</v>
      </c>
      <c r="M430" s="16">
        <v>250000</v>
      </c>
      <c r="N430" s="16">
        <v>250000</v>
      </c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1:41" s="18" customFormat="1" ht="21" customHeight="1" x14ac:dyDescent="0.25">
      <c r="A431" s="19" t="s">
        <v>172</v>
      </c>
      <c r="B431" s="15"/>
      <c r="C431" s="20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1:41" s="18" customFormat="1" ht="21" customHeight="1" x14ac:dyDescent="0.25">
      <c r="A432" s="14" t="s">
        <v>173</v>
      </c>
      <c r="B432" s="15">
        <f>SUM(C432:N432)</f>
        <v>300000</v>
      </c>
      <c r="C432" s="16">
        <v>25000</v>
      </c>
      <c r="D432" s="16">
        <v>25000</v>
      </c>
      <c r="E432" s="16">
        <v>25000</v>
      </c>
      <c r="F432" s="16">
        <v>25000</v>
      </c>
      <c r="G432" s="16">
        <v>25000</v>
      </c>
      <c r="H432" s="16">
        <v>25000</v>
      </c>
      <c r="I432" s="16">
        <v>25000</v>
      </c>
      <c r="J432" s="16">
        <v>25000</v>
      </c>
      <c r="K432" s="16">
        <v>25000</v>
      </c>
      <c r="L432" s="16">
        <v>25000</v>
      </c>
      <c r="M432" s="16">
        <v>25000</v>
      </c>
      <c r="N432" s="16">
        <v>25000</v>
      </c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1:41" s="18" customFormat="1" ht="21" customHeight="1" x14ac:dyDescent="0.25">
      <c r="A433" s="19" t="s">
        <v>172</v>
      </c>
      <c r="B433" s="15"/>
      <c r="C433" s="20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1:41" s="18" customFormat="1" ht="21" customHeight="1" x14ac:dyDescent="0.25">
      <c r="A434" s="14" t="s">
        <v>174</v>
      </c>
      <c r="B434" s="15">
        <f>SUM(C434:N434)</f>
        <v>3600</v>
      </c>
      <c r="C434" s="16">
        <v>300</v>
      </c>
      <c r="D434" s="16">
        <v>300</v>
      </c>
      <c r="E434" s="16">
        <v>300</v>
      </c>
      <c r="F434" s="16">
        <v>300</v>
      </c>
      <c r="G434" s="16">
        <v>300</v>
      </c>
      <c r="H434" s="16">
        <v>300</v>
      </c>
      <c r="I434" s="16">
        <v>300</v>
      </c>
      <c r="J434" s="16">
        <v>300</v>
      </c>
      <c r="K434" s="16">
        <v>300</v>
      </c>
      <c r="L434" s="16">
        <v>300</v>
      </c>
      <c r="M434" s="16">
        <v>300</v>
      </c>
      <c r="N434" s="16">
        <v>300</v>
      </c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1:41" s="18" customFormat="1" ht="21" customHeight="1" x14ac:dyDescent="0.25">
      <c r="A435" s="19" t="s">
        <v>175</v>
      </c>
      <c r="B435" s="15"/>
      <c r="C435" s="20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1:41" s="18" customFormat="1" ht="21" customHeight="1" x14ac:dyDescent="0.25">
      <c r="A436" s="14" t="s">
        <v>176</v>
      </c>
      <c r="B436" s="15">
        <f>SUM(C436:N436)</f>
        <v>84000</v>
      </c>
      <c r="C436" s="16">
        <v>7000</v>
      </c>
      <c r="D436" s="16">
        <v>7000</v>
      </c>
      <c r="E436" s="16">
        <v>7000</v>
      </c>
      <c r="F436" s="16">
        <v>7000</v>
      </c>
      <c r="G436" s="16">
        <v>7000</v>
      </c>
      <c r="H436" s="16">
        <v>7000</v>
      </c>
      <c r="I436" s="16">
        <v>7000</v>
      </c>
      <c r="J436" s="16">
        <v>7000</v>
      </c>
      <c r="K436" s="16">
        <v>7000</v>
      </c>
      <c r="L436" s="16">
        <v>7000</v>
      </c>
      <c r="M436" s="16">
        <v>7000</v>
      </c>
      <c r="N436" s="16">
        <v>7000</v>
      </c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1:41" s="18" customFormat="1" ht="21" customHeight="1" x14ac:dyDescent="0.25">
      <c r="A437" s="19" t="s">
        <v>177</v>
      </c>
      <c r="B437" s="15"/>
      <c r="C437" s="20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1:41" s="18" customFormat="1" ht="21" customHeight="1" x14ac:dyDescent="0.25">
      <c r="A438" s="14" t="s">
        <v>178</v>
      </c>
      <c r="B438" s="15">
        <f>SUM(C438:N438)</f>
        <v>330000</v>
      </c>
      <c r="C438" s="16">
        <v>27500</v>
      </c>
      <c r="D438" s="16">
        <v>27500</v>
      </c>
      <c r="E438" s="16">
        <v>27500</v>
      </c>
      <c r="F438" s="16">
        <v>27500</v>
      </c>
      <c r="G438" s="16">
        <v>27500</v>
      </c>
      <c r="H438" s="16">
        <v>27500</v>
      </c>
      <c r="I438" s="16">
        <v>27500</v>
      </c>
      <c r="J438" s="16">
        <v>27500</v>
      </c>
      <c r="K438" s="16">
        <v>27500</v>
      </c>
      <c r="L438" s="16">
        <v>27500</v>
      </c>
      <c r="M438" s="16">
        <v>27500</v>
      </c>
      <c r="N438" s="16">
        <v>27500</v>
      </c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1:41" s="18" customFormat="1" ht="21" customHeight="1" x14ac:dyDescent="0.25">
      <c r="A439" s="19" t="s">
        <v>177</v>
      </c>
      <c r="B439" s="15"/>
      <c r="C439" s="20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1:41" s="18" customFormat="1" ht="21" customHeight="1" x14ac:dyDescent="0.25">
      <c r="A440" s="14" t="s">
        <v>179</v>
      </c>
      <c r="B440" s="15">
        <f>SUM(C440:N440)</f>
        <v>540000</v>
      </c>
      <c r="C440" s="16">
        <v>45000</v>
      </c>
      <c r="D440" s="16">
        <v>45000</v>
      </c>
      <c r="E440" s="16">
        <v>45000</v>
      </c>
      <c r="F440" s="16">
        <v>45000</v>
      </c>
      <c r="G440" s="16">
        <v>45000</v>
      </c>
      <c r="H440" s="16">
        <v>45000</v>
      </c>
      <c r="I440" s="16">
        <v>45000</v>
      </c>
      <c r="J440" s="16">
        <v>45000</v>
      </c>
      <c r="K440" s="16">
        <v>45000</v>
      </c>
      <c r="L440" s="16">
        <v>45000</v>
      </c>
      <c r="M440" s="16">
        <v>45000</v>
      </c>
      <c r="N440" s="16">
        <v>45000</v>
      </c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1:41" s="18" customFormat="1" ht="21" customHeight="1" x14ac:dyDescent="0.25">
      <c r="A441" s="19" t="s">
        <v>177</v>
      </c>
      <c r="B441" s="15"/>
      <c r="C441" s="20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1:41" s="18" customFormat="1" ht="21" customHeight="1" x14ac:dyDescent="0.25">
      <c r="A442" s="14" t="s">
        <v>180</v>
      </c>
      <c r="B442" s="15">
        <f t="shared" ref="B442:B454" si="11">SUM(C442:N442)</f>
        <v>144000</v>
      </c>
      <c r="C442" s="16">
        <v>12000</v>
      </c>
      <c r="D442" s="16">
        <v>12000</v>
      </c>
      <c r="E442" s="16">
        <v>12000</v>
      </c>
      <c r="F442" s="16">
        <v>12000</v>
      </c>
      <c r="G442" s="16">
        <v>12000</v>
      </c>
      <c r="H442" s="16">
        <v>12000</v>
      </c>
      <c r="I442" s="16">
        <v>12000</v>
      </c>
      <c r="J442" s="16">
        <v>12000</v>
      </c>
      <c r="K442" s="16">
        <v>12000</v>
      </c>
      <c r="L442" s="16">
        <v>12000</v>
      </c>
      <c r="M442" s="16">
        <v>12000</v>
      </c>
      <c r="N442" s="16">
        <v>12000</v>
      </c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1:41" s="18" customFormat="1" ht="21" customHeight="1" x14ac:dyDescent="0.25">
      <c r="A443" s="19" t="s">
        <v>177</v>
      </c>
      <c r="B443" s="15"/>
      <c r="C443" s="20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1:41" s="18" customFormat="1" ht="21" customHeight="1" x14ac:dyDescent="0.25">
      <c r="A444" s="14" t="s">
        <v>181</v>
      </c>
      <c r="B444" s="15">
        <f t="shared" si="11"/>
        <v>240000</v>
      </c>
      <c r="C444" s="16">
        <v>20000</v>
      </c>
      <c r="D444" s="16">
        <v>20000</v>
      </c>
      <c r="E444" s="16">
        <v>20000</v>
      </c>
      <c r="F444" s="16">
        <v>20000</v>
      </c>
      <c r="G444" s="16">
        <v>20000</v>
      </c>
      <c r="H444" s="16">
        <v>20000</v>
      </c>
      <c r="I444" s="16">
        <v>20000</v>
      </c>
      <c r="J444" s="16">
        <v>20000</v>
      </c>
      <c r="K444" s="16">
        <v>20000</v>
      </c>
      <c r="L444" s="16">
        <v>20000</v>
      </c>
      <c r="M444" s="16">
        <v>20000</v>
      </c>
      <c r="N444" s="16">
        <v>20000</v>
      </c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1:41" s="18" customFormat="1" ht="21" customHeight="1" x14ac:dyDescent="0.25">
      <c r="A445" s="19" t="s">
        <v>177</v>
      </c>
      <c r="B445" s="15"/>
      <c r="C445" s="20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1:41" s="18" customFormat="1" ht="21" customHeight="1" x14ac:dyDescent="0.25">
      <c r="A446" s="14" t="s">
        <v>182</v>
      </c>
      <c r="B446" s="15">
        <f t="shared" si="11"/>
        <v>480000</v>
      </c>
      <c r="C446" s="16">
        <v>40000</v>
      </c>
      <c r="D446" s="16">
        <v>40000</v>
      </c>
      <c r="E446" s="16">
        <v>40000</v>
      </c>
      <c r="F446" s="16">
        <v>40000</v>
      </c>
      <c r="G446" s="16">
        <v>40000</v>
      </c>
      <c r="H446" s="16">
        <v>40000</v>
      </c>
      <c r="I446" s="16">
        <v>40000</v>
      </c>
      <c r="J446" s="16">
        <v>40000</v>
      </c>
      <c r="K446" s="16">
        <v>40000</v>
      </c>
      <c r="L446" s="16">
        <v>40000</v>
      </c>
      <c r="M446" s="16">
        <v>40000</v>
      </c>
      <c r="N446" s="16">
        <v>40000</v>
      </c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1:41" s="18" customFormat="1" ht="21" customHeight="1" x14ac:dyDescent="0.25">
      <c r="A447" s="19" t="s">
        <v>177</v>
      </c>
      <c r="B447" s="15"/>
      <c r="C447" s="20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1:41" s="18" customFormat="1" ht="21" customHeight="1" x14ac:dyDescent="0.25">
      <c r="A448" s="14" t="s">
        <v>319</v>
      </c>
      <c r="B448" s="15">
        <f t="shared" si="11"/>
        <v>144000</v>
      </c>
      <c r="C448" s="16">
        <v>12000</v>
      </c>
      <c r="D448" s="16">
        <v>12000</v>
      </c>
      <c r="E448" s="16">
        <v>12000</v>
      </c>
      <c r="F448" s="16">
        <v>12000</v>
      </c>
      <c r="G448" s="16">
        <v>12000</v>
      </c>
      <c r="H448" s="16">
        <v>12000</v>
      </c>
      <c r="I448" s="16">
        <v>12000</v>
      </c>
      <c r="J448" s="16">
        <v>12000</v>
      </c>
      <c r="K448" s="16">
        <v>12000</v>
      </c>
      <c r="L448" s="16">
        <v>12000</v>
      </c>
      <c r="M448" s="16">
        <v>12000</v>
      </c>
      <c r="N448" s="16">
        <v>12000</v>
      </c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1:41" s="18" customFormat="1" ht="21" customHeight="1" x14ac:dyDescent="0.25">
      <c r="A449" s="19" t="s">
        <v>177</v>
      </c>
      <c r="B449" s="15"/>
      <c r="C449" s="20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1:41" s="18" customFormat="1" ht="21" customHeight="1" x14ac:dyDescent="0.25">
      <c r="A450" s="14" t="s">
        <v>183</v>
      </c>
      <c r="B450" s="15">
        <f t="shared" si="11"/>
        <v>144000</v>
      </c>
      <c r="C450" s="16">
        <v>12000</v>
      </c>
      <c r="D450" s="16">
        <v>12000</v>
      </c>
      <c r="E450" s="16">
        <v>12000</v>
      </c>
      <c r="F450" s="16">
        <v>12000</v>
      </c>
      <c r="G450" s="16">
        <v>12000</v>
      </c>
      <c r="H450" s="16">
        <v>12000</v>
      </c>
      <c r="I450" s="16">
        <v>12000</v>
      </c>
      <c r="J450" s="16">
        <v>12000</v>
      </c>
      <c r="K450" s="16">
        <v>12000</v>
      </c>
      <c r="L450" s="16">
        <v>12000</v>
      </c>
      <c r="M450" s="16">
        <v>12000</v>
      </c>
      <c r="N450" s="16">
        <v>12000</v>
      </c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1:41" s="18" customFormat="1" ht="21" customHeight="1" x14ac:dyDescent="0.25">
      <c r="A451" s="19" t="s">
        <v>177</v>
      </c>
      <c r="B451" s="15"/>
      <c r="C451" s="20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1:41" s="18" customFormat="1" ht="21" customHeight="1" x14ac:dyDescent="0.25">
      <c r="A452" s="14" t="s">
        <v>184</v>
      </c>
      <c r="B452" s="15">
        <f t="shared" si="11"/>
        <v>60000</v>
      </c>
      <c r="C452" s="16">
        <v>5000</v>
      </c>
      <c r="D452" s="16">
        <v>5000</v>
      </c>
      <c r="E452" s="16">
        <v>5000</v>
      </c>
      <c r="F452" s="16">
        <v>5000</v>
      </c>
      <c r="G452" s="16">
        <v>5000</v>
      </c>
      <c r="H452" s="16">
        <v>5000</v>
      </c>
      <c r="I452" s="16">
        <v>5000</v>
      </c>
      <c r="J452" s="16">
        <v>5000</v>
      </c>
      <c r="K452" s="16">
        <v>5000</v>
      </c>
      <c r="L452" s="16">
        <v>5000</v>
      </c>
      <c r="M452" s="16">
        <v>5000</v>
      </c>
      <c r="N452" s="16">
        <v>5000</v>
      </c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1:41" s="18" customFormat="1" ht="21" customHeight="1" x14ac:dyDescent="0.25">
      <c r="A453" s="19" t="s">
        <v>177</v>
      </c>
      <c r="B453" s="15"/>
      <c r="C453" s="20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1:41" s="18" customFormat="1" ht="21" customHeight="1" x14ac:dyDescent="0.25">
      <c r="A454" s="14" t="s">
        <v>320</v>
      </c>
      <c r="B454" s="15">
        <f t="shared" si="11"/>
        <v>84000</v>
      </c>
      <c r="C454" s="16">
        <v>7000</v>
      </c>
      <c r="D454" s="16">
        <v>7000</v>
      </c>
      <c r="E454" s="16">
        <v>7000</v>
      </c>
      <c r="F454" s="16">
        <v>7000</v>
      </c>
      <c r="G454" s="16">
        <v>7000</v>
      </c>
      <c r="H454" s="16">
        <v>7000</v>
      </c>
      <c r="I454" s="16">
        <v>7000</v>
      </c>
      <c r="J454" s="16">
        <v>7000</v>
      </c>
      <c r="K454" s="16">
        <v>7000</v>
      </c>
      <c r="L454" s="16">
        <v>7000</v>
      </c>
      <c r="M454" s="16">
        <v>7000</v>
      </c>
      <c r="N454" s="16">
        <v>7000</v>
      </c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1:41" s="18" customFormat="1" ht="21" customHeight="1" x14ac:dyDescent="0.25">
      <c r="A455" s="19" t="s">
        <v>177</v>
      </c>
      <c r="B455" s="15"/>
      <c r="C455" s="20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1:41" s="18" customFormat="1" ht="21" customHeight="1" x14ac:dyDescent="0.25">
      <c r="A456" s="14" t="s">
        <v>331</v>
      </c>
      <c r="B456" s="15">
        <f>SUM(C456:N456)</f>
        <v>48000</v>
      </c>
      <c r="C456" s="16">
        <v>4000</v>
      </c>
      <c r="D456" s="16">
        <v>4000</v>
      </c>
      <c r="E456" s="16">
        <v>4000</v>
      </c>
      <c r="F456" s="16">
        <v>4000</v>
      </c>
      <c r="G456" s="16">
        <v>4000</v>
      </c>
      <c r="H456" s="16">
        <v>4000</v>
      </c>
      <c r="I456" s="16">
        <v>4000</v>
      </c>
      <c r="J456" s="16">
        <v>4000</v>
      </c>
      <c r="K456" s="16">
        <v>4000</v>
      </c>
      <c r="L456" s="16">
        <v>4000</v>
      </c>
      <c r="M456" s="16">
        <v>4000</v>
      </c>
      <c r="N456" s="16">
        <v>4000</v>
      </c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1:41" s="18" customFormat="1" ht="21" customHeight="1" x14ac:dyDescent="0.25">
      <c r="A457" s="19" t="s">
        <v>177</v>
      </c>
      <c r="B457" s="15"/>
      <c r="C457" s="20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1:41" s="18" customFormat="1" ht="21" customHeight="1" x14ac:dyDescent="0.25">
      <c r="A458" s="14" t="s">
        <v>273</v>
      </c>
      <c r="B458" s="15">
        <f>SUM(C458:N458)</f>
        <v>336000</v>
      </c>
      <c r="C458" s="16">
        <v>28000</v>
      </c>
      <c r="D458" s="16">
        <v>28000</v>
      </c>
      <c r="E458" s="16">
        <v>28000</v>
      </c>
      <c r="F458" s="16">
        <v>28000</v>
      </c>
      <c r="G458" s="16">
        <v>28000</v>
      </c>
      <c r="H458" s="16">
        <v>28000</v>
      </c>
      <c r="I458" s="16">
        <v>28000</v>
      </c>
      <c r="J458" s="16">
        <v>28000</v>
      </c>
      <c r="K458" s="16">
        <v>28000</v>
      </c>
      <c r="L458" s="16">
        <v>28000</v>
      </c>
      <c r="M458" s="16">
        <v>28000</v>
      </c>
      <c r="N458" s="16">
        <v>28000</v>
      </c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1:41" s="18" customFormat="1" ht="21" customHeight="1" x14ac:dyDescent="0.25">
      <c r="A459" s="19" t="s">
        <v>177</v>
      </c>
      <c r="B459" s="15"/>
      <c r="C459" s="20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</row>
    <row r="460" spans="1:41" s="18" customFormat="1" ht="21" customHeight="1" x14ac:dyDescent="0.25">
      <c r="A460" s="14" t="s">
        <v>332</v>
      </c>
      <c r="B460" s="15">
        <f>SUM(C460:N460)</f>
        <v>36000</v>
      </c>
      <c r="C460" s="16">
        <v>3000</v>
      </c>
      <c r="D460" s="16">
        <v>3000</v>
      </c>
      <c r="E460" s="16">
        <v>3000</v>
      </c>
      <c r="F460" s="16">
        <v>3000</v>
      </c>
      <c r="G460" s="16">
        <v>3000</v>
      </c>
      <c r="H460" s="16">
        <v>3000</v>
      </c>
      <c r="I460" s="16">
        <v>3000</v>
      </c>
      <c r="J460" s="16">
        <v>3000</v>
      </c>
      <c r="K460" s="16">
        <v>3000</v>
      </c>
      <c r="L460" s="16">
        <v>3000</v>
      </c>
      <c r="M460" s="16">
        <v>3000</v>
      </c>
      <c r="N460" s="16">
        <v>3000</v>
      </c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</row>
    <row r="461" spans="1:41" s="18" customFormat="1" ht="21" customHeight="1" x14ac:dyDescent="0.25">
      <c r="A461" s="19" t="s">
        <v>177</v>
      </c>
      <c r="B461" s="15"/>
      <c r="C461" s="20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</row>
    <row r="462" spans="1:41" s="18" customFormat="1" ht="21" customHeight="1" x14ac:dyDescent="0.25">
      <c r="A462" s="14" t="s">
        <v>333</v>
      </c>
      <c r="B462" s="15">
        <f>SUM(C462:N462)</f>
        <v>60000</v>
      </c>
      <c r="C462" s="16">
        <v>5000</v>
      </c>
      <c r="D462" s="16">
        <v>5000</v>
      </c>
      <c r="E462" s="16">
        <v>5000</v>
      </c>
      <c r="F462" s="16">
        <v>5000</v>
      </c>
      <c r="G462" s="16">
        <v>5000</v>
      </c>
      <c r="H462" s="16">
        <v>5000</v>
      </c>
      <c r="I462" s="16">
        <v>5000</v>
      </c>
      <c r="J462" s="16">
        <v>5000</v>
      </c>
      <c r="K462" s="16">
        <v>5000</v>
      </c>
      <c r="L462" s="16">
        <v>5000</v>
      </c>
      <c r="M462" s="16">
        <v>5000</v>
      </c>
      <c r="N462" s="16">
        <v>5000</v>
      </c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</row>
    <row r="463" spans="1:41" s="18" customFormat="1" ht="21" customHeight="1" x14ac:dyDescent="0.25">
      <c r="A463" s="19" t="s">
        <v>177</v>
      </c>
      <c r="B463" s="15"/>
      <c r="C463" s="20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</row>
    <row r="464" spans="1:41" s="18" customFormat="1" ht="21" customHeight="1" x14ac:dyDescent="0.25">
      <c r="A464" s="22" t="s">
        <v>395</v>
      </c>
      <c r="B464" s="15">
        <f>SUM(C464:N464)</f>
        <v>60000</v>
      </c>
      <c r="C464" s="16">
        <v>5000</v>
      </c>
      <c r="D464" s="16">
        <v>5000</v>
      </c>
      <c r="E464" s="16">
        <v>5000</v>
      </c>
      <c r="F464" s="16">
        <v>5000</v>
      </c>
      <c r="G464" s="16">
        <v>5000</v>
      </c>
      <c r="H464" s="16">
        <v>5000</v>
      </c>
      <c r="I464" s="16">
        <v>5000</v>
      </c>
      <c r="J464" s="16">
        <v>5000</v>
      </c>
      <c r="K464" s="16">
        <v>5000</v>
      </c>
      <c r="L464" s="16">
        <v>5000</v>
      </c>
      <c r="M464" s="16">
        <v>5000</v>
      </c>
      <c r="N464" s="16">
        <v>5000</v>
      </c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</row>
    <row r="465" spans="1:41" s="18" customFormat="1" ht="21" customHeight="1" x14ac:dyDescent="0.25">
      <c r="A465" s="19" t="s">
        <v>177</v>
      </c>
      <c r="B465" s="15"/>
      <c r="C465" s="20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</row>
    <row r="466" spans="1:41" s="18" customFormat="1" ht="21" customHeight="1" x14ac:dyDescent="0.25">
      <c r="A466" s="22" t="s">
        <v>363</v>
      </c>
      <c r="B466" s="15">
        <f>SUM(C466:N466)</f>
        <v>84000</v>
      </c>
      <c r="C466" s="16">
        <v>7000</v>
      </c>
      <c r="D466" s="16">
        <v>7000</v>
      </c>
      <c r="E466" s="16">
        <v>7000</v>
      </c>
      <c r="F466" s="16">
        <v>7000</v>
      </c>
      <c r="G466" s="16">
        <v>7000</v>
      </c>
      <c r="H466" s="16">
        <v>7000</v>
      </c>
      <c r="I466" s="16">
        <v>7000</v>
      </c>
      <c r="J466" s="16">
        <v>7000</v>
      </c>
      <c r="K466" s="16">
        <v>7000</v>
      </c>
      <c r="L466" s="16">
        <v>7000</v>
      </c>
      <c r="M466" s="16">
        <v>7000</v>
      </c>
      <c r="N466" s="16">
        <v>7000</v>
      </c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</row>
    <row r="467" spans="1:41" s="18" customFormat="1" ht="21" customHeight="1" x14ac:dyDescent="0.25">
      <c r="A467" s="19" t="s">
        <v>364</v>
      </c>
      <c r="B467" s="15"/>
      <c r="C467" s="20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</row>
    <row r="468" spans="1:41" s="18" customFormat="1" ht="21" customHeight="1" x14ac:dyDescent="0.25">
      <c r="A468" s="14" t="s">
        <v>185</v>
      </c>
      <c r="B468" s="15">
        <f>SUM(C468:N468)</f>
        <v>18000</v>
      </c>
      <c r="C468" s="16">
        <v>1500</v>
      </c>
      <c r="D468" s="16">
        <v>1500</v>
      </c>
      <c r="E468" s="16">
        <v>1500</v>
      </c>
      <c r="F468" s="16">
        <v>1500</v>
      </c>
      <c r="G468" s="16">
        <v>1500</v>
      </c>
      <c r="H468" s="16">
        <v>1500</v>
      </c>
      <c r="I468" s="16">
        <v>1500</v>
      </c>
      <c r="J468" s="16">
        <v>1500</v>
      </c>
      <c r="K468" s="16">
        <v>1500</v>
      </c>
      <c r="L468" s="16">
        <v>1500</v>
      </c>
      <c r="M468" s="16">
        <v>1500</v>
      </c>
      <c r="N468" s="16">
        <v>1500</v>
      </c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</row>
    <row r="469" spans="1:41" s="18" customFormat="1" ht="21" customHeight="1" x14ac:dyDescent="0.25">
      <c r="A469" s="19" t="s">
        <v>187</v>
      </c>
      <c r="B469" s="15"/>
      <c r="C469" s="20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</row>
    <row r="470" spans="1:41" s="18" customFormat="1" ht="21" customHeight="1" x14ac:dyDescent="0.25">
      <c r="A470" s="14" t="s">
        <v>351</v>
      </c>
      <c r="B470" s="15">
        <f>SUM(C470:N470)</f>
        <v>6000</v>
      </c>
      <c r="C470" s="16">
        <v>500</v>
      </c>
      <c r="D470" s="16">
        <v>500</v>
      </c>
      <c r="E470" s="16">
        <v>500</v>
      </c>
      <c r="F470" s="16">
        <v>500</v>
      </c>
      <c r="G470" s="16">
        <v>500</v>
      </c>
      <c r="H470" s="16">
        <v>500</v>
      </c>
      <c r="I470" s="16">
        <v>500</v>
      </c>
      <c r="J470" s="16">
        <v>500</v>
      </c>
      <c r="K470" s="16">
        <v>500</v>
      </c>
      <c r="L470" s="16">
        <v>500</v>
      </c>
      <c r="M470" s="16">
        <v>500</v>
      </c>
      <c r="N470" s="16">
        <v>500</v>
      </c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</row>
    <row r="471" spans="1:41" s="18" customFormat="1" ht="21" customHeight="1" x14ac:dyDescent="0.25">
      <c r="A471" s="19" t="s">
        <v>187</v>
      </c>
      <c r="B471" s="15"/>
      <c r="C471" s="20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</row>
    <row r="472" spans="1:41" s="18" customFormat="1" ht="21" customHeight="1" x14ac:dyDescent="0.25">
      <c r="A472" s="14" t="s">
        <v>186</v>
      </c>
      <c r="B472" s="15">
        <f>SUM(C472:N472)</f>
        <v>12000</v>
      </c>
      <c r="C472" s="16">
        <v>1000</v>
      </c>
      <c r="D472" s="16">
        <v>1000</v>
      </c>
      <c r="E472" s="16">
        <v>1000</v>
      </c>
      <c r="F472" s="16">
        <v>1000</v>
      </c>
      <c r="G472" s="16">
        <v>1000</v>
      </c>
      <c r="H472" s="16">
        <v>1000</v>
      </c>
      <c r="I472" s="16">
        <v>1000</v>
      </c>
      <c r="J472" s="16">
        <v>1000</v>
      </c>
      <c r="K472" s="16">
        <v>1000</v>
      </c>
      <c r="L472" s="16">
        <v>1000</v>
      </c>
      <c r="M472" s="16">
        <v>1000</v>
      </c>
      <c r="N472" s="16">
        <v>1000</v>
      </c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</row>
    <row r="473" spans="1:41" s="18" customFormat="1" ht="21" customHeight="1" x14ac:dyDescent="0.25">
      <c r="A473" s="19" t="s">
        <v>187</v>
      </c>
      <c r="B473" s="15"/>
      <c r="C473" s="20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</row>
    <row r="474" spans="1:41" s="18" customFormat="1" ht="21" customHeight="1" x14ac:dyDescent="0.25">
      <c r="A474" s="14" t="s">
        <v>321</v>
      </c>
      <c r="B474" s="15">
        <f>SUM(C474:N474)</f>
        <v>30000</v>
      </c>
      <c r="C474" s="16">
        <v>2500</v>
      </c>
      <c r="D474" s="16">
        <v>2500</v>
      </c>
      <c r="E474" s="16">
        <v>2500</v>
      </c>
      <c r="F474" s="16">
        <v>2500</v>
      </c>
      <c r="G474" s="16">
        <v>2500</v>
      </c>
      <c r="H474" s="16">
        <v>2500</v>
      </c>
      <c r="I474" s="16">
        <v>2500</v>
      </c>
      <c r="J474" s="16">
        <v>2500</v>
      </c>
      <c r="K474" s="16">
        <v>2500</v>
      </c>
      <c r="L474" s="16">
        <v>2500</v>
      </c>
      <c r="M474" s="16">
        <v>2500</v>
      </c>
      <c r="N474" s="16">
        <v>2500</v>
      </c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</row>
    <row r="475" spans="1:41" s="18" customFormat="1" ht="21" customHeight="1" x14ac:dyDescent="0.25">
      <c r="A475" s="19" t="s">
        <v>187</v>
      </c>
      <c r="B475" s="15"/>
      <c r="C475" s="20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</row>
    <row r="476" spans="1:41" s="18" customFormat="1" ht="21" customHeight="1" x14ac:dyDescent="0.25">
      <c r="A476" s="14" t="s">
        <v>188</v>
      </c>
      <c r="B476" s="15">
        <f>SUM(C476:N476)</f>
        <v>18000</v>
      </c>
      <c r="C476" s="16">
        <v>1500</v>
      </c>
      <c r="D476" s="16">
        <v>1500</v>
      </c>
      <c r="E476" s="16">
        <v>1500</v>
      </c>
      <c r="F476" s="16">
        <v>1500</v>
      </c>
      <c r="G476" s="16">
        <v>1500</v>
      </c>
      <c r="H476" s="16">
        <v>1500</v>
      </c>
      <c r="I476" s="16">
        <v>1500</v>
      </c>
      <c r="J476" s="16">
        <v>1500</v>
      </c>
      <c r="K476" s="16">
        <v>1500</v>
      </c>
      <c r="L476" s="16">
        <v>1500</v>
      </c>
      <c r="M476" s="16">
        <v>1500</v>
      </c>
      <c r="N476" s="16">
        <v>1500</v>
      </c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</row>
    <row r="477" spans="1:41" s="18" customFormat="1" ht="21" customHeight="1" x14ac:dyDescent="0.25">
      <c r="A477" s="19" t="s">
        <v>187</v>
      </c>
      <c r="B477" s="15"/>
      <c r="C477" s="20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</row>
    <row r="478" spans="1:41" s="18" customFormat="1" ht="21" customHeight="1" x14ac:dyDescent="0.25">
      <c r="A478" s="22" t="s">
        <v>189</v>
      </c>
      <c r="B478" s="15">
        <f>SUM(C478:N478)</f>
        <v>42000</v>
      </c>
      <c r="C478" s="16">
        <v>3500</v>
      </c>
      <c r="D478" s="16">
        <v>3500</v>
      </c>
      <c r="E478" s="16">
        <v>3500</v>
      </c>
      <c r="F478" s="16">
        <v>3500</v>
      </c>
      <c r="G478" s="16">
        <v>3500</v>
      </c>
      <c r="H478" s="16">
        <v>3500</v>
      </c>
      <c r="I478" s="16">
        <v>3500</v>
      </c>
      <c r="J478" s="16">
        <v>3500</v>
      </c>
      <c r="K478" s="16">
        <v>3500</v>
      </c>
      <c r="L478" s="16">
        <v>3500</v>
      </c>
      <c r="M478" s="16">
        <v>3500</v>
      </c>
      <c r="N478" s="16">
        <v>3500</v>
      </c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</row>
    <row r="479" spans="1:41" s="18" customFormat="1" ht="21" customHeight="1" x14ac:dyDescent="0.25">
      <c r="A479" s="19" t="s">
        <v>187</v>
      </c>
      <c r="B479" s="15"/>
      <c r="C479" s="20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</row>
    <row r="480" spans="1:41" s="18" customFormat="1" ht="21" customHeight="1" x14ac:dyDescent="0.25">
      <c r="A480" s="14" t="s">
        <v>190</v>
      </c>
      <c r="B480" s="15">
        <f>SUM(C480:N480)</f>
        <v>24000</v>
      </c>
      <c r="C480" s="16">
        <v>2000</v>
      </c>
      <c r="D480" s="16">
        <v>2000</v>
      </c>
      <c r="E480" s="16">
        <v>2000</v>
      </c>
      <c r="F480" s="16">
        <v>2000</v>
      </c>
      <c r="G480" s="16">
        <v>2000</v>
      </c>
      <c r="H480" s="16">
        <v>2000</v>
      </c>
      <c r="I480" s="16">
        <v>2000</v>
      </c>
      <c r="J480" s="16">
        <v>2000</v>
      </c>
      <c r="K480" s="16">
        <v>2000</v>
      </c>
      <c r="L480" s="16">
        <v>2000</v>
      </c>
      <c r="M480" s="16">
        <v>2000</v>
      </c>
      <c r="N480" s="16">
        <v>2000</v>
      </c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</row>
    <row r="481" spans="1:41" s="18" customFormat="1" ht="21" customHeight="1" x14ac:dyDescent="0.25">
      <c r="A481" s="19" t="s">
        <v>187</v>
      </c>
      <c r="B481" s="15"/>
      <c r="C481" s="20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</row>
    <row r="482" spans="1:41" s="18" customFormat="1" ht="21" customHeight="1" x14ac:dyDescent="0.25">
      <c r="A482" s="14" t="s">
        <v>191</v>
      </c>
      <c r="B482" s="15">
        <f>SUM(C482:N482)</f>
        <v>12000</v>
      </c>
      <c r="C482" s="16">
        <v>1000</v>
      </c>
      <c r="D482" s="16">
        <v>1000</v>
      </c>
      <c r="E482" s="16">
        <v>1000</v>
      </c>
      <c r="F482" s="16">
        <v>1000</v>
      </c>
      <c r="G482" s="16">
        <v>1000</v>
      </c>
      <c r="H482" s="16">
        <v>1000</v>
      </c>
      <c r="I482" s="16">
        <v>1000</v>
      </c>
      <c r="J482" s="16">
        <v>1000</v>
      </c>
      <c r="K482" s="16">
        <v>1000</v>
      </c>
      <c r="L482" s="16">
        <v>1000</v>
      </c>
      <c r="M482" s="16">
        <v>1000</v>
      </c>
      <c r="N482" s="16">
        <v>1000</v>
      </c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</row>
    <row r="483" spans="1:41" s="18" customFormat="1" ht="21" customHeight="1" x14ac:dyDescent="0.25">
      <c r="A483" s="19" t="s">
        <v>187</v>
      </c>
      <c r="B483" s="15"/>
      <c r="C483" s="20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</row>
    <row r="484" spans="1:41" s="18" customFormat="1" ht="21" customHeight="1" x14ac:dyDescent="0.25">
      <c r="A484" s="14" t="s">
        <v>192</v>
      </c>
      <c r="B484" s="15">
        <f>SUM(C484:N484)</f>
        <v>12000</v>
      </c>
      <c r="C484" s="16">
        <v>1000</v>
      </c>
      <c r="D484" s="16">
        <v>1000</v>
      </c>
      <c r="E484" s="16">
        <v>1000</v>
      </c>
      <c r="F484" s="16">
        <v>1000</v>
      </c>
      <c r="G484" s="16">
        <v>1000</v>
      </c>
      <c r="H484" s="16">
        <v>1000</v>
      </c>
      <c r="I484" s="16">
        <v>1000</v>
      </c>
      <c r="J484" s="16">
        <v>1000</v>
      </c>
      <c r="K484" s="16">
        <v>1000</v>
      </c>
      <c r="L484" s="16">
        <v>1000</v>
      </c>
      <c r="M484" s="16">
        <v>1000</v>
      </c>
      <c r="N484" s="16">
        <v>1000</v>
      </c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</row>
    <row r="485" spans="1:41" s="18" customFormat="1" ht="21" customHeight="1" x14ac:dyDescent="0.25">
      <c r="A485" s="19" t="s">
        <v>187</v>
      </c>
      <c r="B485" s="15"/>
      <c r="C485" s="20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</row>
    <row r="486" spans="1:41" s="18" customFormat="1" ht="21" customHeight="1" x14ac:dyDescent="0.25">
      <c r="A486" s="14" t="s">
        <v>193</v>
      </c>
      <c r="B486" s="15">
        <f>SUM(C486:N486)</f>
        <v>9600</v>
      </c>
      <c r="C486" s="16">
        <v>800</v>
      </c>
      <c r="D486" s="16">
        <v>800</v>
      </c>
      <c r="E486" s="16">
        <v>800</v>
      </c>
      <c r="F486" s="16">
        <v>800</v>
      </c>
      <c r="G486" s="16">
        <v>800</v>
      </c>
      <c r="H486" s="16">
        <v>800</v>
      </c>
      <c r="I486" s="16">
        <v>800</v>
      </c>
      <c r="J486" s="16">
        <v>800</v>
      </c>
      <c r="K486" s="16">
        <v>800</v>
      </c>
      <c r="L486" s="16">
        <v>800</v>
      </c>
      <c r="M486" s="16">
        <v>800</v>
      </c>
      <c r="N486" s="16">
        <v>800</v>
      </c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</row>
    <row r="487" spans="1:41" s="18" customFormat="1" ht="21" customHeight="1" x14ac:dyDescent="0.25">
      <c r="A487" s="19" t="s">
        <v>187</v>
      </c>
      <c r="B487" s="15"/>
      <c r="C487" s="20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</row>
    <row r="488" spans="1:41" s="18" customFormat="1" ht="21" customHeight="1" x14ac:dyDescent="0.25">
      <c r="A488" s="14" t="s">
        <v>194</v>
      </c>
      <c r="B488" s="15">
        <f>SUM(C488:N488)</f>
        <v>18000</v>
      </c>
      <c r="C488" s="16">
        <v>1500</v>
      </c>
      <c r="D488" s="16">
        <v>1500</v>
      </c>
      <c r="E488" s="16">
        <v>1500</v>
      </c>
      <c r="F488" s="16">
        <v>1500</v>
      </c>
      <c r="G488" s="16">
        <v>1500</v>
      </c>
      <c r="H488" s="16">
        <v>1500</v>
      </c>
      <c r="I488" s="16">
        <v>1500</v>
      </c>
      <c r="J488" s="16">
        <v>1500</v>
      </c>
      <c r="K488" s="16">
        <v>1500</v>
      </c>
      <c r="L488" s="16">
        <v>1500</v>
      </c>
      <c r="M488" s="16">
        <v>1500</v>
      </c>
      <c r="N488" s="16">
        <v>1500</v>
      </c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</row>
    <row r="489" spans="1:41" s="18" customFormat="1" ht="21" customHeight="1" x14ac:dyDescent="0.25">
      <c r="A489" s="19" t="s">
        <v>187</v>
      </c>
      <c r="B489" s="15"/>
      <c r="C489" s="20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</row>
    <row r="490" spans="1:41" s="18" customFormat="1" ht="21" customHeight="1" x14ac:dyDescent="0.25">
      <c r="A490" s="14" t="s">
        <v>334</v>
      </c>
      <c r="B490" s="15">
        <f>SUM(C490:N490)</f>
        <v>6000</v>
      </c>
      <c r="C490" s="16">
        <v>500</v>
      </c>
      <c r="D490" s="16">
        <v>500</v>
      </c>
      <c r="E490" s="16">
        <v>500</v>
      </c>
      <c r="F490" s="16">
        <v>500</v>
      </c>
      <c r="G490" s="16">
        <v>500</v>
      </c>
      <c r="H490" s="16">
        <v>500</v>
      </c>
      <c r="I490" s="16">
        <v>500</v>
      </c>
      <c r="J490" s="16">
        <v>500</v>
      </c>
      <c r="K490" s="16">
        <v>500</v>
      </c>
      <c r="L490" s="16">
        <v>500</v>
      </c>
      <c r="M490" s="16">
        <v>500</v>
      </c>
      <c r="N490" s="16">
        <v>500</v>
      </c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</row>
    <row r="491" spans="1:41" s="18" customFormat="1" ht="21" customHeight="1" x14ac:dyDescent="0.25">
      <c r="A491" s="19" t="s">
        <v>187</v>
      </c>
      <c r="B491" s="15"/>
      <c r="C491" s="20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</row>
    <row r="492" spans="1:41" s="18" customFormat="1" ht="21" customHeight="1" x14ac:dyDescent="0.25">
      <c r="A492" s="14" t="s">
        <v>274</v>
      </c>
      <c r="B492" s="15">
        <f>SUM(C492:N492)</f>
        <v>48000</v>
      </c>
      <c r="C492" s="16">
        <v>4000</v>
      </c>
      <c r="D492" s="16">
        <v>4000</v>
      </c>
      <c r="E492" s="16">
        <v>4000</v>
      </c>
      <c r="F492" s="16">
        <v>4000</v>
      </c>
      <c r="G492" s="16">
        <v>4000</v>
      </c>
      <c r="H492" s="16">
        <v>4000</v>
      </c>
      <c r="I492" s="16">
        <v>4000</v>
      </c>
      <c r="J492" s="16">
        <v>4000</v>
      </c>
      <c r="K492" s="16">
        <v>4000</v>
      </c>
      <c r="L492" s="16">
        <v>4000</v>
      </c>
      <c r="M492" s="16">
        <v>4000</v>
      </c>
      <c r="N492" s="16">
        <v>4000</v>
      </c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</row>
    <row r="493" spans="1:41" s="18" customFormat="1" ht="21" customHeight="1" x14ac:dyDescent="0.25">
      <c r="A493" s="19" t="s">
        <v>187</v>
      </c>
      <c r="B493" s="15"/>
      <c r="C493" s="20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</row>
    <row r="494" spans="1:41" s="18" customFormat="1" ht="21" customHeight="1" x14ac:dyDescent="0.25">
      <c r="A494" s="14" t="s">
        <v>335</v>
      </c>
      <c r="B494" s="15">
        <f>SUM(C494:N494)</f>
        <v>6000</v>
      </c>
      <c r="C494" s="16">
        <v>500</v>
      </c>
      <c r="D494" s="16">
        <v>500</v>
      </c>
      <c r="E494" s="16">
        <v>500</v>
      </c>
      <c r="F494" s="16">
        <v>500</v>
      </c>
      <c r="G494" s="16">
        <v>500</v>
      </c>
      <c r="H494" s="16">
        <v>500</v>
      </c>
      <c r="I494" s="16">
        <v>500</v>
      </c>
      <c r="J494" s="16">
        <v>500</v>
      </c>
      <c r="K494" s="16">
        <v>500</v>
      </c>
      <c r="L494" s="16">
        <v>500</v>
      </c>
      <c r="M494" s="16">
        <v>500</v>
      </c>
      <c r="N494" s="16">
        <v>500</v>
      </c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</row>
    <row r="495" spans="1:41" s="18" customFormat="1" ht="21" customHeight="1" x14ac:dyDescent="0.25">
      <c r="A495" s="19" t="s">
        <v>187</v>
      </c>
      <c r="B495" s="15"/>
      <c r="C495" s="20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</row>
    <row r="496" spans="1:41" s="18" customFormat="1" ht="21" customHeight="1" x14ac:dyDescent="0.25">
      <c r="A496" s="14" t="s">
        <v>336</v>
      </c>
      <c r="B496" s="15">
        <f>SUM(C496:N496)</f>
        <v>6000</v>
      </c>
      <c r="C496" s="16">
        <v>500</v>
      </c>
      <c r="D496" s="16">
        <v>500</v>
      </c>
      <c r="E496" s="16">
        <v>500</v>
      </c>
      <c r="F496" s="16">
        <v>500</v>
      </c>
      <c r="G496" s="16">
        <v>500</v>
      </c>
      <c r="H496" s="16">
        <v>500</v>
      </c>
      <c r="I496" s="16">
        <v>500</v>
      </c>
      <c r="J496" s="16">
        <v>500</v>
      </c>
      <c r="K496" s="16">
        <v>500</v>
      </c>
      <c r="L496" s="16">
        <v>500</v>
      </c>
      <c r="M496" s="16">
        <v>500</v>
      </c>
      <c r="N496" s="16">
        <v>500</v>
      </c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</row>
    <row r="497" spans="1:41" s="18" customFormat="1" ht="21" customHeight="1" x14ac:dyDescent="0.25">
      <c r="A497" s="19" t="s">
        <v>187</v>
      </c>
      <c r="B497" s="15"/>
      <c r="C497" s="20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</row>
    <row r="498" spans="1:41" s="18" customFormat="1" ht="21" customHeight="1" x14ac:dyDescent="0.25">
      <c r="A498" s="22" t="s">
        <v>381</v>
      </c>
      <c r="B498" s="15">
        <f>SUM(C498:N498)</f>
        <v>3600</v>
      </c>
      <c r="C498" s="16">
        <v>300</v>
      </c>
      <c r="D498" s="16">
        <v>300</v>
      </c>
      <c r="E498" s="16">
        <v>300</v>
      </c>
      <c r="F498" s="16">
        <v>300</v>
      </c>
      <c r="G498" s="16">
        <v>300</v>
      </c>
      <c r="H498" s="16">
        <v>300</v>
      </c>
      <c r="I498" s="16">
        <v>300</v>
      </c>
      <c r="J498" s="16">
        <v>300</v>
      </c>
      <c r="K498" s="16">
        <v>300</v>
      </c>
      <c r="L498" s="16">
        <v>300</v>
      </c>
      <c r="M498" s="16">
        <v>300</v>
      </c>
      <c r="N498" s="16">
        <v>300</v>
      </c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</row>
    <row r="499" spans="1:41" s="18" customFormat="1" ht="21" customHeight="1" x14ac:dyDescent="0.25">
      <c r="A499" s="19" t="s">
        <v>187</v>
      </c>
      <c r="B499" s="15"/>
      <c r="C499" s="20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</row>
    <row r="500" spans="1:41" s="18" customFormat="1" ht="21" customHeight="1" x14ac:dyDescent="0.25">
      <c r="A500" s="22" t="s">
        <v>396</v>
      </c>
      <c r="B500" s="15">
        <f>SUM(C500:N500)</f>
        <v>6000</v>
      </c>
      <c r="C500" s="16">
        <v>500</v>
      </c>
      <c r="D500" s="16">
        <v>500</v>
      </c>
      <c r="E500" s="16">
        <v>500</v>
      </c>
      <c r="F500" s="16">
        <v>500</v>
      </c>
      <c r="G500" s="16">
        <v>500</v>
      </c>
      <c r="H500" s="16">
        <v>500</v>
      </c>
      <c r="I500" s="16">
        <v>500</v>
      </c>
      <c r="J500" s="16">
        <v>500</v>
      </c>
      <c r="K500" s="16">
        <v>500</v>
      </c>
      <c r="L500" s="16">
        <v>500</v>
      </c>
      <c r="M500" s="16">
        <v>500</v>
      </c>
      <c r="N500" s="16">
        <v>500</v>
      </c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</row>
    <row r="501" spans="1:41" s="18" customFormat="1" ht="21" customHeight="1" x14ac:dyDescent="0.25">
      <c r="A501" s="19" t="s">
        <v>187</v>
      </c>
      <c r="B501" s="15"/>
      <c r="C501" s="20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</row>
    <row r="502" spans="1:41" s="18" customFormat="1" ht="21" customHeight="1" x14ac:dyDescent="0.25">
      <c r="A502" s="14" t="s">
        <v>195</v>
      </c>
      <c r="B502" s="15">
        <f>SUM(C502:N502)</f>
        <v>8400000</v>
      </c>
      <c r="C502" s="16">
        <v>700000</v>
      </c>
      <c r="D502" s="16">
        <v>700000</v>
      </c>
      <c r="E502" s="16">
        <v>700000</v>
      </c>
      <c r="F502" s="16">
        <v>700000</v>
      </c>
      <c r="G502" s="16">
        <v>700000</v>
      </c>
      <c r="H502" s="16">
        <v>700000</v>
      </c>
      <c r="I502" s="16">
        <v>700000</v>
      </c>
      <c r="J502" s="16">
        <v>700000</v>
      </c>
      <c r="K502" s="16">
        <v>700000</v>
      </c>
      <c r="L502" s="16">
        <v>700000</v>
      </c>
      <c r="M502" s="16">
        <v>700000</v>
      </c>
      <c r="N502" s="16">
        <v>700000</v>
      </c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</row>
    <row r="503" spans="1:41" s="18" customFormat="1" ht="21" customHeight="1" x14ac:dyDescent="0.25">
      <c r="A503" s="19" t="s">
        <v>196</v>
      </c>
      <c r="B503" s="15"/>
      <c r="C503" s="20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</row>
    <row r="504" spans="1:41" s="18" customFormat="1" ht="21" customHeight="1" x14ac:dyDescent="0.25">
      <c r="A504" s="14" t="s">
        <v>352</v>
      </c>
      <c r="B504" s="15">
        <f>SUM(C504:N504)</f>
        <v>840000</v>
      </c>
      <c r="C504" s="16">
        <v>70000</v>
      </c>
      <c r="D504" s="16">
        <v>70000</v>
      </c>
      <c r="E504" s="16">
        <v>70000</v>
      </c>
      <c r="F504" s="16">
        <v>70000</v>
      </c>
      <c r="G504" s="16">
        <v>70000</v>
      </c>
      <c r="H504" s="16">
        <v>70000</v>
      </c>
      <c r="I504" s="16">
        <v>70000</v>
      </c>
      <c r="J504" s="16">
        <v>70000</v>
      </c>
      <c r="K504" s="16">
        <v>70000</v>
      </c>
      <c r="L504" s="16">
        <v>70000</v>
      </c>
      <c r="M504" s="16">
        <v>70000</v>
      </c>
      <c r="N504" s="16">
        <v>70000</v>
      </c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</row>
    <row r="505" spans="1:41" s="18" customFormat="1" ht="21" customHeight="1" x14ac:dyDescent="0.25">
      <c r="A505" s="19" t="s">
        <v>196</v>
      </c>
      <c r="B505" s="15"/>
      <c r="C505" s="20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</row>
    <row r="506" spans="1:41" s="18" customFormat="1" ht="21" customHeight="1" x14ac:dyDescent="0.25">
      <c r="A506" s="14" t="s">
        <v>337</v>
      </c>
      <c r="B506" s="15">
        <f>SUM(C506:N506)</f>
        <v>960000</v>
      </c>
      <c r="C506" s="16">
        <v>80000</v>
      </c>
      <c r="D506" s="16">
        <v>80000</v>
      </c>
      <c r="E506" s="16">
        <v>80000</v>
      </c>
      <c r="F506" s="16">
        <v>80000</v>
      </c>
      <c r="G506" s="16">
        <v>80000</v>
      </c>
      <c r="H506" s="16">
        <v>80000</v>
      </c>
      <c r="I506" s="16">
        <v>80000</v>
      </c>
      <c r="J506" s="16">
        <v>80000</v>
      </c>
      <c r="K506" s="16">
        <v>80000</v>
      </c>
      <c r="L506" s="16">
        <v>80000</v>
      </c>
      <c r="M506" s="16">
        <v>80000</v>
      </c>
      <c r="N506" s="16">
        <v>80000</v>
      </c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</row>
    <row r="507" spans="1:41" s="18" customFormat="1" ht="21" customHeight="1" x14ac:dyDescent="0.25">
      <c r="A507" s="19" t="s">
        <v>196</v>
      </c>
      <c r="B507" s="15"/>
      <c r="C507" s="20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</row>
    <row r="508" spans="1:41" s="18" customFormat="1" ht="21" customHeight="1" x14ac:dyDescent="0.25">
      <c r="A508" s="22" t="s">
        <v>360</v>
      </c>
      <c r="B508" s="15">
        <f>SUM(C508:N508)</f>
        <v>600</v>
      </c>
      <c r="C508" s="16">
        <v>50</v>
      </c>
      <c r="D508" s="16">
        <v>50</v>
      </c>
      <c r="E508" s="16">
        <v>50</v>
      </c>
      <c r="F508" s="16">
        <v>50</v>
      </c>
      <c r="G508" s="16">
        <v>50</v>
      </c>
      <c r="H508" s="16">
        <v>50</v>
      </c>
      <c r="I508" s="16">
        <v>50</v>
      </c>
      <c r="J508" s="16">
        <v>50</v>
      </c>
      <c r="K508" s="16">
        <v>50</v>
      </c>
      <c r="L508" s="16">
        <v>50</v>
      </c>
      <c r="M508" s="16">
        <v>50</v>
      </c>
      <c r="N508" s="16">
        <v>50</v>
      </c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</row>
    <row r="509" spans="1:41" s="18" customFormat="1" ht="21" customHeight="1" x14ac:dyDescent="0.25">
      <c r="A509" s="19" t="s">
        <v>197</v>
      </c>
      <c r="B509" s="15"/>
      <c r="C509" s="20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</row>
    <row r="510" spans="1:41" s="18" customFormat="1" ht="21" customHeight="1" x14ac:dyDescent="0.25">
      <c r="A510" s="22" t="s">
        <v>361</v>
      </c>
      <c r="B510" s="15">
        <f>SUM(C510:N510)</f>
        <v>1200</v>
      </c>
      <c r="C510" s="16">
        <v>100</v>
      </c>
      <c r="D510" s="16">
        <v>100</v>
      </c>
      <c r="E510" s="16">
        <v>100</v>
      </c>
      <c r="F510" s="16">
        <v>100</v>
      </c>
      <c r="G510" s="16">
        <v>100</v>
      </c>
      <c r="H510" s="16">
        <v>100</v>
      </c>
      <c r="I510" s="16">
        <v>100</v>
      </c>
      <c r="J510" s="16">
        <v>100</v>
      </c>
      <c r="K510" s="16">
        <v>100</v>
      </c>
      <c r="L510" s="16">
        <v>100</v>
      </c>
      <c r="M510" s="16">
        <v>100</v>
      </c>
      <c r="N510" s="16">
        <v>100</v>
      </c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</row>
    <row r="511" spans="1:41" s="18" customFormat="1" ht="21" customHeight="1" x14ac:dyDescent="0.25">
      <c r="A511" s="19" t="s">
        <v>197</v>
      </c>
      <c r="B511" s="15"/>
      <c r="C511" s="20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</row>
    <row r="512" spans="1:41" s="18" customFormat="1" ht="21" customHeight="1" x14ac:dyDescent="0.25">
      <c r="A512" s="14" t="s">
        <v>198</v>
      </c>
      <c r="B512" s="15">
        <f>SUM(C512:N512)</f>
        <v>36000</v>
      </c>
      <c r="C512" s="16">
        <v>3000</v>
      </c>
      <c r="D512" s="16">
        <v>3000</v>
      </c>
      <c r="E512" s="16">
        <v>3000</v>
      </c>
      <c r="F512" s="16">
        <v>3000</v>
      </c>
      <c r="G512" s="16">
        <v>3000</v>
      </c>
      <c r="H512" s="16">
        <v>3000</v>
      </c>
      <c r="I512" s="16">
        <v>3000</v>
      </c>
      <c r="J512" s="16">
        <v>3000</v>
      </c>
      <c r="K512" s="16">
        <v>3000</v>
      </c>
      <c r="L512" s="16">
        <v>3000</v>
      </c>
      <c r="M512" s="16">
        <v>3000</v>
      </c>
      <c r="N512" s="16">
        <v>3000</v>
      </c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</row>
    <row r="513" spans="1:41" s="18" customFormat="1" ht="21" customHeight="1" x14ac:dyDescent="0.25">
      <c r="A513" s="19" t="s">
        <v>199</v>
      </c>
      <c r="B513" s="15"/>
      <c r="C513" s="20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</row>
    <row r="514" spans="1:41" s="18" customFormat="1" ht="21" customHeight="1" x14ac:dyDescent="0.25">
      <c r="A514" s="14" t="s">
        <v>200</v>
      </c>
      <c r="B514" s="15">
        <f>SUM(C514:N514)</f>
        <v>6000</v>
      </c>
      <c r="C514" s="16">
        <v>500</v>
      </c>
      <c r="D514" s="16">
        <v>500</v>
      </c>
      <c r="E514" s="16">
        <v>500</v>
      </c>
      <c r="F514" s="16">
        <v>500</v>
      </c>
      <c r="G514" s="16">
        <v>500</v>
      </c>
      <c r="H514" s="16">
        <v>500</v>
      </c>
      <c r="I514" s="16">
        <v>500</v>
      </c>
      <c r="J514" s="16">
        <v>500</v>
      </c>
      <c r="K514" s="16">
        <v>500</v>
      </c>
      <c r="L514" s="16">
        <v>500</v>
      </c>
      <c r="M514" s="16">
        <v>500</v>
      </c>
      <c r="N514" s="16">
        <v>500</v>
      </c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</row>
    <row r="515" spans="1:41" s="18" customFormat="1" ht="21" customHeight="1" x14ac:dyDescent="0.25">
      <c r="A515" s="19" t="s">
        <v>199</v>
      </c>
      <c r="B515" s="15"/>
      <c r="C515" s="20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</row>
    <row r="516" spans="1:41" s="18" customFormat="1" ht="21" customHeight="1" x14ac:dyDescent="0.25">
      <c r="A516" s="22" t="s">
        <v>371</v>
      </c>
      <c r="B516" s="15">
        <f>SUM(C516:N516)</f>
        <v>2400</v>
      </c>
      <c r="C516" s="16">
        <v>200</v>
      </c>
      <c r="D516" s="16">
        <v>200</v>
      </c>
      <c r="E516" s="16">
        <v>200</v>
      </c>
      <c r="F516" s="16">
        <v>200</v>
      </c>
      <c r="G516" s="16">
        <v>200</v>
      </c>
      <c r="H516" s="16">
        <v>200</v>
      </c>
      <c r="I516" s="16">
        <v>200</v>
      </c>
      <c r="J516" s="16">
        <v>200</v>
      </c>
      <c r="K516" s="16">
        <v>200</v>
      </c>
      <c r="L516" s="16">
        <v>200</v>
      </c>
      <c r="M516" s="16">
        <v>200</v>
      </c>
      <c r="N516" s="16">
        <v>200</v>
      </c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</row>
    <row r="517" spans="1:41" s="18" customFormat="1" ht="21" customHeight="1" x14ac:dyDescent="0.25">
      <c r="A517" s="19" t="s">
        <v>372</v>
      </c>
      <c r="B517" s="15"/>
      <c r="C517" s="20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</row>
    <row r="518" spans="1:41" s="18" customFormat="1" ht="21" customHeight="1" x14ac:dyDescent="0.25">
      <c r="A518" s="22" t="s">
        <v>373</v>
      </c>
      <c r="B518" s="15">
        <f>SUM(C518:N518)</f>
        <v>2400</v>
      </c>
      <c r="C518" s="16">
        <v>200</v>
      </c>
      <c r="D518" s="16">
        <v>200</v>
      </c>
      <c r="E518" s="16">
        <v>200</v>
      </c>
      <c r="F518" s="16">
        <v>200</v>
      </c>
      <c r="G518" s="16">
        <v>200</v>
      </c>
      <c r="H518" s="16">
        <v>200</v>
      </c>
      <c r="I518" s="16">
        <v>200</v>
      </c>
      <c r="J518" s="16">
        <v>200</v>
      </c>
      <c r="K518" s="16">
        <v>200</v>
      </c>
      <c r="L518" s="16">
        <v>200</v>
      </c>
      <c r="M518" s="16">
        <v>200</v>
      </c>
      <c r="N518" s="16">
        <v>200</v>
      </c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</row>
    <row r="519" spans="1:41" s="18" customFormat="1" ht="21" customHeight="1" x14ac:dyDescent="0.25">
      <c r="A519" s="19" t="s">
        <v>372</v>
      </c>
      <c r="B519" s="15"/>
      <c r="C519" s="20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</row>
    <row r="520" spans="1:41" s="18" customFormat="1" ht="21" customHeight="1" x14ac:dyDescent="0.25">
      <c r="A520" s="22" t="s">
        <v>376</v>
      </c>
      <c r="B520" s="15">
        <f>SUM(C520:N520)</f>
        <v>2400</v>
      </c>
      <c r="C520" s="16">
        <v>200</v>
      </c>
      <c r="D520" s="16">
        <v>200</v>
      </c>
      <c r="E520" s="16">
        <v>200</v>
      </c>
      <c r="F520" s="16">
        <v>200</v>
      </c>
      <c r="G520" s="16">
        <v>200</v>
      </c>
      <c r="H520" s="16">
        <v>200</v>
      </c>
      <c r="I520" s="16">
        <v>200</v>
      </c>
      <c r="J520" s="16">
        <v>200</v>
      </c>
      <c r="K520" s="16">
        <v>200</v>
      </c>
      <c r="L520" s="16">
        <v>200</v>
      </c>
      <c r="M520" s="16">
        <v>200</v>
      </c>
      <c r="N520" s="16">
        <v>200</v>
      </c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</row>
    <row r="521" spans="1:41" s="18" customFormat="1" ht="21" customHeight="1" x14ac:dyDescent="0.25">
      <c r="A521" s="19" t="s">
        <v>372</v>
      </c>
      <c r="B521" s="15"/>
      <c r="C521" s="20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</row>
    <row r="522" spans="1:41" s="18" customFormat="1" ht="21" customHeight="1" x14ac:dyDescent="0.25">
      <c r="A522" s="14" t="s">
        <v>338</v>
      </c>
      <c r="B522" s="15">
        <f>SUM(C522:N522)</f>
        <v>2400</v>
      </c>
      <c r="C522" s="16">
        <v>200</v>
      </c>
      <c r="D522" s="16">
        <v>200</v>
      </c>
      <c r="E522" s="16">
        <v>200</v>
      </c>
      <c r="F522" s="16">
        <v>200</v>
      </c>
      <c r="G522" s="16">
        <v>200</v>
      </c>
      <c r="H522" s="16">
        <v>200</v>
      </c>
      <c r="I522" s="16">
        <v>200</v>
      </c>
      <c r="J522" s="16">
        <v>200</v>
      </c>
      <c r="K522" s="16">
        <v>200</v>
      </c>
      <c r="L522" s="16">
        <v>200</v>
      </c>
      <c r="M522" s="16">
        <v>200</v>
      </c>
      <c r="N522" s="16">
        <v>200</v>
      </c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</row>
    <row r="523" spans="1:41" s="18" customFormat="1" ht="21" customHeight="1" x14ac:dyDescent="0.25">
      <c r="A523" s="19" t="s">
        <v>201</v>
      </c>
      <c r="B523" s="15"/>
      <c r="C523" s="20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</row>
    <row r="524" spans="1:41" s="18" customFormat="1" ht="21" customHeight="1" x14ac:dyDescent="0.25">
      <c r="A524" s="14" t="s">
        <v>202</v>
      </c>
      <c r="B524" s="15">
        <f>SUM(C524:N524)</f>
        <v>24000</v>
      </c>
      <c r="C524" s="16">
        <v>2000</v>
      </c>
      <c r="D524" s="16">
        <v>2000</v>
      </c>
      <c r="E524" s="16">
        <v>2000</v>
      </c>
      <c r="F524" s="16">
        <v>2000</v>
      </c>
      <c r="G524" s="16">
        <v>2000</v>
      </c>
      <c r="H524" s="16">
        <v>2000</v>
      </c>
      <c r="I524" s="16">
        <v>2000</v>
      </c>
      <c r="J524" s="16">
        <v>2000</v>
      </c>
      <c r="K524" s="16">
        <v>2000</v>
      </c>
      <c r="L524" s="16">
        <v>2000</v>
      </c>
      <c r="M524" s="16">
        <v>2000</v>
      </c>
      <c r="N524" s="16">
        <v>2000</v>
      </c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</row>
    <row r="525" spans="1:41" s="18" customFormat="1" ht="21" customHeight="1" x14ac:dyDescent="0.25">
      <c r="A525" s="19" t="s">
        <v>203</v>
      </c>
      <c r="B525" s="15"/>
      <c r="C525" s="20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</row>
    <row r="526" spans="1:41" s="18" customFormat="1" ht="21" customHeight="1" x14ac:dyDescent="0.25">
      <c r="A526" s="14" t="s">
        <v>204</v>
      </c>
      <c r="B526" s="15">
        <f>SUM(C526:N526)</f>
        <v>96000</v>
      </c>
      <c r="C526" s="16">
        <v>8000</v>
      </c>
      <c r="D526" s="16">
        <v>8000</v>
      </c>
      <c r="E526" s="16">
        <v>8000</v>
      </c>
      <c r="F526" s="16">
        <v>8000</v>
      </c>
      <c r="G526" s="16">
        <v>8000</v>
      </c>
      <c r="H526" s="16">
        <v>8000</v>
      </c>
      <c r="I526" s="16">
        <v>8000</v>
      </c>
      <c r="J526" s="16">
        <v>8000</v>
      </c>
      <c r="K526" s="16">
        <v>8000</v>
      </c>
      <c r="L526" s="16">
        <v>8000</v>
      </c>
      <c r="M526" s="16">
        <v>8000</v>
      </c>
      <c r="N526" s="16">
        <v>8000</v>
      </c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</row>
    <row r="527" spans="1:41" s="18" customFormat="1" ht="21" customHeight="1" x14ac:dyDescent="0.25">
      <c r="A527" s="19" t="s">
        <v>205</v>
      </c>
      <c r="B527" s="15"/>
      <c r="C527" s="20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</row>
    <row r="528" spans="1:41" s="18" customFormat="1" ht="21" customHeight="1" x14ac:dyDescent="0.25">
      <c r="A528" s="14" t="s">
        <v>206</v>
      </c>
      <c r="B528" s="15">
        <f>SUM(C528:N528)</f>
        <v>12000</v>
      </c>
      <c r="C528" s="16">
        <v>0</v>
      </c>
      <c r="D528" s="16">
        <v>0</v>
      </c>
      <c r="E528" s="16">
        <v>12000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</row>
    <row r="529" spans="1:41" s="18" customFormat="1" ht="21" customHeight="1" x14ac:dyDescent="0.25">
      <c r="A529" s="19" t="s">
        <v>207</v>
      </c>
      <c r="B529" s="15"/>
      <c r="C529" s="20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</row>
    <row r="530" spans="1:41" s="18" customFormat="1" ht="21" customHeight="1" x14ac:dyDescent="0.25">
      <c r="A530" s="22" t="s">
        <v>367</v>
      </c>
      <c r="B530" s="15">
        <f>SUM(C530:N530)</f>
        <v>60000</v>
      </c>
      <c r="C530" s="16">
        <v>5000</v>
      </c>
      <c r="D530" s="16">
        <v>5000</v>
      </c>
      <c r="E530" s="16">
        <v>5000</v>
      </c>
      <c r="F530" s="16">
        <v>5000</v>
      </c>
      <c r="G530" s="16">
        <v>5000</v>
      </c>
      <c r="H530" s="16">
        <v>5000</v>
      </c>
      <c r="I530" s="16">
        <v>5000</v>
      </c>
      <c r="J530" s="16">
        <v>5000</v>
      </c>
      <c r="K530" s="16">
        <v>5000</v>
      </c>
      <c r="L530" s="16">
        <v>5000</v>
      </c>
      <c r="M530" s="16">
        <v>5000</v>
      </c>
      <c r="N530" s="16">
        <v>5000</v>
      </c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</row>
    <row r="531" spans="1:41" s="18" customFormat="1" ht="21" customHeight="1" x14ac:dyDescent="0.25">
      <c r="A531" s="19" t="s">
        <v>368</v>
      </c>
      <c r="B531" s="15"/>
      <c r="C531" s="20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</row>
    <row r="532" spans="1:41" s="18" customFormat="1" ht="21" customHeight="1" x14ac:dyDescent="0.25">
      <c r="A532" s="22" t="s">
        <v>362</v>
      </c>
      <c r="B532" s="15">
        <f>SUM(C532:N532)</f>
        <v>12000</v>
      </c>
      <c r="C532" s="16">
        <v>1000</v>
      </c>
      <c r="D532" s="16">
        <v>1000</v>
      </c>
      <c r="E532" s="16">
        <v>1000</v>
      </c>
      <c r="F532" s="16">
        <v>1000</v>
      </c>
      <c r="G532" s="16">
        <v>1000</v>
      </c>
      <c r="H532" s="16">
        <v>1000</v>
      </c>
      <c r="I532" s="16">
        <v>1000</v>
      </c>
      <c r="J532" s="16">
        <v>1000</v>
      </c>
      <c r="K532" s="16">
        <v>1000</v>
      </c>
      <c r="L532" s="16">
        <v>1000</v>
      </c>
      <c r="M532" s="16">
        <v>1000</v>
      </c>
      <c r="N532" s="16">
        <v>1000</v>
      </c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</row>
    <row r="533" spans="1:41" s="18" customFormat="1" ht="27.75" customHeight="1" x14ac:dyDescent="0.25">
      <c r="A533" s="19" t="s">
        <v>209</v>
      </c>
      <c r="B533" s="15"/>
      <c r="C533" s="20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</row>
    <row r="534" spans="1:41" s="18" customFormat="1" ht="21" customHeight="1" x14ac:dyDescent="0.25">
      <c r="A534" s="14" t="s">
        <v>208</v>
      </c>
      <c r="B534" s="15">
        <f>SUM(C534:N534)</f>
        <v>1800000</v>
      </c>
      <c r="C534" s="16">
        <v>150000</v>
      </c>
      <c r="D534" s="16">
        <v>150000</v>
      </c>
      <c r="E534" s="16">
        <v>150000</v>
      </c>
      <c r="F534" s="16">
        <v>150000</v>
      </c>
      <c r="G534" s="16">
        <v>150000</v>
      </c>
      <c r="H534" s="16">
        <v>150000</v>
      </c>
      <c r="I534" s="16">
        <v>150000</v>
      </c>
      <c r="J534" s="16">
        <v>150000</v>
      </c>
      <c r="K534" s="16">
        <v>150000</v>
      </c>
      <c r="L534" s="16">
        <v>150000</v>
      </c>
      <c r="M534" s="16">
        <v>150000</v>
      </c>
      <c r="N534" s="16">
        <v>150000</v>
      </c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</row>
    <row r="535" spans="1:41" s="18" customFormat="1" ht="27.75" customHeight="1" x14ac:dyDescent="0.25">
      <c r="A535" s="19" t="s">
        <v>209</v>
      </c>
      <c r="B535" s="15"/>
      <c r="C535" s="20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</row>
    <row r="536" spans="1:41" s="18" customFormat="1" ht="21" customHeight="1" x14ac:dyDescent="0.25">
      <c r="A536" s="22" t="s">
        <v>397</v>
      </c>
      <c r="B536" s="15">
        <f>SUM(C536:N536)</f>
        <v>600000</v>
      </c>
      <c r="C536" s="16">
        <v>50000</v>
      </c>
      <c r="D536" s="16">
        <v>50000</v>
      </c>
      <c r="E536" s="16">
        <v>50000</v>
      </c>
      <c r="F536" s="16">
        <v>50000</v>
      </c>
      <c r="G536" s="16">
        <v>50000</v>
      </c>
      <c r="H536" s="16">
        <v>50000</v>
      </c>
      <c r="I536" s="16">
        <v>50000</v>
      </c>
      <c r="J536" s="16">
        <v>50000</v>
      </c>
      <c r="K536" s="16">
        <v>50000</v>
      </c>
      <c r="L536" s="16">
        <v>50000</v>
      </c>
      <c r="M536" s="16">
        <v>50000</v>
      </c>
      <c r="N536" s="16">
        <v>50000</v>
      </c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</row>
    <row r="537" spans="1:41" s="18" customFormat="1" ht="27.75" customHeight="1" x14ac:dyDescent="0.25">
      <c r="A537" s="19" t="s">
        <v>209</v>
      </c>
      <c r="B537" s="15"/>
      <c r="C537" s="20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</row>
    <row r="538" spans="1:41" s="18" customFormat="1" ht="21" customHeight="1" x14ac:dyDescent="0.25">
      <c r="A538" s="14" t="s">
        <v>210</v>
      </c>
      <c r="B538" s="15">
        <f>SUM(C538:N538)</f>
        <v>100000</v>
      </c>
      <c r="C538" s="16">
        <v>9000</v>
      </c>
      <c r="D538" s="16">
        <v>9000</v>
      </c>
      <c r="E538" s="16">
        <v>9000</v>
      </c>
      <c r="F538" s="16">
        <v>9000</v>
      </c>
      <c r="G538" s="16">
        <v>8000</v>
      </c>
      <c r="H538" s="16">
        <v>8000</v>
      </c>
      <c r="I538" s="16">
        <v>8000</v>
      </c>
      <c r="J538" s="16">
        <v>8000</v>
      </c>
      <c r="K538" s="16">
        <v>8000</v>
      </c>
      <c r="L538" s="16">
        <v>8000</v>
      </c>
      <c r="M538" s="16">
        <v>8000</v>
      </c>
      <c r="N538" s="16">
        <v>8000</v>
      </c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</row>
    <row r="539" spans="1:41" s="18" customFormat="1" ht="30.75" customHeight="1" x14ac:dyDescent="0.25">
      <c r="A539" s="19" t="s">
        <v>211</v>
      </c>
      <c r="B539" s="15"/>
      <c r="C539" s="20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</row>
    <row r="540" spans="1:41" s="18" customFormat="1" ht="21" customHeight="1" x14ac:dyDescent="0.25">
      <c r="A540" s="14" t="s">
        <v>212</v>
      </c>
      <c r="B540" s="15">
        <f>SUM(C540:N540)</f>
        <v>1560000</v>
      </c>
      <c r="C540" s="16">
        <v>130000</v>
      </c>
      <c r="D540" s="16">
        <v>130000</v>
      </c>
      <c r="E540" s="16">
        <v>130000</v>
      </c>
      <c r="F540" s="16">
        <v>130000</v>
      </c>
      <c r="G540" s="16">
        <v>130000</v>
      </c>
      <c r="H540" s="16">
        <v>130000</v>
      </c>
      <c r="I540" s="16">
        <v>130000</v>
      </c>
      <c r="J540" s="16">
        <v>130000</v>
      </c>
      <c r="K540" s="16">
        <v>130000</v>
      </c>
      <c r="L540" s="16">
        <v>130000</v>
      </c>
      <c r="M540" s="16">
        <v>130000</v>
      </c>
      <c r="N540" s="16">
        <v>130000</v>
      </c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</row>
    <row r="541" spans="1:41" s="18" customFormat="1" ht="21" customHeight="1" x14ac:dyDescent="0.25">
      <c r="A541" s="19" t="s">
        <v>213</v>
      </c>
      <c r="B541" s="15"/>
      <c r="C541" s="20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</row>
    <row r="542" spans="1:41" s="18" customFormat="1" ht="21" customHeight="1" x14ac:dyDescent="0.25">
      <c r="A542" s="22" t="s">
        <v>214</v>
      </c>
      <c r="B542" s="15">
        <f>SUM(C542:N542)</f>
        <v>1500000</v>
      </c>
      <c r="C542" s="16">
        <v>125000</v>
      </c>
      <c r="D542" s="16">
        <v>125000</v>
      </c>
      <c r="E542" s="16">
        <v>125000</v>
      </c>
      <c r="F542" s="16">
        <v>125000</v>
      </c>
      <c r="G542" s="16">
        <v>125000</v>
      </c>
      <c r="H542" s="16">
        <v>125000</v>
      </c>
      <c r="I542" s="16">
        <v>125000</v>
      </c>
      <c r="J542" s="16">
        <v>125000</v>
      </c>
      <c r="K542" s="16">
        <v>125000</v>
      </c>
      <c r="L542" s="16">
        <v>125000</v>
      </c>
      <c r="M542" s="16">
        <v>125000</v>
      </c>
      <c r="N542" s="16">
        <v>125000</v>
      </c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</row>
    <row r="543" spans="1:41" s="18" customFormat="1" ht="21" customHeight="1" x14ac:dyDescent="0.25">
      <c r="A543" s="19" t="s">
        <v>215</v>
      </c>
      <c r="B543" s="15"/>
      <c r="C543" s="20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</row>
    <row r="544" spans="1:41" s="18" customFormat="1" ht="21" customHeight="1" x14ac:dyDescent="0.25">
      <c r="A544" s="14" t="s">
        <v>216</v>
      </c>
      <c r="B544" s="15">
        <f>SUM(C544:N544)</f>
        <v>12000</v>
      </c>
      <c r="C544" s="16">
        <v>1000</v>
      </c>
      <c r="D544" s="16">
        <v>1000</v>
      </c>
      <c r="E544" s="16">
        <v>1000</v>
      </c>
      <c r="F544" s="16">
        <v>1000</v>
      </c>
      <c r="G544" s="16">
        <v>1000</v>
      </c>
      <c r="H544" s="16">
        <v>1000</v>
      </c>
      <c r="I544" s="16">
        <v>1000</v>
      </c>
      <c r="J544" s="16">
        <v>1000</v>
      </c>
      <c r="K544" s="16">
        <v>1000</v>
      </c>
      <c r="L544" s="16">
        <v>1000</v>
      </c>
      <c r="M544" s="16">
        <v>1000</v>
      </c>
      <c r="N544" s="16">
        <v>1000</v>
      </c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</row>
    <row r="545" spans="1:41" s="18" customFormat="1" ht="21" customHeight="1" x14ac:dyDescent="0.25">
      <c r="A545" s="19" t="s">
        <v>217</v>
      </c>
      <c r="B545" s="15"/>
      <c r="C545" s="20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</row>
    <row r="546" spans="1:41" s="18" customFormat="1" ht="21" customHeight="1" x14ac:dyDescent="0.25">
      <c r="A546" s="14" t="s">
        <v>340</v>
      </c>
      <c r="B546" s="15">
        <f>SUM(C546:N546)</f>
        <v>120000</v>
      </c>
      <c r="C546" s="16">
        <v>10000</v>
      </c>
      <c r="D546" s="16">
        <v>10000</v>
      </c>
      <c r="E546" s="16">
        <v>10000</v>
      </c>
      <c r="F546" s="16">
        <v>10000</v>
      </c>
      <c r="G546" s="16">
        <v>10000</v>
      </c>
      <c r="H546" s="16">
        <v>10000</v>
      </c>
      <c r="I546" s="16">
        <v>10000</v>
      </c>
      <c r="J546" s="16">
        <v>10000</v>
      </c>
      <c r="K546" s="16">
        <v>10000</v>
      </c>
      <c r="L546" s="16">
        <v>10000</v>
      </c>
      <c r="M546" s="16">
        <v>10000</v>
      </c>
      <c r="N546" s="16">
        <v>10000</v>
      </c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</row>
    <row r="547" spans="1:41" s="18" customFormat="1" ht="21" customHeight="1" x14ac:dyDescent="0.25">
      <c r="A547" s="19" t="s">
        <v>217</v>
      </c>
      <c r="B547" s="15"/>
      <c r="C547" s="20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</row>
    <row r="548" spans="1:41" s="18" customFormat="1" ht="21" customHeight="1" x14ac:dyDescent="0.25">
      <c r="A548" s="14" t="s">
        <v>218</v>
      </c>
      <c r="B548" s="15">
        <f>SUM(C548:N548)</f>
        <v>396000</v>
      </c>
      <c r="C548" s="16">
        <v>33000</v>
      </c>
      <c r="D548" s="16">
        <v>33000</v>
      </c>
      <c r="E548" s="16">
        <v>33000</v>
      </c>
      <c r="F548" s="16">
        <v>33000</v>
      </c>
      <c r="G548" s="16">
        <v>33000</v>
      </c>
      <c r="H548" s="16">
        <v>33000</v>
      </c>
      <c r="I548" s="16">
        <v>33000</v>
      </c>
      <c r="J548" s="16">
        <v>33000</v>
      </c>
      <c r="K548" s="16">
        <v>33000</v>
      </c>
      <c r="L548" s="16">
        <v>33000</v>
      </c>
      <c r="M548" s="16">
        <v>33000</v>
      </c>
      <c r="N548" s="16">
        <v>33000</v>
      </c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</row>
    <row r="549" spans="1:41" s="18" customFormat="1" ht="21" customHeight="1" x14ac:dyDescent="0.25">
      <c r="A549" s="19" t="s">
        <v>217</v>
      </c>
      <c r="B549" s="15"/>
      <c r="C549" s="20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</row>
    <row r="550" spans="1:41" s="18" customFormat="1" ht="21" customHeight="1" x14ac:dyDescent="0.25">
      <c r="A550" s="22" t="s">
        <v>219</v>
      </c>
      <c r="B550" s="15">
        <f>SUM(C550:N550)</f>
        <v>18000</v>
      </c>
      <c r="C550" s="16">
        <v>1500</v>
      </c>
      <c r="D550" s="16">
        <v>1500</v>
      </c>
      <c r="E550" s="16">
        <v>1500</v>
      </c>
      <c r="F550" s="16">
        <v>1500</v>
      </c>
      <c r="G550" s="16">
        <v>1500</v>
      </c>
      <c r="H550" s="16">
        <v>1500</v>
      </c>
      <c r="I550" s="16">
        <v>1500</v>
      </c>
      <c r="J550" s="16">
        <v>1500</v>
      </c>
      <c r="K550" s="16">
        <v>1500</v>
      </c>
      <c r="L550" s="16">
        <v>1500</v>
      </c>
      <c r="M550" s="16">
        <v>1500</v>
      </c>
      <c r="N550" s="16">
        <v>1500</v>
      </c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</row>
    <row r="551" spans="1:41" s="18" customFormat="1" ht="21" customHeight="1" x14ac:dyDescent="0.25">
      <c r="A551" s="19" t="s">
        <v>217</v>
      </c>
      <c r="B551" s="15"/>
      <c r="C551" s="20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</row>
    <row r="552" spans="1:41" s="18" customFormat="1" ht="21" customHeight="1" x14ac:dyDescent="0.25">
      <c r="A552" s="14" t="s">
        <v>220</v>
      </c>
      <c r="B552" s="15">
        <f>SUM(C552:N552)</f>
        <v>66000</v>
      </c>
      <c r="C552" s="16">
        <v>5500</v>
      </c>
      <c r="D552" s="16">
        <v>5500</v>
      </c>
      <c r="E552" s="16">
        <v>5500</v>
      </c>
      <c r="F552" s="16">
        <v>5500</v>
      </c>
      <c r="G552" s="16">
        <v>5500</v>
      </c>
      <c r="H552" s="16">
        <v>5500</v>
      </c>
      <c r="I552" s="16">
        <v>5500</v>
      </c>
      <c r="J552" s="16">
        <v>5500</v>
      </c>
      <c r="K552" s="16">
        <v>5500</v>
      </c>
      <c r="L552" s="16">
        <v>5500</v>
      </c>
      <c r="M552" s="16">
        <v>5500</v>
      </c>
      <c r="N552" s="16">
        <v>5500</v>
      </c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</row>
    <row r="553" spans="1:41" s="18" customFormat="1" ht="21" customHeight="1" x14ac:dyDescent="0.25">
      <c r="A553" s="19" t="s">
        <v>217</v>
      </c>
      <c r="B553" s="15"/>
      <c r="C553" s="20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</row>
    <row r="554" spans="1:41" s="18" customFormat="1" ht="21" customHeight="1" x14ac:dyDescent="0.25">
      <c r="A554" s="22" t="s">
        <v>221</v>
      </c>
      <c r="B554" s="15">
        <f>SUM(C554:N554)</f>
        <v>180000</v>
      </c>
      <c r="C554" s="16">
        <v>15000</v>
      </c>
      <c r="D554" s="16">
        <v>15000</v>
      </c>
      <c r="E554" s="16">
        <v>15000</v>
      </c>
      <c r="F554" s="16">
        <v>15000</v>
      </c>
      <c r="G554" s="16">
        <v>15000</v>
      </c>
      <c r="H554" s="16">
        <v>15000</v>
      </c>
      <c r="I554" s="16">
        <v>15000</v>
      </c>
      <c r="J554" s="16">
        <v>15000</v>
      </c>
      <c r="K554" s="16">
        <v>15000</v>
      </c>
      <c r="L554" s="16">
        <v>15000</v>
      </c>
      <c r="M554" s="16">
        <v>15000</v>
      </c>
      <c r="N554" s="16">
        <v>15000</v>
      </c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</row>
    <row r="555" spans="1:41" s="18" customFormat="1" ht="21" customHeight="1" x14ac:dyDescent="0.25">
      <c r="A555" s="19" t="s">
        <v>217</v>
      </c>
      <c r="B555" s="15"/>
      <c r="C555" s="20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</row>
    <row r="556" spans="1:41" s="18" customFormat="1" ht="21" customHeight="1" x14ac:dyDescent="0.25">
      <c r="A556" s="14" t="s">
        <v>222</v>
      </c>
      <c r="B556" s="15">
        <f>SUM(C556:N556)</f>
        <v>24000</v>
      </c>
      <c r="C556" s="16">
        <v>2000</v>
      </c>
      <c r="D556" s="16">
        <v>2000</v>
      </c>
      <c r="E556" s="16">
        <v>2000</v>
      </c>
      <c r="F556" s="16">
        <v>2000</v>
      </c>
      <c r="G556" s="16">
        <v>2000</v>
      </c>
      <c r="H556" s="16">
        <v>2000</v>
      </c>
      <c r="I556" s="16">
        <v>2000</v>
      </c>
      <c r="J556" s="16">
        <v>2000</v>
      </c>
      <c r="K556" s="16">
        <v>2000</v>
      </c>
      <c r="L556" s="16">
        <v>2000</v>
      </c>
      <c r="M556" s="16">
        <v>2000</v>
      </c>
      <c r="N556" s="16">
        <v>2000</v>
      </c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</row>
    <row r="557" spans="1:41" s="18" customFormat="1" ht="21" customHeight="1" x14ac:dyDescent="0.25">
      <c r="A557" s="19" t="s">
        <v>217</v>
      </c>
      <c r="B557" s="15"/>
      <c r="C557" s="20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</row>
    <row r="558" spans="1:41" s="18" customFormat="1" ht="21" customHeight="1" x14ac:dyDescent="0.25">
      <c r="A558" s="14" t="s">
        <v>223</v>
      </c>
      <c r="B558" s="15">
        <f>SUM(C558:N558)</f>
        <v>24000</v>
      </c>
      <c r="C558" s="16">
        <v>2000</v>
      </c>
      <c r="D558" s="16">
        <v>2000</v>
      </c>
      <c r="E558" s="16">
        <v>2000</v>
      </c>
      <c r="F558" s="16">
        <v>2000</v>
      </c>
      <c r="G558" s="16">
        <v>2000</v>
      </c>
      <c r="H558" s="16">
        <v>2000</v>
      </c>
      <c r="I558" s="16">
        <v>2000</v>
      </c>
      <c r="J558" s="16">
        <v>2000</v>
      </c>
      <c r="K558" s="16">
        <v>2000</v>
      </c>
      <c r="L558" s="16">
        <v>2000</v>
      </c>
      <c r="M558" s="16">
        <v>2000</v>
      </c>
      <c r="N558" s="16">
        <v>2000</v>
      </c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</row>
    <row r="559" spans="1:41" s="18" customFormat="1" ht="21" customHeight="1" x14ac:dyDescent="0.25">
      <c r="A559" s="19" t="s">
        <v>217</v>
      </c>
      <c r="B559" s="15"/>
      <c r="C559" s="20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</row>
    <row r="560" spans="1:41" s="18" customFormat="1" ht="21" customHeight="1" x14ac:dyDescent="0.25">
      <c r="A560" s="14" t="s">
        <v>339</v>
      </c>
      <c r="B560" s="15">
        <f>SUM(C560:N560)</f>
        <v>12000</v>
      </c>
      <c r="C560" s="16">
        <v>1000</v>
      </c>
      <c r="D560" s="16">
        <v>1000</v>
      </c>
      <c r="E560" s="16">
        <v>1000</v>
      </c>
      <c r="F560" s="16">
        <v>1000</v>
      </c>
      <c r="G560" s="16">
        <v>1000</v>
      </c>
      <c r="H560" s="16">
        <v>1000</v>
      </c>
      <c r="I560" s="16">
        <v>1000</v>
      </c>
      <c r="J560" s="16">
        <v>1000</v>
      </c>
      <c r="K560" s="16">
        <v>1000</v>
      </c>
      <c r="L560" s="16">
        <v>1000</v>
      </c>
      <c r="M560" s="16">
        <v>1000</v>
      </c>
      <c r="N560" s="16">
        <v>1000</v>
      </c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</row>
    <row r="561" spans="1:41" s="18" customFormat="1" ht="21" customHeight="1" x14ac:dyDescent="0.25">
      <c r="A561" s="19" t="s">
        <v>217</v>
      </c>
      <c r="B561" s="15"/>
      <c r="C561" s="20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</row>
    <row r="562" spans="1:41" s="18" customFormat="1" ht="21" customHeight="1" x14ac:dyDescent="0.25">
      <c r="A562" s="14" t="s">
        <v>224</v>
      </c>
      <c r="B562" s="15">
        <f>SUM(C562:N562)</f>
        <v>12000</v>
      </c>
      <c r="C562" s="16">
        <v>1000</v>
      </c>
      <c r="D562" s="16">
        <v>1000</v>
      </c>
      <c r="E562" s="16">
        <v>1000</v>
      </c>
      <c r="F562" s="16">
        <v>1000</v>
      </c>
      <c r="G562" s="16">
        <v>1000</v>
      </c>
      <c r="H562" s="16">
        <v>1000</v>
      </c>
      <c r="I562" s="16">
        <v>1000</v>
      </c>
      <c r="J562" s="16">
        <v>1000</v>
      </c>
      <c r="K562" s="16">
        <v>1000</v>
      </c>
      <c r="L562" s="16">
        <v>1000</v>
      </c>
      <c r="M562" s="16">
        <v>1000</v>
      </c>
      <c r="N562" s="16">
        <v>1000</v>
      </c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</row>
    <row r="563" spans="1:41" s="18" customFormat="1" ht="21" customHeight="1" x14ac:dyDescent="0.25">
      <c r="A563" s="19" t="s">
        <v>217</v>
      </c>
      <c r="B563" s="15"/>
      <c r="C563" s="20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</row>
    <row r="564" spans="1:41" s="18" customFormat="1" ht="21" customHeight="1" x14ac:dyDescent="0.25">
      <c r="A564" s="14" t="s">
        <v>275</v>
      </c>
      <c r="B564" s="15">
        <f>SUM(C564:N564)</f>
        <v>24000</v>
      </c>
      <c r="C564" s="16">
        <v>2000</v>
      </c>
      <c r="D564" s="16">
        <v>2000</v>
      </c>
      <c r="E564" s="16">
        <v>2000</v>
      </c>
      <c r="F564" s="16">
        <v>2000</v>
      </c>
      <c r="G564" s="16">
        <v>2000</v>
      </c>
      <c r="H564" s="16">
        <v>2000</v>
      </c>
      <c r="I564" s="16">
        <v>2000</v>
      </c>
      <c r="J564" s="16">
        <v>2000</v>
      </c>
      <c r="K564" s="16">
        <v>2000</v>
      </c>
      <c r="L564" s="16">
        <v>2000</v>
      </c>
      <c r="M564" s="16">
        <v>2000</v>
      </c>
      <c r="N564" s="16">
        <v>2000</v>
      </c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</row>
    <row r="565" spans="1:41" s="18" customFormat="1" ht="21" customHeight="1" x14ac:dyDescent="0.25">
      <c r="A565" s="19" t="s">
        <v>217</v>
      </c>
      <c r="B565" s="15"/>
      <c r="C565" s="20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</row>
    <row r="566" spans="1:41" s="18" customFormat="1" ht="21" customHeight="1" x14ac:dyDescent="0.25">
      <c r="A566" s="14" t="s">
        <v>353</v>
      </c>
      <c r="B566" s="15">
        <f>SUM(C566:N566)</f>
        <v>180000</v>
      </c>
      <c r="C566" s="16">
        <v>15000</v>
      </c>
      <c r="D566" s="16">
        <v>15000</v>
      </c>
      <c r="E566" s="16">
        <v>15000</v>
      </c>
      <c r="F566" s="16">
        <v>15000</v>
      </c>
      <c r="G566" s="16">
        <v>15000</v>
      </c>
      <c r="H566" s="16">
        <v>15000</v>
      </c>
      <c r="I566" s="16">
        <v>15000</v>
      </c>
      <c r="J566" s="16">
        <v>15000</v>
      </c>
      <c r="K566" s="16">
        <v>15000</v>
      </c>
      <c r="L566" s="16">
        <v>15000</v>
      </c>
      <c r="M566" s="16">
        <v>15000</v>
      </c>
      <c r="N566" s="16">
        <v>15000</v>
      </c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</row>
    <row r="567" spans="1:41" s="18" customFormat="1" ht="28.5" customHeight="1" x14ac:dyDescent="0.25">
      <c r="A567" s="19" t="s">
        <v>354</v>
      </c>
      <c r="B567" s="15"/>
      <c r="C567" s="20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</row>
    <row r="568" spans="1:41" s="18" customFormat="1" ht="21" customHeight="1" x14ac:dyDescent="0.25">
      <c r="A568" s="22" t="s">
        <v>374</v>
      </c>
      <c r="B568" s="15">
        <f>SUM(C568:N568)</f>
        <v>36000</v>
      </c>
      <c r="C568" s="16">
        <v>3000</v>
      </c>
      <c r="D568" s="16">
        <v>3000</v>
      </c>
      <c r="E568" s="16">
        <v>3000</v>
      </c>
      <c r="F568" s="16">
        <v>3000</v>
      </c>
      <c r="G568" s="16">
        <v>3000</v>
      </c>
      <c r="H568" s="16">
        <v>3000</v>
      </c>
      <c r="I568" s="16">
        <v>3000</v>
      </c>
      <c r="J568" s="16">
        <v>3000</v>
      </c>
      <c r="K568" s="16">
        <v>3000</v>
      </c>
      <c r="L568" s="16">
        <v>3000</v>
      </c>
      <c r="M568" s="16">
        <v>3000</v>
      </c>
      <c r="N568" s="16">
        <v>3000</v>
      </c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</row>
    <row r="569" spans="1:41" s="18" customFormat="1" ht="28.5" customHeight="1" x14ac:dyDescent="0.25">
      <c r="A569" s="19" t="s">
        <v>354</v>
      </c>
      <c r="B569" s="15"/>
      <c r="C569" s="20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</row>
    <row r="570" spans="1:41" s="18" customFormat="1" ht="21" customHeight="1" x14ac:dyDescent="0.25">
      <c r="A570" s="14" t="s">
        <v>225</v>
      </c>
      <c r="B570" s="15">
        <f>SUM(C570:N570)</f>
        <v>120000</v>
      </c>
      <c r="C570" s="16">
        <v>10000</v>
      </c>
      <c r="D570" s="16">
        <v>10000</v>
      </c>
      <c r="E570" s="16">
        <v>10000</v>
      </c>
      <c r="F570" s="16">
        <v>10000</v>
      </c>
      <c r="G570" s="16">
        <v>10000</v>
      </c>
      <c r="H570" s="16">
        <v>10000</v>
      </c>
      <c r="I570" s="16">
        <v>10000</v>
      </c>
      <c r="J570" s="16">
        <v>10000</v>
      </c>
      <c r="K570" s="16">
        <v>10000</v>
      </c>
      <c r="L570" s="16">
        <v>10000</v>
      </c>
      <c r="M570" s="16">
        <v>10000</v>
      </c>
      <c r="N570" s="16">
        <v>10000</v>
      </c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</row>
    <row r="571" spans="1:41" s="18" customFormat="1" ht="21" customHeight="1" x14ac:dyDescent="0.25">
      <c r="A571" s="19" t="s">
        <v>226</v>
      </c>
      <c r="B571" s="15"/>
      <c r="C571" s="20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</row>
    <row r="572" spans="1:41" s="18" customFormat="1" ht="21" customHeight="1" x14ac:dyDescent="0.25">
      <c r="A572" s="14" t="s">
        <v>227</v>
      </c>
      <c r="B572" s="15">
        <f>SUM(C572:N572)</f>
        <v>312000</v>
      </c>
      <c r="C572" s="16">
        <v>26000</v>
      </c>
      <c r="D572" s="16">
        <v>26000</v>
      </c>
      <c r="E572" s="16">
        <v>26000</v>
      </c>
      <c r="F572" s="16">
        <v>26000</v>
      </c>
      <c r="G572" s="16">
        <v>26000</v>
      </c>
      <c r="H572" s="16">
        <v>26000</v>
      </c>
      <c r="I572" s="16">
        <v>26000</v>
      </c>
      <c r="J572" s="16">
        <v>26000</v>
      </c>
      <c r="K572" s="16">
        <v>26000</v>
      </c>
      <c r="L572" s="16">
        <v>26000</v>
      </c>
      <c r="M572" s="16">
        <v>26000</v>
      </c>
      <c r="N572" s="16">
        <v>26000</v>
      </c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</row>
    <row r="573" spans="1:41" s="18" customFormat="1" ht="47.25" customHeight="1" x14ac:dyDescent="0.25">
      <c r="A573" s="19" t="s">
        <v>228</v>
      </c>
      <c r="B573" s="15"/>
      <c r="C573" s="20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</row>
    <row r="574" spans="1:41" s="18" customFormat="1" ht="21" customHeight="1" x14ac:dyDescent="0.25">
      <c r="A574" s="14" t="s">
        <v>342</v>
      </c>
      <c r="B574" s="15">
        <f>SUM(C574:N574)</f>
        <v>6000</v>
      </c>
      <c r="C574" s="16">
        <v>500</v>
      </c>
      <c r="D574" s="16">
        <v>500</v>
      </c>
      <c r="E574" s="16">
        <v>500</v>
      </c>
      <c r="F574" s="16">
        <v>500</v>
      </c>
      <c r="G574" s="16">
        <v>500</v>
      </c>
      <c r="H574" s="16">
        <v>500</v>
      </c>
      <c r="I574" s="16">
        <v>500</v>
      </c>
      <c r="J574" s="16">
        <v>500</v>
      </c>
      <c r="K574" s="16">
        <v>500</v>
      </c>
      <c r="L574" s="16">
        <v>500</v>
      </c>
      <c r="M574" s="16">
        <v>500</v>
      </c>
      <c r="N574" s="16">
        <v>500</v>
      </c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</row>
    <row r="575" spans="1:41" s="18" customFormat="1" ht="21" customHeight="1" x14ac:dyDescent="0.25">
      <c r="A575" s="19" t="s">
        <v>349</v>
      </c>
      <c r="B575" s="15"/>
      <c r="C575" s="20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</row>
    <row r="576" spans="1:41" s="18" customFormat="1" ht="21" customHeight="1" x14ac:dyDescent="0.25">
      <c r="A576" s="14" t="s">
        <v>343</v>
      </c>
      <c r="B576" s="15">
        <f>SUM(C576:N576)</f>
        <v>24000</v>
      </c>
      <c r="C576" s="16">
        <v>2000</v>
      </c>
      <c r="D576" s="16">
        <v>2000</v>
      </c>
      <c r="E576" s="16">
        <v>2000</v>
      </c>
      <c r="F576" s="16">
        <v>2000</v>
      </c>
      <c r="G576" s="16">
        <v>2000</v>
      </c>
      <c r="H576" s="16">
        <v>2000</v>
      </c>
      <c r="I576" s="16">
        <v>2000</v>
      </c>
      <c r="J576" s="16">
        <v>2000</v>
      </c>
      <c r="K576" s="16">
        <v>2000</v>
      </c>
      <c r="L576" s="16">
        <v>2000</v>
      </c>
      <c r="M576" s="16">
        <v>2000</v>
      </c>
      <c r="N576" s="16">
        <v>2000</v>
      </c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</row>
    <row r="577" spans="1:41" s="18" customFormat="1" ht="21" customHeight="1" x14ac:dyDescent="0.25">
      <c r="A577" s="19" t="s">
        <v>349</v>
      </c>
      <c r="B577" s="15"/>
      <c r="C577" s="20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</row>
    <row r="578" spans="1:41" s="18" customFormat="1" ht="21" customHeight="1" x14ac:dyDescent="0.25">
      <c r="A578" s="14" t="s">
        <v>344</v>
      </c>
      <c r="B578" s="15">
        <f>SUM(C578:N578)</f>
        <v>6000</v>
      </c>
      <c r="C578" s="16">
        <v>500</v>
      </c>
      <c r="D578" s="16">
        <v>500</v>
      </c>
      <c r="E578" s="16">
        <v>500</v>
      </c>
      <c r="F578" s="16">
        <v>500</v>
      </c>
      <c r="G578" s="16">
        <v>500</v>
      </c>
      <c r="H578" s="16">
        <v>500</v>
      </c>
      <c r="I578" s="16">
        <v>500</v>
      </c>
      <c r="J578" s="16">
        <v>500</v>
      </c>
      <c r="K578" s="16">
        <v>500</v>
      </c>
      <c r="L578" s="16">
        <v>500</v>
      </c>
      <c r="M578" s="16">
        <v>500</v>
      </c>
      <c r="N578" s="16">
        <v>500</v>
      </c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</row>
    <row r="579" spans="1:41" s="18" customFormat="1" ht="21" customHeight="1" x14ac:dyDescent="0.25">
      <c r="A579" s="19" t="s">
        <v>349</v>
      </c>
      <c r="B579" s="15"/>
      <c r="C579" s="20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</row>
    <row r="580" spans="1:41" s="18" customFormat="1" ht="21" customHeight="1" x14ac:dyDescent="0.25">
      <c r="A580" s="14" t="s">
        <v>348</v>
      </c>
      <c r="B580" s="15">
        <f>SUM(C580:N580)</f>
        <v>6000</v>
      </c>
      <c r="C580" s="16">
        <v>500</v>
      </c>
      <c r="D580" s="16">
        <v>500</v>
      </c>
      <c r="E580" s="16">
        <v>500</v>
      </c>
      <c r="F580" s="16">
        <v>500</v>
      </c>
      <c r="G580" s="16">
        <v>500</v>
      </c>
      <c r="H580" s="16">
        <v>500</v>
      </c>
      <c r="I580" s="16">
        <v>500</v>
      </c>
      <c r="J580" s="16">
        <v>500</v>
      </c>
      <c r="K580" s="16">
        <v>500</v>
      </c>
      <c r="L580" s="16">
        <v>500</v>
      </c>
      <c r="M580" s="16">
        <v>500</v>
      </c>
      <c r="N580" s="16">
        <v>500</v>
      </c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</row>
    <row r="581" spans="1:41" s="18" customFormat="1" ht="21" customHeight="1" x14ac:dyDescent="0.25">
      <c r="A581" s="19" t="s">
        <v>349</v>
      </c>
      <c r="B581" s="15"/>
      <c r="C581" s="20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</row>
    <row r="582" spans="1:41" s="18" customFormat="1" ht="21" customHeight="1" x14ac:dyDescent="0.25">
      <c r="A582" s="14" t="s">
        <v>347</v>
      </c>
      <c r="B582" s="15">
        <f>SUM(C582:N582)</f>
        <v>6000</v>
      </c>
      <c r="C582" s="16">
        <v>500</v>
      </c>
      <c r="D582" s="16">
        <v>500</v>
      </c>
      <c r="E582" s="16">
        <v>500</v>
      </c>
      <c r="F582" s="16">
        <v>500</v>
      </c>
      <c r="G582" s="16">
        <v>500</v>
      </c>
      <c r="H582" s="16">
        <v>500</v>
      </c>
      <c r="I582" s="16">
        <v>500</v>
      </c>
      <c r="J582" s="16">
        <v>500</v>
      </c>
      <c r="K582" s="16">
        <v>500</v>
      </c>
      <c r="L582" s="16">
        <v>500</v>
      </c>
      <c r="M582" s="16">
        <v>500</v>
      </c>
      <c r="N582" s="16">
        <v>500</v>
      </c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</row>
    <row r="583" spans="1:41" s="18" customFormat="1" ht="21" customHeight="1" x14ac:dyDescent="0.25">
      <c r="A583" s="19" t="s">
        <v>349</v>
      </c>
      <c r="B583" s="15"/>
      <c r="C583" s="20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</row>
    <row r="584" spans="1:41" s="18" customFormat="1" ht="21" customHeight="1" x14ac:dyDescent="0.25">
      <c r="A584" s="22" t="s">
        <v>378</v>
      </c>
      <c r="B584" s="15">
        <f>SUM(C584:N584)</f>
        <v>6000</v>
      </c>
      <c r="C584" s="16">
        <v>500</v>
      </c>
      <c r="D584" s="16">
        <v>500</v>
      </c>
      <c r="E584" s="16">
        <v>500</v>
      </c>
      <c r="F584" s="16">
        <v>500</v>
      </c>
      <c r="G584" s="16">
        <v>500</v>
      </c>
      <c r="H584" s="16">
        <v>500</v>
      </c>
      <c r="I584" s="16">
        <v>500</v>
      </c>
      <c r="J584" s="16">
        <v>500</v>
      </c>
      <c r="K584" s="16">
        <v>500</v>
      </c>
      <c r="L584" s="16">
        <v>500</v>
      </c>
      <c r="M584" s="16">
        <v>500</v>
      </c>
      <c r="N584" s="16">
        <v>500</v>
      </c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</row>
    <row r="585" spans="1:41" s="18" customFormat="1" ht="21" customHeight="1" x14ac:dyDescent="0.25">
      <c r="A585" s="19" t="s">
        <v>349</v>
      </c>
      <c r="B585" s="15"/>
      <c r="C585" s="20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</row>
    <row r="586" spans="1:41" s="18" customFormat="1" ht="21" customHeight="1" x14ac:dyDescent="0.25">
      <c r="A586" s="14" t="s">
        <v>346</v>
      </c>
      <c r="B586" s="15">
        <f>SUM(C586:N586)</f>
        <v>6000</v>
      </c>
      <c r="C586" s="16">
        <v>500</v>
      </c>
      <c r="D586" s="16">
        <v>500</v>
      </c>
      <c r="E586" s="16">
        <v>500</v>
      </c>
      <c r="F586" s="16">
        <v>500</v>
      </c>
      <c r="G586" s="16">
        <v>500</v>
      </c>
      <c r="H586" s="16">
        <v>500</v>
      </c>
      <c r="I586" s="16">
        <v>500</v>
      </c>
      <c r="J586" s="16">
        <v>500</v>
      </c>
      <c r="K586" s="16">
        <v>500</v>
      </c>
      <c r="L586" s="16">
        <v>500</v>
      </c>
      <c r="M586" s="16">
        <v>500</v>
      </c>
      <c r="N586" s="16">
        <v>500</v>
      </c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</row>
    <row r="587" spans="1:41" s="18" customFormat="1" ht="21" customHeight="1" x14ac:dyDescent="0.25">
      <c r="A587" s="19" t="s">
        <v>349</v>
      </c>
      <c r="B587" s="15"/>
      <c r="C587" s="20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</row>
    <row r="588" spans="1:41" s="18" customFormat="1" ht="21" customHeight="1" x14ac:dyDescent="0.25">
      <c r="A588" s="14" t="s">
        <v>345</v>
      </c>
      <c r="B588" s="15">
        <f>SUM(C588:N588)</f>
        <v>12000</v>
      </c>
      <c r="C588" s="16">
        <v>1000</v>
      </c>
      <c r="D588" s="16">
        <v>1000</v>
      </c>
      <c r="E588" s="16">
        <v>1000</v>
      </c>
      <c r="F588" s="16">
        <v>1000</v>
      </c>
      <c r="G588" s="16">
        <v>1000</v>
      </c>
      <c r="H588" s="16">
        <v>1000</v>
      </c>
      <c r="I588" s="16">
        <v>1000</v>
      </c>
      <c r="J588" s="16">
        <v>1000</v>
      </c>
      <c r="K588" s="16">
        <v>1000</v>
      </c>
      <c r="L588" s="16">
        <v>1000</v>
      </c>
      <c r="M588" s="16">
        <v>1000</v>
      </c>
      <c r="N588" s="16">
        <v>1000</v>
      </c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</row>
    <row r="589" spans="1:41" s="18" customFormat="1" ht="21" customHeight="1" x14ac:dyDescent="0.25">
      <c r="A589" s="19" t="s">
        <v>349</v>
      </c>
      <c r="B589" s="15"/>
      <c r="C589" s="20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</row>
    <row r="590" spans="1:41" s="18" customFormat="1" ht="21" customHeight="1" x14ac:dyDescent="0.25">
      <c r="A590" s="14" t="s">
        <v>229</v>
      </c>
      <c r="B590" s="15">
        <f>SUM(C590:N590)</f>
        <v>6000</v>
      </c>
      <c r="C590" s="16">
        <v>500</v>
      </c>
      <c r="D590" s="16">
        <v>500</v>
      </c>
      <c r="E590" s="16">
        <v>500</v>
      </c>
      <c r="F590" s="16">
        <v>500</v>
      </c>
      <c r="G590" s="16">
        <v>500</v>
      </c>
      <c r="H590" s="16">
        <v>500</v>
      </c>
      <c r="I590" s="16">
        <v>500</v>
      </c>
      <c r="J590" s="16">
        <v>500</v>
      </c>
      <c r="K590" s="16">
        <v>500</v>
      </c>
      <c r="L590" s="16">
        <v>500</v>
      </c>
      <c r="M590" s="16">
        <v>500</v>
      </c>
      <c r="N590" s="16">
        <v>500</v>
      </c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</row>
    <row r="591" spans="1:41" s="18" customFormat="1" ht="21" customHeight="1" x14ac:dyDescent="0.25">
      <c r="A591" s="19" t="s">
        <v>230</v>
      </c>
      <c r="B591" s="15"/>
      <c r="C591" s="20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</row>
    <row r="592" spans="1:41" s="18" customFormat="1" ht="21" customHeight="1" x14ac:dyDescent="0.25">
      <c r="A592" s="14" t="s">
        <v>231</v>
      </c>
      <c r="B592" s="15">
        <f>SUM(C592:N592)</f>
        <v>24000</v>
      </c>
      <c r="C592" s="16">
        <v>2000</v>
      </c>
      <c r="D592" s="16">
        <v>2000</v>
      </c>
      <c r="E592" s="16">
        <v>2000</v>
      </c>
      <c r="F592" s="16">
        <v>2000</v>
      </c>
      <c r="G592" s="16">
        <v>2000</v>
      </c>
      <c r="H592" s="16">
        <v>2000</v>
      </c>
      <c r="I592" s="16">
        <v>2000</v>
      </c>
      <c r="J592" s="16">
        <v>2000</v>
      </c>
      <c r="K592" s="16">
        <v>2000</v>
      </c>
      <c r="L592" s="16">
        <v>2000</v>
      </c>
      <c r="M592" s="16">
        <v>2000</v>
      </c>
      <c r="N592" s="16">
        <v>2000</v>
      </c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</row>
    <row r="593" spans="1:41" s="18" customFormat="1" ht="21" customHeight="1" x14ac:dyDescent="0.25">
      <c r="A593" s="19" t="s">
        <v>230</v>
      </c>
      <c r="B593" s="15"/>
      <c r="C593" s="20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</row>
    <row r="594" spans="1:41" s="18" customFormat="1" ht="21" customHeight="1" x14ac:dyDescent="0.25">
      <c r="A594" s="14" t="s">
        <v>232</v>
      </c>
      <c r="B594" s="15">
        <f>SUM(C594:N594)</f>
        <v>6000</v>
      </c>
      <c r="C594" s="16">
        <v>500</v>
      </c>
      <c r="D594" s="16">
        <v>500</v>
      </c>
      <c r="E594" s="16">
        <v>500</v>
      </c>
      <c r="F594" s="16">
        <v>500</v>
      </c>
      <c r="G594" s="16">
        <v>500</v>
      </c>
      <c r="H594" s="16">
        <v>500</v>
      </c>
      <c r="I594" s="16">
        <v>500</v>
      </c>
      <c r="J594" s="16">
        <v>500</v>
      </c>
      <c r="K594" s="16">
        <v>500</v>
      </c>
      <c r="L594" s="16">
        <v>500</v>
      </c>
      <c r="M594" s="16">
        <v>500</v>
      </c>
      <c r="N594" s="16">
        <v>500</v>
      </c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</row>
    <row r="595" spans="1:41" s="18" customFormat="1" ht="21" customHeight="1" x14ac:dyDescent="0.25">
      <c r="A595" s="19" t="s">
        <v>230</v>
      </c>
      <c r="B595" s="15"/>
      <c r="C595" s="20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</row>
    <row r="596" spans="1:41" s="18" customFormat="1" ht="21" customHeight="1" x14ac:dyDescent="0.25">
      <c r="A596" s="14" t="s">
        <v>233</v>
      </c>
      <c r="B596" s="15">
        <f>SUM(C596:N596)</f>
        <v>6000</v>
      </c>
      <c r="C596" s="16">
        <v>500</v>
      </c>
      <c r="D596" s="16">
        <v>500</v>
      </c>
      <c r="E596" s="16">
        <v>500</v>
      </c>
      <c r="F596" s="16">
        <v>500</v>
      </c>
      <c r="G596" s="16">
        <v>500</v>
      </c>
      <c r="H596" s="16">
        <v>500</v>
      </c>
      <c r="I596" s="16">
        <v>500</v>
      </c>
      <c r="J596" s="16">
        <v>500</v>
      </c>
      <c r="K596" s="16">
        <v>500</v>
      </c>
      <c r="L596" s="16">
        <v>500</v>
      </c>
      <c r="M596" s="16">
        <v>500</v>
      </c>
      <c r="N596" s="16">
        <v>500</v>
      </c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</row>
    <row r="597" spans="1:41" s="18" customFormat="1" ht="21" customHeight="1" x14ac:dyDescent="0.25">
      <c r="A597" s="19" t="s">
        <v>230</v>
      </c>
      <c r="B597" s="15"/>
      <c r="C597" s="20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</row>
    <row r="598" spans="1:41" s="18" customFormat="1" ht="21" customHeight="1" x14ac:dyDescent="0.25">
      <c r="A598" s="14" t="s">
        <v>234</v>
      </c>
      <c r="B598" s="15">
        <f>SUM(C598:N598)</f>
        <v>6000</v>
      </c>
      <c r="C598" s="16">
        <v>500</v>
      </c>
      <c r="D598" s="16">
        <v>500</v>
      </c>
      <c r="E598" s="16">
        <v>500</v>
      </c>
      <c r="F598" s="16">
        <v>500</v>
      </c>
      <c r="G598" s="16">
        <v>500</v>
      </c>
      <c r="H598" s="16">
        <v>500</v>
      </c>
      <c r="I598" s="16">
        <v>500</v>
      </c>
      <c r="J598" s="16">
        <v>500</v>
      </c>
      <c r="K598" s="16">
        <v>500</v>
      </c>
      <c r="L598" s="16">
        <v>500</v>
      </c>
      <c r="M598" s="16">
        <v>500</v>
      </c>
      <c r="N598" s="16">
        <v>500</v>
      </c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</row>
    <row r="599" spans="1:41" s="18" customFormat="1" ht="21" customHeight="1" x14ac:dyDescent="0.25">
      <c r="A599" s="19" t="s">
        <v>230</v>
      </c>
      <c r="B599" s="15"/>
      <c r="C599" s="20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</row>
    <row r="600" spans="1:41" s="18" customFormat="1" ht="21" customHeight="1" x14ac:dyDescent="0.25">
      <c r="A600" s="22" t="s">
        <v>379</v>
      </c>
      <c r="B600" s="15">
        <f>SUM(C600:N600)</f>
        <v>24000</v>
      </c>
      <c r="C600" s="16">
        <v>2000</v>
      </c>
      <c r="D600" s="16">
        <v>2000</v>
      </c>
      <c r="E600" s="16">
        <v>2000</v>
      </c>
      <c r="F600" s="16">
        <v>2000</v>
      </c>
      <c r="G600" s="16">
        <v>2000</v>
      </c>
      <c r="H600" s="16">
        <v>2000</v>
      </c>
      <c r="I600" s="16">
        <v>2000</v>
      </c>
      <c r="J600" s="16">
        <v>2000</v>
      </c>
      <c r="K600" s="16">
        <v>2000</v>
      </c>
      <c r="L600" s="16">
        <v>2000</v>
      </c>
      <c r="M600" s="16">
        <v>2000</v>
      </c>
      <c r="N600" s="16">
        <v>2000</v>
      </c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</row>
    <row r="601" spans="1:41" s="18" customFormat="1" ht="21" customHeight="1" x14ac:dyDescent="0.25">
      <c r="A601" s="19" t="s">
        <v>230</v>
      </c>
      <c r="B601" s="15"/>
      <c r="C601" s="20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</row>
    <row r="602" spans="1:41" s="18" customFormat="1" ht="21" customHeight="1" x14ac:dyDescent="0.25">
      <c r="A602" s="14" t="s">
        <v>277</v>
      </c>
      <c r="B602" s="15">
        <f>SUM(C602:N602)</f>
        <v>6000</v>
      </c>
      <c r="C602" s="16">
        <v>500</v>
      </c>
      <c r="D602" s="16">
        <v>500</v>
      </c>
      <c r="E602" s="16">
        <v>500</v>
      </c>
      <c r="F602" s="16">
        <v>500</v>
      </c>
      <c r="G602" s="16">
        <v>500</v>
      </c>
      <c r="H602" s="16">
        <v>500</v>
      </c>
      <c r="I602" s="16">
        <v>500</v>
      </c>
      <c r="J602" s="16">
        <v>500</v>
      </c>
      <c r="K602" s="16">
        <v>500</v>
      </c>
      <c r="L602" s="16">
        <v>500</v>
      </c>
      <c r="M602" s="16">
        <v>500</v>
      </c>
      <c r="N602" s="16">
        <v>500</v>
      </c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</row>
    <row r="603" spans="1:41" s="18" customFormat="1" ht="21" customHeight="1" x14ac:dyDescent="0.25">
      <c r="A603" s="19" t="s">
        <v>230</v>
      </c>
      <c r="B603" s="15"/>
      <c r="C603" s="20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</row>
    <row r="604" spans="1:41" s="18" customFormat="1" ht="21" customHeight="1" x14ac:dyDescent="0.25">
      <c r="A604" s="14" t="s">
        <v>341</v>
      </c>
      <c r="B604" s="15">
        <f>SUM(C604:N604)</f>
        <v>12000</v>
      </c>
      <c r="C604" s="16">
        <v>1000</v>
      </c>
      <c r="D604" s="16">
        <v>1000</v>
      </c>
      <c r="E604" s="16">
        <v>1000</v>
      </c>
      <c r="F604" s="16">
        <v>1000</v>
      </c>
      <c r="G604" s="16">
        <v>1000</v>
      </c>
      <c r="H604" s="16">
        <v>1000</v>
      </c>
      <c r="I604" s="16">
        <v>1000</v>
      </c>
      <c r="J604" s="16">
        <v>1000</v>
      </c>
      <c r="K604" s="16">
        <v>1000</v>
      </c>
      <c r="L604" s="16">
        <v>1000</v>
      </c>
      <c r="M604" s="16">
        <v>1000</v>
      </c>
      <c r="N604" s="16">
        <v>1000</v>
      </c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</row>
    <row r="605" spans="1:41" s="18" customFormat="1" ht="21" customHeight="1" x14ac:dyDescent="0.25">
      <c r="A605" s="19" t="s">
        <v>230</v>
      </c>
      <c r="B605" s="15"/>
      <c r="C605" s="20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</row>
    <row r="606" spans="1:41" s="18" customFormat="1" ht="21" customHeight="1" x14ac:dyDescent="0.25">
      <c r="A606" s="22" t="s">
        <v>369</v>
      </c>
      <c r="B606" s="15">
        <f>SUM(C606:N606)</f>
        <v>18000</v>
      </c>
      <c r="C606" s="16">
        <v>1500</v>
      </c>
      <c r="D606" s="16">
        <v>1500</v>
      </c>
      <c r="E606" s="16">
        <v>1500</v>
      </c>
      <c r="F606" s="16">
        <v>1500</v>
      </c>
      <c r="G606" s="16">
        <v>1500</v>
      </c>
      <c r="H606" s="16">
        <v>1500</v>
      </c>
      <c r="I606" s="16">
        <v>1500</v>
      </c>
      <c r="J606" s="16">
        <v>1500</v>
      </c>
      <c r="K606" s="16">
        <v>1500</v>
      </c>
      <c r="L606" s="16">
        <v>1500</v>
      </c>
      <c r="M606" s="16">
        <v>1500</v>
      </c>
      <c r="N606" s="16">
        <v>1500</v>
      </c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</row>
    <row r="607" spans="1:41" s="18" customFormat="1" ht="21" customHeight="1" x14ac:dyDescent="0.25">
      <c r="A607" s="19" t="s">
        <v>370</v>
      </c>
      <c r="B607" s="15"/>
      <c r="C607" s="20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</row>
    <row r="608" spans="1:41" s="18" customFormat="1" ht="21" customHeight="1" x14ac:dyDescent="0.25">
      <c r="A608" s="22" t="s">
        <v>365</v>
      </c>
      <c r="B608" s="15">
        <f>SUM(C608:N608)</f>
        <v>49873.97</v>
      </c>
      <c r="C608" s="16">
        <v>49873.97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</row>
    <row r="609" spans="1:41" s="18" customFormat="1" ht="21" customHeight="1" x14ac:dyDescent="0.25">
      <c r="A609" s="19" t="s">
        <v>366</v>
      </c>
      <c r="B609" s="15"/>
      <c r="C609" s="20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</row>
    <row r="610" spans="1:41" s="18" customFormat="1" ht="21" customHeight="1" x14ac:dyDescent="0.25">
      <c r="A610" s="14" t="s">
        <v>235</v>
      </c>
      <c r="B610" s="15">
        <f>SUM(C610:N610)</f>
        <v>950000</v>
      </c>
      <c r="C610" s="16">
        <v>180000</v>
      </c>
      <c r="D610" s="16">
        <v>70000</v>
      </c>
      <c r="E610" s="16">
        <v>70000</v>
      </c>
      <c r="F610" s="16">
        <v>70000</v>
      </c>
      <c r="G610" s="16">
        <v>70000</v>
      </c>
      <c r="H610" s="16">
        <v>70000</v>
      </c>
      <c r="I610" s="16">
        <v>70000</v>
      </c>
      <c r="J610" s="16">
        <v>70000</v>
      </c>
      <c r="K610" s="16">
        <v>70000</v>
      </c>
      <c r="L610" s="16">
        <v>70000</v>
      </c>
      <c r="M610" s="16">
        <v>70000</v>
      </c>
      <c r="N610" s="16">
        <v>70000</v>
      </c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</row>
    <row r="611" spans="1:41" s="18" customFormat="1" ht="28.5" customHeight="1" x14ac:dyDescent="0.25">
      <c r="A611" s="19" t="s">
        <v>236</v>
      </c>
      <c r="B611" s="15"/>
      <c r="C611" s="20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</row>
    <row r="612" spans="1:41" s="18" customFormat="1" ht="21" customHeight="1" x14ac:dyDescent="0.25">
      <c r="A612" s="14" t="s">
        <v>237</v>
      </c>
      <c r="B612" s="15">
        <f>SUM(C612:N612)</f>
        <v>18000</v>
      </c>
      <c r="C612" s="16">
        <v>1500</v>
      </c>
      <c r="D612" s="16">
        <v>1500</v>
      </c>
      <c r="E612" s="16">
        <v>1500</v>
      </c>
      <c r="F612" s="16">
        <v>1500</v>
      </c>
      <c r="G612" s="16">
        <v>1500</v>
      </c>
      <c r="H612" s="16">
        <v>1500</v>
      </c>
      <c r="I612" s="16">
        <v>1500</v>
      </c>
      <c r="J612" s="16">
        <v>1500</v>
      </c>
      <c r="K612" s="16">
        <v>1500</v>
      </c>
      <c r="L612" s="16">
        <v>1500</v>
      </c>
      <c r="M612" s="16">
        <v>1500</v>
      </c>
      <c r="N612" s="16">
        <v>1500</v>
      </c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</row>
    <row r="613" spans="1:41" s="18" customFormat="1" ht="21" customHeight="1" x14ac:dyDescent="0.25">
      <c r="A613" s="19" t="s">
        <v>238</v>
      </c>
      <c r="B613" s="15"/>
      <c r="C613" s="20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</row>
    <row r="614" spans="1:41" s="18" customFormat="1" ht="21" customHeight="1" x14ac:dyDescent="0.25">
      <c r="A614" s="14" t="s">
        <v>239</v>
      </c>
      <c r="B614" s="15">
        <f>SUM(C614:N614)</f>
        <v>12000</v>
      </c>
      <c r="C614" s="16">
        <v>1000</v>
      </c>
      <c r="D614" s="16">
        <v>1000</v>
      </c>
      <c r="E614" s="16">
        <v>1000</v>
      </c>
      <c r="F614" s="16">
        <v>1000</v>
      </c>
      <c r="G614" s="16">
        <v>1000</v>
      </c>
      <c r="H614" s="16">
        <v>1000</v>
      </c>
      <c r="I614" s="16">
        <v>1000</v>
      </c>
      <c r="J614" s="16">
        <v>1000</v>
      </c>
      <c r="K614" s="16">
        <v>1000</v>
      </c>
      <c r="L614" s="16">
        <v>1000</v>
      </c>
      <c r="M614" s="16">
        <v>1000</v>
      </c>
      <c r="N614" s="16">
        <v>1000</v>
      </c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</row>
    <row r="615" spans="1:41" s="18" customFormat="1" ht="21" customHeight="1" x14ac:dyDescent="0.25">
      <c r="A615" s="19" t="s">
        <v>238</v>
      </c>
      <c r="B615" s="15"/>
      <c r="C615" s="20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</row>
    <row r="616" spans="1:41" s="18" customFormat="1" ht="21" customHeight="1" x14ac:dyDescent="0.25">
      <c r="A616" s="14" t="s">
        <v>240</v>
      </c>
      <c r="B616" s="15">
        <f>SUM(C616:N616)</f>
        <v>12000</v>
      </c>
      <c r="C616" s="16">
        <v>1000</v>
      </c>
      <c r="D616" s="16">
        <v>1000</v>
      </c>
      <c r="E616" s="16">
        <v>1000</v>
      </c>
      <c r="F616" s="16">
        <v>1000</v>
      </c>
      <c r="G616" s="16">
        <v>1000</v>
      </c>
      <c r="H616" s="16">
        <v>1000</v>
      </c>
      <c r="I616" s="16">
        <v>1000</v>
      </c>
      <c r="J616" s="16">
        <v>1000</v>
      </c>
      <c r="K616" s="16">
        <v>1000</v>
      </c>
      <c r="L616" s="16">
        <v>1000</v>
      </c>
      <c r="M616" s="16">
        <v>1000</v>
      </c>
      <c r="N616" s="16">
        <v>1000</v>
      </c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</row>
    <row r="617" spans="1:41" s="18" customFormat="1" ht="21" customHeight="1" x14ac:dyDescent="0.25">
      <c r="A617" s="19" t="s">
        <v>238</v>
      </c>
      <c r="B617" s="15"/>
      <c r="C617" s="20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</row>
    <row r="618" spans="1:41" s="18" customFormat="1" ht="21" customHeight="1" x14ac:dyDescent="0.25">
      <c r="A618" s="14" t="s">
        <v>241</v>
      </c>
      <c r="B618" s="15">
        <f>SUM(C618:N618)</f>
        <v>360000</v>
      </c>
      <c r="C618" s="16">
        <v>30000</v>
      </c>
      <c r="D618" s="16">
        <v>30000</v>
      </c>
      <c r="E618" s="16">
        <v>30000</v>
      </c>
      <c r="F618" s="16">
        <v>30000</v>
      </c>
      <c r="G618" s="16">
        <v>30000</v>
      </c>
      <c r="H618" s="16">
        <v>30000</v>
      </c>
      <c r="I618" s="16">
        <v>30000</v>
      </c>
      <c r="J618" s="16">
        <v>30000</v>
      </c>
      <c r="K618" s="16">
        <v>30000</v>
      </c>
      <c r="L618" s="16">
        <v>30000</v>
      </c>
      <c r="M618" s="16">
        <v>30000</v>
      </c>
      <c r="N618" s="16">
        <v>30000</v>
      </c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</row>
    <row r="619" spans="1:41" s="18" customFormat="1" ht="21" customHeight="1" x14ac:dyDescent="0.25">
      <c r="A619" s="19" t="s">
        <v>238</v>
      </c>
      <c r="B619" s="15"/>
      <c r="C619" s="20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</row>
    <row r="620" spans="1:41" s="18" customFormat="1" ht="21" customHeight="1" x14ac:dyDescent="0.25">
      <c r="A620" s="14" t="s">
        <v>242</v>
      </c>
      <c r="B620" s="15">
        <f>SUM(C620:N620)</f>
        <v>42000</v>
      </c>
      <c r="C620" s="16">
        <v>3500</v>
      </c>
      <c r="D620" s="16">
        <v>3500</v>
      </c>
      <c r="E620" s="16">
        <v>3500</v>
      </c>
      <c r="F620" s="16">
        <v>3500</v>
      </c>
      <c r="G620" s="16">
        <v>3500</v>
      </c>
      <c r="H620" s="16">
        <v>3500</v>
      </c>
      <c r="I620" s="16">
        <v>3500</v>
      </c>
      <c r="J620" s="16">
        <v>3500</v>
      </c>
      <c r="K620" s="16">
        <v>3500</v>
      </c>
      <c r="L620" s="16">
        <v>3500</v>
      </c>
      <c r="M620" s="16">
        <v>3500</v>
      </c>
      <c r="N620" s="16">
        <v>3500</v>
      </c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</row>
    <row r="621" spans="1:41" s="18" customFormat="1" ht="21" customHeight="1" x14ac:dyDescent="0.25">
      <c r="A621" s="19" t="s">
        <v>238</v>
      </c>
      <c r="B621" s="15"/>
      <c r="C621" s="20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</row>
    <row r="622" spans="1:41" s="18" customFormat="1" ht="21" customHeight="1" x14ac:dyDescent="0.25">
      <c r="A622" s="14" t="s">
        <v>243</v>
      </c>
      <c r="B622" s="15">
        <f>SUM(C622:N622)</f>
        <v>12000</v>
      </c>
      <c r="C622" s="16">
        <v>1000</v>
      </c>
      <c r="D622" s="16">
        <v>1000</v>
      </c>
      <c r="E622" s="16">
        <v>1000</v>
      </c>
      <c r="F622" s="16">
        <v>1000</v>
      </c>
      <c r="G622" s="16">
        <v>1000</v>
      </c>
      <c r="H622" s="16">
        <v>1000</v>
      </c>
      <c r="I622" s="16">
        <v>1000</v>
      </c>
      <c r="J622" s="16">
        <v>1000</v>
      </c>
      <c r="K622" s="16">
        <v>1000</v>
      </c>
      <c r="L622" s="16">
        <v>1000</v>
      </c>
      <c r="M622" s="16">
        <v>1000</v>
      </c>
      <c r="N622" s="16">
        <v>1000</v>
      </c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</row>
    <row r="623" spans="1:41" s="18" customFormat="1" ht="21" customHeight="1" x14ac:dyDescent="0.25">
      <c r="A623" s="19" t="s">
        <v>238</v>
      </c>
      <c r="B623" s="15"/>
      <c r="C623" s="20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</row>
    <row r="624" spans="1:41" s="18" customFormat="1" ht="21" customHeight="1" x14ac:dyDescent="0.25">
      <c r="A624" s="22" t="s">
        <v>244</v>
      </c>
      <c r="B624" s="15">
        <f>SUM(C624:N624)</f>
        <v>36000</v>
      </c>
      <c r="C624" s="16">
        <v>3000</v>
      </c>
      <c r="D624" s="16">
        <v>3000</v>
      </c>
      <c r="E624" s="16">
        <v>3000</v>
      </c>
      <c r="F624" s="16">
        <v>3000</v>
      </c>
      <c r="G624" s="16">
        <v>3000</v>
      </c>
      <c r="H624" s="16">
        <v>3000</v>
      </c>
      <c r="I624" s="16">
        <v>3000</v>
      </c>
      <c r="J624" s="16">
        <v>3000</v>
      </c>
      <c r="K624" s="16">
        <v>3000</v>
      </c>
      <c r="L624" s="16">
        <v>3000</v>
      </c>
      <c r="M624" s="16">
        <v>3000</v>
      </c>
      <c r="N624" s="16">
        <v>3000</v>
      </c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</row>
    <row r="625" spans="1:41" s="18" customFormat="1" ht="21" customHeight="1" x14ac:dyDescent="0.25">
      <c r="A625" s="19" t="s">
        <v>238</v>
      </c>
      <c r="B625" s="15"/>
      <c r="C625" s="20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</row>
    <row r="626" spans="1:41" s="18" customFormat="1" ht="21" customHeight="1" x14ac:dyDescent="0.25">
      <c r="A626" s="22" t="s">
        <v>245</v>
      </c>
      <c r="B626" s="15">
        <f>SUM(C626:N626)</f>
        <v>120000</v>
      </c>
      <c r="C626" s="16">
        <v>10000</v>
      </c>
      <c r="D626" s="16">
        <v>10000</v>
      </c>
      <c r="E626" s="16">
        <v>10000</v>
      </c>
      <c r="F626" s="16">
        <v>10000</v>
      </c>
      <c r="G626" s="16">
        <v>10000</v>
      </c>
      <c r="H626" s="16">
        <v>10000</v>
      </c>
      <c r="I626" s="16">
        <v>10000</v>
      </c>
      <c r="J626" s="16">
        <v>10000</v>
      </c>
      <c r="K626" s="16">
        <v>10000</v>
      </c>
      <c r="L626" s="16">
        <v>10000</v>
      </c>
      <c r="M626" s="16">
        <v>10000</v>
      </c>
      <c r="N626" s="16">
        <v>10000</v>
      </c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</row>
    <row r="627" spans="1:41" s="18" customFormat="1" ht="21" customHeight="1" x14ac:dyDescent="0.25">
      <c r="A627" s="19" t="s">
        <v>238</v>
      </c>
      <c r="B627" s="15"/>
      <c r="C627" s="20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</row>
    <row r="628" spans="1:41" s="18" customFormat="1" ht="21" customHeight="1" x14ac:dyDescent="0.25">
      <c r="A628" s="14" t="s">
        <v>246</v>
      </c>
      <c r="B628" s="15">
        <f>SUM(C628:N628)</f>
        <v>6000</v>
      </c>
      <c r="C628" s="16">
        <v>500</v>
      </c>
      <c r="D628" s="16">
        <v>500</v>
      </c>
      <c r="E628" s="16">
        <v>500</v>
      </c>
      <c r="F628" s="16">
        <v>500</v>
      </c>
      <c r="G628" s="16">
        <v>500</v>
      </c>
      <c r="H628" s="16">
        <v>500</v>
      </c>
      <c r="I628" s="16">
        <v>500</v>
      </c>
      <c r="J628" s="16">
        <v>500</v>
      </c>
      <c r="K628" s="16">
        <v>500</v>
      </c>
      <c r="L628" s="16">
        <v>500</v>
      </c>
      <c r="M628" s="16">
        <v>500</v>
      </c>
      <c r="N628" s="16">
        <v>500</v>
      </c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</row>
    <row r="629" spans="1:41" s="18" customFormat="1" ht="21" customHeight="1" x14ac:dyDescent="0.25">
      <c r="A629" s="19" t="s">
        <v>238</v>
      </c>
      <c r="B629" s="15"/>
      <c r="C629" s="20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</row>
    <row r="630" spans="1:41" s="18" customFormat="1" ht="21" customHeight="1" x14ac:dyDescent="0.25">
      <c r="A630" s="14" t="s">
        <v>247</v>
      </c>
      <c r="B630" s="15">
        <f>SUM(C630:N630)</f>
        <v>12000</v>
      </c>
      <c r="C630" s="16">
        <v>1000</v>
      </c>
      <c r="D630" s="16">
        <v>1000</v>
      </c>
      <c r="E630" s="16">
        <v>1000</v>
      </c>
      <c r="F630" s="16">
        <v>1000</v>
      </c>
      <c r="G630" s="16">
        <v>1000</v>
      </c>
      <c r="H630" s="16">
        <v>1000</v>
      </c>
      <c r="I630" s="16">
        <v>1000</v>
      </c>
      <c r="J630" s="16">
        <v>1000</v>
      </c>
      <c r="K630" s="16">
        <v>1000</v>
      </c>
      <c r="L630" s="16">
        <v>1000</v>
      </c>
      <c r="M630" s="16">
        <v>1000</v>
      </c>
      <c r="N630" s="16">
        <v>1000</v>
      </c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</row>
    <row r="631" spans="1:41" s="18" customFormat="1" ht="21" customHeight="1" x14ac:dyDescent="0.25">
      <c r="A631" s="19" t="s">
        <v>238</v>
      </c>
      <c r="B631" s="15"/>
      <c r="C631" s="20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</row>
    <row r="632" spans="1:41" s="18" customFormat="1" ht="21" customHeight="1" x14ac:dyDescent="0.25">
      <c r="A632" s="22" t="s">
        <v>248</v>
      </c>
      <c r="B632" s="15">
        <f>SUM(C632:N632)</f>
        <v>288000</v>
      </c>
      <c r="C632" s="16">
        <v>24000</v>
      </c>
      <c r="D632" s="16">
        <v>24000</v>
      </c>
      <c r="E632" s="16">
        <v>24000</v>
      </c>
      <c r="F632" s="16">
        <v>24000</v>
      </c>
      <c r="G632" s="16">
        <v>24000</v>
      </c>
      <c r="H632" s="16">
        <v>24000</v>
      </c>
      <c r="I632" s="16">
        <v>24000</v>
      </c>
      <c r="J632" s="16">
        <v>24000</v>
      </c>
      <c r="K632" s="16">
        <v>24000</v>
      </c>
      <c r="L632" s="16">
        <v>24000</v>
      </c>
      <c r="M632" s="16">
        <v>24000</v>
      </c>
      <c r="N632" s="16">
        <v>24000</v>
      </c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</row>
    <row r="633" spans="1:41" s="18" customFormat="1" ht="21" customHeight="1" x14ac:dyDescent="0.25">
      <c r="A633" s="19" t="s">
        <v>238</v>
      </c>
      <c r="B633" s="15"/>
      <c r="C633" s="20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</row>
    <row r="634" spans="1:41" s="18" customFormat="1" ht="21" customHeight="1" x14ac:dyDescent="0.25">
      <c r="A634" s="14" t="s">
        <v>249</v>
      </c>
      <c r="B634" s="15">
        <f>SUM(C634:N634)</f>
        <v>48000</v>
      </c>
      <c r="C634" s="16">
        <v>4000</v>
      </c>
      <c r="D634" s="16">
        <v>4000</v>
      </c>
      <c r="E634" s="16">
        <v>4000</v>
      </c>
      <c r="F634" s="16">
        <v>4000</v>
      </c>
      <c r="G634" s="16">
        <v>4000</v>
      </c>
      <c r="H634" s="16">
        <v>4000</v>
      </c>
      <c r="I634" s="16">
        <v>4000</v>
      </c>
      <c r="J634" s="16">
        <v>4000</v>
      </c>
      <c r="K634" s="16">
        <v>4000</v>
      </c>
      <c r="L634" s="16">
        <v>4000</v>
      </c>
      <c r="M634" s="16">
        <v>4000</v>
      </c>
      <c r="N634" s="16">
        <v>4000</v>
      </c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</row>
    <row r="635" spans="1:41" s="18" customFormat="1" ht="21" customHeight="1" x14ac:dyDescent="0.25">
      <c r="A635" s="19" t="s">
        <v>238</v>
      </c>
      <c r="B635" s="15"/>
      <c r="C635" s="20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</row>
    <row r="636" spans="1:41" s="18" customFormat="1" ht="21" customHeight="1" x14ac:dyDescent="0.25">
      <c r="A636" s="14" t="s">
        <v>250</v>
      </c>
      <c r="B636" s="15">
        <f>SUM(C636:N636)</f>
        <v>6000</v>
      </c>
      <c r="C636" s="16">
        <v>500</v>
      </c>
      <c r="D636" s="16">
        <v>500</v>
      </c>
      <c r="E636" s="16">
        <v>500</v>
      </c>
      <c r="F636" s="16">
        <v>500</v>
      </c>
      <c r="G636" s="16">
        <v>500</v>
      </c>
      <c r="H636" s="16">
        <v>500</v>
      </c>
      <c r="I636" s="16">
        <v>500</v>
      </c>
      <c r="J636" s="16">
        <v>500</v>
      </c>
      <c r="K636" s="16">
        <v>500</v>
      </c>
      <c r="L636" s="16">
        <v>500</v>
      </c>
      <c r="M636" s="16">
        <v>500</v>
      </c>
      <c r="N636" s="16">
        <v>500</v>
      </c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</row>
    <row r="637" spans="1:41" s="18" customFormat="1" ht="21" customHeight="1" x14ac:dyDescent="0.25">
      <c r="A637" s="19" t="s">
        <v>238</v>
      </c>
      <c r="B637" s="15"/>
      <c r="C637" s="20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</row>
    <row r="638" spans="1:41" s="18" customFormat="1" ht="21" customHeight="1" x14ac:dyDescent="0.25">
      <c r="A638" s="14" t="s">
        <v>251</v>
      </c>
      <c r="B638" s="15">
        <f>SUM(C638:N638)</f>
        <v>6000</v>
      </c>
      <c r="C638" s="16">
        <v>500</v>
      </c>
      <c r="D638" s="16">
        <v>500</v>
      </c>
      <c r="E638" s="16">
        <v>500</v>
      </c>
      <c r="F638" s="16">
        <v>500</v>
      </c>
      <c r="G638" s="16">
        <v>500</v>
      </c>
      <c r="H638" s="16">
        <v>500</v>
      </c>
      <c r="I638" s="16">
        <v>500</v>
      </c>
      <c r="J638" s="16">
        <v>500</v>
      </c>
      <c r="K638" s="16">
        <v>500</v>
      </c>
      <c r="L638" s="16">
        <v>500</v>
      </c>
      <c r="M638" s="16">
        <v>500</v>
      </c>
      <c r="N638" s="16">
        <v>500</v>
      </c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</row>
    <row r="639" spans="1:41" s="18" customFormat="1" ht="21" customHeight="1" x14ac:dyDescent="0.25">
      <c r="A639" s="19" t="s">
        <v>238</v>
      </c>
      <c r="B639" s="15"/>
      <c r="C639" s="20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</row>
    <row r="640" spans="1:41" s="18" customFormat="1" ht="21" customHeight="1" x14ac:dyDescent="0.25">
      <c r="A640" s="14" t="s">
        <v>276</v>
      </c>
      <c r="B640" s="15">
        <f>SUM(C640:N640)</f>
        <v>36000</v>
      </c>
      <c r="C640" s="16">
        <v>3000</v>
      </c>
      <c r="D640" s="16">
        <v>3000</v>
      </c>
      <c r="E640" s="16">
        <v>3000</v>
      </c>
      <c r="F640" s="16">
        <v>3000</v>
      </c>
      <c r="G640" s="16">
        <v>3000</v>
      </c>
      <c r="H640" s="16">
        <v>3000</v>
      </c>
      <c r="I640" s="16">
        <v>3000</v>
      </c>
      <c r="J640" s="16">
        <v>3000</v>
      </c>
      <c r="K640" s="16">
        <v>3000</v>
      </c>
      <c r="L640" s="16">
        <v>3000</v>
      </c>
      <c r="M640" s="16">
        <v>3000</v>
      </c>
      <c r="N640" s="16">
        <v>3000</v>
      </c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</row>
    <row r="641" spans="1:41" s="18" customFormat="1" ht="21" customHeight="1" x14ac:dyDescent="0.25">
      <c r="A641" s="19" t="s">
        <v>238</v>
      </c>
      <c r="B641" s="15"/>
      <c r="C641" s="20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</row>
    <row r="642" spans="1:41" s="18" customFormat="1" ht="21" customHeight="1" x14ac:dyDescent="0.25">
      <c r="A642" s="14" t="s">
        <v>350</v>
      </c>
      <c r="B642" s="15">
        <f>SUM(C642:N642)</f>
        <v>2400</v>
      </c>
      <c r="C642" s="16">
        <v>200</v>
      </c>
      <c r="D642" s="16">
        <v>200</v>
      </c>
      <c r="E642" s="16">
        <v>200</v>
      </c>
      <c r="F642" s="16">
        <v>200</v>
      </c>
      <c r="G642" s="16">
        <v>200</v>
      </c>
      <c r="H642" s="16">
        <v>200</v>
      </c>
      <c r="I642" s="16">
        <v>200</v>
      </c>
      <c r="J642" s="16">
        <v>200</v>
      </c>
      <c r="K642" s="16">
        <v>200</v>
      </c>
      <c r="L642" s="16">
        <v>200</v>
      </c>
      <c r="M642" s="16">
        <v>200</v>
      </c>
      <c r="N642" s="16">
        <v>200</v>
      </c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</row>
    <row r="643" spans="1:41" s="18" customFormat="1" ht="21" customHeight="1" x14ac:dyDescent="0.25">
      <c r="A643" s="19" t="s">
        <v>238</v>
      </c>
      <c r="B643" s="15"/>
      <c r="C643" s="20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</row>
    <row r="644" spans="1:41" s="18" customFormat="1" ht="21" customHeight="1" x14ac:dyDescent="0.25">
      <c r="A644" s="14" t="s">
        <v>283</v>
      </c>
      <c r="B644" s="15">
        <f>SUM(C644:N644)</f>
        <v>6000</v>
      </c>
      <c r="C644" s="16">
        <v>500</v>
      </c>
      <c r="D644" s="16">
        <v>500</v>
      </c>
      <c r="E644" s="16">
        <v>500</v>
      </c>
      <c r="F644" s="16">
        <v>500</v>
      </c>
      <c r="G644" s="16">
        <v>500</v>
      </c>
      <c r="H644" s="16">
        <v>500</v>
      </c>
      <c r="I644" s="16">
        <v>500</v>
      </c>
      <c r="J644" s="16">
        <v>500</v>
      </c>
      <c r="K644" s="16">
        <v>500</v>
      </c>
      <c r="L644" s="16">
        <v>500</v>
      </c>
      <c r="M644" s="16">
        <v>500</v>
      </c>
      <c r="N644" s="16">
        <v>500</v>
      </c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</row>
    <row r="645" spans="1:41" s="18" customFormat="1" ht="21" customHeight="1" x14ac:dyDescent="0.25">
      <c r="A645" s="19" t="s">
        <v>238</v>
      </c>
      <c r="B645" s="15"/>
      <c r="C645" s="20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</row>
    <row r="646" spans="1:41" s="18" customFormat="1" ht="21" customHeight="1" x14ac:dyDescent="0.25">
      <c r="A646" s="14" t="s">
        <v>298</v>
      </c>
      <c r="B646" s="15">
        <f>SUM(C646:N646)</f>
        <v>6000</v>
      </c>
      <c r="C646" s="16">
        <v>500</v>
      </c>
      <c r="D646" s="16">
        <v>500</v>
      </c>
      <c r="E646" s="16">
        <v>500</v>
      </c>
      <c r="F646" s="16">
        <v>500</v>
      </c>
      <c r="G646" s="16">
        <v>500</v>
      </c>
      <c r="H646" s="16">
        <v>500</v>
      </c>
      <c r="I646" s="16">
        <v>500</v>
      </c>
      <c r="J646" s="16">
        <v>500</v>
      </c>
      <c r="K646" s="16">
        <v>500</v>
      </c>
      <c r="L646" s="16">
        <v>500</v>
      </c>
      <c r="M646" s="16">
        <v>500</v>
      </c>
      <c r="N646" s="16">
        <v>500</v>
      </c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</row>
    <row r="647" spans="1:41" s="18" customFormat="1" ht="21" customHeight="1" x14ac:dyDescent="0.25">
      <c r="A647" s="19" t="s">
        <v>238</v>
      </c>
      <c r="B647" s="15"/>
      <c r="C647" s="20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</row>
    <row r="648" spans="1:41" s="18" customFormat="1" ht="21" customHeight="1" x14ac:dyDescent="0.25">
      <c r="A648" s="14" t="s">
        <v>299</v>
      </c>
      <c r="B648" s="15">
        <f>SUM(C648:N648)</f>
        <v>12000</v>
      </c>
      <c r="C648" s="16">
        <v>1000</v>
      </c>
      <c r="D648" s="16">
        <v>1000</v>
      </c>
      <c r="E648" s="16">
        <v>1000</v>
      </c>
      <c r="F648" s="16">
        <v>1000</v>
      </c>
      <c r="G648" s="16">
        <v>1000</v>
      </c>
      <c r="H648" s="16">
        <v>1000</v>
      </c>
      <c r="I648" s="16">
        <v>1000</v>
      </c>
      <c r="J648" s="16">
        <v>1000</v>
      </c>
      <c r="K648" s="16">
        <v>1000</v>
      </c>
      <c r="L648" s="16">
        <v>1000</v>
      </c>
      <c r="M648" s="16">
        <v>1000</v>
      </c>
      <c r="N648" s="16">
        <v>1000</v>
      </c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</row>
    <row r="649" spans="1:41" s="18" customFormat="1" ht="21" customHeight="1" x14ac:dyDescent="0.25">
      <c r="A649" s="19" t="s">
        <v>238</v>
      </c>
      <c r="B649" s="15"/>
      <c r="C649" s="20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</row>
    <row r="650" spans="1:41" s="18" customFormat="1" ht="21" customHeight="1" x14ac:dyDescent="0.25">
      <c r="A650" s="14" t="s">
        <v>317</v>
      </c>
      <c r="B650" s="15">
        <f>SUM(C650:N650)</f>
        <v>3600</v>
      </c>
      <c r="C650" s="16">
        <v>300</v>
      </c>
      <c r="D650" s="16">
        <v>300</v>
      </c>
      <c r="E650" s="16">
        <v>300</v>
      </c>
      <c r="F650" s="16">
        <v>300</v>
      </c>
      <c r="G650" s="16">
        <v>300</v>
      </c>
      <c r="H650" s="16">
        <v>300</v>
      </c>
      <c r="I650" s="16">
        <v>300</v>
      </c>
      <c r="J650" s="16">
        <v>300</v>
      </c>
      <c r="K650" s="16">
        <v>300</v>
      </c>
      <c r="L650" s="16">
        <v>300</v>
      </c>
      <c r="M650" s="16">
        <v>300</v>
      </c>
      <c r="N650" s="16">
        <v>300</v>
      </c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</row>
    <row r="651" spans="1:41" s="18" customFormat="1" ht="21" customHeight="1" x14ac:dyDescent="0.25">
      <c r="A651" s="19" t="s">
        <v>238</v>
      </c>
      <c r="B651" s="15"/>
      <c r="C651" s="20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</row>
    <row r="652" spans="1:41" s="18" customFormat="1" ht="21" customHeight="1" x14ac:dyDescent="0.25">
      <c r="A652" s="14" t="s">
        <v>253</v>
      </c>
      <c r="B652" s="15">
        <f>SUM(C652:N652)</f>
        <v>51000</v>
      </c>
      <c r="C652" s="16">
        <v>0</v>
      </c>
      <c r="D652" s="16">
        <v>0</v>
      </c>
      <c r="E652" s="16">
        <v>51000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</row>
    <row r="653" spans="1:41" s="18" customFormat="1" ht="21" customHeight="1" x14ac:dyDescent="0.25">
      <c r="A653" s="19" t="s">
        <v>252</v>
      </c>
      <c r="B653" s="15"/>
      <c r="C653" s="20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</row>
    <row r="654" spans="1:41" s="18" customFormat="1" ht="21" customHeight="1" x14ac:dyDescent="0.25">
      <c r="A654" s="22" t="s">
        <v>377</v>
      </c>
      <c r="B654" s="15">
        <f>SUM(C654:N654)</f>
        <v>51000</v>
      </c>
      <c r="C654" s="16">
        <v>0</v>
      </c>
      <c r="D654" s="16">
        <v>0</v>
      </c>
      <c r="E654" s="16">
        <v>51000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</row>
    <row r="655" spans="1:41" s="18" customFormat="1" ht="21" customHeight="1" x14ac:dyDescent="0.25">
      <c r="A655" s="19" t="s">
        <v>252</v>
      </c>
      <c r="B655" s="15"/>
      <c r="C655" s="20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</row>
    <row r="656" spans="1:41" s="18" customFormat="1" ht="21" customHeight="1" x14ac:dyDescent="0.25">
      <c r="A656" s="14" t="s">
        <v>254</v>
      </c>
      <c r="B656" s="15">
        <f t="shared" ref="B656:B666" si="12">SUM(C656:N656)</f>
        <v>600000</v>
      </c>
      <c r="C656" s="16">
        <v>50000</v>
      </c>
      <c r="D656" s="16">
        <v>50000</v>
      </c>
      <c r="E656" s="16">
        <v>50000</v>
      </c>
      <c r="F656" s="16">
        <v>50000</v>
      </c>
      <c r="G656" s="16">
        <v>50000</v>
      </c>
      <c r="H656" s="16">
        <v>50000</v>
      </c>
      <c r="I656" s="16">
        <v>50000</v>
      </c>
      <c r="J656" s="16">
        <v>50000</v>
      </c>
      <c r="K656" s="16">
        <v>50000</v>
      </c>
      <c r="L656" s="16">
        <v>50000</v>
      </c>
      <c r="M656" s="16">
        <v>50000</v>
      </c>
      <c r="N656" s="16">
        <v>50000</v>
      </c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</row>
    <row r="657" spans="1:41" s="18" customFormat="1" ht="21" customHeight="1" x14ac:dyDescent="0.25">
      <c r="A657" s="19" t="s">
        <v>255</v>
      </c>
      <c r="B657" s="15"/>
      <c r="C657" s="20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</row>
    <row r="658" spans="1:41" s="18" customFormat="1" ht="21" customHeight="1" x14ac:dyDescent="0.25">
      <c r="A658" s="14" t="s">
        <v>256</v>
      </c>
      <c r="B658" s="15">
        <f t="shared" si="12"/>
        <v>96000</v>
      </c>
      <c r="C658" s="16">
        <v>8000</v>
      </c>
      <c r="D658" s="16">
        <v>8000</v>
      </c>
      <c r="E658" s="16">
        <v>8000</v>
      </c>
      <c r="F658" s="16">
        <v>8000</v>
      </c>
      <c r="G658" s="16">
        <v>8000</v>
      </c>
      <c r="H658" s="16">
        <v>8000</v>
      </c>
      <c r="I658" s="16">
        <v>8000</v>
      </c>
      <c r="J658" s="16">
        <v>8000</v>
      </c>
      <c r="K658" s="16">
        <v>8000</v>
      </c>
      <c r="L658" s="16">
        <v>8000</v>
      </c>
      <c r="M658" s="16">
        <v>8000</v>
      </c>
      <c r="N658" s="16">
        <v>8000</v>
      </c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</row>
    <row r="659" spans="1:41" s="18" customFormat="1" ht="21" customHeight="1" x14ac:dyDescent="0.25">
      <c r="A659" s="19" t="s">
        <v>257</v>
      </c>
      <c r="B659" s="15"/>
      <c r="C659" s="20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</row>
    <row r="660" spans="1:41" s="18" customFormat="1" ht="21" customHeight="1" x14ac:dyDescent="0.25">
      <c r="A660" s="14" t="s">
        <v>258</v>
      </c>
      <c r="B660" s="15">
        <f t="shared" si="12"/>
        <v>12000</v>
      </c>
      <c r="C660" s="16">
        <v>1000</v>
      </c>
      <c r="D660" s="16">
        <v>1000</v>
      </c>
      <c r="E660" s="16">
        <v>1000</v>
      </c>
      <c r="F660" s="16">
        <v>1000</v>
      </c>
      <c r="G660" s="16">
        <v>1000</v>
      </c>
      <c r="H660" s="16">
        <v>1000</v>
      </c>
      <c r="I660" s="16">
        <v>1000</v>
      </c>
      <c r="J660" s="16">
        <v>1000</v>
      </c>
      <c r="K660" s="16">
        <v>1000</v>
      </c>
      <c r="L660" s="16">
        <v>1000</v>
      </c>
      <c r="M660" s="16">
        <v>1000</v>
      </c>
      <c r="N660" s="16">
        <v>1000</v>
      </c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</row>
    <row r="661" spans="1:41" s="18" customFormat="1" ht="21" customHeight="1" x14ac:dyDescent="0.25">
      <c r="A661" s="19" t="s">
        <v>257</v>
      </c>
      <c r="B661" s="15"/>
      <c r="C661" s="20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</row>
    <row r="662" spans="1:41" s="18" customFormat="1" ht="21" customHeight="1" x14ac:dyDescent="0.25">
      <c r="A662" s="22" t="s">
        <v>357</v>
      </c>
      <c r="B662" s="15">
        <f t="shared" si="12"/>
        <v>12000</v>
      </c>
      <c r="C662" s="16">
        <v>1000</v>
      </c>
      <c r="D662" s="16">
        <v>1000</v>
      </c>
      <c r="E662" s="16">
        <v>1000</v>
      </c>
      <c r="F662" s="16">
        <v>1000</v>
      </c>
      <c r="G662" s="16">
        <v>1000</v>
      </c>
      <c r="H662" s="16">
        <v>1000</v>
      </c>
      <c r="I662" s="16">
        <v>1000</v>
      </c>
      <c r="J662" s="16">
        <v>1000</v>
      </c>
      <c r="K662" s="16">
        <v>1000</v>
      </c>
      <c r="L662" s="16">
        <v>1000</v>
      </c>
      <c r="M662" s="16">
        <v>1000</v>
      </c>
      <c r="N662" s="16">
        <v>1000</v>
      </c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</row>
    <row r="663" spans="1:41" s="18" customFormat="1" ht="21" customHeight="1" x14ac:dyDescent="0.25">
      <c r="A663" s="19" t="s">
        <v>257</v>
      </c>
      <c r="B663" s="15"/>
      <c r="C663" s="20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</row>
    <row r="664" spans="1:41" s="18" customFormat="1" ht="21" customHeight="1" x14ac:dyDescent="0.25">
      <c r="A664" s="14" t="s">
        <v>259</v>
      </c>
      <c r="B664" s="15">
        <f t="shared" si="12"/>
        <v>24000</v>
      </c>
      <c r="C664" s="16">
        <v>2000</v>
      </c>
      <c r="D664" s="16">
        <v>2000</v>
      </c>
      <c r="E664" s="16">
        <v>2000</v>
      </c>
      <c r="F664" s="16">
        <v>2000</v>
      </c>
      <c r="G664" s="16">
        <v>2000</v>
      </c>
      <c r="H664" s="16">
        <v>2000</v>
      </c>
      <c r="I664" s="16">
        <v>2000</v>
      </c>
      <c r="J664" s="16">
        <v>2000</v>
      </c>
      <c r="K664" s="16">
        <v>2000</v>
      </c>
      <c r="L664" s="16">
        <v>2000</v>
      </c>
      <c r="M664" s="16">
        <v>2000</v>
      </c>
      <c r="N664" s="16">
        <v>2000</v>
      </c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</row>
    <row r="665" spans="1:41" s="18" customFormat="1" ht="21" customHeight="1" x14ac:dyDescent="0.25">
      <c r="A665" s="19" t="s">
        <v>260</v>
      </c>
      <c r="B665" s="15"/>
      <c r="C665" s="20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</row>
    <row r="666" spans="1:41" s="18" customFormat="1" ht="21" customHeight="1" x14ac:dyDescent="0.25">
      <c r="A666" s="14" t="s">
        <v>261</v>
      </c>
      <c r="B666" s="15">
        <f t="shared" si="12"/>
        <v>250000</v>
      </c>
      <c r="C666" s="16">
        <v>250000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</row>
    <row r="667" spans="1:41" s="18" customFormat="1" ht="21" customHeight="1" x14ac:dyDescent="0.25">
      <c r="A667" s="19" t="s">
        <v>262</v>
      </c>
      <c r="B667" s="15"/>
      <c r="C667" s="20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</row>
    <row r="668" spans="1:41" s="7" customFormat="1" ht="14.25" customHeight="1" x14ac:dyDescent="0.15">
      <c r="A668" s="8"/>
      <c r="B668" s="11">
        <f>SUM(B8:B667)</f>
        <v>66905525.61999999</v>
      </c>
      <c r="C668" s="11">
        <f t="shared" ref="C668:N668" si="13">SUM(C8:C667)</f>
        <v>37438375.61999999</v>
      </c>
      <c r="D668" s="11">
        <f t="shared" si="13"/>
        <v>2619150</v>
      </c>
      <c r="E668" s="11">
        <f t="shared" si="13"/>
        <v>2746650</v>
      </c>
      <c r="F668" s="11">
        <f t="shared" si="13"/>
        <v>2619150</v>
      </c>
      <c r="G668" s="11">
        <f t="shared" si="13"/>
        <v>3114650</v>
      </c>
      <c r="H668" s="11">
        <f t="shared" si="13"/>
        <v>2635150</v>
      </c>
      <c r="I668" s="11">
        <f t="shared" si="13"/>
        <v>2614650</v>
      </c>
      <c r="J668" s="11">
        <f t="shared" si="13"/>
        <v>2618150</v>
      </c>
      <c r="K668" s="11">
        <f t="shared" si="13"/>
        <v>2631650</v>
      </c>
      <c r="L668" s="11">
        <f t="shared" si="13"/>
        <v>2618150</v>
      </c>
      <c r="M668" s="11">
        <f t="shared" si="13"/>
        <v>2614650</v>
      </c>
      <c r="N668" s="11">
        <f t="shared" si="13"/>
        <v>2635150</v>
      </c>
    </row>
    <row r="669" spans="1:41" ht="15" hidden="1" customHeight="1" x14ac:dyDescent="0.25">
      <c r="B669" s="10" t="e">
        <f>B666+#REF!+B664+#REF!+B662+B660+B658+#REF!+B656+#REF!+#REF!+B652+B650+B648+B646+B644+B642+B640+B638+B636+B634+B632+B630+B628+B626+B624+B622+B620+B618+B616+B614+B612+B610+B604+B602+B598+B596+B594+B592+B590+B588+B586+B582+B580+B578+B576+B574+B572+B570+B566+B564+B562+B560+B558+B556+B554+B552+B550+B548+B546+B544+#REF!+B542+B540+B538+B534+#REF!+B528+B526+#REF!+B524+B522+B514+B512+B510+B506+B504+B502+B496+B494+B492+B490+B488+B486+B484+B482+B480+B478+B476+B474+B472+B470+B468+#REF!+#REF!+#REF!+#REF!+#REF!+#REF!+#REF!+#REF!+#REF!+#REF!+#REF!+#REF!+#REF!+#REF!+B434+B432+B430+#REF!+B428+B426+B422+B420+B418+B416+B414+B412+B410+B408+B406+B404+#REF!+B402+B400+B398+B396+B394+B392+B390+B388+B386+B382+B380+B378+B376+B372+B370+B368+B366+B364+B362+B360+B358+B356+B354+#REF!+#REF!+B352+B348+B338+#REF!+B336+B334+B332+B328+B326+B324+#REF!+#REF!+B322+B320+B318+B316+B314+B312+B310+B308+B306+B304+B302+B300+B298+B296+B294+B290+B286+#REF!+B284+B282+B280+B278+B276+B274+B272+B270+B268+B266+B264+B262+B260+B258+B254+B252+B250+B248+B246+B244+B242+B240+B238+B236+B234+B230+B228+B226+B224+B222+B220+B218+#REF!+B214+B212+B210+B208+B206+B204+B202+B200+B198+B196+B194+B192+B190+B188+B186+B184+B182+B180+B176+B174+B172+B170+B168+B166+B164+B162+B160+B158+B156+B154+B152+B150+B148+B146+B144+B142+B140+B138+B134+B132+B130+B128+B126+B124</f>
        <v>#REF!</v>
      </c>
    </row>
    <row r="670" spans="1:41" ht="15" hidden="1" customHeight="1" x14ac:dyDescent="0.25">
      <c r="B670" s="9">
        <f>B122+B120+B118+B116+B114+B112+B110+B108+B106+B104+B102+B100+B98+B96+B94+B92+B90+B88+B86+B84+B82+B80+B78+B76+B74+B72+B70+B66+B64+B62+B60+B58+B56+B54+B52+B50+B48+B46+B44+B42+B40+B38+B36+B34+B32+B30+B28+B26+B24+B22+B20+B18+B16+B14+B12+B10+B8</f>
        <v>20572470.41</v>
      </c>
    </row>
  </sheetData>
  <mergeCells count="1">
    <mergeCell ref="A1:N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Analítico Mensual de Egresos Pagados por U. Administrativa al 30/sep./2019</dc:title>
  <dc:creator>Miguel Mota</dc:creator>
  <cp:lastModifiedBy>CONTABILIDAD CRISTIS</cp:lastModifiedBy>
  <cp:lastPrinted>2021-04-22T17:58:33Z</cp:lastPrinted>
  <dcterms:created xsi:type="dcterms:W3CDTF">2019-09-29T21:38:28Z</dcterms:created>
  <dcterms:modified xsi:type="dcterms:W3CDTF">2021-04-22T18:14:08Z</dcterms:modified>
</cp:coreProperties>
</file>