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a3e60b45072d5f7/Hampton/Hampton Roads/"/>
    </mc:Choice>
  </mc:AlternateContent>
  <xr:revisionPtr revIDLastSave="63" documentId="8_{1C3F0F76-812D-46A6-B0EF-EFC1A3157F7E}" xr6:coauthVersionLast="47" xr6:coauthVersionMax="47" xr10:uidLastSave="{0AF8025A-D7FD-4F1B-A3EC-94B5326B7206}"/>
  <bookViews>
    <workbookView xWindow="-120" yWindow="-120" windowWidth="29040" windowHeight="17520" xr2:uid="{69AE3946-A8FA-42F4-B346-D21E70BFC87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1" i="1"/>
  <c r="M8" i="1"/>
  <c r="M6" i="1"/>
  <c r="M3" i="1"/>
  <c r="J8" i="1"/>
  <c r="J13" i="1"/>
  <c r="H11" i="1"/>
  <c r="F11" i="1"/>
  <c r="H6" i="1"/>
  <c r="F6" i="1"/>
  <c r="H3" i="1"/>
  <c r="F3" i="1"/>
</calcChain>
</file>

<file path=xl/sharedStrings.xml><?xml version="1.0" encoding="utf-8"?>
<sst xmlns="http://schemas.openxmlformats.org/spreadsheetml/2006/main" count="13" uniqueCount="11">
  <si>
    <t>CURRENT TAX RATE</t>
  </si>
  <si>
    <t>NEW TAX RATE</t>
  </si>
  <si>
    <t xml:space="preserve">CURRENT LEVY </t>
  </si>
  <si>
    <t>NEW LEVY</t>
  </si>
  <si>
    <t>COST OF ROAD PER MILE</t>
  </si>
  <si>
    <t>PERCENT INC</t>
  </si>
  <si>
    <t>annual payment</t>
  </si>
  <si>
    <t>Percent increase</t>
  </si>
  <si>
    <t>Borrowing $1190000 for 7 miles of road over 10 years</t>
  </si>
  <si>
    <t>On a 200000 house</t>
  </si>
  <si>
    <t>Borrowing $1,000,000 to pave 5 miles of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</si>
</sst>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164" fontId="0" fillId="0" borderId="0" xfId="0" applyNumberFormat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C8667-2568-4B5B-BC55-44C9855B6AE6}">
  <sheetPr>
    <pageSetUpPr fitToPage="1"/>
  </sheetPr>
  <dimension ref="A1:O13"/>
  <sheetViews>
    <sheetView tabSelected="1" workbookViewId="0">
      <selection activeCell="O3" sqref="O3"/>
    </sheetView>
  </sheetViews>
  <sheetFormatPr defaultRowHeight="15" x14ac:dyDescent="0.25"/>
  <cols>
    <col min="2" max="2" width="9.85546875" bestFit="1" customWidth="1"/>
    <col min="13" max="13" width="9.28515625" bestFit="1" customWidth="1"/>
    <col min="15" max="15" width="8.85546875" style="1"/>
  </cols>
  <sheetData>
    <row r="1" spans="1:15" x14ac:dyDescent="0.25">
      <c r="A1" t="s">
        <v>4</v>
      </c>
      <c r="D1" t="s">
        <v>2</v>
      </c>
      <c r="F1" t="s">
        <v>3</v>
      </c>
      <c r="H1" t="s">
        <v>5</v>
      </c>
      <c r="J1" t="s">
        <v>0</v>
      </c>
      <c r="M1" t="s">
        <v>1</v>
      </c>
      <c r="O1" s="1" t="s">
        <v>7</v>
      </c>
    </row>
    <row r="3" spans="1:15" x14ac:dyDescent="0.25">
      <c r="A3" s="2">
        <v>200000</v>
      </c>
      <c r="B3" s="2"/>
      <c r="C3" s="2"/>
      <c r="D3" s="2">
        <v>379313</v>
      </c>
      <c r="E3" s="2"/>
      <c r="F3" s="2">
        <f>SUM(A3+D3)</f>
        <v>579313</v>
      </c>
      <c r="H3" s="1">
        <f>SUM(A3/D3)</f>
        <v>0.52726903638947253</v>
      </c>
      <c r="J3" s="3">
        <v>4.79</v>
      </c>
      <c r="K3" s="3"/>
      <c r="L3" s="3"/>
      <c r="M3" s="3">
        <f>SUM(J3*152.73%)</f>
        <v>7.3157669999999992</v>
      </c>
      <c r="O3" s="1">
        <v>0.52729999999999999</v>
      </c>
    </row>
    <row r="4" spans="1:15" x14ac:dyDescent="0.25">
      <c r="A4" s="2"/>
      <c r="B4" s="2"/>
      <c r="C4" s="2"/>
      <c r="D4" s="2"/>
      <c r="E4" s="2"/>
      <c r="F4" s="2"/>
      <c r="J4" s="3"/>
      <c r="K4" s="3"/>
      <c r="L4" s="3"/>
      <c r="M4" s="3"/>
    </row>
    <row r="5" spans="1:15" ht="20.25" customHeight="1" x14ac:dyDescent="0.25">
      <c r="A5" s="2" t="s">
        <v>8</v>
      </c>
      <c r="B5" s="2">
        <v>1400000</v>
      </c>
      <c r="C5" s="2"/>
      <c r="D5" s="2"/>
      <c r="E5" s="2"/>
      <c r="F5" s="2"/>
      <c r="J5" s="3"/>
      <c r="K5" s="3"/>
      <c r="L5" s="3"/>
      <c r="M5" s="3"/>
    </row>
    <row r="6" spans="1:15" x14ac:dyDescent="0.25">
      <c r="A6" s="2">
        <v>186514</v>
      </c>
      <c r="B6" s="2" t="s">
        <v>6</v>
      </c>
      <c r="C6" s="2"/>
      <c r="D6" s="2">
        <v>379313</v>
      </c>
      <c r="E6" s="2"/>
      <c r="F6" s="2">
        <f>SUM(A6+D6)</f>
        <v>565827</v>
      </c>
      <c r="H6" s="1">
        <f>SUM(A6/D6)</f>
        <v>0.49171528526573044</v>
      </c>
      <c r="J6" s="3">
        <v>4.79</v>
      </c>
      <c r="K6" s="3"/>
      <c r="L6" s="3"/>
      <c r="M6" s="3">
        <f>SUM(J6*149.17%)</f>
        <v>7.1452429999999989</v>
      </c>
      <c r="O6" s="1">
        <v>0.49170000000000003</v>
      </c>
    </row>
    <row r="8" spans="1:15" x14ac:dyDescent="0.25">
      <c r="A8" t="s">
        <v>9</v>
      </c>
      <c r="J8">
        <f>SUM(200*4.79)</f>
        <v>958</v>
      </c>
      <c r="M8">
        <f>SUM(200*7.15)</f>
        <v>1430</v>
      </c>
      <c r="O8" s="1">
        <v>0.49170000000000003</v>
      </c>
    </row>
    <row r="10" spans="1:15" x14ac:dyDescent="0.25">
      <c r="A10" t="s">
        <v>10</v>
      </c>
    </row>
    <row r="11" spans="1:15" x14ac:dyDescent="0.25">
      <c r="A11" s="2">
        <v>133224</v>
      </c>
      <c r="B11" s="2" t="s">
        <v>6</v>
      </c>
      <c r="C11" s="2"/>
      <c r="D11" s="2">
        <v>379313</v>
      </c>
      <c r="E11" s="2"/>
      <c r="F11" s="2">
        <f>SUM(A11+D11)</f>
        <v>512537</v>
      </c>
      <c r="H11" s="1">
        <f>SUM(A11/D11)</f>
        <v>0.35122445051975543</v>
      </c>
      <c r="J11" s="3">
        <v>4.79</v>
      </c>
      <c r="K11" s="3"/>
      <c r="L11" s="3"/>
      <c r="M11" s="3">
        <f>SUM(J11*135.12%)</f>
        <v>6.4722479999999996</v>
      </c>
      <c r="O11" s="1">
        <v>0.35120000000000001</v>
      </c>
    </row>
    <row r="13" spans="1:15" x14ac:dyDescent="0.25">
      <c r="A13" t="s">
        <v>9</v>
      </c>
      <c r="J13">
        <f>SUM(200*4.79)</f>
        <v>958</v>
      </c>
      <c r="M13">
        <f>SUM(200*6.47)</f>
        <v>1294</v>
      </c>
      <c r="O13" s="1">
        <v>0.35120000000000001</v>
      </c>
    </row>
  </sheetData>
  <printOptions gridLines="1"/>
  <pageMargins left="0.25" right="0.25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O'Brien</dc:creator>
  <cp:lastModifiedBy>Dave O'Brien</cp:lastModifiedBy>
  <cp:lastPrinted>2023-06-15T19:07:22Z</cp:lastPrinted>
  <dcterms:created xsi:type="dcterms:W3CDTF">2023-03-02T15:45:24Z</dcterms:created>
  <dcterms:modified xsi:type="dcterms:W3CDTF">2023-06-15T19:07:53Z</dcterms:modified>
</cp:coreProperties>
</file>