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296" activeTab="3"/>
  </bookViews>
  <sheets>
    <sheet name="2022.23" sheetId="1" r:id="rId1"/>
    <sheet name="2021.22" sheetId="2" r:id="rId2"/>
    <sheet name="2022.21" sheetId="3" r:id="rId3"/>
    <sheet name="2019.20" sheetId="4" r:id="rId4"/>
  </sheets>
  <calcPr calcId="145621"/>
</workbook>
</file>

<file path=xl/calcChain.xml><?xml version="1.0" encoding="utf-8"?>
<calcChain xmlns="http://schemas.openxmlformats.org/spreadsheetml/2006/main">
  <c r="G16" i="4" l="1"/>
  <c r="H16" i="4"/>
  <c r="G37" i="4"/>
  <c r="H37" i="4"/>
  <c r="G44" i="4"/>
  <c r="H44" i="4"/>
  <c r="G55" i="4"/>
  <c r="H55" i="4"/>
  <c r="G61" i="4"/>
  <c r="H61" i="4"/>
  <c r="F61" i="4"/>
  <c r="F55" i="4"/>
  <c r="E55" i="4"/>
  <c r="D55" i="4"/>
  <c r="C55" i="4"/>
  <c r="B50" i="4"/>
  <c r="I46" i="4"/>
  <c r="F44" i="4"/>
  <c r="D44" i="4"/>
  <c r="C44" i="4"/>
  <c r="I44" i="4" s="1"/>
  <c r="I43" i="4"/>
  <c r="I42" i="4"/>
  <c r="I41" i="4"/>
  <c r="F37" i="4"/>
  <c r="B37" i="4"/>
  <c r="F16" i="4"/>
  <c r="B16" i="4"/>
  <c r="I55" i="4" l="1"/>
  <c r="B38" i="1" l="1"/>
  <c r="B17" i="1"/>
  <c r="D62" i="1"/>
  <c r="E62" i="1"/>
  <c r="F62" i="1"/>
  <c r="G62" i="1"/>
  <c r="H62" i="1"/>
  <c r="C62" i="1" l="1"/>
  <c r="E38" i="1" l="1"/>
  <c r="E17" i="1"/>
  <c r="I47" i="1"/>
  <c r="I62" i="1" s="1"/>
  <c r="H45" i="1"/>
  <c r="G45" i="1"/>
  <c r="F45" i="1"/>
  <c r="D45" i="1"/>
  <c r="C45" i="1"/>
  <c r="I44" i="1"/>
  <c r="I43" i="1"/>
  <c r="I42" i="1"/>
  <c r="I45" i="1" l="1"/>
</calcChain>
</file>

<file path=xl/sharedStrings.xml><?xml version="1.0" encoding="utf-8"?>
<sst xmlns="http://schemas.openxmlformats.org/spreadsheetml/2006/main" count="154" uniqueCount="59">
  <si>
    <t>TIDESWELL PARISH COUNCIL</t>
  </si>
  <si>
    <t>RECEIPTS AND EXPENDITURE</t>
  </si>
  <si>
    <t>INCOME</t>
  </si>
  <si>
    <t>Annual Precept</t>
  </si>
  <si>
    <t>Interest Received</t>
  </si>
  <si>
    <t>Rents</t>
  </si>
  <si>
    <t>Burials</t>
  </si>
  <si>
    <t>VAT</t>
  </si>
  <si>
    <t>DDDC Reimburables</t>
  </si>
  <si>
    <t>Playground Grant</t>
  </si>
  <si>
    <t>War Memorial Fund</t>
  </si>
  <si>
    <t>Bench Repayment</t>
  </si>
  <si>
    <t>GENERAL EXPENSES</t>
  </si>
  <si>
    <t>Salary andWages</t>
  </si>
  <si>
    <t>Insurance</t>
  </si>
  <si>
    <t>Admin</t>
  </si>
  <si>
    <t>Grounds Maintenance</t>
  </si>
  <si>
    <t>Maintenace</t>
  </si>
  <si>
    <t>Christmas</t>
  </si>
  <si>
    <t>Subscriptions</t>
  </si>
  <si>
    <t>Donations</t>
  </si>
  <si>
    <t>Sundry Expenses</t>
  </si>
  <si>
    <t>Training</t>
  </si>
  <si>
    <t>Play Area</t>
  </si>
  <si>
    <t>Toilets</t>
  </si>
  <si>
    <t>Assets</t>
  </si>
  <si>
    <t>Long Term Projects</t>
  </si>
  <si>
    <t>Election</t>
  </si>
  <si>
    <t>War Memorial</t>
  </si>
  <si>
    <t>Cemetry</t>
  </si>
  <si>
    <t>Banks</t>
  </si>
  <si>
    <t>Current</t>
  </si>
  <si>
    <t>Bus Res</t>
  </si>
  <si>
    <t>War Mem</t>
  </si>
  <si>
    <t>Mable S</t>
  </si>
  <si>
    <t>Eric S</t>
  </si>
  <si>
    <t>Total</t>
  </si>
  <si>
    <t>Op Bal</t>
  </si>
  <si>
    <t>Receipts</t>
  </si>
  <si>
    <t>Payments</t>
  </si>
  <si>
    <t>BANK RECONCILIATION</t>
  </si>
  <si>
    <t>Balance per Statement</t>
  </si>
  <si>
    <t>Unpresented</t>
  </si>
  <si>
    <t>Bennet Bequest</t>
  </si>
  <si>
    <t>YEAR ENDING 31.03.23</t>
  </si>
  <si>
    <t>YEAR ENDING 31.03.22</t>
  </si>
  <si>
    <t>Wage</t>
  </si>
  <si>
    <t>YEAR ENDING 31.03.20</t>
  </si>
  <si>
    <t xml:space="preserve"> </t>
  </si>
  <si>
    <t>CCTV Grant</t>
  </si>
  <si>
    <t>Dorment Account</t>
  </si>
  <si>
    <t>War Memorial Project</t>
  </si>
  <si>
    <t>Donations/Grants</t>
  </si>
  <si>
    <t>Expenditure up to 31/03/2020</t>
  </si>
  <si>
    <t>Amount in current account remaining for project at 31/03/20</t>
  </si>
  <si>
    <t>Money spent April 2020 on project</t>
  </si>
  <si>
    <t xml:space="preserve">Remaining Project fund </t>
  </si>
  <si>
    <t>Playground Project</t>
  </si>
  <si>
    <t>Final Bill for Playground and further grant payment received in April 2020 will show in 2020/2021 end of year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</si>
</sst>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1" xfId="0" applyBorder="1"/>
    <xf numFmtId="1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 applyBorder="1" applyAlignment="1">
      <alignment horizontal="center"/>
    </xf>
    <xf numFmtId="0" fontId="2" fillId="0" borderId="0" xfId="1"/>
    <xf numFmtId="14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opLeftCell="A36" zoomScale="70" zoomScaleNormal="70" workbookViewId="0">
      <selection activeCell="D46" sqref="D46"/>
    </sheetView>
  </sheetViews>
  <sheetFormatPr defaultRowHeight="14.4" x14ac:dyDescent="0.3"/>
  <cols>
    <col min="1" max="1" width="26.44140625" bestFit="1" customWidth="1"/>
    <col min="2" max="7" width="12.5546875" bestFit="1" customWidth="1"/>
    <col min="8" max="8" width="10.21875" bestFit="1" customWidth="1"/>
    <col min="9" max="9" width="11.5546875" bestFit="1" customWidth="1"/>
    <col min="257" max="257" width="26.44140625" bestFit="1" customWidth="1"/>
    <col min="258" max="263" width="12.5546875" bestFit="1" customWidth="1"/>
    <col min="264" max="264" width="10.21875" bestFit="1" customWidth="1"/>
    <col min="265" max="265" width="10" bestFit="1" customWidth="1"/>
    <col min="513" max="513" width="26.44140625" bestFit="1" customWidth="1"/>
    <col min="514" max="519" width="12.5546875" bestFit="1" customWidth="1"/>
    <col min="520" max="520" width="10.21875" bestFit="1" customWidth="1"/>
    <col min="521" max="521" width="10" bestFit="1" customWidth="1"/>
    <col min="769" max="769" width="26.44140625" bestFit="1" customWidth="1"/>
    <col min="770" max="775" width="12.5546875" bestFit="1" customWidth="1"/>
    <col min="776" max="776" width="10.21875" bestFit="1" customWidth="1"/>
    <col min="777" max="777" width="10" bestFit="1" customWidth="1"/>
    <col min="1025" max="1025" width="26.44140625" bestFit="1" customWidth="1"/>
    <col min="1026" max="1031" width="12.5546875" bestFit="1" customWidth="1"/>
    <col min="1032" max="1032" width="10.21875" bestFit="1" customWidth="1"/>
    <col min="1033" max="1033" width="10" bestFit="1" customWidth="1"/>
    <col min="1281" max="1281" width="26.44140625" bestFit="1" customWidth="1"/>
    <col min="1282" max="1287" width="12.5546875" bestFit="1" customWidth="1"/>
    <col min="1288" max="1288" width="10.21875" bestFit="1" customWidth="1"/>
    <col min="1289" max="1289" width="10" bestFit="1" customWidth="1"/>
    <col min="1537" max="1537" width="26.44140625" bestFit="1" customWidth="1"/>
    <col min="1538" max="1543" width="12.5546875" bestFit="1" customWidth="1"/>
    <col min="1544" max="1544" width="10.21875" bestFit="1" customWidth="1"/>
    <col min="1545" max="1545" width="10" bestFit="1" customWidth="1"/>
    <col min="1793" max="1793" width="26.44140625" bestFit="1" customWidth="1"/>
    <col min="1794" max="1799" width="12.5546875" bestFit="1" customWidth="1"/>
    <col min="1800" max="1800" width="10.21875" bestFit="1" customWidth="1"/>
    <col min="1801" max="1801" width="10" bestFit="1" customWidth="1"/>
    <col min="2049" max="2049" width="26.44140625" bestFit="1" customWidth="1"/>
    <col min="2050" max="2055" width="12.5546875" bestFit="1" customWidth="1"/>
    <col min="2056" max="2056" width="10.21875" bestFit="1" customWidth="1"/>
    <col min="2057" max="2057" width="10" bestFit="1" customWidth="1"/>
    <col min="2305" max="2305" width="26.44140625" bestFit="1" customWidth="1"/>
    <col min="2306" max="2311" width="12.5546875" bestFit="1" customWidth="1"/>
    <col min="2312" max="2312" width="10.21875" bestFit="1" customWidth="1"/>
    <col min="2313" max="2313" width="10" bestFit="1" customWidth="1"/>
    <col min="2561" max="2561" width="26.44140625" bestFit="1" customWidth="1"/>
    <col min="2562" max="2567" width="12.5546875" bestFit="1" customWidth="1"/>
    <col min="2568" max="2568" width="10.21875" bestFit="1" customWidth="1"/>
    <col min="2569" max="2569" width="10" bestFit="1" customWidth="1"/>
    <col min="2817" max="2817" width="26.44140625" bestFit="1" customWidth="1"/>
    <col min="2818" max="2823" width="12.5546875" bestFit="1" customWidth="1"/>
    <col min="2824" max="2824" width="10.21875" bestFit="1" customWidth="1"/>
    <col min="2825" max="2825" width="10" bestFit="1" customWidth="1"/>
    <col min="3073" max="3073" width="26.44140625" bestFit="1" customWidth="1"/>
    <col min="3074" max="3079" width="12.5546875" bestFit="1" customWidth="1"/>
    <col min="3080" max="3080" width="10.21875" bestFit="1" customWidth="1"/>
    <col min="3081" max="3081" width="10" bestFit="1" customWidth="1"/>
    <col min="3329" max="3329" width="26.44140625" bestFit="1" customWidth="1"/>
    <col min="3330" max="3335" width="12.5546875" bestFit="1" customWidth="1"/>
    <col min="3336" max="3336" width="10.21875" bestFit="1" customWidth="1"/>
    <col min="3337" max="3337" width="10" bestFit="1" customWidth="1"/>
    <col min="3585" max="3585" width="26.44140625" bestFit="1" customWidth="1"/>
    <col min="3586" max="3591" width="12.5546875" bestFit="1" customWidth="1"/>
    <col min="3592" max="3592" width="10.21875" bestFit="1" customWidth="1"/>
    <col min="3593" max="3593" width="10" bestFit="1" customWidth="1"/>
    <col min="3841" max="3841" width="26.44140625" bestFit="1" customWidth="1"/>
    <col min="3842" max="3847" width="12.5546875" bestFit="1" customWidth="1"/>
    <col min="3848" max="3848" width="10.21875" bestFit="1" customWidth="1"/>
    <col min="3849" max="3849" width="10" bestFit="1" customWidth="1"/>
    <col min="4097" max="4097" width="26.44140625" bestFit="1" customWidth="1"/>
    <col min="4098" max="4103" width="12.5546875" bestFit="1" customWidth="1"/>
    <col min="4104" max="4104" width="10.21875" bestFit="1" customWidth="1"/>
    <col min="4105" max="4105" width="10" bestFit="1" customWidth="1"/>
    <col min="4353" max="4353" width="26.44140625" bestFit="1" customWidth="1"/>
    <col min="4354" max="4359" width="12.5546875" bestFit="1" customWidth="1"/>
    <col min="4360" max="4360" width="10.21875" bestFit="1" customWidth="1"/>
    <col min="4361" max="4361" width="10" bestFit="1" customWidth="1"/>
    <col min="4609" max="4609" width="26.44140625" bestFit="1" customWidth="1"/>
    <col min="4610" max="4615" width="12.5546875" bestFit="1" customWidth="1"/>
    <col min="4616" max="4616" width="10.21875" bestFit="1" customWidth="1"/>
    <col min="4617" max="4617" width="10" bestFit="1" customWidth="1"/>
    <col min="4865" max="4865" width="26.44140625" bestFit="1" customWidth="1"/>
    <col min="4866" max="4871" width="12.5546875" bestFit="1" customWidth="1"/>
    <col min="4872" max="4872" width="10.21875" bestFit="1" customWidth="1"/>
    <col min="4873" max="4873" width="10" bestFit="1" customWidth="1"/>
    <col min="5121" max="5121" width="26.44140625" bestFit="1" customWidth="1"/>
    <col min="5122" max="5127" width="12.5546875" bestFit="1" customWidth="1"/>
    <col min="5128" max="5128" width="10.21875" bestFit="1" customWidth="1"/>
    <col min="5129" max="5129" width="10" bestFit="1" customWidth="1"/>
    <col min="5377" max="5377" width="26.44140625" bestFit="1" customWidth="1"/>
    <col min="5378" max="5383" width="12.5546875" bestFit="1" customWidth="1"/>
    <col min="5384" max="5384" width="10.21875" bestFit="1" customWidth="1"/>
    <col min="5385" max="5385" width="10" bestFit="1" customWidth="1"/>
    <col min="5633" max="5633" width="26.44140625" bestFit="1" customWidth="1"/>
    <col min="5634" max="5639" width="12.5546875" bestFit="1" customWidth="1"/>
    <col min="5640" max="5640" width="10.21875" bestFit="1" customWidth="1"/>
    <col min="5641" max="5641" width="10" bestFit="1" customWidth="1"/>
    <col min="5889" max="5889" width="26.44140625" bestFit="1" customWidth="1"/>
    <col min="5890" max="5895" width="12.5546875" bestFit="1" customWidth="1"/>
    <col min="5896" max="5896" width="10.21875" bestFit="1" customWidth="1"/>
    <col min="5897" max="5897" width="10" bestFit="1" customWidth="1"/>
    <col min="6145" max="6145" width="26.44140625" bestFit="1" customWidth="1"/>
    <col min="6146" max="6151" width="12.5546875" bestFit="1" customWidth="1"/>
    <col min="6152" max="6152" width="10.21875" bestFit="1" customWidth="1"/>
    <col min="6153" max="6153" width="10" bestFit="1" customWidth="1"/>
    <col min="6401" max="6401" width="26.44140625" bestFit="1" customWidth="1"/>
    <col min="6402" max="6407" width="12.5546875" bestFit="1" customWidth="1"/>
    <col min="6408" max="6408" width="10.21875" bestFit="1" customWidth="1"/>
    <col min="6409" max="6409" width="10" bestFit="1" customWidth="1"/>
    <col min="6657" max="6657" width="26.44140625" bestFit="1" customWidth="1"/>
    <col min="6658" max="6663" width="12.5546875" bestFit="1" customWidth="1"/>
    <col min="6664" max="6664" width="10.21875" bestFit="1" customWidth="1"/>
    <col min="6665" max="6665" width="10" bestFit="1" customWidth="1"/>
    <col min="6913" max="6913" width="26.44140625" bestFit="1" customWidth="1"/>
    <col min="6914" max="6919" width="12.5546875" bestFit="1" customWidth="1"/>
    <col min="6920" max="6920" width="10.21875" bestFit="1" customWidth="1"/>
    <col min="6921" max="6921" width="10" bestFit="1" customWidth="1"/>
    <col min="7169" max="7169" width="26.44140625" bestFit="1" customWidth="1"/>
    <col min="7170" max="7175" width="12.5546875" bestFit="1" customWidth="1"/>
    <col min="7176" max="7176" width="10.21875" bestFit="1" customWidth="1"/>
    <col min="7177" max="7177" width="10" bestFit="1" customWidth="1"/>
    <col min="7425" max="7425" width="26.44140625" bestFit="1" customWidth="1"/>
    <col min="7426" max="7431" width="12.5546875" bestFit="1" customWidth="1"/>
    <col min="7432" max="7432" width="10.21875" bestFit="1" customWidth="1"/>
    <col min="7433" max="7433" width="10" bestFit="1" customWidth="1"/>
    <col min="7681" max="7681" width="26.44140625" bestFit="1" customWidth="1"/>
    <col min="7682" max="7687" width="12.5546875" bestFit="1" customWidth="1"/>
    <col min="7688" max="7688" width="10.21875" bestFit="1" customWidth="1"/>
    <col min="7689" max="7689" width="10" bestFit="1" customWidth="1"/>
    <col min="7937" max="7937" width="26.44140625" bestFit="1" customWidth="1"/>
    <col min="7938" max="7943" width="12.5546875" bestFit="1" customWidth="1"/>
    <col min="7944" max="7944" width="10.21875" bestFit="1" customWidth="1"/>
    <col min="7945" max="7945" width="10" bestFit="1" customWidth="1"/>
    <col min="8193" max="8193" width="26.44140625" bestFit="1" customWidth="1"/>
    <col min="8194" max="8199" width="12.5546875" bestFit="1" customWidth="1"/>
    <col min="8200" max="8200" width="10.21875" bestFit="1" customWidth="1"/>
    <col min="8201" max="8201" width="10" bestFit="1" customWidth="1"/>
    <col min="8449" max="8449" width="26.44140625" bestFit="1" customWidth="1"/>
    <col min="8450" max="8455" width="12.5546875" bestFit="1" customWidth="1"/>
    <col min="8456" max="8456" width="10.21875" bestFit="1" customWidth="1"/>
    <col min="8457" max="8457" width="10" bestFit="1" customWidth="1"/>
    <col min="8705" max="8705" width="26.44140625" bestFit="1" customWidth="1"/>
    <col min="8706" max="8711" width="12.5546875" bestFit="1" customWidth="1"/>
    <col min="8712" max="8712" width="10.21875" bestFit="1" customWidth="1"/>
    <col min="8713" max="8713" width="10" bestFit="1" customWidth="1"/>
    <col min="8961" max="8961" width="26.44140625" bestFit="1" customWidth="1"/>
    <col min="8962" max="8967" width="12.5546875" bestFit="1" customWidth="1"/>
    <col min="8968" max="8968" width="10.21875" bestFit="1" customWidth="1"/>
    <col min="8969" max="8969" width="10" bestFit="1" customWidth="1"/>
    <col min="9217" max="9217" width="26.44140625" bestFit="1" customWidth="1"/>
    <col min="9218" max="9223" width="12.5546875" bestFit="1" customWidth="1"/>
    <col min="9224" max="9224" width="10.21875" bestFit="1" customWidth="1"/>
    <col min="9225" max="9225" width="10" bestFit="1" customWidth="1"/>
    <col min="9473" max="9473" width="26.44140625" bestFit="1" customWidth="1"/>
    <col min="9474" max="9479" width="12.5546875" bestFit="1" customWidth="1"/>
    <col min="9480" max="9480" width="10.21875" bestFit="1" customWidth="1"/>
    <col min="9481" max="9481" width="10" bestFit="1" customWidth="1"/>
    <col min="9729" max="9729" width="26.44140625" bestFit="1" customWidth="1"/>
    <col min="9730" max="9735" width="12.5546875" bestFit="1" customWidth="1"/>
    <col min="9736" max="9736" width="10.21875" bestFit="1" customWidth="1"/>
    <col min="9737" max="9737" width="10" bestFit="1" customWidth="1"/>
    <col min="9985" max="9985" width="26.44140625" bestFit="1" customWidth="1"/>
    <col min="9986" max="9991" width="12.5546875" bestFit="1" customWidth="1"/>
    <col min="9992" max="9992" width="10.21875" bestFit="1" customWidth="1"/>
    <col min="9993" max="9993" width="10" bestFit="1" customWidth="1"/>
    <col min="10241" max="10241" width="26.44140625" bestFit="1" customWidth="1"/>
    <col min="10242" max="10247" width="12.5546875" bestFit="1" customWidth="1"/>
    <col min="10248" max="10248" width="10.21875" bestFit="1" customWidth="1"/>
    <col min="10249" max="10249" width="10" bestFit="1" customWidth="1"/>
    <col min="10497" max="10497" width="26.44140625" bestFit="1" customWidth="1"/>
    <col min="10498" max="10503" width="12.5546875" bestFit="1" customWidth="1"/>
    <col min="10504" max="10504" width="10.21875" bestFit="1" customWidth="1"/>
    <col min="10505" max="10505" width="10" bestFit="1" customWidth="1"/>
    <col min="10753" max="10753" width="26.44140625" bestFit="1" customWidth="1"/>
    <col min="10754" max="10759" width="12.5546875" bestFit="1" customWidth="1"/>
    <col min="10760" max="10760" width="10.21875" bestFit="1" customWidth="1"/>
    <col min="10761" max="10761" width="10" bestFit="1" customWidth="1"/>
    <col min="11009" max="11009" width="26.44140625" bestFit="1" customWidth="1"/>
    <col min="11010" max="11015" width="12.5546875" bestFit="1" customWidth="1"/>
    <col min="11016" max="11016" width="10.21875" bestFit="1" customWidth="1"/>
    <col min="11017" max="11017" width="10" bestFit="1" customWidth="1"/>
    <col min="11265" max="11265" width="26.44140625" bestFit="1" customWidth="1"/>
    <col min="11266" max="11271" width="12.5546875" bestFit="1" customWidth="1"/>
    <col min="11272" max="11272" width="10.21875" bestFit="1" customWidth="1"/>
    <col min="11273" max="11273" width="10" bestFit="1" customWidth="1"/>
    <col min="11521" max="11521" width="26.44140625" bestFit="1" customWidth="1"/>
    <col min="11522" max="11527" width="12.5546875" bestFit="1" customWidth="1"/>
    <col min="11528" max="11528" width="10.21875" bestFit="1" customWidth="1"/>
    <col min="11529" max="11529" width="10" bestFit="1" customWidth="1"/>
    <col min="11777" max="11777" width="26.44140625" bestFit="1" customWidth="1"/>
    <col min="11778" max="11783" width="12.5546875" bestFit="1" customWidth="1"/>
    <col min="11784" max="11784" width="10.21875" bestFit="1" customWidth="1"/>
    <col min="11785" max="11785" width="10" bestFit="1" customWidth="1"/>
    <col min="12033" max="12033" width="26.44140625" bestFit="1" customWidth="1"/>
    <col min="12034" max="12039" width="12.5546875" bestFit="1" customWidth="1"/>
    <col min="12040" max="12040" width="10.21875" bestFit="1" customWidth="1"/>
    <col min="12041" max="12041" width="10" bestFit="1" customWidth="1"/>
    <col min="12289" max="12289" width="26.44140625" bestFit="1" customWidth="1"/>
    <col min="12290" max="12295" width="12.5546875" bestFit="1" customWidth="1"/>
    <col min="12296" max="12296" width="10.21875" bestFit="1" customWidth="1"/>
    <col min="12297" max="12297" width="10" bestFit="1" customWidth="1"/>
    <col min="12545" max="12545" width="26.44140625" bestFit="1" customWidth="1"/>
    <col min="12546" max="12551" width="12.5546875" bestFit="1" customWidth="1"/>
    <col min="12552" max="12552" width="10.21875" bestFit="1" customWidth="1"/>
    <col min="12553" max="12553" width="10" bestFit="1" customWidth="1"/>
    <col min="12801" max="12801" width="26.44140625" bestFit="1" customWidth="1"/>
    <col min="12802" max="12807" width="12.5546875" bestFit="1" customWidth="1"/>
    <col min="12808" max="12808" width="10.21875" bestFit="1" customWidth="1"/>
    <col min="12809" max="12809" width="10" bestFit="1" customWidth="1"/>
    <col min="13057" max="13057" width="26.44140625" bestFit="1" customWidth="1"/>
    <col min="13058" max="13063" width="12.5546875" bestFit="1" customWidth="1"/>
    <col min="13064" max="13064" width="10.21875" bestFit="1" customWidth="1"/>
    <col min="13065" max="13065" width="10" bestFit="1" customWidth="1"/>
    <col min="13313" max="13313" width="26.44140625" bestFit="1" customWidth="1"/>
    <col min="13314" max="13319" width="12.5546875" bestFit="1" customWidth="1"/>
    <col min="13320" max="13320" width="10.21875" bestFit="1" customWidth="1"/>
    <col min="13321" max="13321" width="10" bestFit="1" customWidth="1"/>
    <col min="13569" max="13569" width="26.44140625" bestFit="1" customWidth="1"/>
    <col min="13570" max="13575" width="12.5546875" bestFit="1" customWidth="1"/>
    <col min="13576" max="13576" width="10.21875" bestFit="1" customWidth="1"/>
    <col min="13577" max="13577" width="10" bestFit="1" customWidth="1"/>
    <col min="13825" max="13825" width="26.44140625" bestFit="1" customWidth="1"/>
    <col min="13826" max="13831" width="12.5546875" bestFit="1" customWidth="1"/>
    <col min="13832" max="13832" width="10.21875" bestFit="1" customWidth="1"/>
    <col min="13833" max="13833" width="10" bestFit="1" customWidth="1"/>
    <col min="14081" max="14081" width="26.44140625" bestFit="1" customWidth="1"/>
    <col min="14082" max="14087" width="12.5546875" bestFit="1" customWidth="1"/>
    <col min="14088" max="14088" width="10.21875" bestFit="1" customWidth="1"/>
    <col min="14089" max="14089" width="10" bestFit="1" customWidth="1"/>
    <col min="14337" max="14337" width="26.44140625" bestFit="1" customWidth="1"/>
    <col min="14338" max="14343" width="12.5546875" bestFit="1" customWidth="1"/>
    <col min="14344" max="14344" width="10.21875" bestFit="1" customWidth="1"/>
    <col min="14345" max="14345" width="10" bestFit="1" customWidth="1"/>
    <col min="14593" max="14593" width="26.44140625" bestFit="1" customWidth="1"/>
    <col min="14594" max="14599" width="12.5546875" bestFit="1" customWidth="1"/>
    <col min="14600" max="14600" width="10.21875" bestFit="1" customWidth="1"/>
    <col min="14601" max="14601" width="10" bestFit="1" customWidth="1"/>
    <col min="14849" max="14849" width="26.44140625" bestFit="1" customWidth="1"/>
    <col min="14850" max="14855" width="12.5546875" bestFit="1" customWidth="1"/>
    <col min="14856" max="14856" width="10.21875" bestFit="1" customWidth="1"/>
    <col min="14857" max="14857" width="10" bestFit="1" customWidth="1"/>
    <col min="15105" max="15105" width="26.44140625" bestFit="1" customWidth="1"/>
    <col min="15106" max="15111" width="12.5546875" bestFit="1" customWidth="1"/>
    <col min="15112" max="15112" width="10.21875" bestFit="1" customWidth="1"/>
    <col min="15113" max="15113" width="10" bestFit="1" customWidth="1"/>
    <col min="15361" max="15361" width="26.44140625" bestFit="1" customWidth="1"/>
    <col min="15362" max="15367" width="12.5546875" bestFit="1" customWidth="1"/>
    <col min="15368" max="15368" width="10.21875" bestFit="1" customWidth="1"/>
    <col min="15369" max="15369" width="10" bestFit="1" customWidth="1"/>
    <col min="15617" max="15617" width="26.44140625" bestFit="1" customWidth="1"/>
    <col min="15618" max="15623" width="12.5546875" bestFit="1" customWidth="1"/>
    <col min="15624" max="15624" width="10.21875" bestFit="1" customWidth="1"/>
    <col min="15625" max="15625" width="10" bestFit="1" customWidth="1"/>
    <col min="15873" max="15873" width="26.44140625" bestFit="1" customWidth="1"/>
    <col min="15874" max="15879" width="12.5546875" bestFit="1" customWidth="1"/>
    <col min="15880" max="15880" width="10.21875" bestFit="1" customWidth="1"/>
    <col min="15881" max="15881" width="10" bestFit="1" customWidth="1"/>
    <col min="16129" max="16129" width="26.44140625" bestFit="1" customWidth="1"/>
    <col min="16130" max="16135" width="12.5546875" bestFit="1" customWidth="1"/>
    <col min="16136" max="16136" width="10.21875" bestFit="1" customWidth="1"/>
    <col min="16137" max="16137" width="10" bestFit="1" customWidth="1"/>
  </cols>
  <sheetData>
    <row r="1" spans="1:5" ht="14.55" x14ac:dyDescent="0.35">
      <c r="A1" s="1" t="s">
        <v>0</v>
      </c>
      <c r="B1" s="1"/>
      <c r="C1" s="1"/>
    </row>
    <row r="2" spans="1:5" ht="14.55" x14ac:dyDescent="0.35">
      <c r="A2" s="1" t="s">
        <v>1</v>
      </c>
      <c r="B2" s="1"/>
      <c r="C2" s="1"/>
    </row>
    <row r="3" spans="1:5" ht="14.55" x14ac:dyDescent="0.35">
      <c r="A3" s="1" t="s">
        <v>44</v>
      </c>
      <c r="B3" s="1"/>
      <c r="C3" s="1"/>
    </row>
    <row r="4" spans="1:5" ht="14.55" x14ac:dyDescent="0.35">
      <c r="B4">
        <v>2022</v>
      </c>
      <c r="D4" s="2"/>
      <c r="E4">
        <v>2023</v>
      </c>
    </row>
    <row r="5" spans="1:5" ht="14.55" x14ac:dyDescent="0.35">
      <c r="A5" s="1" t="s">
        <v>2</v>
      </c>
    </row>
    <row r="6" spans="1:5" ht="14.55" x14ac:dyDescent="0.35">
      <c r="A6" s="1" t="s">
        <v>3</v>
      </c>
      <c r="B6" s="3">
        <v>57305</v>
      </c>
      <c r="D6" s="3"/>
      <c r="E6" s="3">
        <v>59025</v>
      </c>
    </row>
    <row r="7" spans="1:5" ht="14.55" x14ac:dyDescent="0.35">
      <c r="A7" s="1" t="s">
        <v>4</v>
      </c>
      <c r="B7" s="3">
        <v>5.28</v>
      </c>
      <c r="D7" s="3"/>
      <c r="E7" s="3">
        <v>231.68</v>
      </c>
    </row>
    <row r="8" spans="1:5" ht="14.55" x14ac:dyDescent="0.35">
      <c r="A8" s="1" t="s">
        <v>5</v>
      </c>
      <c r="B8" s="3">
        <v>3626</v>
      </c>
      <c r="D8" s="3"/>
      <c r="E8" s="3"/>
    </row>
    <row r="9" spans="1:5" ht="14.55" x14ac:dyDescent="0.35">
      <c r="A9" s="1" t="s">
        <v>6</v>
      </c>
      <c r="B9" s="3">
        <v>2200</v>
      </c>
      <c r="D9" s="3"/>
      <c r="E9" s="3">
        <v>3199.5</v>
      </c>
    </row>
    <row r="10" spans="1:5" ht="14.55" x14ac:dyDescent="0.35">
      <c r="A10" s="1" t="s">
        <v>7</v>
      </c>
      <c r="B10" s="3">
        <v>9920.2800000000007</v>
      </c>
      <c r="C10" s="3"/>
      <c r="D10" s="3"/>
      <c r="E10" s="3"/>
    </row>
    <row r="11" spans="1:5" ht="14.55" x14ac:dyDescent="0.35">
      <c r="A11" s="1" t="s">
        <v>8</v>
      </c>
      <c r="B11" s="3">
        <v>7810</v>
      </c>
      <c r="D11" s="3"/>
      <c r="E11" s="3"/>
    </row>
    <row r="12" spans="1:5" ht="14.55" x14ac:dyDescent="0.35">
      <c r="A12" s="1" t="s">
        <v>20</v>
      </c>
      <c r="B12" s="3">
        <v>566.12</v>
      </c>
      <c r="D12" s="3"/>
      <c r="E12" s="3">
        <v>500</v>
      </c>
    </row>
    <row r="13" spans="1:5" ht="14.55" x14ac:dyDescent="0.35">
      <c r="A13" s="1" t="s">
        <v>43</v>
      </c>
      <c r="B13" s="3"/>
      <c r="D13" s="3"/>
      <c r="E13" s="3"/>
    </row>
    <row r="14" spans="1:5" ht="14.55" x14ac:dyDescent="0.35">
      <c r="A14" s="1" t="s">
        <v>9</v>
      </c>
      <c r="B14" s="3">
        <v>8176.73</v>
      </c>
      <c r="D14" s="3"/>
      <c r="E14" s="3">
        <v>14845</v>
      </c>
    </row>
    <row r="15" spans="1:5" ht="14.55" x14ac:dyDescent="0.35">
      <c r="A15" s="1" t="s">
        <v>10</v>
      </c>
      <c r="B15" s="3"/>
      <c r="D15" s="3"/>
      <c r="E15" s="3"/>
    </row>
    <row r="16" spans="1:5" ht="14.55" x14ac:dyDescent="0.35">
      <c r="A16" s="1" t="s">
        <v>11</v>
      </c>
      <c r="B16" s="3"/>
      <c r="D16" s="3"/>
      <c r="E16" s="3"/>
    </row>
    <row r="17" spans="1:5" ht="15" thickBot="1" x14ac:dyDescent="0.4">
      <c r="A17" s="1"/>
      <c r="B17" s="4">
        <f>SUM(B6:B16)</f>
        <v>89609.409999999989</v>
      </c>
      <c r="D17" s="3"/>
      <c r="E17" s="4">
        <f>SUM(E6:E16)</f>
        <v>77801.179999999993</v>
      </c>
    </row>
    <row r="18" spans="1:5" ht="15" thickTop="1" x14ac:dyDescent="0.35"/>
    <row r="19" spans="1:5" ht="14.55" x14ac:dyDescent="0.35">
      <c r="A19" s="1" t="s">
        <v>12</v>
      </c>
    </row>
    <row r="20" spans="1:5" ht="14.55" x14ac:dyDescent="0.35">
      <c r="A20" s="1" t="s">
        <v>7</v>
      </c>
      <c r="B20" s="3">
        <v>3433.3</v>
      </c>
      <c r="E20" s="3">
        <v>4570.67</v>
      </c>
    </row>
    <row r="21" spans="1:5" ht="14.55" x14ac:dyDescent="0.35">
      <c r="A21" s="1" t="s">
        <v>13</v>
      </c>
      <c r="B21">
        <v>24058.63</v>
      </c>
      <c r="E21">
        <v>26138.18</v>
      </c>
    </row>
    <row r="22" spans="1:5" ht="14.55" x14ac:dyDescent="0.35">
      <c r="A22" s="1" t="s">
        <v>14</v>
      </c>
      <c r="B22">
        <v>2438.42</v>
      </c>
      <c r="E22">
        <v>2557.84</v>
      </c>
    </row>
    <row r="23" spans="1:5" ht="14.55" x14ac:dyDescent="0.35">
      <c r="A23" s="1" t="s">
        <v>15</v>
      </c>
      <c r="B23">
        <v>2301.02</v>
      </c>
      <c r="E23">
        <v>3841.7</v>
      </c>
    </row>
    <row r="24" spans="1:5" ht="14.55" x14ac:dyDescent="0.35">
      <c r="A24" s="1" t="s">
        <v>16</v>
      </c>
      <c r="B24">
        <v>16524.830000000002</v>
      </c>
      <c r="E24">
        <v>27505.16</v>
      </c>
    </row>
    <row r="25" spans="1:5" ht="14.55" x14ac:dyDescent="0.35">
      <c r="A25" s="1" t="s">
        <v>17</v>
      </c>
    </row>
    <row r="26" spans="1:5" ht="14.55" x14ac:dyDescent="0.35">
      <c r="A26" s="1" t="s">
        <v>18</v>
      </c>
      <c r="B26">
        <v>500</v>
      </c>
      <c r="E26">
        <v>3221.97</v>
      </c>
    </row>
    <row r="27" spans="1:5" ht="14.55" x14ac:dyDescent="0.35">
      <c r="A27" s="1" t="s">
        <v>19</v>
      </c>
      <c r="D27" s="3"/>
    </row>
    <row r="28" spans="1:5" ht="14.55" x14ac:dyDescent="0.35">
      <c r="A28" s="1" t="s">
        <v>20</v>
      </c>
      <c r="B28" s="3">
        <v>6155</v>
      </c>
      <c r="D28" s="3"/>
      <c r="E28" s="3">
        <v>8500</v>
      </c>
    </row>
    <row r="29" spans="1:5" ht="14.55" x14ac:dyDescent="0.35">
      <c r="A29" s="1" t="s">
        <v>21</v>
      </c>
      <c r="B29" s="3"/>
      <c r="E29" s="3"/>
    </row>
    <row r="30" spans="1:5" ht="14.55" x14ac:dyDescent="0.35">
      <c r="A30" s="1" t="s">
        <v>22</v>
      </c>
      <c r="B30">
        <v>343</v>
      </c>
      <c r="D30" s="3"/>
      <c r="E30">
        <v>0</v>
      </c>
    </row>
    <row r="31" spans="1:5" ht="14.55" x14ac:dyDescent="0.35">
      <c r="A31" s="1" t="s">
        <v>23</v>
      </c>
      <c r="B31" s="3">
        <v>14231.75</v>
      </c>
      <c r="C31" s="3"/>
      <c r="D31" s="3"/>
      <c r="E31" s="3">
        <v>854.49</v>
      </c>
    </row>
    <row r="32" spans="1:5" ht="14.55" x14ac:dyDescent="0.35">
      <c r="A32" s="1" t="s">
        <v>24</v>
      </c>
      <c r="B32" s="3">
        <v>2577.23</v>
      </c>
      <c r="E32" s="3">
        <v>1646.83</v>
      </c>
    </row>
    <row r="33" spans="1:14" ht="14.55" x14ac:dyDescent="0.35">
      <c r="A33" s="1" t="s">
        <v>25</v>
      </c>
      <c r="E33" s="3"/>
    </row>
    <row r="34" spans="1:14" ht="14.55" x14ac:dyDescent="0.35">
      <c r="A34" s="1" t="s">
        <v>26</v>
      </c>
      <c r="B34" s="3">
        <v>973.83</v>
      </c>
      <c r="E34" s="3">
        <v>14845</v>
      </c>
    </row>
    <row r="35" spans="1:14" ht="14.55" x14ac:dyDescent="0.35">
      <c r="A35" s="1" t="s">
        <v>27</v>
      </c>
    </row>
    <row r="36" spans="1:14" ht="14.55" x14ac:dyDescent="0.35">
      <c r="A36" s="1" t="s">
        <v>28</v>
      </c>
      <c r="B36">
        <v>38.869999999999997</v>
      </c>
      <c r="E36">
        <v>0</v>
      </c>
    </row>
    <row r="37" spans="1:14" ht="14.55" x14ac:dyDescent="0.35">
      <c r="A37" s="1" t="s">
        <v>29</v>
      </c>
      <c r="B37" s="3">
        <v>1501</v>
      </c>
      <c r="E37" s="3">
        <v>377.42</v>
      </c>
    </row>
    <row r="38" spans="1:14" ht="15" thickBot="1" x14ac:dyDescent="0.4">
      <c r="B38" s="6">
        <f>SUM(B20:B37)</f>
        <v>75076.87999999999</v>
      </c>
      <c r="D38" s="3"/>
      <c r="E38" s="6">
        <f>SUM(E20:E37)</f>
        <v>94059.260000000009</v>
      </c>
    </row>
    <row r="39" spans="1:14" ht="15" thickTop="1" x14ac:dyDescent="0.35">
      <c r="A39" t="s">
        <v>30</v>
      </c>
    </row>
    <row r="40" spans="1:14" ht="14.55" x14ac:dyDescent="0.35">
      <c r="C40" s="5" t="s">
        <v>31</v>
      </c>
      <c r="D40" s="5" t="s">
        <v>32</v>
      </c>
      <c r="E40" s="5" t="s">
        <v>33</v>
      </c>
      <c r="F40" s="5" t="s">
        <v>34</v>
      </c>
      <c r="G40" s="5" t="s">
        <v>35</v>
      </c>
      <c r="H40" s="5" t="s">
        <v>35</v>
      </c>
      <c r="I40" s="5" t="s">
        <v>36</v>
      </c>
    </row>
    <row r="41" spans="1:14" ht="14.55" x14ac:dyDescent="0.35">
      <c r="C41" s="5">
        <v>47391545</v>
      </c>
      <c r="D41" s="5">
        <v>47385413</v>
      </c>
      <c r="E41" s="5">
        <v>47391553</v>
      </c>
      <c r="F41" s="5">
        <v>12106038</v>
      </c>
      <c r="G41" s="5">
        <v>51012383</v>
      </c>
      <c r="H41" s="5">
        <v>12119466</v>
      </c>
    </row>
    <row r="42" spans="1:14" ht="14.55" x14ac:dyDescent="0.35">
      <c r="A42" t="s">
        <v>37</v>
      </c>
      <c r="C42">
        <v>98035.07</v>
      </c>
      <c r="D42">
        <v>5046.75</v>
      </c>
      <c r="E42">
        <v>4.4400000000000004</v>
      </c>
      <c r="F42">
        <v>2266.25</v>
      </c>
      <c r="G42">
        <v>32777.94</v>
      </c>
      <c r="H42">
        <v>12574.44</v>
      </c>
      <c r="I42">
        <f>SUM(C42:H42)</f>
        <v>150704.89000000001</v>
      </c>
      <c r="J42" s="3"/>
      <c r="N42" s="3"/>
    </row>
    <row r="43" spans="1:14" ht="14.55" x14ac:dyDescent="0.35">
      <c r="A43" t="s">
        <v>38</v>
      </c>
      <c r="C43" s="3">
        <v>77569.5</v>
      </c>
      <c r="D43" s="3">
        <v>22.24</v>
      </c>
      <c r="E43" s="3">
        <v>0</v>
      </c>
      <c r="F43" s="3">
        <v>9.98</v>
      </c>
      <c r="G43" s="3">
        <v>144.16</v>
      </c>
      <c r="H43" s="3">
        <v>55.3</v>
      </c>
      <c r="I43">
        <f>SUM(C43:H43)</f>
        <v>77801.180000000008</v>
      </c>
      <c r="L43" s="3"/>
    </row>
    <row r="44" spans="1:14" ht="14.55" x14ac:dyDescent="0.35">
      <c r="A44" t="s">
        <v>39</v>
      </c>
      <c r="C44" s="3">
        <v>-94059.26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f>SUM(C44:H44)</f>
        <v>-94059.26</v>
      </c>
      <c r="K44" s="3"/>
    </row>
    <row r="45" spans="1:14" ht="14.55" x14ac:dyDescent="0.35">
      <c r="C45" s="3">
        <f>SUM(C42:C44)</f>
        <v>81545.310000000012</v>
      </c>
      <c r="D45">
        <f>SUM(D42:D44)</f>
        <v>5068.99</v>
      </c>
      <c r="E45">
        <v>4.4400000000000004</v>
      </c>
      <c r="F45">
        <f>SUM(F42:F44)</f>
        <v>2276.23</v>
      </c>
      <c r="G45" s="3">
        <f>SUM(G42:G44)</f>
        <v>32922.100000000006</v>
      </c>
      <c r="H45" s="3">
        <f>SUM(H42:H44)</f>
        <v>12629.74</v>
      </c>
      <c r="I45" s="3">
        <f>SUM(C45:H45)</f>
        <v>134446.81000000003</v>
      </c>
    </row>
    <row r="46" spans="1:14" ht="14.55" x14ac:dyDescent="0.35">
      <c r="A46" t="s">
        <v>40</v>
      </c>
      <c r="K46" s="3"/>
    </row>
    <row r="47" spans="1:14" ht="14.55" x14ac:dyDescent="0.35">
      <c r="A47" t="s">
        <v>41</v>
      </c>
      <c r="C47">
        <v>83861.740000000005</v>
      </c>
      <c r="D47">
        <v>5068.99</v>
      </c>
      <c r="E47">
        <v>4.4400000000000004</v>
      </c>
      <c r="F47" s="3">
        <v>2276.23</v>
      </c>
      <c r="G47" s="3">
        <v>32922.1</v>
      </c>
      <c r="H47" s="3">
        <v>12629.74</v>
      </c>
      <c r="I47" s="3">
        <f>SUM(C47:H47)</f>
        <v>136763.24</v>
      </c>
    </row>
    <row r="48" spans="1:14" ht="14.55" x14ac:dyDescent="0.35">
      <c r="A48" t="s">
        <v>42</v>
      </c>
      <c r="B48" s="7"/>
      <c r="C48" s="8">
        <v>-1375.49</v>
      </c>
      <c r="I48" s="8">
        <v>-1375.49</v>
      </c>
    </row>
    <row r="49" spans="2:9" ht="14.55" x14ac:dyDescent="0.35">
      <c r="B49" s="7"/>
      <c r="C49" s="8">
        <v>-438</v>
      </c>
      <c r="I49" s="8">
        <v>-438</v>
      </c>
    </row>
    <row r="50" spans="2:9" ht="14.55" x14ac:dyDescent="0.35">
      <c r="B50" s="7"/>
      <c r="C50" s="8">
        <v>-98.51</v>
      </c>
      <c r="I50" s="8">
        <v>-98.51</v>
      </c>
    </row>
    <row r="51" spans="2:9" ht="14.55" x14ac:dyDescent="0.35">
      <c r="B51" s="7"/>
      <c r="C51" s="8">
        <v>-65</v>
      </c>
      <c r="I51" s="8">
        <v>-65</v>
      </c>
    </row>
    <row r="52" spans="2:9" ht="14.55" x14ac:dyDescent="0.35">
      <c r="B52" s="7"/>
      <c r="C52" s="8">
        <v>-260.43</v>
      </c>
      <c r="I52" s="8">
        <v>-260.43</v>
      </c>
    </row>
    <row r="53" spans="2:9" ht="14.55" x14ac:dyDescent="0.35">
      <c r="B53" s="7"/>
      <c r="C53" s="8">
        <v>-25</v>
      </c>
      <c r="I53" s="8">
        <v>-25</v>
      </c>
    </row>
    <row r="54" spans="2:9" ht="14.55" x14ac:dyDescent="0.35">
      <c r="B54" s="7"/>
      <c r="C54" s="8">
        <v>-25</v>
      </c>
      <c r="I54" s="8">
        <v>-25</v>
      </c>
    </row>
    <row r="55" spans="2:9" ht="14.55" x14ac:dyDescent="0.35">
      <c r="B55" s="7"/>
      <c r="C55" s="8">
        <v>-29</v>
      </c>
      <c r="F55" s="3"/>
      <c r="G55" s="3"/>
      <c r="I55" s="8">
        <v>-29</v>
      </c>
    </row>
    <row r="56" spans="2:9" ht="14.55" x14ac:dyDescent="0.35">
      <c r="B56" s="8"/>
      <c r="C56" s="8"/>
      <c r="I56" s="3"/>
    </row>
    <row r="57" spans="2:9" ht="14.55" x14ac:dyDescent="0.35">
      <c r="B57" s="9"/>
      <c r="C57" s="8"/>
      <c r="I57" s="3"/>
    </row>
    <row r="58" spans="2:9" ht="14.55" x14ac:dyDescent="0.35">
      <c r="B58" s="7"/>
      <c r="C58" s="8"/>
      <c r="I58" s="3"/>
    </row>
    <row r="59" spans="2:9" ht="14.55" x14ac:dyDescent="0.35">
      <c r="B59" s="7"/>
      <c r="C59" s="8"/>
      <c r="I59" s="3"/>
    </row>
    <row r="60" spans="2:9" ht="14.55" x14ac:dyDescent="0.35">
      <c r="B60" s="7"/>
      <c r="C60" s="8"/>
      <c r="I60" s="3"/>
    </row>
    <row r="61" spans="2:9" ht="14.55" x14ac:dyDescent="0.35">
      <c r="C61" s="3"/>
      <c r="I61" s="3"/>
    </row>
    <row r="62" spans="2:9" ht="14.55" x14ac:dyDescent="0.35">
      <c r="C62">
        <f>SUM(C47:C61)</f>
        <v>81545.310000000012</v>
      </c>
      <c r="D62">
        <f t="shared" ref="D62:H62" si="0">SUM(D47:D61)</f>
        <v>5068.99</v>
      </c>
      <c r="E62">
        <f t="shared" si="0"/>
        <v>4.4400000000000004</v>
      </c>
      <c r="F62">
        <f t="shared" si="0"/>
        <v>2276.23</v>
      </c>
      <c r="G62">
        <f t="shared" si="0"/>
        <v>32922.1</v>
      </c>
      <c r="H62" s="3">
        <f t="shared" si="0"/>
        <v>12629.74</v>
      </c>
      <c r="I62" s="3">
        <f>SUM(I47:I61)</f>
        <v>134446.81</v>
      </c>
    </row>
    <row r="63" spans="2:9" ht="14.55" x14ac:dyDescent="0.35">
      <c r="C63" s="3"/>
    </row>
  </sheetData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K21" sqref="K21"/>
    </sheetView>
  </sheetViews>
  <sheetFormatPr defaultRowHeight="14.4" x14ac:dyDescent="0.3"/>
  <cols>
    <col min="2" max="2" width="9.5546875" bestFit="1" customWidth="1"/>
  </cols>
  <sheetData>
    <row r="1" spans="1:5" x14ac:dyDescent="0.3">
      <c r="A1" s="12" t="s">
        <v>0</v>
      </c>
      <c r="B1" s="12"/>
      <c r="C1" s="12"/>
      <c r="D1" s="11"/>
      <c r="E1" s="11"/>
    </row>
    <row r="2" spans="1:5" x14ac:dyDescent="0.3">
      <c r="A2" s="12" t="s">
        <v>1</v>
      </c>
      <c r="B2" s="12"/>
      <c r="C2" s="12"/>
      <c r="D2" s="11"/>
      <c r="E2" s="11"/>
    </row>
    <row r="3" spans="1:5" x14ac:dyDescent="0.3">
      <c r="A3" s="12" t="s">
        <v>45</v>
      </c>
      <c r="B3" s="12"/>
      <c r="C3" s="12"/>
      <c r="D3" s="11"/>
      <c r="E3" s="11"/>
    </row>
    <row r="4" spans="1:5" x14ac:dyDescent="0.3">
      <c r="A4" s="11"/>
      <c r="B4" s="11">
        <v>2021</v>
      </c>
      <c r="C4" s="11"/>
      <c r="D4" s="13"/>
      <c r="E4" s="11">
        <v>2022</v>
      </c>
    </row>
    <row r="5" spans="1:5" x14ac:dyDescent="0.3">
      <c r="A5" s="12" t="s">
        <v>2</v>
      </c>
      <c r="B5" s="11"/>
      <c r="C5" s="11"/>
      <c r="D5" s="11"/>
      <c r="E5" s="11"/>
    </row>
    <row r="6" spans="1:5" x14ac:dyDescent="0.3">
      <c r="A6" s="12" t="s">
        <v>3</v>
      </c>
      <c r="B6" s="14">
        <v>57305</v>
      </c>
      <c r="C6" s="11"/>
      <c r="D6" s="14"/>
      <c r="E6" s="14">
        <v>57305</v>
      </c>
    </row>
    <row r="7" spans="1:5" x14ac:dyDescent="0.3">
      <c r="A7" s="12" t="s">
        <v>4</v>
      </c>
      <c r="B7" s="14">
        <v>21.47</v>
      </c>
      <c r="C7" s="11"/>
      <c r="D7" s="14"/>
      <c r="E7" s="14">
        <v>5.28</v>
      </c>
    </row>
    <row r="8" spans="1:5" x14ac:dyDescent="0.3">
      <c r="A8" s="12" t="s">
        <v>5</v>
      </c>
      <c r="B8" s="14">
        <v>3299.91</v>
      </c>
      <c r="C8" s="11"/>
      <c r="D8" s="14"/>
      <c r="E8" s="14">
        <v>3626</v>
      </c>
    </row>
    <row r="9" spans="1:5" x14ac:dyDescent="0.3">
      <c r="A9" s="12" t="s">
        <v>6</v>
      </c>
      <c r="B9" s="14">
        <v>2712</v>
      </c>
      <c r="C9" s="11"/>
      <c r="D9" s="14"/>
      <c r="E9" s="14">
        <v>2826.56</v>
      </c>
    </row>
    <row r="10" spans="1:5" x14ac:dyDescent="0.3">
      <c r="A10" s="12" t="s">
        <v>7</v>
      </c>
      <c r="B10" s="14">
        <v>11115.14</v>
      </c>
      <c r="C10" s="14"/>
      <c r="D10" s="14"/>
      <c r="E10" s="14">
        <v>9920.2800000000007</v>
      </c>
    </row>
    <row r="11" spans="1:5" x14ac:dyDescent="0.3">
      <c r="A11" s="12" t="s">
        <v>8</v>
      </c>
      <c r="B11" s="14">
        <v>0</v>
      </c>
      <c r="C11" s="11"/>
      <c r="D11" s="14"/>
      <c r="E11" s="14">
        <v>7810</v>
      </c>
    </row>
    <row r="12" spans="1:5" x14ac:dyDescent="0.3">
      <c r="A12" s="12" t="s">
        <v>20</v>
      </c>
      <c r="B12" s="14"/>
      <c r="C12" s="11"/>
      <c r="D12" s="14"/>
      <c r="E12" s="14">
        <v>250.96</v>
      </c>
    </row>
    <row r="13" spans="1:5" x14ac:dyDescent="0.3">
      <c r="A13" s="12" t="s">
        <v>43</v>
      </c>
      <c r="B13" s="14">
        <v>3593</v>
      </c>
      <c r="C13" s="11"/>
      <c r="D13" s="14"/>
      <c r="E13" s="14"/>
    </row>
    <row r="14" spans="1:5" x14ac:dyDescent="0.3">
      <c r="A14" s="12" t="s">
        <v>9</v>
      </c>
      <c r="B14" s="14">
        <v>36845.800000000003</v>
      </c>
      <c r="C14" s="11"/>
      <c r="D14" s="14"/>
      <c r="E14" s="14">
        <v>7500</v>
      </c>
    </row>
    <row r="15" spans="1:5" x14ac:dyDescent="0.3">
      <c r="A15" s="12" t="s">
        <v>10</v>
      </c>
      <c r="B15" s="14">
        <v>5</v>
      </c>
      <c r="C15" s="11"/>
      <c r="D15" s="14"/>
      <c r="E15" s="14"/>
    </row>
    <row r="16" spans="1:5" x14ac:dyDescent="0.3">
      <c r="A16" s="12" t="s">
        <v>11</v>
      </c>
      <c r="B16" s="14">
        <v>315.16000000000003</v>
      </c>
      <c r="C16" s="11"/>
      <c r="D16" s="14"/>
      <c r="E16" s="14"/>
    </row>
    <row r="17" spans="1:5" ht="15" thickBot="1" x14ac:dyDescent="0.35">
      <c r="A17" s="12"/>
      <c r="B17" s="15">
        <v>115212.48000000001</v>
      </c>
      <c r="C17" s="11"/>
      <c r="D17" s="14"/>
      <c r="E17" s="15">
        <v>89244.08</v>
      </c>
    </row>
    <row r="18" spans="1:5" ht="15" thickTop="1" x14ac:dyDescent="0.3">
      <c r="A18" s="11"/>
      <c r="B18" s="11"/>
      <c r="C18" s="11"/>
      <c r="D18" s="11"/>
      <c r="E18" s="11"/>
    </row>
    <row r="19" spans="1:5" x14ac:dyDescent="0.3">
      <c r="A19" s="12" t="s">
        <v>12</v>
      </c>
      <c r="B19" s="11"/>
      <c r="C19" s="11"/>
      <c r="D19" s="11"/>
      <c r="E19" s="11"/>
    </row>
    <row r="20" spans="1:5" x14ac:dyDescent="0.3">
      <c r="A20" s="12" t="s">
        <v>7</v>
      </c>
      <c r="B20" s="11">
        <v>9920.25</v>
      </c>
      <c r="C20" s="11"/>
      <c r="D20" s="11"/>
      <c r="E20" s="14">
        <v>3433.3</v>
      </c>
    </row>
    <row r="21" spans="1:5" x14ac:dyDescent="0.3">
      <c r="A21" s="12" t="s">
        <v>13</v>
      </c>
      <c r="B21" s="11">
        <v>20048.919999999998</v>
      </c>
      <c r="C21" s="11"/>
      <c r="D21" s="11"/>
      <c r="E21" s="11">
        <v>24058.63</v>
      </c>
    </row>
    <row r="22" spans="1:5" x14ac:dyDescent="0.3">
      <c r="A22" s="12" t="s">
        <v>14</v>
      </c>
      <c r="B22" s="11">
        <v>2054.25</v>
      </c>
      <c r="C22" s="11"/>
      <c r="D22" s="11"/>
      <c r="E22" s="11">
        <v>2438.42</v>
      </c>
    </row>
    <row r="23" spans="1:5" x14ac:dyDescent="0.3">
      <c r="A23" s="12" t="s">
        <v>15</v>
      </c>
      <c r="B23" s="11">
        <v>3151.52</v>
      </c>
      <c r="C23" s="11"/>
      <c r="D23" s="11"/>
      <c r="E23" s="11">
        <v>2301.02</v>
      </c>
    </row>
    <row r="24" spans="1:5" x14ac:dyDescent="0.3">
      <c r="A24" s="12" t="s">
        <v>16</v>
      </c>
      <c r="B24" s="11">
        <v>16840.849999999999</v>
      </c>
      <c r="C24" s="11"/>
      <c r="D24" s="11"/>
      <c r="E24" s="11">
        <v>16524.830000000002</v>
      </c>
    </row>
    <row r="25" spans="1:5" x14ac:dyDescent="0.3">
      <c r="A25" s="12" t="s">
        <v>17</v>
      </c>
      <c r="B25" s="11"/>
      <c r="C25" s="11"/>
      <c r="D25" s="11"/>
      <c r="E25" s="11"/>
    </row>
    <row r="26" spans="1:5" x14ac:dyDescent="0.3">
      <c r="A26" s="12" t="s">
        <v>18</v>
      </c>
      <c r="B26" s="11">
        <v>515.99</v>
      </c>
      <c r="C26" s="11"/>
      <c r="D26" s="11"/>
      <c r="E26" s="11">
        <v>500</v>
      </c>
    </row>
    <row r="27" spans="1:5" x14ac:dyDescent="0.3">
      <c r="A27" s="12" t="s">
        <v>19</v>
      </c>
      <c r="B27" s="11"/>
      <c r="C27" s="11"/>
      <c r="D27" s="14"/>
      <c r="E27" s="11"/>
    </row>
    <row r="28" spans="1:5" x14ac:dyDescent="0.3">
      <c r="A28" s="12" t="s">
        <v>20</v>
      </c>
      <c r="B28" s="14">
        <v>5330</v>
      </c>
      <c r="C28" s="11"/>
      <c r="D28" s="14"/>
      <c r="E28" s="14">
        <v>6155</v>
      </c>
    </row>
    <row r="29" spans="1:5" x14ac:dyDescent="0.3">
      <c r="A29" s="12" t="s">
        <v>21</v>
      </c>
      <c r="B29" s="14">
        <v>25</v>
      </c>
      <c r="C29" s="11"/>
      <c r="D29" s="11"/>
      <c r="E29" s="14"/>
    </row>
    <row r="30" spans="1:5" x14ac:dyDescent="0.3">
      <c r="A30" s="12" t="s">
        <v>22</v>
      </c>
      <c r="B30" s="11"/>
      <c r="C30" s="11"/>
      <c r="D30" s="14"/>
      <c r="E30" s="11">
        <v>343</v>
      </c>
    </row>
    <row r="31" spans="1:5" x14ac:dyDescent="0.3">
      <c r="A31" s="12" t="s">
        <v>23</v>
      </c>
      <c r="B31" s="14">
        <v>37133.800000000003</v>
      </c>
      <c r="C31" s="14"/>
      <c r="D31" s="14"/>
      <c r="E31" s="14">
        <v>14231.75</v>
      </c>
    </row>
    <row r="32" spans="1:5" x14ac:dyDescent="0.3">
      <c r="A32" s="12" t="s">
        <v>24</v>
      </c>
      <c r="B32" s="14">
        <v>651.37</v>
      </c>
      <c r="C32" s="11"/>
      <c r="D32" s="11"/>
      <c r="E32" s="14">
        <v>2577.23</v>
      </c>
    </row>
    <row r="33" spans="1:9" x14ac:dyDescent="0.3">
      <c r="A33" s="12" t="s">
        <v>25</v>
      </c>
      <c r="B33" s="11"/>
      <c r="C33" s="11"/>
      <c r="D33" s="11"/>
      <c r="E33" s="11"/>
      <c r="F33" s="11"/>
      <c r="G33" s="11"/>
      <c r="H33" s="11"/>
      <c r="I33" s="11"/>
    </row>
    <row r="34" spans="1:9" x14ac:dyDescent="0.3">
      <c r="A34" s="12" t="s">
        <v>26</v>
      </c>
      <c r="B34" s="11"/>
      <c r="C34" s="11"/>
      <c r="D34" s="11"/>
      <c r="E34" s="14">
        <v>973.83</v>
      </c>
      <c r="F34" s="11"/>
      <c r="G34" s="11"/>
      <c r="H34" s="11"/>
      <c r="I34" s="11"/>
    </row>
    <row r="35" spans="1:9" x14ac:dyDescent="0.3">
      <c r="A35" s="12" t="s">
        <v>27</v>
      </c>
      <c r="B35" s="11"/>
      <c r="C35" s="11"/>
      <c r="D35" s="11"/>
      <c r="E35" s="11"/>
      <c r="F35" s="11"/>
      <c r="G35" s="11"/>
      <c r="H35" s="11"/>
      <c r="I35" s="11"/>
    </row>
    <row r="36" spans="1:9" x14ac:dyDescent="0.3">
      <c r="A36" s="12" t="s">
        <v>28</v>
      </c>
      <c r="B36" s="11">
        <v>8838.2199999999993</v>
      </c>
      <c r="C36" s="11"/>
      <c r="D36" s="11"/>
      <c r="E36" s="11">
        <v>38.869999999999997</v>
      </c>
      <c r="F36" s="11"/>
      <c r="G36" s="11"/>
      <c r="H36" s="11"/>
      <c r="I36" s="11"/>
    </row>
    <row r="37" spans="1:9" x14ac:dyDescent="0.3">
      <c r="A37" s="12" t="s">
        <v>29</v>
      </c>
      <c r="B37" s="14">
        <v>793.33</v>
      </c>
      <c r="C37" s="11"/>
      <c r="D37" s="11"/>
      <c r="E37" s="14">
        <v>1503.6</v>
      </c>
      <c r="F37" s="11"/>
      <c r="G37" s="11"/>
      <c r="H37" s="11"/>
      <c r="I37" s="11"/>
    </row>
    <row r="38" spans="1:9" ht="15" thickBot="1" x14ac:dyDescent="0.35">
      <c r="A38" s="11"/>
      <c r="B38" s="17">
        <v>105303.49999999999</v>
      </c>
      <c r="C38" s="11"/>
      <c r="D38" s="14"/>
      <c r="E38" s="17">
        <v>75079.48</v>
      </c>
      <c r="F38" s="11"/>
      <c r="G38" s="11"/>
      <c r="H38" s="11"/>
      <c r="I38" s="11"/>
    </row>
    <row r="39" spans="1:9" ht="15" thickTop="1" x14ac:dyDescent="0.3">
      <c r="A39" s="11" t="s">
        <v>30</v>
      </c>
      <c r="B39" s="11"/>
      <c r="C39" s="11"/>
      <c r="D39" s="11"/>
      <c r="E39" s="11"/>
      <c r="F39" s="11"/>
      <c r="G39" s="11"/>
      <c r="H39" s="11"/>
      <c r="I39" s="11"/>
    </row>
    <row r="40" spans="1:9" x14ac:dyDescent="0.3">
      <c r="A40" s="11"/>
      <c r="B40" s="11"/>
      <c r="C40" s="16" t="s">
        <v>31</v>
      </c>
      <c r="D40" s="16" t="s">
        <v>32</v>
      </c>
      <c r="E40" s="16" t="s">
        <v>33</v>
      </c>
      <c r="F40" s="16" t="s">
        <v>34</v>
      </c>
      <c r="G40" s="16" t="s">
        <v>35</v>
      </c>
      <c r="H40" s="16" t="s">
        <v>35</v>
      </c>
      <c r="I40" s="16" t="s">
        <v>36</v>
      </c>
    </row>
    <row r="41" spans="1:9" x14ac:dyDescent="0.3">
      <c r="A41" s="11"/>
      <c r="B41" s="11"/>
      <c r="C41" s="16">
        <v>47391545</v>
      </c>
      <c r="D41" s="16">
        <v>47385413</v>
      </c>
      <c r="E41" s="16">
        <v>47391553</v>
      </c>
      <c r="F41" s="16">
        <v>12106038</v>
      </c>
      <c r="G41" s="16">
        <v>51012383</v>
      </c>
      <c r="H41" s="16">
        <v>12119466</v>
      </c>
      <c r="I41" s="11"/>
    </row>
    <row r="42" spans="1:9" x14ac:dyDescent="0.3">
      <c r="A42" s="11" t="s">
        <v>37</v>
      </c>
      <c r="B42" s="11"/>
      <c r="C42" s="19">
        <v>83507.820000000007</v>
      </c>
      <c r="D42" s="11">
        <v>5046.3</v>
      </c>
      <c r="E42" s="11">
        <v>4.4400000000000004</v>
      </c>
      <c r="F42" s="11">
        <v>2266.0100000000002</v>
      </c>
      <c r="G42" s="11">
        <v>32774.65</v>
      </c>
      <c r="H42" s="11">
        <v>12573.18</v>
      </c>
      <c r="I42" s="11">
        <v>136172.4</v>
      </c>
    </row>
    <row r="43" spans="1:9" x14ac:dyDescent="0.3">
      <c r="A43" s="11" t="s">
        <v>38</v>
      </c>
      <c r="B43" s="11"/>
      <c r="C43" s="20">
        <v>89238.8</v>
      </c>
      <c r="D43" s="14">
        <v>0.49</v>
      </c>
      <c r="E43" s="14">
        <v>0</v>
      </c>
      <c r="F43" s="14">
        <v>0.24</v>
      </c>
      <c r="G43" s="14">
        <v>3.29</v>
      </c>
      <c r="H43" s="14">
        <v>1.26</v>
      </c>
      <c r="I43" s="11">
        <v>89244.08</v>
      </c>
    </row>
    <row r="44" spans="1:9" x14ac:dyDescent="0.3">
      <c r="A44" s="11" t="s">
        <v>39</v>
      </c>
      <c r="B44" s="11"/>
      <c r="C44" s="20">
        <v>-75079.48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-75079.48</v>
      </c>
    </row>
    <row r="45" spans="1:9" x14ac:dyDescent="0.3">
      <c r="A45" s="11"/>
      <c r="B45" s="11"/>
      <c r="C45" s="14">
        <v>97667.14</v>
      </c>
      <c r="D45" s="11">
        <v>5046.79</v>
      </c>
      <c r="E45" s="11">
        <v>4.4400000000000004</v>
      </c>
      <c r="F45" s="11">
        <v>2266.25</v>
      </c>
      <c r="G45" s="11">
        <v>32777.94</v>
      </c>
      <c r="H45" s="11">
        <v>12574.44</v>
      </c>
      <c r="I45" s="14">
        <v>150337</v>
      </c>
    </row>
    <row r="46" spans="1:9" x14ac:dyDescent="0.3">
      <c r="A46" s="11" t="s">
        <v>40</v>
      </c>
      <c r="B46" s="11"/>
      <c r="C46" s="11"/>
      <c r="D46" s="11"/>
      <c r="E46" s="11"/>
      <c r="F46" s="11"/>
      <c r="G46" s="11"/>
      <c r="H46" s="11"/>
      <c r="I46" s="11"/>
    </row>
    <row r="47" spans="1:9" x14ac:dyDescent="0.3">
      <c r="A47" s="11" t="s">
        <v>41</v>
      </c>
      <c r="B47" s="11"/>
      <c r="C47" s="19">
        <v>101191.94</v>
      </c>
      <c r="D47" s="19">
        <v>5046.79</v>
      </c>
      <c r="E47" s="19">
        <v>4.4400000000000004</v>
      </c>
      <c r="F47" s="20">
        <v>2266.25</v>
      </c>
      <c r="G47" s="20">
        <v>32777.94</v>
      </c>
      <c r="H47" s="20">
        <v>12574.44</v>
      </c>
      <c r="I47" s="11">
        <v>153861.79999999999</v>
      </c>
    </row>
    <row r="48" spans="1:9" x14ac:dyDescent="0.3">
      <c r="A48" s="11" t="s">
        <v>42</v>
      </c>
      <c r="B48" s="11">
        <v>5769</v>
      </c>
      <c r="C48" s="14">
        <v>-25</v>
      </c>
      <c r="D48" s="11"/>
      <c r="E48" s="11"/>
      <c r="F48" s="11"/>
      <c r="G48" s="11"/>
      <c r="H48" s="11"/>
      <c r="I48" s="14">
        <v>-25</v>
      </c>
    </row>
    <row r="49" spans="2:9" x14ac:dyDescent="0.3">
      <c r="B49" s="11">
        <v>5771</v>
      </c>
      <c r="C49" s="14">
        <v>-30</v>
      </c>
      <c r="D49" s="11"/>
      <c r="E49" s="11"/>
      <c r="F49" s="11"/>
      <c r="G49" s="11"/>
      <c r="H49" s="11"/>
      <c r="I49" s="14">
        <v>-30</v>
      </c>
    </row>
    <row r="50" spans="2:9" x14ac:dyDescent="0.3">
      <c r="B50" s="11">
        <v>5970</v>
      </c>
      <c r="C50" s="14">
        <v>-395</v>
      </c>
      <c r="D50" s="11"/>
      <c r="E50" s="11"/>
      <c r="F50" s="11"/>
      <c r="G50" s="11"/>
      <c r="H50" s="11"/>
      <c r="I50" s="14">
        <v>-395</v>
      </c>
    </row>
    <row r="51" spans="2:9" x14ac:dyDescent="0.3">
      <c r="B51" s="11">
        <v>5791</v>
      </c>
      <c r="C51" s="14">
        <v>-119.43</v>
      </c>
      <c r="D51" s="11"/>
      <c r="E51" s="11"/>
      <c r="F51" s="11"/>
      <c r="G51" s="11"/>
      <c r="H51" s="11"/>
      <c r="I51" s="14">
        <v>-119.43</v>
      </c>
    </row>
    <row r="52" spans="2:9" x14ac:dyDescent="0.3">
      <c r="B52" s="11">
        <v>5792</v>
      </c>
      <c r="C52" s="14">
        <v>-200.59</v>
      </c>
      <c r="D52" s="11"/>
      <c r="E52" s="11"/>
      <c r="F52" s="11"/>
      <c r="G52" s="11"/>
      <c r="H52" s="11"/>
      <c r="I52" s="14">
        <v>-200.59</v>
      </c>
    </row>
    <row r="53" spans="2:9" x14ac:dyDescent="0.3">
      <c r="B53" s="11">
        <v>5787</v>
      </c>
      <c r="C53" s="14">
        <v>-34.32</v>
      </c>
      <c r="D53" s="11"/>
      <c r="E53" s="11"/>
      <c r="F53" s="11"/>
      <c r="G53" s="11"/>
      <c r="H53" s="11"/>
      <c r="I53" s="14">
        <v>-34.32</v>
      </c>
    </row>
    <row r="54" spans="2:9" x14ac:dyDescent="0.3">
      <c r="B54" s="11">
        <v>5788</v>
      </c>
      <c r="C54" s="14">
        <v>-230.39</v>
      </c>
      <c r="D54" s="11"/>
      <c r="E54" s="11"/>
      <c r="F54" s="11"/>
      <c r="G54" s="11"/>
      <c r="H54" s="11"/>
      <c r="I54" s="14">
        <v>-230.39</v>
      </c>
    </row>
    <row r="55" spans="2:9" x14ac:dyDescent="0.3">
      <c r="B55" s="11" t="s">
        <v>46</v>
      </c>
      <c r="C55" s="14">
        <v>-1042</v>
      </c>
      <c r="D55" s="11"/>
      <c r="E55" s="11"/>
      <c r="F55" s="14"/>
      <c r="G55" s="14"/>
      <c r="H55" s="11"/>
      <c r="I55" s="14">
        <v>-1042</v>
      </c>
    </row>
    <row r="56" spans="2:9" x14ac:dyDescent="0.3">
      <c r="B56" s="14" t="s">
        <v>46</v>
      </c>
      <c r="C56" s="14">
        <v>-438</v>
      </c>
      <c r="D56" s="11"/>
      <c r="E56" s="11"/>
      <c r="F56" s="11"/>
      <c r="G56" s="11"/>
      <c r="H56" s="11"/>
      <c r="I56" s="14">
        <v>-438</v>
      </c>
    </row>
    <row r="57" spans="2:9" x14ac:dyDescent="0.3">
      <c r="B57" s="18">
        <v>5794</v>
      </c>
      <c r="C57" s="14">
        <v>-270.57</v>
      </c>
      <c r="D57" s="11"/>
      <c r="E57" s="11"/>
      <c r="F57" s="11"/>
      <c r="G57" s="11"/>
      <c r="H57" s="11"/>
      <c r="I57" s="14">
        <v>-270.57</v>
      </c>
    </row>
    <row r="58" spans="2:9" x14ac:dyDescent="0.3">
      <c r="B58" s="11">
        <v>5795</v>
      </c>
      <c r="C58" s="14">
        <v>-65.61</v>
      </c>
      <c r="D58" s="11"/>
      <c r="E58" s="11"/>
      <c r="F58" s="11"/>
      <c r="G58" s="11"/>
      <c r="H58" s="11"/>
      <c r="I58" s="14">
        <v>-65.61</v>
      </c>
    </row>
    <row r="59" spans="2:9" x14ac:dyDescent="0.3">
      <c r="B59" s="11">
        <v>5796</v>
      </c>
      <c r="C59" s="14">
        <v>-263.89</v>
      </c>
      <c r="D59" s="11"/>
      <c r="E59" s="11"/>
      <c r="F59" s="11"/>
      <c r="G59" s="19"/>
      <c r="H59" s="11"/>
      <c r="I59" s="14">
        <v>-263.89</v>
      </c>
    </row>
    <row r="60" spans="2:9" x14ac:dyDescent="0.3">
      <c r="B60" s="11"/>
      <c r="C60" s="14">
        <v>-320</v>
      </c>
      <c r="D60" s="11"/>
      <c r="E60" s="11"/>
      <c r="F60" s="11"/>
      <c r="G60" s="19"/>
      <c r="H60" s="11"/>
      <c r="I60" s="14">
        <v>-320</v>
      </c>
    </row>
    <row r="61" spans="2:9" x14ac:dyDescent="0.3">
      <c r="B61" s="11"/>
      <c r="C61" s="14">
        <v>-90</v>
      </c>
      <c r="D61" s="11"/>
      <c r="E61" s="11"/>
      <c r="F61" s="11"/>
      <c r="G61" s="19"/>
      <c r="H61" s="11"/>
      <c r="I61" s="14">
        <v>-90</v>
      </c>
    </row>
    <row r="62" spans="2:9" x14ac:dyDescent="0.3">
      <c r="B62" s="11"/>
      <c r="C62" s="11">
        <v>97667.14</v>
      </c>
      <c r="D62" s="11">
        <v>5046.79</v>
      </c>
      <c r="E62" s="11">
        <v>4.4400000000000004</v>
      </c>
      <c r="F62" s="11">
        <v>2266.25</v>
      </c>
      <c r="G62" s="11">
        <v>32777.94</v>
      </c>
      <c r="H62" s="14">
        <v>12574.44</v>
      </c>
      <c r="I62" s="14">
        <v>150336.99999999997</v>
      </c>
    </row>
    <row r="63" spans="2:9" x14ac:dyDescent="0.3">
      <c r="B63" s="11"/>
      <c r="C63" s="14"/>
      <c r="D63" s="11"/>
      <c r="E63" s="11"/>
      <c r="F63" s="11"/>
      <c r="G63" s="11"/>
      <c r="H63" s="11"/>
      <c r="I6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I12" sqref="I12"/>
    </sheetView>
  </sheetViews>
  <sheetFormatPr defaultRowHeight="14.4" x14ac:dyDescent="0.3"/>
  <cols>
    <col min="2" max="2" width="23.44140625" customWidth="1"/>
    <col min="6" max="6" width="14.33203125" customWidth="1"/>
    <col min="7" max="7" width="15.6640625" style="11" customWidth="1"/>
    <col min="8" max="8" width="17.6640625" style="11" customWidth="1"/>
  </cols>
  <sheetData>
    <row r="1" spans="1:11" x14ac:dyDescent="0.3">
      <c r="A1" s="12" t="s">
        <v>0</v>
      </c>
      <c r="B1" s="12"/>
      <c r="C1" s="12"/>
      <c r="D1" s="11"/>
      <c r="E1" s="11"/>
      <c r="F1" s="11"/>
      <c r="I1" s="11"/>
      <c r="J1" s="11"/>
      <c r="K1" s="11"/>
    </row>
    <row r="2" spans="1:11" x14ac:dyDescent="0.3">
      <c r="A2" s="12" t="s">
        <v>1</v>
      </c>
      <c r="B2" s="12"/>
      <c r="C2" s="12"/>
      <c r="D2" s="11"/>
      <c r="E2" s="11"/>
      <c r="F2" s="11"/>
      <c r="I2" s="11"/>
      <c r="J2" s="11"/>
      <c r="K2" s="11"/>
    </row>
    <row r="3" spans="1:11" x14ac:dyDescent="0.3">
      <c r="A3" s="12" t="s">
        <v>47</v>
      </c>
      <c r="B3" s="12"/>
      <c r="C3" s="12"/>
      <c r="D3" s="11"/>
      <c r="E3" s="11"/>
      <c r="F3" s="11"/>
      <c r="I3" s="11"/>
      <c r="J3" s="11"/>
      <c r="K3" s="11"/>
    </row>
    <row r="4" spans="1:11" x14ac:dyDescent="0.3">
      <c r="A4" s="11"/>
      <c r="B4" s="10">
        <v>43555</v>
      </c>
      <c r="C4" s="11"/>
      <c r="D4" s="21"/>
      <c r="E4" s="22" t="s">
        <v>48</v>
      </c>
      <c r="F4" s="23">
        <v>43921</v>
      </c>
      <c r="G4" s="23">
        <v>43922</v>
      </c>
      <c r="H4" s="23">
        <v>43923</v>
      </c>
      <c r="I4" s="11"/>
      <c r="J4" s="11"/>
      <c r="K4" s="11"/>
    </row>
    <row r="5" spans="1:11" x14ac:dyDescent="0.3">
      <c r="A5" s="12" t="s">
        <v>2</v>
      </c>
      <c r="B5" s="11"/>
      <c r="C5" s="11"/>
      <c r="D5" s="24"/>
      <c r="E5" s="11"/>
      <c r="F5" s="11"/>
      <c r="I5" s="11"/>
      <c r="J5" s="11"/>
      <c r="K5" s="11"/>
    </row>
    <row r="6" spans="1:11" x14ac:dyDescent="0.3">
      <c r="A6" s="12" t="s">
        <v>3</v>
      </c>
      <c r="B6" s="14">
        <v>50000</v>
      </c>
      <c r="C6" s="11"/>
      <c r="D6" s="25"/>
      <c r="E6" s="11"/>
      <c r="F6" s="14">
        <v>54000</v>
      </c>
      <c r="G6" s="14">
        <v>54001</v>
      </c>
      <c r="H6" s="14">
        <v>54002</v>
      </c>
      <c r="I6" s="11"/>
      <c r="J6" s="11"/>
      <c r="K6" s="11"/>
    </row>
    <row r="7" spans="1:11" x14ac:dyDescent="0.3">
      <c r="A7" s="12" t="s">
        <v>4</v>
      </c>
      <c r="B7" s="14">
        <v>64.84</v>
      </c>
      <c r="C7" s="11"/>
      <c r="D7" s="25"/>
      <c r="E7" s="11"/>
      <c r="F7" s="11">
        <v>105.99</v>
      </c>
      <c r="G7" s="11">
        <v>106.99</v>
      </c>
      <c r="H7" s="11">
        <v>107.99</v>
      </c>
      <c r="I7" s="11"/>
      <c r="J7" s="11"/>
      <c r="K7" s="11"/>
    </row>
    <row r="8" spans="1:11" x14ac:dyDescent="0.3">
      <c r="A8" s="12" t="s">
        <v>5</v>
      </c>
      <c r="B8" s="14">
        <v>2895</v>
      </c>
      <c r="C8" s="11"/>
      <c r="D8" s="25"/>
      <c r="E8" s="11"/>
      <c r="F8" s="14">
        <v>2710</v>
      </c>
      <c r="G8" s="14">
        <v>2711</v>
      </c>
      <c r="H8" s="14">
        <v>2712</v>
      </c>
      <c r="I8" s="11"/>
      <c r="J8" s="11"/>
      <c r="K8" s="11"/>
    </row>
    <row r="9" spans="1:11" x14ac:dyDescent="0.3">
      <c r="A9" s="12" t="s">
        <v>6</v>
      </c>
      <c r="B9" s="14">
        <v>3495.12</v>
      </c>
      <c r="C9" s="11"/>
      <c r="D9" s="25"/>
      <c r="E9" s="11"/>
      <c r="F9" s="14">
        <v>1981</v>
      </c>
      <c r="G9" s="14">
        <v>1982</v>
      </c>
      <c r="H9" s="14">
        <v>1983</v>
      </c>
      <c r="I9" s="11"/>
      <c r="J9" s="11"/>
      <c r="K9" s="11"/>
    </row>
    <row r="10" spans="1:11" x14ac:dyDescent="0.3">
      <c r="A10" s="12" t="s">
        <v>7</v>
      </c>
      <c r="B10" s="14">
        <v>3506.27</v>
      </c>
      <c r="C10" s="14"/>
      <c r="D10" s="25"/>
      <c r="E10" s="14"/>
      <c r="F10" s="11"/>
      <c r="I10" s="11"/>
      <c r="J10" s="11"/>
      <c r="K10" s="11"/>
    </row>
    <row r="11" spans="1:11" x14ac:dyDescent="0.3">
      <c r="A11" s="12" t="s">
        <v>8</v>
      </c>
      <c r="B11" s="14">
        <v>0</v>
      </c>
      <c r="C11" s="11"/>
      <c r="D11" s="25"/>
      <c r="E11" s="11"/>
      <c r="F11" s="14">
        <v>9739</v>
      </c>
      <c r="G11" s="14">
        <v>9740</v>
      </c>
      <c r="H11" s="14">
        <v>9741</v>
      </c>
      <c r="I11" s="11"/>
      <c r="J11" s="11"/>
      <c r="K11" s="11"/>
    </row>
    <row r="12" spans="1:11" x14ac:dyDescent="0.3">
      <c r="A12" s="12" t="s">
        <v>49</v>
      </c>
      <c r="B12" s="14">
        <v>1000</v>
      </c>
      <c r="C12" s="11"/>
      <c r="D12" s="25"/>
      <c r="E12" s="11"/>
      <c r="F12" s="11"/>
      <c r="I12" s="11"/>
      <c r="J12" s="11"/>
      <c r="K12" s="11"/>
    </row>
    <row r="13" spans="1:11" x14ac:dyDescent="0.3">
      <c r="A13" s="12" t="s">
        <v>9</v>
      </c>
      <c r="B13" s="14">
        <v>900</v>
      </c>
      <c r="C13" s="11"/>
      <c r="D13" s="25"/>
      <c r="E13" s="11"/>
      <c r="F13" s="14">
        <v>38598.400000000001</v>
      </c>
      <c r="G13" s="14">
        <v>38599.4</v>
      </c>
      <c r="H13" s="14">
        <v>38600.400000000001</v>
      </c>
      <c r="I13" s="11"/>
      <c r="J13" s="11"/>
      <c r="K13" s="11"/>
    </row>
    <row r="14" spans="1:11" x14ac:dyDescent="0.3">
      <c r="A14" s="12" t="s">
        <v>10</v>
      </c>
      <c r="B14" s="14"/>
      <c r="C14" s="11"/>
      <c r="D14" s="25"/>
      <c r="E14" s="11"/>
      <c r="F14" s="11">
        <v>26917.279999999999</v>
      </c>
      <c r="G14" s="11">
        <v>26918.28</v>
      </c>
      <c r="H14" s="11">
        <v>26919.279999999999</v>
      </c>
      <c r="I14" s="11"/>
      <c r="J14" s="11"/>
      <c r="K14" s="11"/>
    </row>
    <row r="15" spans="1:11" x14ac:dyDescent="0.3">
      <c r="A15" s="12" t="s">
        <v>11</v>
      </c>
      <c r="B15" s="14">
        <v>1116.48</v>
      </c>
      <c r="C15" s="11"/>
      <c r="D15" s="25"/>
      <c r="E15" s="11"/>
      <c r="F15" s="11"/>
      <c r="I15" s="11"/>
      <c r="J15" s="11"/>
      <c r="K15" s="11"/>
    </row>
    <row r="16" spans="1:11" ht="15" thickBot="1" x14ac:dyDescent="0.35">
      <c r="A16" s="12"/>
      <c r="B16" s="15">
        <f>SUM(B6:B15)</f>
        <v>62977.71</v>
      </c>
      <c r="C16" s="11"/>
      <c r="D16" s="25"/>
      <c r="E16" s="11"/>
      <c r="F16" s="15">
        <f>SUM(F6:F15)</f>
        <v>134051.66999999998</v>
      </c>
      <c r="G16" s="15">
        <f t="shared" ref="G16:H16" si="0">SUM(G6:G15)</f>
        <v>134058.66999999998</v>
      </c>
      <c r="H16" s="15">
        <f t="shared" si="0"/>
        <v>134065.66999999998</v>
      </c>
      <c r="I16" s="11"/>
      <c r="J16" s="11"/>
      <c r="K16" s="11"/>
    </row>
    <row r="17" spans="1:11" ht="15" thickTop="1" x14ac:dyDescent="0.3">
      <c r="A17" s="11"/>
      <c r="B17" s="11"/>
      <c r="C17" s="11"/>
      <c r="D17" s="24"/>
      <c r="E17" s="11"/>
      <c r="F17" s="11"/>
      <c r="I17" s="11"/>
      <c r="J17" s="11"/>
      <c r="K17" s="11"/>
    </row>
    <row r="18" spans="1:11" x14ac:dyDescent="0.3">
      <c r="A18" s="12" t="s">
        <v>12</v>
      </c>
      <c r="B18" s="11"/>
      <c r="C18" s="11"/>
      <c r="D18" s="24"/>
      <c r="E18" s="11"/>
      <c r="F18" s="11"/>
      <c r="I18" s="11"/>
      <c r="J18" s="11"/>
      <c r="K18" s="11"/>
    </row>
    <row r="19" spans="1:11" x14ac:dyDescent="0.3">
      <c r="A19" s="12" t="s">
        <v>7</v>
      </c>
      <c r="B19" s="11">
        <v>638.03</v>
      </c>
      <c r="C19" s="11"/>
      <c r="D19" s="24"/>
      <c r="E19" s="11"/>
      <c r="F19" s="14">
        <v>9370.4</v>
      </c>
      <c r="G19" s="14">
        <v>9371.4</v>
      </c>
      <c r="H19" s="14">
        <v>9372.4</v>
      </c>
      <c r="I19" s="11"/>
      <c r="J19" s="11"/>
      <c r="K19" s="11"/>
    </row>
    <row r="20" spans="1:11" x14ac:dyDescent="0.3">
      <c r="A20" s="12" t="s">
        <v>13</v>
      </c>
      <c r="B20" s="11">
        <v>19320.95</v>
      </c>
      <c r="C20" s="11"/>
      <c r="D20" s="24"/>
      <c r="E20" s="11"/>
      <c r="F20" s="14">
        <v>19195.09</v>
      </c>
      <c r="G20" s="14">
        <v>19196.09</v>
      </c>
      <c r="H20" s="14">
        <v>19197.09</v>
      </c>
      <c r="I20" s="11"/>
      <c r="J20" s="11"/>
      <c r="K20" s="11"/>
    </row>
    <row r="21" spans="1:11" x14ac:dyDescent="0.3">
      <c r="A21" s="12" t="s">
        <v>14</v>
      </c>
      <c r="B21" s="11">
        <v>1944.87</v>
      </c>
      <c r="C21" s="11"/>
      <c r="D21" s="24"/>
      <c r="E21" s="11"/>
      <c r="F21" s="14">
        <v>2113.7199999999998</v>
      </c>
      <c r="G21" s="14">
        <v>2114.7199999999998</v>
      </c>
      <c r="H21" s="14">
        <v>2115.7199999999998</v>
      </c>
      <c r="I21" s="11"/>
      <c r="J21" s="11"/>
      <c r="K21" s="11"/>
    </row>
    <row r="22" spans="1:11" x14ac:dyDescent="0.3">
      <c r="A22" s="12" t="s">
        <v>15</v>
      </c>
      <c r="B22" s="11">
        <v>3474.47</v>
      </c>
      <c r="C22" s="11"/>
      <c r="D22" s="24"/>
      <c r="E22" s="11"/>
      <c r="F22" s="14">
        <v>2668.26</v>
      </c>
      <c r="G22" s="14">
        <v>2669.26</v>
      </c>
      <c r="H22" s="14">
        <v>2670.26</v>
      </c>
      <c r="I22" s="11"/>
      <c r="J22" s="11"/>
      <c r="K22" s="11"/>
    </row>
    <row r="23" spans="1:11" x14ac:dyDescent="0.3">
      <c r="A23" s="12" t="s">
        <v>16</v>
      </c>
      <c r="B23" s="11">
        <v>13896.13</v>
      </c>
      <c r="C23" s="11"/>
      <c r="D23" s="24"/>
      <c r="E23" s="11"/>
      <c r="F23" s="14">
        <v>23777.83</v>
      </c>
      <c r="G23" s="14">
        <v>23778.83</v>
      </c>
      <c r="H23" s="14">
        <v>23779.83</v>
      </c>
      <c r="I23" s="11"/>
      <c r="J23" s="11"/>
      <c r="K23" s="11"/>
    </row>
    <row r="24" spans="1:11" x14ac:dyDescent="0.3">
      <c r="A24" s="12" t="s">
        <v>17</v>
      </c>
      <c r="B24" s="11">
        <v>0</v>
      </c>
      <c r="C24" s="11"/>
      <c r="D24" s="24"/>
      <c r="E24" s="11"/>
      <c r="F24" s="14"/>
      <c r="G24" s="14"/>
      <c r="H24" s="14"/>
      <c r="I24" s="11"/>
      <c r="J24" s="11"/>
      <c r="K24" s="11"/>
    </row>
    <row r="25" spans="1:11" x14ac:dyDescent="0.3">
      <c r="A25" s="12" t="s">
        <v>18</v>
      </c>
      <c r="B25" s="11">
        <v>840.81</v>
      </c>
      <c r="C25" s="11"/>
      <c r="D25" s="24"/>
      <c r="E25" s="11"/>
      <c r="F25" s="14">
        <v>598.95000000000005</v>
      </c>
      <c r="G25" s="14">
        <v>599.95000000000005</v>
      </c>
      <c r="H25" s="14">
        <v>600.95000000000005</v>
      </c>
      <c r="I25" s="11"/>
      <c r="J25" s="11"/>
      <c r="K25" s="11"/>
    </row>
    <row r="26" spans="1:11" x14ac:dyDescent="0.3">
      <c r="A26" s="12" t="s">
        <v>19</v>
      </c>
      <c r="B26" s="14">
        <v>0</v>
      </c>
      <c r="C26" s="11"/>
      <c r="D26" s="25"/>
      <c r="E26" s="11"/>
      <c r="F26" s="14"/>
      <c r="G26" s="14"/>
      <c r="H26" s="14"/>
      <c r="I26" s="11"/>
      <c r="J26" s="11"/>
      <c r="K26" s="11"/>
    </row>
    <row r="27" spans="1:11" x14ac:dyDescent="0.3">
      <c r="A27" s="12" t="s">
        <v>20</v>
      </c>
      <c r="B27" s="14">
        <v>4665</v>
      </c>
      <c r="C27" s="11"/>
      <c r="D27" s="25"/>
      <c r="E27" s="11"/>
      <c r="F27" s="14">
        <v>4855</v>
      </c>
      <c r="G27" s="14">
        <v>4856</v>
      </c>
      <c r="H27" s="14">
        <v>4857</v>
      </c>
      <c r="I27" s="11"/>
      <c r="J27" s="11"/>
      <c r="K27" s="11"/>
    </row>
    <row r="28" spans="1:11" x14ac:dyDescent="0.3">
      <c r="A28" s="12" t="s">
        <v>21</v>
      </c>
      <c r="B28" s="11">
        <v>0</v>
      </c>
      <c r="C28" s="11"/>
      <c r="D28" s="24"/>
      <c r="E28" s="11"/>
      <c r="F28" s="14"/>
      <c r="G28" s="14"/>
      <c r="H28" s="14"/>
      <c r="I28" s="11"/>
      <c r="J28" s="11"/>
      <c r="K28" s="11"/>
    </row>
    <row r="29" spans="1:11" x14ac:dyDescent="0.3">
      <c r="A29" s="12" t="s">
        <v>22</v>
      </c>
      <c r="B29" s="14">
        <v>0</v>
      </c>
      <c r="C29" s="11"/>
      <c r="D29" s="25"/>
      <c r="E29" s="11"/>
      <c r="F29" s="14"/>
      <c r="G29" s="14"/>
      <c r="H29" s="14"/>
      <c r="I29" s="11"/>
      <c r="J29" s="11"/>
      <c r="K29" s="11"/>
    </row>
    <row r="30" spans="1:11" x14ac:dyDescent="0.3">
      <c r="A30" s="12" t="s">
        <v>23</v>
      </c>
      <c r="B30" s="14">
        <v>316.5</v>
      </c>
      <c r="C30" s="14"/>
      <c r="D30" s="25"/>
      <c r="E30" s="14"/>
      <c r="F30" s="11">
        <v>44337.84</v>
      </c>
      <c r="G30" s="11">
        <v>44338.84</v>
      </c>
      <c r="H30" s="11">
        <v>44339.839999999997</v>
      </c>
      <c r="I30" s="11"/>
      <c r="J30" s="11"/>
      <c r="K30" s="11"/>
    </row>
    <row r="31" spans="1:11" x14ac:dyDescent="0.3">
      <c r="A31" s="12" t="s">
        <v>24</v>
      </c>
      <c r="B31" s="11">
        <v>903.08</v>
      </c>
      <c r="C31" s="11"/>
      <c r="D31" s="24"/>
      <c r="E31" s="14"/>
      <c r="F31" s="11">
        <v>1822.73</v>
      </c>
      <c r="G31" s="11">
        <v>1823.73</v>
      </c>
      <c r="H31" s="11">
        <v>1824.73</v>
      </c>
      <c r="I31" s="11"/>
      <c r="J31" s="11"/>
      <c r="K31" s="11"/>
    </row>
    <row r="32" spans="1:11" x14ac:dyDescent="0.3">
      <c r="A32" s="12" t="s">
        <v>25</v>
      </c>
      <c r="B32" s="14">
        <v>1461</v>
      </c>
      <c r="C32" s="11"/>
      <c r="D32" s="24"/>
      <c r="E32" s="11"/>
      <c r="F32" s="11"/>
      <c r="I32" s="11"/>
      <c r="J32" s="11"/>
      <c r="K32" s="11"/>
    </row>
    <row r="33" spans="1:11" x14ac:dyDescent="0.3">
      <c r="A33" s="12" t="s">
        <v>26</v>
      </c>
      <c r="B33" s="11">
        <v>0</v>
      </c>
      <c r="C33" s="11"/>
      <c r="D33" s="24"/>
      <c r="E33" s="11"/>
      <c r="F33" s="11">
        <v>4000</v>
      </c>
      <c r="G33" s="11">
        <v>4001</v>
      </c>
      <c r="H33" s="11">
        <v>4002</v>
      </c>
      <c r="I33" s="11"/>
      <c r="J33" s="11"/>
      <c r="K33" s="11"/>
    </row>
    <row r="34" spans="1:11" x14ac:dyDescent="0.3">
      <c r="A34" s="12" t="s">
        <v>27</v>
      </c>
      <c r="B34" s="11"/>
      <c r="C34" s="11"/>
      <c r="D34" s="24"/>
      <c r="E34" s="11"/>
      <c r="F34" s="11">
        <v>289.43</v>
      </c>
      <c r="G34" s="11">
        <v>290.43</v>
      </c>
      <c r="H34" s="11">
        <v>291.43</v>
      </c>
      <c r="I34" s="11"/>
      <c r="J34" s="11"/>
      <c r="K34" s="11"/>
    </row>
    <row r="35" spans="1:11" x14ac:dyDescent="0.3">
      <c r="A35" s="12" t="s">
        <v>28</v>
      </c>
      <c r="B35" s="11"/>
      <c r="C35" s="11"/>
      <c r="D35" s="24"/>
      <c r="E35" s="11"/>
      <c r="F35" s="11">
        <v>12201.82</v>
      </c>
      <c r="G35" s="11">
        <v>12202.82</v>
      </c>
      <c r="H35" s="11">
        <v>12203.82</v>
      </c>
      <c r="I35" s="11"/>
      <c r="J35" s="11"/>
      <c r="K35" s="11"/>
    </row>
    <row r="36" spans="1:11" x14ac:dyDescent="0.3">
      <c r="A36" s="12" t="s">
        <v>29</v>
      </c>
      <c r="B36" s="14">
        <v>552.75</v>
      </c>
      <c r="C36" s="11"/>
      <c r="D36" s="24"/>
      <c r="E36" s="11"/>
      <c r="F36" s="11"/>
      <c r="I36" s="11"/>
      <c r="J36" s="11"/>
      <c r="K36" s="11"/>
    </row>
    <row r="37" spans="1:11" ht="15" thickBot="1" x14ac:dyDescent="0.35">
      <c r="A37" s="11"/>
      <c r="B37" s="15">
        <f>SUM(B19:B36)</f>
        <v>48013.59</v>
      </c>
      <c r="C37" s="11"/>
      <c r="D37" s="25"/>
      <c r="E37" s="11"/>
      <c r="F37" s="15">
        <f>SUM(F19:F36)</f>
        <v>125231.06999999998</v>
      </c>
      <c r="G37" s="15">
        <f t="shared" ref="G37:H37" si="1">SUM(G19:G36)</f>
        <v>125243.06999999998</v>
      </c>
      <c r="H37" s="15">
        <f t="shared" si="1"/>
        <v>125255.06999999998</v>
      </c>
      <c r="I37" s="11"/>
      <c r="J37" s="11"/>
      <c r="K37" s="11"/>
    </row>
    <row r="38" spans="1:11" ht="15" thickTop="1" x14ac:dyDescent="0.3">
      <c r="A38" s="11" t="s">
        <v>30</v>
      </c>
      <c r="B38" s="11"/>
      <c r="C38" s="11"/>
      <c r="D38" s="11"/>
      <c r="E38" s="11"/>
      <c r="F38" s="11"/>
      <c r="I38" s="11"/>
      <c r="J38" s="11"/>
      <c r="K38" s="11"/>
    </row>
    <row r="39" spans="1:11" x14ac:dyDescent="0.3">
      <c r="A39" s="11"/>
      <c r="B39" s="11"/>
      <c r="C39" s="16" t="s">
        <v>31</v>
      </c>
      <c r="D39" s="16" t="s">
        <v>32</v>
      </c>
      <c r="E39" s="16" t="s">
        <v>50</v>
      </c>
      <c r="F39" s="16" t="s">
        <v>34</v>
      </c>
      <c r="G39" s="16" t="s">
        <v>34</v>
      </c>
      <c r="H39" s="16" t="s">
        <v>34</v>
      </c>
      <c r="I39" s="16" t="s">
        <v>36</v>
      </c>
      <c r="J39" s="11"/>
      <c r="K39" s="11"/>
    </row>
    <row r="40" spans="1:11" x14ac:dyDescent="0.3">
      <c r="A40" s="11"/>
      <c r="B40" s="11"/>
      <c r="C40" s="16">
        <v>47391545</v>
      </c>
      <c r="D40" s="16">
        <v>47385413</v>
      </c>
      <c r="E40" s="16">
        <v>47391553</v>
      </c>
      <c r="F40" s="16">
        <v>12106038</v>
      </c>
      <c r="G40" s="16">
        <v>12106039</v>
      </c>
      <c r="H40" s="16">
        <v>12106040</v>
      </c>
      <c r="I40" s="11"/>
      <c r="J40" s="11"/>
      <c r="K40" s="11"/>
    </row>
    <row r="41" spans="1:11" x14ac:dyDescent="0.3">
      <c r="A41" s="11" t="s">
        <v>37</v>
      </c>
      <c r="B41" s="11"/>
      <c r="C41" s="11">
        <v>64905.7</v>
      </c>
      <c r="D41" s="11">
        <v>5034.09</v>
      </c>
      <c r="E41" s="11">
        <v>4.4400000000000004</v>
      </c>
      <c r="F41" s="11">
        <v>2260.52</v>
      </c>
      <c r="G41" s="11">
        <v>2261.52</v>
      </c>
      <c r="H41" s="11">
        <v>2262.52</v>
      </c>
      <c r="I41" s="11">
        <f>SUM(C41:H41)</f>
        <v>76728.790000000008</v>
      </c>
      <c r="J41" s="14"/>
      <c r="K41" s="11"/>
    </row>
    <row r="42" spans="1:11" x14ac:dyDescent="0.3">
      <c r="A42" s="11" t="s">
        <v>38</v>
      </c>
      <c r="B42" s="11"/>
      <c r="C42" s="14">
        <v>133945.68</v>
      </c>
      <c r="D42" s="14">
        <v>10.16</v>
      </c>
      <c r="E42" s="14">
        <v>0</v>
      </c>
      <c r="F42" s="14">
        <v>4.5599999999999996</v>
      </c>
      <c r="G42" s="14">
        <v>5.56</v>
      </c>
      <c r="H42" s="14">
        <v>6.56</v>
      </c>
      <c r="I42" s="11">
        <f>SUM(C42:H42)</f>
        <v>133972.51999999999</v>
      </c>
      <c r="J42" s="11"/>
      <c r="K42" s="11"/>
    </row>
    <row r="43" spans="1:11" x14ac:dyDescent="0.3">
      <c r="A43" s="11" t="s">
        <v>39</v>
      </c>
      <c r="B43" s="11"/>
      <c r="C43" s="14">
        <v>-125231.07</v>
      </c>
      <c r="D43" s="14">
        <v>0</v>
      </c>
      <c r="E43" s="14">
        <v>0</v>
      </c>
      <c r="F43" s="14">
        <v>0</v>
      </c>
      <c r="G43" s="14">
        <v>1</v>
      </c>
      <c r="H43" s="14">
        <v>2</v>
      </c>
      <c r="I43" s="14">
        <f>SUM(C43:H43)</f>
        <v>-125228.07</v>
      </c>
      <c r="J43" s="11"/>
      <c r="K43" s="11"/>
    </row>
    <row r="44" spans="1:11" x14ac:dyDescent="0.3">
      <c r="A44" s="11"/>
      <c r="B44" s="11"/>
      <c r="C44" s="14">
        <f>SUM(C41:C43)</f>
        <v>73620.31</v>
      </c>
      <c r="D44" s="11">
        <f>SUM(D41:D43)</f>
        <v>5044.25</v>
      </c>
      <c r="E44" s="11">
        <v>4.4400000000000004</v>
      </c>
      <c r="F44" s="11">
        <f>SUM(F41:F43)</f>
        <v>2265.08</v>
      </c>
      <c r="G44" s="11">
        <f t="shared" ref="G44:H44" si="2">SUM(G41:G43)</f>
        <v>2268.08</v>
      </c>
      <c r="H44" s="11">
        <f t="shared" si="2"/>
        <v>2271.08</v>
      </c>
      <c r="I44" s="14">
        <f>SUM(C44:H44)</f>
        <v>85473.24</v>
      </c>
      <c r="J44" s="11"/>
      <c r="K44" s="11"/>
    </row>
    <row r="45" spans="1:11" x14ac:dyDescent="0.3">
      <c r="A45" s="11" t="s">
        <v>40</v>
      </c>
      <c r="B45" s="11"/>
      <c r="C45" s="11"/>
      <c r="D45" s="11"/>
      <c r="E45" s="11"/>
      <c r="F45" s="11"/>
      <c r="I45" s="11"/>
      <c r="J45" s="11"/>
      <c r="K45" s="11"/>
    </row>
    <row r="46" spans="1:11" x14ac:dyDescent="0.3">
      <c r="A46" s="11" t="s">
        <v>41</v>
      </c>
      <c r="B46" s="11"/>
      <c r="C46" s="11">
        <v>76105.77</v>
      </c>
      <c r="D46" s="11">
        <v>5034.09</v>
      </c>
      <c r="E46" s="11">
        <v>4.4400000000000004</v>
      </c>
      <c r="F46" s="14">
        <v>2260.52</v>
      </c>
      <c r="G46" s="14">
        <v>2261.52</v>
      </c>
      <c r="H46" s="14">
        <v>2262.52</v>
      </c>
      <c r="I46" s="11">
        <f>SUM(C46:H46)</f>
        <v>87928.860000000015</v>
      </c>
      <c r="J46" s="11"/>
      <c r="K46" s="11"/>
    </row>
    <row r="47" spans="1:11" x14ac:dyDescent="0.3">
      <c r="A47" s="11" t="s">
        <v>42</v>
      </c>
      <c r="B47" s="11"/>
      <c r="C47" s="14">
        <v>-90</v>
      </c>
      <c r="D47" s="11"/>
      <c r="E47" s="11"/>
      <c r="F47" s="11"/>
      <c r="I47" s="14">
        <v>-90</v>
      </c>
      <c r="J47" s="11"/>
      <c r="K47" s="11"/>
    </row>
    <row r="48" spans="1:11" x14ac:dyDescent="0.3">
      <c r="A48" s="11"/>
      <c r="B48" s="11">
        <v>73620.31</v>
      </c>
      <c r="C48" s="14">
        <v>-320</v>
      </c>
      <c r="D48" s="11"/>
      <c r="E48" s="11"/>
      <c r="F48" s="11"/>
      <c r="I48" s="14">
        <v>-320</v>
      </c>
      <c r="J48" s="11"/>
      <c r="K48" s="11"/>
    </row>
    <row r="49" spans="1:11" x14ac:dyDescent="0.3">
      <c r="A49" s="11"/>
      <c r="B49" s="11">
        <v>-73428.83</v>
      </c>
      <c r="C49" s="20"/>
      <c r="D49" s="11"/>
      <c r="E49" s="11"/>
      <c r="F49" s="11"/>
      <c r="I49" s="14">
        <v>-594.19000000000005</v>
      </c>
      <c r="J49" s="11"/>
      <c r="K49" s="11"/>
    </row>
    <row r="50" spans="1:11" x14ac:dyDescent="0.3">
      <c r="A50" s="11"/>
      <c r="B50" s="11">
        <f>SUM(B48:B49)</f>
        <v>191.47999999999593</v>
      </c>
      <c r="C50" s="20">
        <v>-485</v>
      </c>
      <c r="D50" s="11"/>
      <c r="E50" s="11"/>
      <c r="F50" s="11"/>
      <c r="I50" s="14">
        <v>-90</v>
      </c>
      <c r="J50" s="11"/>
      <c r="K50" s="11"/>
    </row>
    <row r="51" spans="1:11" x14ac:dyDescent="0.3">
      <c r="A51" s="11"/>
      <c r="B51" s="11"/>
      <c r="C51" s="20"/>
      <c r="D51" s="11"/>
      <c r="E51" s="11"/>
      <c r="F51" s="11"/>
      <c r="I51" s="14">
        <v>-920.52</v>
      </c>
      <c r="J51" s="11"/>
      <c r="K51" s="11"/>
    </row>
    <row r="52" spans="1:11" x14ac:dyDescent="0.3">
      <c r="A52" s="11"/>
      <c r="B52" s="11"/>
      <c r="C52" s="20">
        <v>-1042.5999999999999</v>
      </c>
      <c r="D52" s="11"/>
      <c r="E52" s="11"/>
      <c r="F52" s="14"/>
      <c r="G52" s="14"/>
      <c r="H52" s="14"/>
      <c r="I52" s="14">
        <v>-121.48</v>
      </c>
      <c r="J52" s="11"/>
      <c r="K52" s="11"/>
    </row>
    <row r="53" spans="1:11" x14ac:dyDescent="0.3">
      <c r="A53" s="11"/>
      <c r="B53" s="14"/>
      <c r="C53" s="20">
        <v>-438</v>
      </c>
      <c r="D53" s="11"/>
      <c r="E53" s="11"/>
      <c r="F53" s="11"/>
      <c r="I53" s="14">
        <v>-418.3</v>
      </c>
      <c r="J53" s="11"/>
      <c r="K53" s="11"/>
    </row>
    <row r="54" spans="1:11" x14ac:dyDescent="0.3">
      <c r="A54" s="11"/>
      <c r="B54" s="14"/>
      <c r="C54" s="20">
        <v>-109.86</v>
      </c>
      <c r="D54" s="11"/>
      <c r="E54" s="11"/>
      <c r="F54" s="11"/>
      <c r="I54" s="14">
        <v>-191.48</v>
      </c>
      <c r="J54" s="11"/>
      <c r="K54" s="11"/>
    </row>
    <row r="55" spans="1:11" x14ac:dyDescent="0.3">
      <c r="A55" s="11"/>
      <c r="B55" s="11"/>
      <c r="C55" s="14">
        <f t="shared" ref="C55:H55" si="3">SUM(C46:C54)</f>
        <v>73620.31</v>
      </c>
      <c r="D55" s="11">
        <f t="shared" si="3"/>
        <v>5034.09</v>
      </c>
      <c r="E55" s="11">
        <f t="shared" si="3"/>
        <v>4.4400000000000004</v>
      </c>
      <c r="F55" s="11">
        <f t="shared" si="3"/>
        <v>2260.52</v>
      </c>
      <c r="G55" s="11">
        <f t="shared" ref="G55:H55" si="4">SUM(G46:G54)</f>
        <v>2261.52</v>
      </c>
      <c r="H55" s="11">
        <f t="shared" si="4"/>
        <v>2262.52</v>
      </c>
      <c r="I55" s="14">
        <f>SUM(C55:H55)</f>
        <v>85443.400000000009</v>
      </c>
      <c r="J55" s="11"/>
      <c r="K55" s="11"/>
    </row>
    <row r="56" spans="1:11" x14ac:dyDescent="0.3">
      <c r="A56" s="11"/>
      <c r="B56" s="11"/>
      <c r="C56" s="14"/>
      <c r="D56" s="11"/>
      <c r="E56" s="11"/>
      <c r="F56" s="11"/>
      <c r="I56" s="11"/>
      <c r="J56" s="11"/>
      <c r="K56" s="11"/>
    </row>
    <row r="57" spans="1:11" x14ac:dyDescent="0.3">
      <c r="A57" s="11"/>
      <c r="B57" s="11"/>
      <c r="C57" s="14"/>
      <c r="D57" s="11"/>
      <c r="E57" s="11"/>
      <c r="F57" s="11"/>
      <c r="I57" s="11"/>
      <c r="J57" s="11"/>
      <c r="K57" s="11"/>
    </row>
    <row r="58" spans="1:11" x14ac:dyDescent="0.3">
      <c r="A58" s="11"/>
      <c r="B58" s="11"/>
      <c r="C58" s="14"/>
      <c r="D58" s="11"/>
      <c r="E58" s="11"/>
      <c r="F58" s="11"/>
      <c r="I58" s="11"/>
      <c r="J58" s="11"/>
      <c r="K58" s="11"/>
    </row>
    <row r="59" spans="1:11" x14ac:dyDescent="0.3">
      <c r="A59" s="26" t="s">
        <v>51</v>
      </c>
      <c r="B59" s="11" t="s">
        <v>52</v>
      </c>
      <c r="C59" s="11"/>
      <c r="D59" s="11"/>
      <c r="E59" s="11"/>
      <c r="F59" s="11">
        <v>26917.279999999999</v>
      </c>
      <c r="G59" s="11">
        <v>26918.28</v>
      </c>
      <c r="H59" s="11">
        <v>26919.279999999999</v>
      </c>
      <c r="I59" s="11"/>
      <c r="J59" s="11"/>
      <c r="K59" s="11"/>
    </row>
    <row r="60" spans="1:11" x14ac:dyDescent="0.3">
      <c r="A60" s="11"/>
      <c r="B60" s="11" t="s">
        <v>53</v>
      </c>
      <c r="C60" s="14"/>
      <c r="D60" s="11"/>
      <c r="E60" s="11"/>
      <c r="F60" s="11">
        <v>12201.82</v>
      </c>
      <c r="G60" s="11">
        <v>12202.82</v>
      </c>
      <c r="H60" s="11">
        <v>12203.82</v>
      </c>
      <c r="I60" s="11"/>
      <c r="J60" s="11"/>
      <c r="K60" s="11"/>
    </row>
    <row r="61" spans="1:11" x14ac:dyDescent="0.3">
      <c r="A61" s="11"/>
      <c r="B61" s="11" t="s">
        <v>54</v>
      </c>
      <c r="C61" s="11"/>
      <c r="D61" s="11"/>
      <c r="E61" s="11"/>
      <c r="F61" s="11">
        <f>SUM(F59-F60)</f>
        <v>14715.46</v>
      </c>
      <c r="G61" s="11">
        <f t="shared" ref="G61:H61" si="5">SUM(G59-G60)</f>
        <v>14715.46</v>
      </c>
      <c r="H61" s="11">
        <f t="shared" si="5"/>
        <v>14715.46</v>
      </c>
      <c r="I61" s="11"/>
      <c r="J61" s="11"/>
      <c r="K61" s="11"/>
    </row>
    <row r="62" spans="1:11" x14ac:dyDescent="0.3">
      <c r="A62" s="11"/>
      <c r="B62" s="11"/>
      <c r="C62" s="11"/>
      <c r="D62" s="11"/>
      <c r="E62" s="11"/>
      <c r="F62" s="11"/>
      <c r="I62" s="11"/>
      <c r="J62" s="11"/>
      <c r="K62" s="11"/>
    </row>
    <row r="63" spans="1:11" x14ac:dyDescent="0.3">
      <c r="A63" s="11"/>
      <c r="B63" s="11" t="s">
        <v>55</v>
      </c>
      <c r="C63" s="11"/>
      <c r="D63" s="11"/>
      <c r="E63" s="11"/>
      <c r="F63" s="11">
        <v>8810</v>
      </c>
      <c r="G63" s="11">
        <v>8811</v>
      </c>
      <c r="H63" s="11">
        <v>8812</v>
      </c>
      <c r="I63" s="11"/>
      <c r="J63" s="11"/>
      <c r="K63" s="11"/>
    </row>
    <row r="64" spans="1:11" x14ac:dyDescent="0.3">
      <c r="A64" s="11"/>
      <c r="B64" s="11"/>
      <c r="C64" s="11"/>
      <c r="D64" s="11"/>
      <c r="E64" s="11"/>
      <c r="F64" s="11"/>
      <c r="I64" s="11"/>
      <c r="J64" s="11"/>
      <c r="K64" s="11"/>
    </row>
    <row r="65" spans="1:11" x14ac:dyDescent="0.3">
      <c r="A65" s="11"/>
      <c r="B65" s="26" t="s">
        <v>56</v>
      </c>
      <c r="C65" s="26"/>
      <c r="D65" s="26"/>
      <c r="E65" s="26"/>
      <c r="F65" s="26">
        <v>5905.46</v>
      </c>
      <c r="G65" s="26">
        <v>5906.46</v>
      </c>
      <c r="H65" s="26">
        <v>5907.46</v>
      </c>
      <c r="I65" s="11"/>
      <c r="J65" s="11"/>
      <c r="K65" s="11"/>
    </row>
    <row r="66" spans="1:11" x14ac:dyDescent="0.3">
      <c r="A66" s="11"/>
      <c r="B66" s="11"/>
      <c r="C66" s="11"/>
      <c r="D66" s="11"/>
      <c r="E66" s="11"/>
      <c r="F66" s="11"/>
      <c r="I66" s="11"/>
      <c r="J66" s="11"/>
      <c r="K66" s="11"/>
    </row>
    <row r="67" spans="1:11" x14ac:dyDescent="0.3">
      <c r="A67" s="11"/>
      <c r="B67" s="11"/>
      <c r="C67" s="11"/>
      <c r="D67" s="11"/>
      <c r="E67" s="11"/>
      <c r="F67" s="11"/>
      <c r="I67" s="11"/>
      <c r="J67" s="11"/>
      <c r="K67" s="11"/>
    </row>
    <row r="68" spans="1:11" x14ac:dyDescent="0.3">
      <c r="A68" s="11"/>
      <c r="B68" s="11"/>
      <c r="C68" s="11"/>
      <c r="D68" s="11"/>
      <c r="E68" s="11"/>
      <c r="F68" s="11"/>
      <c r="I68" s="11"/>
      <c r="J68" s="11"/>
      <c r="K68" s="11"/>
    </row>
    <row r="69" spans="1:11" x14ac:dyDescent="0.3">
      <c r="A69" s="26" t="s">
        <v>57</v>
      </c>
      <c r="B69" s="26" t="s">
        <v>58</v>
      </c>
      <c r="C69" s="26"/>
      <c r="D69" s="26"/>
      <c r="E69" s="26"/>
      <c r="F69" s="26"/>
      <c r="G69" s="26"/>
      <c r="H69" s="26"/>
      <c r="I69" s="26"/>
      <c r="J69" s="26"/>
      <c r="K69" s="26"/>
    </row>
    <row r="70" spans="1:11" x14ac:dyDescent="0.3">
      <c r="A70" s="11"/>
      <c r="B70" s="11"/>
      <c r="C70" s="11"/>
      <c r="D70" s="11"/>
      <c r="E70" s="11"/>
      <c r="F70" s="11"/>
      <c r="I70" s="11"/>
      <c r="J70" s="11"/>
      <c r="K70" s="11"/>
    </row>
    <row r="71" spans="1:11" x14ac:dyDescent="0.3">
      <c r="A71" s="11"/>
      <c r="B71" s="11"/>
      <c r="C71" s="11"/>
      <c r="D71" s="11"/>
      <c r="E71" s="11"/>
      <c r="F71" s="11"/>
      <c r="I71" s="11"/>
      <c r="J71" s="11"/>
      <c r="K71" s="11"/>
    </row>
    <row r="72" spans="1:11" x14ac:dyDescent="0.3">
      <c r="A72" s="11"/>
      <c r="B72" s="11"/>
      <c r="C72" s="11"/>
      <c r="D72" s="11"/>
      <c r="E72" s="11"/>
      <c r="F72" s="11"/>
      <c r="I72" s="11"/>
      <c r="J72" s="11"/>
      <c r="K72" s="11"/>
    </row>
    <row r="73" spans="1:11" x14ac:dyDescent="0.3">
      <c r="A73" s="11"/>
      <c r="B73" s="11"/>
      <c r="C73" s="11"/>
      <c r="D73" s="11"/>
      <c r="E73" s="11"/>
      <c r="F73" s="11"/>
      <c r="I73" s="11"/>
      <c r="J73" s="11"/>
      <c r="K73" s="11"/>
    </row>
    <row r="74" spans="1:11" x14ac:dyDescent="0.3">
      <c r="A74" s="11"/>
      <c r="B74" s="11"/>
      <c r="C74" s="11"/>
      <c r="D74" s="11"/>
      <c r="E74" s="11"/>
      <c r="F74" s="11"/>
      <c r="I74" s="11"/>
      <c r="J74" s="11"/>
      <c r="K74" s="11"/>
    </row>
    <row r="75" spans="1:11" x14ac:dyDescent="0.3">
      <c r="A75" s="11"/>
      <c r="B75" s="11"/>
      <c r="C75" s="11"/>
      <c r="D75" s="11"/>
      <c r="E75" s="11"/>
      <c r="F75" s="11"/>
      <c r="I75" s="11"/>
      <c r="J75" s="11"/>
      <c r="K75" s="11"/>
    </row>
    <row r="76" spans="1:11" x14ac:dyDescent="0.3">
      <c r="A76" s="11"/>
      <c r="B76" s="11"/>
      <c r="C76" s="11"/>
      <c r="D76" s="11"/>
      <c r="E76" s="11"/>
      <c r="F76" s="11"/>
      <c r="I76" s="11"/>
      <c r="J76" s="11"/>
      <c r="K76" s="11"/>
    </row>
    <row r="77" spans="1:11" x14ac:dyDescent="0.3">
      <c r="A77" s="11"/>
      <c r="B77" s="11"/>
      <c r="C77" s="11"/>
      <c r="D77" s="11"/>
      <c r="E77" s="11"/>
      <c r="F77" s="11"/>
      <c r="I77" s="11"/>
      <c r="J77" s="11"/>
      <c r="K77" s="11"/>
    </row>
    <row r="78" spans="1:11" x14ac:dyDescent="0.3">
      <c r="A78" s="11"/>
      <c r="B78" s="11"/>
      <c r="C78" s="11"/>
      <c r="D78" s="11"/>
      <c r="E78" s="11"/>
      <c r="F78" s="11"/>
      <c r="I78" s="11"/>
      <c r="J78" s="11"/>
      <c r="K78" s="11"/>
    </row>
    <row r="79" spans="1:11" x14ac:dyDescent="0.3">
      <c r="A79" s="11"/>
      <c r="B79" s="11"/>
      <c r="C79" s="11"/>
      <c r="D79" s="11"/>
      <c r="E79" s="11"/>
      <c r="F79" s="11"/>
      <c r="I79" s="11"/>
      <c r="J79" s="11"/>
      <c r="K79" s="11"/>
    </row>
    <row r="80" spans="1:11" x14ac:dyDescent="0.3">
      <c r="A80" s="11"/>
      <c r="B80" s="11"/>
      <c r="C80" s="11"/>
      <c r="D80" s="11"/>
      <c r="E80" s="11"/>
      <c r="F80" s="11"/>
      <c r="I80" s="11"/>
      <c r="J80" s="11"/>
      <c r="K80" s="11"/>
    </row>
    <row r="81" spans="1:11" x14ac:dyDescent="0.3">
      <c r="A81" s="11"/>
      <c r="B81" s="11"/>
      <c r="C81" s="11"/>
      <c r="D81" s="11"/>
      <c r="E81" s="11"/>
      <c r="F81" s="11"/>
      <c r="I81" s="11"/>
      <c r="J81" s="11"/>
      <c r="K81" s="11"/>
    </row>
    <row r="82" spans="1:11" x14ac:dyDescent="0.3">
      <c r="A82" s="11"/>
      <c r="B82" s="11"/>
      <c r="C82" s="11"/>
      <c r="D82" s="11"/>
      <c r="E82" s="11"/>
      <c r="F82" s="11"/>
      <c r="I82" s="11"/>
      <c r="J82" s="11"/>
      <c r="K82" s="11"/>
    </row>
    <row r="83" spans="1:11" x14ac:dyDescent="0.3">
      <c r="A83" s="11"/>
      <c r="B83" s="11"/>
      <c r="C83" s="11"/>
      <c r="D83" s="11"/>
      <c r="E83" s="11"/>
      <c r="F83" s="11"/>
      <c r="I83" s="11"/>
      <c r="J83" s="11"/>
      <c r="K83" s="11"/>
    </row>
    <row r="84" spans="1:11" x14ac:dyDescent="0.3">
      <c r="A84" s="11"/>
      <c r="B84" s="11"/>
      <c r="C84" s="11"/>
      <c r="D84" s="11"/>
      <c r="E84" s="11"/>
      <c r="F84" s="11"/>
      <c r="I84" s="11"/>
      <c r="J84" s="11"/>
      <c r="K84" s="11"/>
    </row>
    <row r="85" spans="1:11" x14ac:dyDescent="0.3">
      <c r="A85" s="11"/>
      <c r="B85" s="11"/>
      <c r="C85" s="11"/>
      <c r="D85" s="11"/>
      <c r="E85" s="11"/>
      <c r="F85" s="11"/>
      <c r="I85" s="11"/>
      <c r="J85" s="11"/>
      <c r="K85" s="11"/>
    </row>
    <row r="86" spans="1:11" x14ac:dyDescent="0.3">
      <c r="A86" s="11"/>
      <c r="B86" s="11"/>
      <c r="C86" s="11"/>
      <c r="D86" s="11"/>
      <c r="E86" s="11"/>
      <c r="F86" s="11"/>
      <c r="I86" s="11"/>
      <c r="J86" s="11"/>
      <c r="K86" s="11"/>
    </row>
    <row r="87" spans="1:11" x14ac:dyDescent="0.3">
      <c r="A87" s="11"/>
      <c r="B87" s="11"/>
      <c r="C87" s="11"/>
      <c r="D87" s="11"/>
      <c r="E87" s="11"/>
      <c r="F87" s="11"/>
      <c r="I87" s="11"/>
      <c r="J87" s="11"/>
      <c r="K87" s="11"/>
    </row>
  </sheetData>
  <hyperlinks>
    <hyperlink ref="E4" r:id="rId1" display="\\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2022.23</vt:lpstr>
      <vt:lpstr>2021.22</vt:lpstr>
      <vt:lpstr>2022.21</vt:lpstr>
      <vt:lpstr>2019.20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Jackson</dc:creator>
  <cp:lastModifiedBy>user</cp:lastModifiedBy>
  <cp:lastPrinted>2023-05-09T09:52:49Z</cp:lastPrinted>
  <dcterms:created xsi:type="dcterms:W3CDTF">2021-05-04T13:56:48Z</dcterms:created>
  <dcterms:modified xsi:type="dcterms:W3CDTF">2024-07-08T06:34:57Z</dcterms:modified>
</cp:coreProperties>
</file>