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<sst xmlns="http://schemas.openxmlformats.org/spreadsheetml/2006/main" count="36" uniqueCount="26">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</sst>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39" fontId="36" fillId="0" borderId="24" xfId="47" applyNumberFormat="1" applyFont="1" applyBorder="1" applyAlignment="1">
      <alignment horizontal="right" vertical="center" wrapText="1"/>
    </xf>
    <xf numFmtId="39" fontId="36" fillId="0" borderId="25" xfId="47" applyNumberFormat="1" applyFont="1" applyBorder="1" applyAlignment="1">
      <alignment horizontal="right" vertical="center" wrapText="1"/>
    </xf>
    <xf numFmtId="39" fontId="37" fillId="0" borderId="25" xfId="47" applyNumberFormat="1" applyFont="1" applyBorder="1" applyAlignment="1">
      <alignment horizontal="right" vertical="center" wrapText="1"/>
    </xf>
    <xf numFmtId="39" fontId="37" fillId="0" borderId="24" xfId="47" applyNumberFormat="1" applyFont="1" applyBorder="1" applyAlignment="1">
      <alignment horizontal="right" vertical="center" wrapText="1"/>
    </xf>
    <xf numFmtId="39" fontId="36" fillId="0" borderId="24" xfId="47" applyNumberFormat="1" applyFont="1" applyFill="1" applyBorder="1" applyAlignment="1">
      <alignment horizontal="right" vertical="center" wrapText="1"/>
    </xf>
    <xf numFmtId="39" fontId="36" fillId="0" borderId="25" xfId="47" applyNumberFormat="1" applyFont="1" applyFill="1" applyBorder="1" applyAlignment="1">
      <alignment horizontal="right" vertical="center" wrapText="1"/>
    </xf>
    <xf numFmtId="39" fontId="37" fillId="0" borderId="25" xfId="47" applyNumberFormat="1" applyFont="1" applyFill="1" applyBorder="1" applyAlignment="1">
      <alignment horizontal="right" vertical="center" wrapText="1"/>
    </xf>
    <xf numFmtId="39" fontId="36" fillId="0" borderId="14" xfId="47" applyNumberFormat="1" applyFont="1" applyBorder="1" applyAlignment="1">
      <alignment horizontal="right" vertical="center" wrapText="1"/>
    </xf>
    <xf numFmtId="39" fontId="36" fillId="0" borderId="10" xfId="47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34476000.01</v>
      </c>
      <c r="D9" s="25">
        <f>D10+D11+D12+D15+D16+D19</f>
        <v>-297844.82</v>
      </c>
      <c r="E9" s="25">
        <f>E10+E11+E12+E15+E16+E19</f>
        <v>34178155.19</v>
      </c>
      <c r="F9" s="25">
        <f>F10+F11+F12+F15+F16+F19</f>
        <v>33700284.86</v>
      </c>
      <c r="G9" s="25">
        <f>G10+G11+G12+G15+G16+G19</f>
        <v>31692582</v>
      </c>
      <c r="H9" s="26">
        <f>E9-F9</f>
        <v>477870.3299999982</v>
      </c>
    </row>
    <row r="10" spans="2:8" ht="20.25" customHeight="1">
      <c r="B10" s="3" t="s">
        <v>12</v>
      </c>
      <c r="C10" s="25">
        <v>34476000.01</v>
      </c>
      <c r="D10" s="26">
        <v>-297844.82</v>
      </c>
      <c r="E10" s="27">
        <f>C10+D10</f>
        <v>34178155.19</v>
      </c>
      <c r="F10" s="26">
        <v>33700284.86</v>
      </c>
      <c r="G10" s="26">
        <v>31692582</v>
      </c>
      <c r="H10" s="27">
        <f aca="true" t="shared" si="0" ref="H10:H31">E10-F10</f>
        <v>477870.3299999982</v>
      </c>
    </row>
    <row r="11" spans="2:8" ht="12.75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ht="12.75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ht="12.75">
      <c r="B15" s="3" t="s">
        <v>17</v>
      </c>
      <c r="C15" s="25"/>
      <c r="D15" s="26"/>
      <c r="E15" s="27">
        <f>C15+D15</f>
        <v>0</v>
      </c>
      <c r="F15" s="26"/>
      <c r="G15" s="26"/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ht="12.75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ht="12.75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/>
      <c r="D22" s="26"/>
      <c r="E22" s="27">
        <f>C22+D22</f>
        <v>0</v>
      </c>
      <c r="F22" s="26"/>
      <c r="G22" s="26"/>
      <c r="H22" s="27">
        <f t="shared" si="0"/>
        <v>0</v>
      </c>
    </row>
    <row r="23" spans="2:8" ht="12.75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ht="12.75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ht="12.75">
      <c r="B27" s="3" t="s">
        <v>17</v>
      </c>
      <c r="C27" s="25"/>
      <c r="D27" s="26"/>
      <c r="E27" s="27">
        <f>C27+D27</f>
        <v>0</v>
      </c>
      <c r="F27" s="26"/>
      <c r="G27" s="26"/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ht="12.75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ht="12.75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34476000.01</v>
      </c>
      <c r="D32" s="25">
        <f t="shared" si="1"/>
        <v>-297844.82</v>
      </c>
      <c r="E32" s="25">
        <f t="shared" si="1"/>
        <v>34178155.19</v>
      </c>
      <c r="F32" s="25">
        <f t="shared" si="1"/>
        <v>33700284.86</v>
      </c>
      <c r="G32" s="25">
        <f t="shared" si="1"/>
        <v>31692582</v>
      </c>
      <c r="H32" s="25">
        <f t="shared" si="1"/>
        <v>477870.3299999982</v>
      </c>
    </row>
    <row r="33" spans="2:8" ht="13.5" thickBot="1">
      <c r="B33" s="6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 MIRNA´S</cp:lastModifiedBy>
  <cp:lastPrinted>2016-12-22T17:35:59Z</cp:lastPrinted>
  <dcterms:created xsi:type="dcterms:W3CDTF">2016-10-11T20:59:14Z</dcterms:created>
  <dcterms:modified xsi:type="dcterms:W3CDTF">2021-01-25T17:39:49Z</dcterms:modified>
  <cp:category/>
  <cp:version/>
  <cp:contentType/>
  <cp:contentStatus/>
</cp:coreProperties>
</file>