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Page 1" sheetId="2" r:id="rId1"/>
  </sheets>
  <definedNames>
    <definedName name="_xlnm.Print_Titles" localSheetId="0">'Page 1'!$1:$5</definedName>
  </definedNames>
  <calcPr calcId="181029"/>
</workbook>
</file>

<file path=xl/sharedStrings.xml><?xml version="1.0" encoding="utf-8"?>
<sst xmlns="http://schemas.openxmlformats.org/spreadsheetml/2006/main" count="40" uniqueCount="40">
  <si>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</si>
  <si>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</si>
  <si>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</si>
  <si>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</si>
  <si>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</si>
  <si>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</si>
  <si>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Modificado</t>
  </si>
  <si>
    <t>Devengado</t>
  </si>
  <si>
    <t>Pagado</t>
  </si>
  <si>
    <t>6 = ( 3 - 4 )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</si>
  <si>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</si>
  <si>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</si>
  <si>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</si>
  <si>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</si>
  <si>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</si>
  <si>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</si>
  <si>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</si>
  <si>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</si>
  <si>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>DEPARTAMENTO ALBAÑILERIA</t>
  </si>
  <si>
    <t>DEPARTAMENTO MANTENIMIENTO</t>
  </si>
  <si>
    <t>DEPARTAMENTO PETAR</t>
  </si>
  <si>
    <t>DEPARTAMENTO CONTABILIDAD</t>
  </si>
  <si>
    <t>DIRECCION JURIDICA</t>
  </si>
  <si>
    <t>DIRECCION OPERATIVA</t>
  </si>
  <si>
    <t>DEPARTAMENTO DE PLANEACION PROYECTOS Y PRESUPUESTOS</t>
  </si>
  <si>
    <t>DEPARTAMENTO DE TESORERIA</t>
  </si>
  <si>
    <t>DEPARTAMENTO DE CONTRATOS</t>
  </si>
  <si>
    <t>DEPARTAMENTO DE MEDICION</t>
  </si>
  <si>
    <t>DIRECCION ADMINISTRATIVA</t>
  </si>
  <si>
    <t>DEPARTAMENTO DE IMPUESTOS</t>
  </si>
  <si>
    <t>DEPARTAMENTO DE COMPRAS</t>
  </si>
  <si>
    <t xml:space="preserve">     Total del Gasto</t>
  </si>
  <si>
    <t>DEPARTAMENTO DE RECURSOS</t>
  </si>
  <si>
    <t>UNIDAD TRANSPARENCIA</t>
  </si>
  <si>
    <t>3 = (1 + 2 )</t>
  </si>
  <si>
    <t>Ampliaciones/ (Reducciones)</t>
  </si>
  <si>
    <t>COMISIÓN DE AGUA POTABLE Y ALCANTARILLADO DEL MUNICIPIO DE IGUALA</t>
  </si>
  <si>
    <t>AUDITORIA INTERNA</t>
  </si>
  <si>
    <t>DEPARTAMENTO DE ARCHIVO Y GESTIÓN DOCUMENTAL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</si>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</sst>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8" formatCode="&quot;$&quot;#,##0.00;[Red]\-&quot;$&quot;#,##0.00"/>
    <numFmt numFmtId="43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6.75"/>
      <color indexed="1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61">
      <alignment/>
      <protection/>
    </xf>
    <xf numFmtId="0" fontId="1" fillId="0" borderId="0" xfId="62">
      <alignment/>
      <protection/>
    </xf>
    <xf numFmtId="0" fontId="18" fillId="0" borderId="0" xfId="0" applyFont="1" applyAlignment="1">
      <alignment vertical="center" wrapText="1"/>
    </xf>
    <xf numFmtId="8" fontId="19" fillId="33" borderId="10" xfId="0" applyNumberFormat="1" applyFont="1" applyFill="1" applyBorder="1" applyAlignment="1" applyProtection="1">
      <alignment vertical="center" wrapText="1"/>
      <protection locked="0"/>
    </xf>
    <xf numFmtId="0" fontId="23" fillId="34" borderId="11" xfId="63" applyFont="1" applyFill="1" applyBorder="1" applyAlignment="1" applyProtection="1">
      <alignment horizontal="left" vertical="top" wrapText="1"/>
      <protection locked="0"/>
    </xf>
    <xf numFmtId="0" fontId="23" fillId="34" borderId="12" xfId="63" applyFont="1" applyFill="1" applyBorder="1" applyAlignment="1" applyProtection="1">
      <alignment horizontal="left" vertical="top" wrapText="1"/>
      <protection locked="0"/>
    </xf>
    <xf numFmtId="0" fontId="23" fillId="34" borderId="11" xfId="63" applyFont="1" applyFill="1" applyBorder="1" applyAlignment="1">
      <alignment horizontal="justify" vertical="center" wrapText="1"/>
      <protection/>
    </xf>
    <xf numFmtId="37" fontId="24" fillId="35" borderId="13" xfId="64" applyNumberFormat="1" applyFont="1" applyFill="1" applyBorder="1" applyAlignment="1" applyProtection="1">
      <alignment horizontal="center"/>
      <protection/>
    </xf>
    <xf numFmtId="37" fontId="24" fillId="35" borderId="10" xfId="64" applyNumberFormat="1" applyFont="1" applyFill="1" applyBorder="1" applyAlignment="1" applyProtection="1">
      <alignment horizontal="center"/>
      <protection/>
    </xf>
    <xf numFmtId="37" fontId="24" fillId="35" borderId="10" xfId="64" applyNumberFormat="1" applyFont="1" applyFill="1" applyBorder="1" applyAlignment="1" applyProtection="1">
      <alignment horizontal="center" vertical="center"/>
      <protection/>
    </xf>
    <xf numFmtId="37" fontId="24" fillId="35" borderId="10" xfId="64" applyNumberFormat="1" applyFont="1" applyFill="1" applyBorder="1" applyAlignment="1" applyProtection="1">
      <alignment horizontal="center" vertical="center" wrapText="1"/>
      <protection/>
    </xf>
    <xf numFmtId="0" fontId="23" fillId="0" borderId="0" xfId="63" applyFont="1">
      <alignment/>
      <protection/>
    </xf>
    <xf numFmtId="0" fontId="6" fillId="2" borderId="0" xfId="25"/>
    <xf numFmtId="7" fontId="26" fillId="0" borderId="10" xfId="0" applyNumberFormat="1" applyFont="1" applyBorder="1" applyAlignment="1">
      <alignment vertical="top" wrapText="1"/>
    </xf>
    <xf numFmtId="0" fontId="23" fillId="34" borderId="10" xfId="63" applyFont="1" applyFill="1" applyBorder="1" applyAlignment="1">
      <alignment horizontal="justify" vertical="center" wrapText="1"/>
      <protection/>
    </xf>
    <xf numFmtId="0" fontId="23" fillId="34" borderId="10" xfId="63" applyFont="1" applyFill="1" applyBorder="1" applyAlignment="1" applyProtection="1">
      <alignment horizontal="left" vertical="center" wrapText="1"/>
      <protection locked="0"/>
    </xf>
    <xf numFmtId="7" fontId="27" fillId="0" borderId="10" xfId="0" applyNumberFormat="1" applyFont="1" applyBorder="1" applyAlignment="1">
      <alignment vertical="top" wrapText="1"/>
    </xf>
    <xf numFmtId="0" fontId="23" fillId="34" borderId="10" xfId="63" applyFont="1" applyFill="1" applyBorder="1" applyAlignment="1" applyProtection="1">
      <alignment horizontal="left" vertical="top" wrapText="1"/>
      <protection locked="0"/>
    </xf>
    <xf numFmtId="7" fontId="22" fillId="0" borderId="10" xfId="0" applyNumberFormat="1" applyFont="1" applyBorder="1" applyAlignment="1">
      <alignment wrapText="1"/>
    </xf>
    <xf numFmtId="7" fontId="21" fillId="0" borderId="10" xfId="0" applyNumberFormat="1" applyFont="1" applyBorder="1" applyAlignment="1">
      <alignment wrapText="1"/>
    </xf>
    <xf numFmtId="8" fontId="21" fillId="33" borderId="10" xfId="0" applyNumberFormat="1" applyFont="1" applyFill="1" applyBorder="1" applyAlignment="1">
      <alignment vertical="center" wrapText="1"/>
    </xf>
    <xf numFmtId="0" fontId="20" fillId="34" borderId="10" xfId="63" applyFont="1" applyFill="1" applyBorder="1" applyAlignment="1">
      <alignment horizontal="left" vertical="center" wrapText="1"/>
      <protection/>
    </xf>
    <xf numFmtId="37" fontId="25" fillId="35" borderId="14" xfId="64" applyNumberFormat="1" applyFont="1" applyFill="1" applyBorder="1" applyAlignment="1" applyProtection="1">
      <alignment horizontal="center"/>
      <protection/>
    </xf>
    <xf numFmtId="37" fontId="25" fillId="35" borderId="15" xfId="64" applyNumberFormat="1" applyFont="1" applyFill="1" applyBorder="1" applyAlignment="1" applyProtection="1">
      <alignment horizontal="center"/>
      <protection/>
    </xf>
    <xf numFmtId="37" fontId="25" fillId="35" borderId="16" xfId="64" applyNumberFormat="1" applyFont="1" applyFill="1" applyBorder="1" applyAlignment="1" applyProtection="1">
      <alignment horizontal="center"/>
      <protection/>
    </xf>
    <xf numFmtId="37" fontId="25" fillId="35" borderId="11" xfId="64" applyNumberFormat="1" applyFont="1" applyFill="1" applyBorder="1" applyAlignment="1" applyProtection="1">
      <alignment horizontal="center"/>
      <protection/>
    </xf>
    <xf numFmtId="37" fontId="25" fillId="35" borderId="0" xfId="64" applyNumberFormat="1" applyFont="1" applyFill="1" applyBorder="1" applyAlignment="1" applyProtection="1">
      <alignment horizontal="center"/>
      <protection/>
    </xf>
    <xf numFmtId="37" fontId="25" fillId="35" borderId="17" xfId="64" applyNumberFormat="1" applyFont="1" applyFill="1" applyBorder="1" applyAlignment="1" applyProtection="1">
      <alignment horizontal="center"/>
      <protection/>
    </xf>
    <xf numFmtId="37" fontId="25" fillId="35" borderId="18" xfId="64" applyNumberFormat="1" applyFont="1" applyFill="1" applyBorder="1" applyAlignment="1" applyProtection="1">
      <alignment horizontal="center"/>
      <protection/>
    </xf>
    <xf numFmtId="37" fontId="25" fillId="35" borderId="19" xfId="64" applyNumberFormat="1" applyFont="1" applyFill="1" applyBorder="1" applyAlignment="1" applyProtection="1">
      <alignment horizontal="center"/>
      <protection/>
    </xf>
    <xf numFmtId="37" fontId="25" fillId="35" borderId="20" xfId="64" applyNumberFormat="1" applyFont="1" applyFill="1" applyBorder="1" applyAlignment="1" applyProtection="1">
      <alignment horizontal="center"/>
      <protection/>
    </xf>
    <xf numFmtId="37" fontId="24" fillId="35" borderId="14" xfId="64" applyNumberFormat="1" applyFont="1" applyFill="1" applyBorder="1" applyAlignment="1" applyProtection="1">
      <alignment horizontal="center" vertical="center" wrapText="1"/>
      <protection/>
    </xf>
    <xf numFmtId="37" fontId="24" fillId="35" borderId="16" xfId="64" applyNumberFormat="1" applyFont="1" applyFill="1" applyBorder="1" applyAlignment="1" applyProtection="1">
      <alignment horizontal="center" vertical="center"/>
      <protection/>
    </xf>
    <xf numFmtId="37" fontId="24" fillId="35" borderId="11" xfId="64" applyNumberFormat="1" applyFont="1" applyFill="1" applyBorder="1" applyAlignment="1" applyProtection="1">
      <alignment horizontal="center" vertical="center"/>
      <protection/>
    </xf>
    <xf numFmtId="37" fontId="24" fillId="35" borderId="17" xfId="64" applyNumberFormat="1" applyFont="1" applyFill="1" applyBorder="1" applyAlignment="1" applyProtection="1">
      <alignment horizontal="center" vertical="center"/>
      <protection/>
    </xf>
    <xf numFmtId="37" fontId="24" fillId="35" borderId="18" xfId="64" applyNumberFormat="1" applyFont="1" applyFill="1" applyBorder="1" applyAlignment="1" applyProtection="1">
      <alignment horizontal="center" vertical="center"/>
      <protection/>
    </xf>
    <xf numFmtId="37" fontId="24" fillId="35" borderId="20" xfId="64" applyNumberFormat="1" applyFont="1" applyFill="1" applyBorder="1" applyAlignment="1" applyProtection="1">
      <alignment horizontal="center" vertical="center"/>
      <protection/>
    </xf>
    <xf numFmtId="37" fontId="24" fillId="35" borderId="12" xfId="64" applyNumberFormat="1" applyFont="1" applyFill="1" applyBorder="1" applyAlignment="1" applyProtection="1">
      <alignment horizontal="center"/>
      <protection/>
    </xf>
    <xf numFmtId="37" fontId="24" fillId="35" borderId="21" xfId="64" applyNumberFormat="1" applyFont="1" applyFill="1" applyBorder="1" applyAlignment="1" applyProtection="1">
      <alignment horizontal="center"/>
      <protection/>
    </xf>
    <xf numFmtId="37" fontId="24" fillId="35" borderId="22" xfId="64" applyNumberFormat="1" applyFont="1" applyFill="1" applyBorder="1" applyAlignment="1" applyProtection="1">
      <alignment horizontal="center"/>
      <protection/>
    </xf>
    <xf numFmtId="37" fontId="24" fillId="35" borderId="10" xfId="6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11 2" xfId="61"/>
    <cellStyle name="Normal 15" xfId="62"/>
    <cellStyle name="Normal 10" xfId="63"/>
    <cellStyle name="Millares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171450</xdr:rowOff>
    </xdr:from>
    <xdr:to>
      <xdr:col>8</xdr:col>
      <xdr:colOff>0</xdr:colOff>
      <xdr:row>42</xdr:row>
      <xdr:rowOff>95250</xdr:rowOff>
    </xdr:to>
    <xdr:sp macro="" textlink="">
      <xdr:nvSpPr>
        <xdr:cNvPr id="2" name="CuadroTexto 1"/>
        <xdr:cNvSpPr txBox="1"/>
      </xdr:nvSpPr>
      <xdr:spPr>
        <a:xfrm>
          <a:off x="0" y="8058150"/>
          <a:ext cx="82581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9525</xdr:colOff>
      <xdr:row>66</xdr:row>
      <xdr:rowOff>9525</xdr:rowOff>
    </xdr:from>
    <xdr:to>
      <xdr:col>8</xdr:col>
      <xdr:colOff>0</xdr:colOff>
      <xdr:row>71</xdr:row>
      <xdr:rowOff>180975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20625"/>
          <a:ext cx="824865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B1974-1FC2-43EA-82E9-CD51FFE17EC8}">
  <dimension ref="A1:O65"/>
  <sheetViews>
    <sheetView tabSelected="1" zoomScale="130" zoomScaleNormal="130" workbookViewId="0" topLeftCell="A1">
      <selection activeCell="F15" sqref="F15"/>
    </sheetView>
  </sheetViews>
  <sheetFormatPr defaultColWidth="11.421875" defaultRowHeight="15"/>
  <cols>
    <col min="1" max="1" width="2.00390625" style="0" customWidth="1"/>
    <col min="2" max="2" width="36.140625" style="0" customWidth="1"/>
    <col min="3" max="8" width="14.28125" style="0" customWidth="1"/>
  </cols>
  <sheetData>
    <row r="1" spans="1:8" ht="15">
      <c r="A1" s="23" t="s">
        <v>36</v>
      </c>
      <c r="B1" s="24"/>
      <c r="C1" s="24"/>
      <c r="D1" s="24"/>
      <c r="E1" s="24"/>
      <c r="F1" s="24"/>
      <c r="G1" s="24"/>
      <c r="H1" s="25"/>
    </row>
    <row r="2" spans="1:8" ht="15">
      <c r="A2" s="26" t="s">
        <v>0</v>
      </c>
      <c r="B2" s="27"/>
      <c r="C2" s="27"/>
      <c r="D2" s="27"/>
      <c r="E2" s="27"/>
      <c r="F2" s="27"/>
      <c r="G2" s="27"/>
      <c r="H2" s="28"/>
    </row>
    <row r="3" spans="1:8" ht="15">
      <c r="A3" s="26" t="s">
        <v>1</v>
      </c>
      <c r="B3" s="27"/>
      <c r="C3" s="27"/>
      <c r="D3" s="27"/>
      <c r="E3" s="27"/>
      <c r="F3" s="27"/>
      <c r="G3" s="27"/>
      <c r="H3" s="28"/>
    </row>
    <row r="4" spans="1:8" ht="15">
      <c r="A4" s="29" t="s">
        <v>39</v>
      </c>
      <c r="B4" s="30"/>
      <c r="C4" s="30"/>
      <c r="D4" s="30"/>
      <c r="E4" s="30"/>
      <c r="F4" s="30"/>
      <c r="G4" s="30"/>
      <c r="H4" s="31"/>
    </row>
    <row r="5" spans="1:8" ht="15">
      <c r="A5" s="12"/>
      <c r="B5" s="12"/>
      <c r="C5" s="12"/>
      <c r="D5" s="12"/>
      <c r="E5" s="12"/>
      <c r="F5" s="12"/>
      <c r="G5" s="12"/>
      <c r="H5" s="12"/>
    </row>
    <row r="6" spans="1:8" ht="15">
      <c r="A6" s="32" t="s">
        <v>2</v>
      </c>
      <c r="B6" s="33"/>
      <c r="C6" s="38" t="s">
        <v>3</v>
      </c>
      <c r="D6" s="39"/>
      <c r="E6" s="39"/>
      <c r="F6" s="39"/>
      <c r="G6" s="40"/>
      <c r="H6" s="41" t="s">
        <v>4</v>
      </c>
    </row>
    <row r="7" spans="1:8" ht="22.5">
      <c r="A7" s="34"/>
      <c r="B7" s="35"/>
      <c r="C7" s="10" t="s">
        <v>5</v>
      </c>
      <c r="D7" s="11" t="s">
        <v>35</v>
      </c>
      <c r="E7" s="10" t="s">
        <v>6</v>
      </c>
      <c r="F7" s="10" t="s">
        <v>7</v>
      </c>
      <c r="G7" s="10" t="s">
        <v>8</v>
      </c>
      <c r="H7" s="41"/>
    </row>
    <row r="8" spans="1:8" ht="15">
      <c r="A8" s="36"/>
      <c r="B8" s="37"/>
      <c r="C8" s="9">
        <v>1</v>
      </c>
      <c r="D8" s="9">
        <v>2</v>
      </c>
      <c r="E8" s="9" t="s">
        <v>34</v>
      </c>
      <c r="F8" s="9">
        <v>4</v>
      </c>
      <c r="G8" s="9">
        <v>5</v>
      </c>
      <c r="H8" s="8" t="s">
        <v>9</v>
      </c>
    </row>
    <row r="9" spans="1:8" ht="15">
      <c r="A9" s="7"/>
      <c r="B9" s="15"/>
      <c r="C9" s="15"/>
      <c r="D9" s="15"/>
      <c r="E9" s="15"/>
      <c r="F9" s="15"/>
      <c r="G9" s="15"/>
      <c r="H9" s="15"/>
    </row>
    <row r="10" spans="1:8" ht="15" customHeight="1">
      <c r="A10" s="6"/>
      <c r="B10" s="16" t="s">
        <v>10</v>
      </c>
      <c r="C10" s="14">
        <v>8087739.39</v>
      </c>
      <c r="D10" s="17">
        <v>-1470835.26</v>
      </c>
      <c r="E10" s="14">
        <f>C10+D10</f>
        <v>6616904.13</v>
      </c>
      <c r="F10" s="14">
        <v>4080389.58</v>
      </c>
      <c r="G10" s="14">
        <v>4080389.59</v>
      </c>
      <c r="H10" s="14">
        <f>E10-F10</f>
        <v>2536514.55</v>
      </c>
    </row>
    <row r="11" spans="1:8" ht="15" customHeight="1">
      <c r="A11" s="6"/>
      <c r="B11" s="16" t="s">
        <v>11</v>
      </c>
      <c r="C11" s="14">
        <v>318066.12</v>
      </c>
      <c r="D11" s="14">
        <v>282112.46</v>
      </c>
      <c r="E11" s="14">
        <f aca="true" t="shared" si="0" ref="E11:E34">C11+D11</f>
        <v>600178.5800000001</v>
      </c>
      <c r="F11" s="14">
        <v>515553.76</v>
      </c>
      <c r="G11" s="14">
        <v>515553.76</v>
      </c>
      <c r="H11" s="14">
        <f aca="true" t="shared" si="1" ref="H11:H34">E11-F11</f>
        <v>84624.82000000007</v>
      </c>
    </row>
    <row r="12" spans="1:8" ht="15" customHeight="1">
      <c r="A12" s="6"/>
      <c r="B12" s="16" t="s">
        <v>12</v>
      </c>
      <c r="C12" s="14">
        <v>490768.74</v>
      </c>
      <c r="D12" s="17">
        <v>-86891.34</v>
      </c>
      <c r="E12" s="14">
        <f t="shared" si="0"/>
        <v>403877.4</v>
      </c>
      <c r="F12" s="14">
        <v>306341.85</v>
      </c>
      <c r="G12" s="14">
        <v>306341.85</v>
      </c>
      <c r="H12" s="14">
        <f t="shared" si="1"/>
        <v>97535.55000000005</v>
      </c>
    </row>
    <row r="13" spans="1:8" ht="15" customHeight="1">
      <c r="A13" s="6"/>
      <c r="B13" s="16" t="s">
        <v>13</v>
      </c>
      <c r="C13" s="14">
        <v>9837349.8</v>
      </c>
      <c r="D13" s="14">
        <v>255881.7</v>
      </c>
      <c r="E13" s="14">
        <f t="shared" si="0"/>
        <v>10093231.5</v>
      </c>
      <c r="F13" s="14">
        <v>6921471.84</v>
      </c>
      <c r="G13" s="14">
        <v>6646528.76</v>
      </c>
      <c r="H13" s="14">
        <f t="shared" si="1"/>
        <v>3171759.66</v>
      </c>
    </row>
    <row r="14" spans="1:8" ht="15" customHeight="1">
      <c r="A14" s="6"/>
      <c r="B14" s="16" t="s">
        <v>14</v>
      </c>
      <c r="C14" s="14">
        <v>7251990.73</v>
      </c>
      <c r="D14" s="17">
        <v>-1088414.67</v>
      </c>
      <c r="E14" s="14">
        <f t="shared" si="0"/>
        <v>6163576.0600000005</v>
      </c>
      <c r="F14" s="14">
        <v>4048183.29</v>
      </c>
      <c r="G14" s="14">
        <v>4048183.29</v>
      </c>
      <c r="H14" s="14">
        <f t="shared" si="1"/>
        <v>2115392.7700000005</v>
      </c>
    </row>
    <row r="15" spans="1:8" ht="15" customHeight="1">
      <c r="A15" s="6"/>
      <c r="B15" s="16" t="s">
        <v>15</v>
      </c>
      <c r="C15" s="14">
        <v>1109444</v>
      </c>
      <c r="D15" s="14">
        <v>197458.17</v>
      </c>
      <c r="E15" s="14">
        <f t="shared" si="0"/>
        <v>1306902.17</v>
      </c>
      <c r="F15" s="14">
        <v>974395.38</v>
      </c>
      <c r="G15" s="14">
        <v>974395.38</v>
      </c>
      <c r="H15" s="14">
        <f t="shared" si="1"/>
        <v>332506.7899999999</v>
      </c>
    </row>
    <row r="16" spans="1:8" ht="15" customHeight="1">
      <c r="A16" s="6"/>
      <c r="B16" s="16" t="s">
        <v>16</v>
      </c>
      <c r="C16" s="14">
        <v>16390617.03</v>
      </c>
      <c r="D16" s="14">
        <v>2845107.83</v>
      </c>
      <c r="E16" s="14">
        <f t="shared" si="0"/>
        <v>19235724.86</v>
      </c>
      <c r="F16" s="14">
        <v>15181786.18</v>
      </c>
      <c r="G16" s="14">
        <v>14985881.73</v>
      </c>
      <c r="H16" s="14">
        <f t="shared" si="1"/>
        <v>4053938.6799999997</v>
      </c>
    </row>
    <row r="17" spans="1:8" ht="15" customHeight="1">
      <c r="A17" s="6"/>
      <c r="B17" s="16" t="s">
        <v>17</v>
      </c>
      <c r="C17" s="14">
        <v>9071962.62</v>
      </c>
      <c r="D17" s="14">
        <v>817588.61</v>
      </c>
      <c r="E17" s="14">
        <f t="shared" si="0"/>
        <v>9889551.229999999</v>
      </c>
      <c r="F17" s="14">
        <v>7571746.31</v>
      </c>
      <c r="G17" s="14">
        <v>7571746.31</v>
      </c>
      <c r="H17" s="14">
        <f t="shared" si="1"/>
        <v>2317804.919999999</v>
      </c>
    </row>
    <row r="18" spans="1:8" ht="15" customHeight="1">
      <c r="A18" s="6"/>
      <c r="B18" s="16" t="s">
        <v>18</v>
      </c>
      <c r="C18" s="14">
        <v>1299486.22</v>
      </c>
      <c r="D18" s="17">
        <v>-901.16</v>
      </c>
      <c r="E18" s="14">
        <f t="shared" si="0"/>
        <v>1298585.06</v>
      </c>
      <c r="F18" s="14">
        <v>957587.04</v>
      </c>
      <c r="G18" s="14">
        <v>957587.04</v>
      </c>
      <c r="H18" s="14">
        <f t="shared" si="1"/>
        <v>340998.02</v>
      </c>
    </row>
    <row r="19" spans="1:8" ht="15" customHeight="1">
      <c r="A19" s="6"/>
      <c r="B19" s="16" t="s">
        <v>19</v>
      </c>
      <c r="C19" s="14">
        <v>539701.84</v>
      </c>
      <c r="D19" s="14">
        <v>9176.44</v>
      </c>
      <c r="E19" s="14">
        <f t="shared" si="0"/>
        <v>548878.2799999999</v>
      </c>
      <c r="F19" s="14">
        <v>419753.59</v>
      </c>
      <c r="G19" s="14">
        <v>419753.59</v>
      </c>
      <c r="H19" s="14">
        <f t="shared" si="1"/>
        <v>129124.68999999989</v>
      </c>
    </row>
    <row r="20" spans="1:8" ht="15" customHeight="1">
      <c r="A20" s="6"/>
      <c r="B20" s="16" t="s">
        <v>20</v>
      </c>
      <c r="C20" s="14">
        <v>3173228.22</v>
      </c>
      <c r="D20" s="17">
        <v>-288589.69</v>
      </c>
      <c r="E20" s="14">
        <f t="shared" si="0"/>
        <v>2884638.5300000003</v>
      </c>
      <c r="F20" s="14">
        <v>1965720.32</v>
      </c>
      <c r="G20" s="14">
        <v>1965720.32</v>
      </c>
      <c r="H20" s="14">
        <f t="shared" si="1"/>
        <v>918918.2100000002</v>
      </c>
    </row>
    <row r="21" spans="1:8" ht="15">
      <c r="A21" s="6"/>
      <c r="B21" s="16" t="s">
        <v>21</v>
      </c>
      <c r="C21" s="14">
        <v>1089465.61</v>
      </c>
      <c r="D21" s="14">
        <v>3618.33</v>
      </c>
      <c r="E21" s="14">
        <f t="shared" si="0"/>
        <v>1093083.9400000002</v>
      </c>
      <c r="F21" s="14">
        <v>892596.75</v>
      </c>
      <c r="G21" s="14">
        <v>892596.75</v>
      </c>
      <c r="H21" s="14">
        <f t="shared" si="1"/>
        <v>200487.19000000018</v>
      </c>
    </row>
    <row r="22" spans="1:8" ht="15">
      <c r="A22" s="6"/>
      <c r="B22" s="16" t="s">
        <v>22</v>
      </c>
      <c r="C22" s="14">
        <v>402116.45</v>
      </c>
      <c r="D22" s="17">
        <v>-1601.93</v>
      </c>
      <c r="E22" s="14">
        <f t="shared" si="0"/>
        <v>400514.52</v>
      </c>
      <c r="F22" s="14">
        <v>305040.14</v>
      </c>
      <c r="G22" s="14">
        <v>305040.14</v>
      </c>
      <c r="H22" s="14">
        <f t="shared" si="1"/>
        <v>95474.38</v>
      </c>
    </row>
    <row r="23" spans="1:8" ht="15">
      <c r="A23" s="6"/>
      <c r="B23" s="16" t="s">
        <v>23</v>
      </c>
      <c r="C23" s="14">
        <v>1882016.8</v>
      </c>
      <c r="D23" s="14">
        <v>117572.89</v>
      </c>
      <c r="E23" s="14">
        <f t="shared" si="0"/>
        <v>1999589.69</v>
      </c>
      <c r="F23" s="14">
        <v>1723417.49</v>
      </c>
      <c r="G23" s="14">
        <v>1723417.49</v>
      </c>
      <c r="H23" s="14">
        <f t="shared" si="1"/>
        <v>276172.19999999995</v>
      </c>
    </row>
    <row r="24" spans="1:8" ht="15">
      <c r="A24" s="6"/>
      <c r="B24" s="16" t="s">
        <v>33</v>
      </c>
      <c r="C24" s="14">
        <v>5000</v>
      </c>
      <c r="D24" s="17">
        <v>-1184.73</v>
      </c>
      <c r="E24" s="14">
        <f t="shared" si="0"/>
        <v>3815.27</v>
      </c>
      <c r="F24" s="14">
        <v>1615.27</v>
      </c>
      <c r="G24" s="14">
        <v>1615.27</v>
      </c>
      <c r="H24" s="14">
        <f t="shared" si="1"/>
        <v>2200</v>
      </c>
    </row>
    <row r="25" spans="1:8" ht="22.5">
      <c r="A25" s="6"/>
      <c r="B25" s="16" t="s">
        <v>24</v>
      </c>
      <c r="C25" s="14">
        <v>456197.21</v>
      </c>
      <c r="D25" s="14">
        <v>1147.92</v>
      </c>
      <c r="E25" s="14">
        <f t="shared" si="0"/>
        <v>457345.13</v>
      </c>
      <c r="F25" s="14">
        <v>390794.1</v>
      </c>
      <c r="G25" s="14">
        <v>390794.1</v>
      </c>
      <c r="H25" s="14">
        <f t="shared" si="1"/>
        <v>66551.03000000003</v>
      </c>
    </row>
    <row r="26" spans="1:8" ht="15" customHeight="1">
      <c r="A26" s="6"/>
      <c r="B26" s="16" t="s">
        <v>25</v>
      </c>
      <c r="C26" s="14">
        <v>1470674.99</v>
      </c>
      <c r="D26" s="17">
        <v>-1504.45</v>
      </c>
      <c r="E26" s="14">
        <f t="shared" si="0"/>
        <v>1469170.54</v>
      </c>
      <c r="F26" s="14">
        <v>957501.32</v>
      </c>
      <c r="G26" s="14">
        <v>957501.32</v>
      </c>
      <c r="H26" s="14">
        <f t="shared" si="1"/>
        <v>511669.2200000001</v>
      </c>
    </row>
    <row r="27" spans="1:8" ht="15" customHeight="1">
      <c r="A27" s="6"/>
      <c r="B27" s="16" t="s">
        <v>26</v>
      </c>
      <c r="C27" s="14">
        <v>222640.28</v>
      </c>
      <c r="D27" s="14">
        <v>3216.59</v>
      </c>
      <c r="E27" s="14">
        <f t="shared" si="0"/>
        <v>225856.87</v>
      </c>
      <c r="F27" s="14">
        <v>167619.12</v>
      </c>
      <c r="G27" s="14">
        <v>167619.12</v>
      </c>
      <c r="H27" s="14">
        <f t="shared" si="1"/>
        <v>58237.75</v>
      </c>
    </row>
    <row r="28" spans="1:8" ht="15" customHeight="1">
      <c r="A28" s="6"/>
      <c r="B28" s="16" t="s">
        <v>27</v>
      </c>
      <c r="C28" s="14">
        <v>2801066.34</v>
      </c>
      <c r="D28" s="17">
        <v>-1699090.68</v>
      </c>
      <c r="E28" s="14">
        <f t="shared" si="0"/>
        <v>1101975.66</v>
      </c>
      <c r="F28" s="14">
        <v>602575.39</v>
      </c>
      <c r="G28" s="14">
        <v>602575.39</v>
      </c>
      <c r="H28" s="14">
        <f t="shared" si="1"/>
        <v>499400.2699999999</v>
      </c>
    </row>
    <row r="29" spans="1:8" ht="15" customHeight="1">
      <c r="A29" s="6"/>
      <c r="B29" s="16" t="s">
        <v>28</v>
      </c>
      <c r="C29" s="14">
        <v>683446.32</v>
      </c>
      <c r="D29" s="14">
        <v>11496.02</v>
      </c>
      <c r="E29" s="14">
        <f t="shared" si="0"/>
        <v>694942.34</v>
      </c>
      <c r="F29" s="14">
        <v>521078.67</v>
      </c>
      <c r="G29" s="14">
        <v>521078.67</v>
      </c>
      <c r="H29" s="14">
        <f t="shared" si="1"/>
        <v>173863.66999999998</v>
      </c>
    </row>
    <row r="30" spans="1:8" ht="15" customHeight="1">
      <c r="A30" s="6"/>
      <c r="B30" s="16" t="s">
        <v>32</v>
      </c>
      <c r="C30" s="14">
        <v>445028.25</v>
      </c>
      <c r="D30" s="17">
        <v>-3125</v>
      </c>
      <c r="E30" s="14">
        <f t="shared" si="0"/>
        <v>441903.25</v>
      </c>
      <c r="F30" s="14">
        <v>353574</v>
      </c>
      <c r="G30" s="14">
        <v>353574</v>
      </c>
      <c r="H30" s="14">
        <f t="shared" si="1"/>
        <v>88329.25</v>
      </c>
    </row>
    <row r="31" spans="1:8" ht="15" customHeight="1">
      <c r="A31" s="6"/>
      <c r="B31" s="16" t="s">
        <v>29</v>
      </c>
      <c r="C31" s="14">
        <v>185768.89</v>
      </c>
      <c r="D31" s="17">
        <v>-2656.94</v>
      </c>
      <c r="E31" s="14">
        <f t="shared" si="0"/>
        <v>183111.95</v>
      </c>
      <c r="F31" s="14">
        <v>136801.86</v>
      </c>
      <c r="G31" s="14">
        <v>136801.86</v>
      </c>
      <c r="H31" s="14">
        <f t="shared" si="1"/>
        <v>46310.090000000026</v>
      </c>
    </row>
    <row r="32" spans="1:8" ht="15" customHeight="1">
      <c r="A32" s="6"/>
      <c r="B32" s="16" t="s">
        <v>30</v>
      </c>
      <c r="C32" s="14">
        <v>858011.6</v>
      </c>
      <c r="D32" s="14">
        <v>86893.89</v>
      </c>
      <c r="E32" s="14">
        <f t="shared" si="0"/>
        <v>944905.49</v>
      </c>
      <c r="F32" s="14">
        <v>758477.61</v>
      </c>
      <c r="G32" s="14">
        <v>758477.6</v>
      </c>
      <c r="H32" s="14">
        <f t="shared" si="1"/>
        <v>186427.88</v>
      </c>
    </row>
    <row r="33" spans="1:8" ht="15" customHeight="1">
      <c r="A33" s="6"/>
      <c r="B33" s="16" t="s">
        <v>37</v>
      </c>
      <c r="C33" s="14">
        <v>485488.44</v>
      </c>
      <c r="D33" s="14">
        <v>13525</v>
      </c>
      <c r="E33" s="14">
        <f t="shared" si="0"/>
        <v>499013.44</v>
      </c>
      <c r="F33" s="14">
        <v>386265.77</v>
      </c>
      <c r="G33" s="14">
        <v>386265.77</v>
      </c>
      <c r="H33" s="14">
        <f t="shared" si="1"/>
        <v>112747.66999999998</v>
      </c>
    </row>
    <row r="34" spans="1:8" ht="22.5" customHeight="1">
      <c r="A34" s="6"/>
      <c r="B34" s="16" t="s">
        <v>38</v>
      </c>
      <c r="C34" s="14">
        <v>355415.5</v>
      </c>
      <c r="D34" s="14">
        <v>0</v>
      </c>
      <c r="E34" s="14">
        <f t="shared" si="0"/>
        <v>355415.5</v>
      </c>
      <c r="F34" s="14">
        <v>266716.87</v>
      </c>
      <c r="G34" s="14">
        <v>266716.87</v>
      </c>
      <c r="H34" s="14">
        <f t="shared" si="1"/>
        <v>88698.63</v>
      </c>
    </row>
    <row r="35" spans="1:8" ht="15" customHeight="1">
      <c r="A35" s="5"/>
      <c r="B35" s="18"/>
      <c r="C35" s="14"/>
      <c r="D35" s="19"/>
      <c r="E35" s="20"/>
      <c r="F35" s="20"/>
      <c r="G35" s="20"/>
      <c r="H35" s="21"/>
    </row>
    <row r="36" spans="1:8" ht="15">
      <c r="A36" s="22" t="s">
        <v>31</v>
      </c>
      <c r="B36" s="22"/>
      <c r="C36" s="4">
        <f aca="true" t="shared" si="2" ref="C36:H36">SUM(C10:C34)</f>
        <v>68912691.38999999</v>
      </c>
      <c r="D36" s="4">
        <f>SUM(D10:D34)</f>
        <v>-2.0372681319713593E-10</v>
      </c>
      <c r="E36" s="4">
        <f>SUM(E10:E34)</f>
        <v>68912691.39</v>
      </c>
      <c r="F36" s="4">
        <f>SUM(F10:F34)</f>
        <v>50407003.50000001</v>
      </c>
      <c r="G36" s="4">
        <f>SUM(G10:G34)</f>
        <v>49936155.97000001</v>
      </c>
      <c r="H36" s="4">
        <f t="shared" si="2"/>
        <v>18505687.889999997</v>
      </c>
    </row>
    <row r="37" ht="13.5" customHeight="1"/>
    <row r="38" spans="6:15" s="1" customFormat="1" ht="15"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="1" customFormat="1" ht="1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1" customFormat="1" ht="15"/>
    <row r="65" ht="15">
      <c r="J65" s="13"/>
    </row>
  </sheetData>
  <mergeCells count="8">
    <mergeCell ref="A36:B36"/>
    <mergeCell ref="A1:H1"/>
    <mergeCell ref="A2:H2"/>
    <mergeCell ref="A3:H3"/>
    <mergeCell ref="A4:H4"/>
    <mergeCell ref="A6:B8"/>
    <mergeCell ref="C6:G6"/>
    <mergeCell ref="H6:H7"/>
  </mergeCells>
  <printOptions horizontalCentered="1"/>
  <pageMargins left="0.3937007874015748" right="0.3937007874015748" top="0.3937007874015748" bottom="0.3937007874015748" header="0" footer="0"/>
  <pageSetup fitToHeight="0" horizontalDpi="360" verticalDpi="36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subject/>
  <dc:creator>CONTABILIDAD CRISTIS</dc:creator>
  <cp:keywords/>
  <dc:description/>
  <cp:lastModifiedBy>CONTABILIDAD CRISTIS</cp:lastModifiedBy>
  <cp:lastPrinted>2023-07-11T18:18:10Z</cp:lastPrinted>
  <dcterms:created xsi:type="dcterms:W3CDTF">2022-07-14T15:08:26Z</dcterms:created>
  <dcterms:modified xsi:type="dcterms:W3CDTF">2023-10-12T16:59:09Z</dcterms:modified>
  <cp:category/>
  <cp:version/>
  <cp:contentType/>
  <cp:contentStatus/>
</cp:coreProperties>
</file>