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A RMR Files\RMR\2014 RMR Forms\"/>
    </mc:Choice>
  </mc:AlternateContent>
  <bookViews>
    <workbookView xWindow="0" yWindow="0" windowWidth="7470" windowHeight="2160"/>
  </bookViews>
  <sheets>
    <sheet name="Ranking for Finish Line" sheetId="1" r:id="rId1"/>
    <sheet name="Values to Paste" sheetId="5" r:id="rId2"/>
    <sheet name="Forumla to add DateToStartTime" sheetId="4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M15" i="1"/>
  <c r="M18" i="1"/>
  <c r="M13" i="1"/>
  <c r="M17" i="1"/>
  <c r="O18" i="1"/>
  <c r="O17" i="1"/>
  <c r="O16" i="1"/>
  <c r="O15" i="1"/>
  <c r="O13" i="1"/>
  <c r="M7" i="1"/>
  <c r="M8" i="1"/>
  <c r="M10" i="1"/>
  <c r="M6" i="1"/>
  <c r="M9" i="1"/>
  <c r="O10" i="1"/>
  <c r="M27" i="1"/>
  <c r="M29" i="1"/>
  <c r="M32" i="1"/>
  <c r="M33" i="1"/>
  <c r="M34" i="1"/>
  <c r="M36" i="1"/>
  <c r="M37" i="1"/>
  <c r="M38" i="1"/>
  <c r="M45" i="1"/>
  <c r="M28" i="1"/>
  <c r="M20" i="1"/>
  <c r="M21" i="1"/>
  <c r="M22" i="1"/>
  <c r="M24" i="1"/>
  <c r="M26" i="1"/>
  <c r="M30" i="1"/>
  <c r="M35" i="1"/>
  <c r="M39" i="1"/>
  <c r="M40" i="1"/>
  <c r="M41" i="1"/>
  <c r="M43" i="1"/>
  <c r="M44" i="1"/>
  <c r="Q28" i="1"/>
  <c r="Q16" i="1"/>
  <c r="Q15" i="1"/>
  <c r="I14" i="1"/>
  <c r="O41" i="1"/>
  <c r="I12" i="1"/>
  <c r="O40" i="1"/>
  <c r="O39" i="1"/>
  <c r="O38" i="1"/>
  <c r="O37" i="1"/>
  <c r="O36" i="1"/>
  <c r="O35" i="1"/>
  <c r="O34" i="1"/>
  <c r="O33" i="1"/>
  <c r="O32" i="1"/>
  <c r="Q6" i="1"/>
  <c r="Q7" i="1"/>
  <c r="Q8" i="1"/>
  <c r="Q9" i="1"/>
  <c r="Q10" i="1"/>
  <c r="Q13" i="1"/>
  <c r="Q17" i="1"/>
  <c r="Q18" i="1"/>
  <c r="Q20" i="1"/>
  <c r="Q21" i="1"/>
  <c r="Q22" i="1"/>
  <c r="Q24" i="1"/>
  <c r="Q26" i="1"/>
  <c r="Q27" i="1"/>
  <c r="Q29" i="1"/>
  <c r="Q30" i="1"/>
  <c r="Q32" i="1"/>
  <c r="Q33" i="1"/>
  <c r="Q34" i="1"/>
  <c r="Q35" i="1"/>
  <c r="Q36" i="1"/>
  <c r="Q37" i="1"/>
  <c r="Q38" i="1"/>
  <c r="Q39" i="1"/>
  <c r="Q40" i="1"/>
  <c r="Q41" i="1"/>
  <c r="Q43" i="1"/>
  <c r="Q44" i="1"/>
  <c r="Q45" i="1"/>
  <c r="O27" i="1"/>
  <c r="O28" i="1"/>
  <c r="O29" i="1"/>
  <c r="O30" i="1"/>
  <c r="O26" i="1"/>
  <c r="O24" i="1"/>
  <c r="O21" i="1"/>
  <c r="O22" i="1"/>
  <c r="O20" i="1"/>
  <c r="O45" i="1"/>
  <c r="O44" i="1"/>
  <c r="O43" i="1"/>
  <c r="O8" i="1"/>
  <c r="O7" i="1"/>
  <c r="O6" i="1"/>
  <c r="O9" i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2" i="4"/>
</calcChain>
</file>

<file path=xl/sharedStrings.xml><?xml version="1.0" encoding="utf-8"?>
<sst xmlns="http://schemas.openxmlformats.org/spreadsheetml/2006/main" count="239" uniqueCount="98">
  <si>
    <t>Team name</t>
  </si>
  <si>
    <t>Registration category</t>
  </si>
  <si>
    <t>Insane Nuts</t>
  </si>
  <si>
    <t>Racers, Pacers, and Roadkill Chasers</t>
  </si>
  <si>
    <t>Clear Creek Trailblazers</t>
  </si>
  <si>
    <t>Bottom of Bryce</t>
  </si>
  <si>
    <t xml:space="preserve">Team Number </t>
  </si>
  <si>
    <t>Start Time</t>
  </si>
  <si>
    <t>End Time</t>
  </si>
  <si>
    <t>Time to Run Race</t>
  </si>
  <si>
    <t>Rank within category</t>
  </si>
  <si>
    <t>Rank overall</t>
  </si>
  <si>
    <t>Team Category</t>
  </si>
  <si>
    <t>Estimated Start Time</t>
  </si>
  <si>
    <t>Mixed (6 or more women) - FULL TEAM</t>
  </si>
  <si>
    <t>Solo Clappers</t>
  </si>
  <si>
    <t>Men (7-12 Men) - FULL TEAM</t>
  </si>
  <si>
    <t>Only Mostly Dead II</t>
  </si>
  <si>
    <t>undecided</t>
  </si>
  <si>
    <t>ULTRA</t>
  </si>
  <si>
    <t>Running from Nic Cage</t>
  </si>
  <si>
    <t>Cobra Kai</t>
  </si>
  <si>
    <t>No Sleep 'til Zion</t>
  </si>
  <si>
    <t>Beach Bodies in M'Ocean</t>
  </si>
  <si>
    <t>Family (9 family members) - FULL TEAM</t>
  </si>
  <si>
    <t>Moonscape Runners</t>
  </si>
  <si>
    <t>Pace Makers</t>
  </si>
  <si>
    <t>Hell's Angels</t>
  </si>
  <si>
    <t>Women (All Women)</t>
  </si>
  <si>
    <t>The A-Team</t>
  </si>
  <si>
    <t>Corporate (9 employees)</t>
  </si>
  <si>
    <t>Who The Heck Invited WALDO?</t>
  </si>
  <si>
    <t>Screaming Zombie Pigs</t>
  </si>
  <si>
    <t>Suck It Up Buttercup</t>
  </si>
  <si>
    <t>Fancy Footwork</t>
  </si>
  <si>
    <t>Livin' on the Edge (Adreinne and Jenny)</t>
  </si>
  <si>
    <t>Steel Curtain</t>
  </si>
  <si>
    <t>Wannabes</t>
  </si>
  <si>
    <t>We're going to do WHAT? (Margarat and Keith)</t>
  </si>
  <si>
    <t>Haulin' Aspen</t>
  </si>
  <si>
    <t>Benguchison (Claire and Marte)</t>
  </si>
  <si>
    <t>Cheaper than Therapy</t>
  </si>
  <si>
    <t>The Pain Train</t>
  </si>
  <si>
    <t>Ruby Mountain Relay</t>
  </si>
  <si>
    <t>Need A "Kane"?</t>
  </si>
  <si>
    <t>Getting Harder....</t>
  </si>
  <si>
    <t>Zion's Warriors</t>
  </si>
  <si>
    <t>Date</t>
  </si>
  <si>
    <t>Instructions: Use Formula tab, Paste numbers into "Values to Paste" tab using past special=&gt; Values and source formats</t>
  </si>
  <si>
    <t xml:space="preserve"> </t>
  </si>
  <si>
    <t>Hold Time</t>
  </si>
  <si>
    <t>Personal Notes</t>
  </si>
  <si>
    <t>["Ctrl"+":"] space ["Ctrl"+"shift"+":"]</t>
  </si>
  <si>
    <t>I-b-pro-fun</t>
  </si>
  <si>
    <t>RAM Runners</t>
  </si>
  <si>
    <t>NNRH</t>
  </si>
  <si>
    <t>Witness The Fitness</t>
  </si>
  <si>
    <t>Ashland Mining Team</t>
  </si>
  <si>
    <t>Corporate</t>
  </si>
  <si>
    <t>Family (6 must be related)</t>
  </si>
  <si>
    <t xml:space="preserve">Cruzin Cousins </t>
  </si>
  <si>
    <t>Watts More Neffletes</t>
  </si>
  <si>
    <t>Shumway CarLenn Trenders</t>
  </si>
  <si>
    <t>The Happy Hobos</t>
  </si>
  <si>
    <t>Kickin ASSphalt</t>
  </si>
  <si>
    <t>Watts of Neffletes</t>
  </si>
  <si>
    <t>Female (can have 2 men)</t>
  </si>
  <si>
    <t>Orunatangs</t>
  </si>
  <si>
    <t>I love beef</t>
  </si>
  <si>
    <t>Speeding(er) Ligers</t>
  </si>
  <si>
    <t>High School (6 must be HS students)</t>
  </si>
  <si>
    <t>Mixed Male &amp; Female (5 of either sex)</t>
  </si>
  <si>
    <t>Young Spirit</t>
  </si>
  <si>
    <t>Awkward Runners</t>
  </si>
  <si>
    <t>I thought you said RUM!</t>
  </si>
  <si>
    <t>My Turn, Again!?!</t>
  </si>
  <si>
    <t>RUAGUS</t>
  </si>
  <si>
    <t>Open Mixed Male &amp; Female (any combo)</t>
  </si>
  <si>
    <t xml:space="preserve">Ultra </t>
  </si>
  <si>
    <t>Juanabes</t>
  </si>
  <si>
    <t>Bad Decisions x 6</t>
  </si>
  <si>
    <t>Run Like You Stole It - 6 Chicks</t>
  </si>
  <si>
    <t>Love Life &amp; RUN</t>
  </si>
  <si>
    <t>R.U.F. House</t>
  </si>
  <si>
    <t>PJ Party</t>
  </si>
  <si>
    <t>Jacks and Jennies</t>
  </si>
  <si>
    <t>Run like the Winded</t>
  </si>
  <si>
    <t>Live Long and Perspire</t>
  </si>
  <si>
    <t>So We Meet Again</t>
  </si>
  <si>
    <t>Electric Mayhem</t>
  </si>
  <si>
    <t>Team Lava</t>
  </si>
  <si>
    <t>Grateful We're Not Dead</t>
  </si>
  <si>
    <t>Utah Race Pacers</t>
  </si>
  <si>
    <t xml:space="preserve"> - To update all the times on Column G (End Time), put curser on cell B3 and update the current date using shortcut keys.  Note:  In order for the G cells to update, they need the formula of =$B$3</t>
  </si>
  <si>
    <t>Awarded</t>
  </si>
  <si>
    <t>Moms on a Mission</t>
  </si>
  <si>
    <t xml:space="preserve">Non competitive </t>
  </si>
  <si>
    <t>Team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</si>
</sst>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/d/yyyy\ h:mm:ss;@"/>
    <numFmt numFmtId="165" formatCode="[h]:mm:ss;@"/>
    <numFmt numFmtId="166" formatCode="h:mm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2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scheme val="minor"/>
    </font>
    <font>
      <b/>
      <sz val="11"/>
      <color theme="9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</fills>
  <borders count="11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7">
    <xf numFmtId="0" fontId="0" fillId="0" borderId="0"/>
    <xf numFmtId="0" fontId="2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5">
    <xf numFmtId="0" fontId="0" fillId="0" borderId="0" xfId="0"/>
    <xf numFmtId="2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 wrapText="1" readingOrder="1"/>
    </xf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left" wrapText="1" readingOrder="1"/>
    </xf>
    <xf numFmtId="21" fontId="5" fillId="0" borderId="2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left" wrapText="1" readingOrder="1"/>
    </xf>
    <xf numFmtId="21" fontId="5" fillId="0" borderId="4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left" wrapText="1" readingOrder="1"/>
    </xf>
    <xf numFmtId="14" fontId="5" fillId="0" borderId="0" xfId="0" applyNumberFormat="1" applyFont="1" applyBorder="1" applyAlignment="1">
      <alignment horizontal="right" wrapText="1"/>
    </xf>
    <xf numFmtId="0" fontId="5" fillId="0" borderId="5" xfId="0" applyFont="1" applyBorder="1" applyAlignment="1">
      <alignment horizontal="left" wrapText="1" readingOrder="1"/>
    </xf>
    <xf numFmtId="0" fontId="5" fillId="0" borderId="6" xfId="0" applyFont="1" applyBorder="1" applyAlignment="1">
      <alignment horizontal="left" wrapText="1" readingOrder="1"/>
    </xf>
    <xf numFmtId="164" fontId="3" fillId="0" borderId="0" xfId="0" applyNumberFormat="1" applyFont="1"/>
    <xf numFmtId="0" fontId="3" fillId="0" borderId="0" xfId="0" applyFont="1"/>
    <xf numFmtId="0" fontId="3" fillId="3" borderId="0" xfId="0" applyFont="1" applyFill="1"/>
    <xf numFmtId="0" fontId="3" fillId="2" borderId="0" xfId="0" applyFont="1" applyFill="1"/>
    <xf numFmtId="0" fontId="3" fillId="0" borderId="0" xfId="0" applyFont="1" applyFill="1"/>
    <xf numFmtId="164" fontId="3" fillId="0" borderId="0" xfId="0" applyNumberFormat="1" applyFont="1" applyFill="1"/>
    <xf numFmtId="165" fontId="3" fillId="0" borderId="0" xfId="0" applyNumberFormat="1" applyFont="1" applyFill="1"/>
    <xf numFmtId="0" fontId="3" fillId="0" borderId="0" xfId="0" applyNumberFormat="1" applyFont="1"/>
    <xf numFmtId="0" fontId="3" fillId="0" borderId="0" xfId="0" applyNumberFormat="1" applyFont="1" applyFill="1"/>
    <xf numFmtId="0" fontId="6" fillId="0" borderId="0" xfId="0" applyFont="1" applyFill="1" applyAlignment="1"/>
    <xf numFmtId="164" fontId="3" fillId="6" borderId="0" xfId="0" applyNumberFormat="1" applyFont="1" applyFill="1"/>
    <xf numFmtId="166" fontId="3" fillId="0" borderId="0" xfId="0" applyNumberFormat="1" applyFont="1"/>
    <xf numFmtId="0" fontId="3" fillId="0" borderId="7" xfId="0" applyFont="1" applyBorder="1"/>
    <xf numFmtId="164" fontId="3" fillId="0" borderId="7" xfId="0" applyNumberFormat="1" applyFont="1" applyBorder="1"/>
    <xf numFmtId="0" fontId="3" fillId="0" borderId="7" xfId="0" applyNumberFormat="1" applyFont="1" applyBorder="1"/>
    <xf numFmtId="166" fontId="3" fillId="0" borderId="7" xfId="0" applyNumberFormat="1" applyFont="1" applyBorder="1"/>
    <xf numFmtId="164" fontId="3" fillId="6" borderId="7" xfId="0" applyNumberFormat="1" applyFont="1" applyFill="1" applyBorder="1"/>
    <xf numFmtId="165" fontId="7" fillId="4" borderId="7" xfId="0" applyNumberFormat="1" applyFont="1" applyFill="1" applyBorder="1"/>
    <xf numFmtId="0" fontId="3" fillId="0" borderId="7" xfId="0" applyFont="1" applyFill="1" applyBorder="1"/>
    <xf numFmtId="164" fontId="3" fillId="0" borderId="7" xfId="0" applyNumberFormat="1" applyFont="1" applyFill="1" applyBorder="1"/>
    <xf numFmtId="22" fontId="3" fillId="0" borderId="7" xfId="0" applyNumberFormat="1" applyFont="1" applyFill="1" applyBorder="1"/>
    <xf numFmtId="0" fontId="3" fillId="0" borderId="7" xfId="0" applyNumberFormat="1" applyFont="1" applyFill="1" applyBorder="1"/>
    <xf numFmtId="165" fontId="3" fillId="0" borderId="7" xfId="0" applyNumberFormat="1" applyFont="1" applyFill="1" applyBorder="1"/>
    <xf numFmtId="0" fontId="3" fillId="3" borderId="7" xfId="0" applyFont="1" applyFill="1" applyBorder="1"/>
    <xf numFmtId="164" fontId="3" fillId="3" borderId="7" xfId="0" applyNumberFormat="1" applyFont="1" applyFill="1" applyBorder="1"/>
    <xf numFmtId="22" fontId="3" fillId="3" borderId="7" xfId="0" applyNumberFormat="1" applyFont="1" applyFill="1" applyBorder="1"/>
    <xf numFmtId="0" fontId="3" fillId="3" borderId="7" xfId="0" applyNumberFormat="1" applyFont="1" applyFill="1" applyBorder="1"/>
    <xf numFmtId="166" fontId="3" fillId="4" borderId="7" xfId="0" applyNumberFormat="1" applyFont="1" applyFill="1" applyBorder="1"/>
    <xf numFmtId="166" fontId="3" fillId="0" borderId="7" xfId="0" applyNumberFormat="1" applyFont="1" applyFill="1" applyBorder="1"/>
    <xf numFmtId="0" fontId="0" fillId="7" borderId="0" xfId="0" applyFill="1"/>
    <xf numFmtId="0" fontId="3" fillId="7" borderId="0" xfId="0" applyFont="1" applyFill="1"/>
    <xf numFmtId="164" fontId="3" fillId="8" borderId="7" xfId="0" applyNumberFormat="1" applyFont="1" applyFill="1" applyBorder="1"/>
    <xf numFmtId="166" fontId="3" fillId="3" borderId="7" xfId="0" applyNumberFormat="1" applyFont="1" applyFill="1" applyBorder="1"/>
    <xf numFmtId="0" fontId="3" fillId="0" borderId="0" xfId="0" applyFont="1" applyBorder="1"/>
    <xf numFmtId="0" fontId="0" fillId="0" borderId="0" xfId="0" applyFill="1"/>
    <xf numFmtId="0" fontId="3" fillId="9" borderId="7" xfId="0" applyFont="1" applyFill="1" applyBorder="1"/>
    <xf numFmtId="0" fontId="0" fillId="9" borderId="7" xfId="0" applyFill="1" applyBorder="1"/>
    <xf numFmtId="0" fontId="12" fillId="9" borderId="9" xfId="0" applyFont="1" applyFill="1" applyBorder="1"/>
    <xf numFmtId="164" fontId="3" fillId="10" borderId="7" xfId="0" applyNumberFormat="1" applyFont="1" applyFill="1" applyBorder="1"/>
    <xf numFmtId="22" fontId="3" fillId="9" borderId="7" xfId="0" applyNumberFormat="1" applyFont="1" applyFill="1" applyBorder="1"/>
    <xf numFmtId="164" fontId="3" fillId="9" borderId="7" xfId="0" applyNumberFormat="1" applyFont="1" applyFill="1" applyBorder="1"/>
    <xf numFmtId="0" fontId="3" fillId="9" borderId="7" xfId="0" applyNumberFormat="1" applyFont="1" applyFill="1" applyBorder="1"/>
    <xf numFmtId="166" fontId="3" fillId="9" borderId="7" xfId="0" applyNumberFormat="1" applyFont="1" applyFill="1" applyBorder="1"/>
    <xf numFmtId="165" fontId="3" fillId="9" borderId="7" xfId="0" applyNumberFormat="1" applyFont="1" applyFill="1" applyBorder="1"/>
    <xf numFmtId="0" fontId="3" fillId="9" borderId="0" xfId="0" applyFont="1" applyFill="1"/>
    <xf numFmtId="0" fontId="3" fillId="4" borderId="7" xfId="0" applyFont="1" applyFill="1" applyBorder="1"/>
    <xf numFmtId="0" fontId="0" fillId="4" borderId="7" xfId="0" applyFill="1" applyBorder="1"/>
    <xf numFmtId="0" fontId="12" fillId="4" borderId="9" xfId="0" applyFont="1" applyFill="1" applyBorder="1"/>
    <xf numFmtId="164" fontId="3" fillId="11" borderId="7" xfId="0" applyNumberFormat="1" applyFont="1" applyFill="1" applyBorder="1"/>
    <xf numFmtId="22" fontId="3" fillId="4" borderId="7" xfId="0" applyNumberFormat="1" applyFont="1" applyFill="1" applyBorder="1"/>
    <xf numFmtId="164" fontId="3" fillId="4" borderId="7" xfId="0" applyNumberFormat="1" applyFont="1" applyFill="1" applyBorder="1"/>
    <xf numFmtId="0" fontId="3" fillId="4" borderId="7" xfId="0" applyNumberFormat="1" applyFont="1" applyFill="1" applyBorder="1"/>
    <xf numFmtId="165" fontId="3" fillId="4" borderId="7" xfId="0" applyNumberFormat="1" applyFont="1" applyFill="1" applyBorder="1"/>
    <xf numFmtId="0" fontId="3" fillId="4" borderId="0" xfId="0" applyFont="1" applyFill="1"/>
    <xf numFmtId="0" fontId="1" fillId="4" borderId="7" xfId="0" applyFont="1" applyFill="1" applyBorder="1"/>
    <xf numFmtId="0" fontId="0" fillId="4" borderId="9" xfId="0" applyFill="1" applyBorder="1"/>
    <xf numFmtId="0" fontId="3" fillId="5" borderId="7" xfId="0" applyFont="1" applyFill="1" applyBorder="1"/>
    <xf numFmtId="0" fontId="0" fillId="5" borderId="7" xfId="0" applyFill="1" applyBorder="1"/>
    <xf numFmtId="0" fontId="1" fillId="5" borderId="7" xfId="0" applyFont="1" applyFill="1" applyBorder="1"/>
    <xf numFmtId="164" fontId="3" fillId="12" borderId="7" xfId="0" applyNumberFormat="1" applyFont="1" applyFill="1" applyBorder="1"/>
    <xf numFmtId="22" fontId="3" fillId="5" borderId="7" xfId="0" applyNumberFormat="1" applyFont="1" applyFill="1" applyBorder="1"/>
    <xf numFmtId="164" fontId="3" fillId="5" borderId="7" xfId="0" applyNumberFormat="1" applyFont="1" applyFill="1" applyBorder="1"/>
    <xf numFmtId="166" fontId="3" fillId="5" borderId="7" xfId="0" applyNumberFormat="1" applyFont="1" applyFill="1" applyBorder="1"/>
    <xf numFmtId="165" fontId="3" fillId="5" borderId="7" xfId="0" applyNumberFormat="1" applyFont="1" applyFill="1" applyBorder="1"/>
    <xf numFmtId="0" fontId="3" fillId="5" borderId="0" xfId="0" applyFont="1" applyFill="1"/>
    <xf numFmtId="0" fontId="0" fillId="4" borderId="7" xfId="0" applyFont="1" applyFill="1" applyBorder="1"/>
    <xf numFmtId="20" fontId="3" fillId="4" borderId="7" xfId="0" applyNumberFormat="1" applyFont="1" applyFill="1" applyBorder="1"/>
    <xf numFmtId="0" fontId="11" fillId="11" borderId="7" xfId="0" applyFont="1" applyFill="1" applyBorder="1"/>
    <xf numFmtId="0" fontId="11" fillId="4" borderId="7" xfId="0" applyFont="1" applyFill="1" applyBorder="1"/>
    <xf numFmtId="0" fontId="3" fillId="11" borderId="7" xfId="0" applyFont="1" applyFill="1" applyBorder="1"/>
    <xf numFmtId="0" fontId="11" fillId="11" borderId="9" xfId="0" applyFont="1" applyFill="1" applyBorder="1"/>
    <xf numFmtId="0" fontId="12" fillId="11" borderId="9" xfId="0" applyFont="1" applyFill="1" applyBorder="1"/>
    <xf numFmtId="0" fontId="3" fillId="11" borderId="9" xfId="0" applyFont="1" applyFill="1" applyBorder="1"/>
    <xf numFmtId="164" fontId="3" fillId="11" borderId="9" xfId="0" applyNumberFormat="1" applyFont="1" applyFill="1" applyBorder="1"/>
    <xf numFmtId="22" fontId="3" fillId="11" borderId="9" xfId="0" applyNumberFormat="1" applyFont="1" applyFill="1" applyBorder="1"/>
    <xf numFmtId="166" fontId="3" fillId="11" borderId="9" xfId="0" applyNumberFormat="1" applyFont="1" applyFill="1" applyBorder="1"/>
    <xf numFmtId="165" fontId="3" fillId="11" borderId="9" xfId="0" applyNumberFormat="1" applyFont="1" applyFill="1" applyBorder="1"/>
    <xf numFmtId="0" fontId="3" fillId="11" borderId="0" xfId="0" applyFont="1" applyFill="1"/>
    <xf numFmtId="0" fontId="0" fillId="4" borderId="0" xfId="0" applyFill="1" applyBorder="1"/>
    <xf numFmtId="0" fontId="12" fillId="4" borderId="7" xfId="0" applyFont="1" applyFill="1" applyBorder="1"/>
    <xf numFmtId="165" fontId="3" fillId="4" borderId="0" xfId="0" applyNumberFormat="1" applyFont="1" applyFill="1"/>
    <xf numFmtId="2" fontId="3" fillId="4" borderId="7" xfId="2" applyNumberFormat="1" applyFont="1" applyFill="1" applyBorder="1"/>
    <xf numFmtId="0" fontId="11" fillId="10" borderId="7" xfId="0" applyFont="1" applyFill="1" applyBorder="1"/>
    <xf numFmtId="0" fontId="1" fillId="9" borderId="7" xfId="0" applyFont="1" applyFill="1" applyBorder="1"/>
    <xf numFmtId="0" fontId="0" fillId="7" borderId="0" xfId="0" applyFill="1" applyAlignment="1">
      <alignment horizontal="center"/>
    </xf>
    <xf numFmtId="22" fontId="3" fillId="0" borderId="8" xfId="0" applyNumberFormat="1" applyFont="1" applyBorder="1" applyAlignment="1">
      <alignment horizontal="left"/>
    </xf>
    <xf numFmtId="18" fontId="3" fillId="0" borderId="10" xfId="0" applyNumberFormat="1" applyFont="1" applyBorder="1"/>
    <xf numFmtId="0" fontId="3" fillId="0" borderId="0" xfId="0" applyFont="1" applyBorder="1"/>
    <xf numFmtId="0" fontId="3" fillId="0" borderId="7" xfId="0" applyFont="1" applyBorder="1"/>
    <xf numFmtId="0" fontId="13" fillId="0" borderId="0" xfId="0" applyFont="1" applyBorder="1"/>
    <xf numFmtId="0" fontId="13" fillId="0" borderId="0" xfId="0" applyFont="1"/>
  </cellXfs>
  <cellStyles count="47">
    <cellStyle name="Comma" xfId="2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185"/>
  <sheetViews>
    <sheetView tabSelected="1" workbookViewId="0">
      <pane ySplit="1" topLeftCell="A2" activePane="bottomLeft" state="frozen"/>
      <selection pane="bottomLeft" activeCell="C5" sqref="C5"/>
    </sheetView>
  </sheetViews>
  <sheetFormatPr defaultColWidth="8.85546875" defaultRowHeight="15" x14ac:dyDescent="0.25"/>
  <cols>
    <col min="1" max="1" width="8.85546875" style="15"/>
    <col min="2" max="2" width="37.7109375" style="15" customWidth="1"/>
    <col min="3" max="3" width="35" style="15" customWidth="1"/>
    <col min="4" max="4" width="3.42578125" style="15" customWidth="1"/>
    <col min="5" max="5" width="17.7109375" style="14" customWidth="1"/>
    <col min="6" max="6" width="2.85546875" style="15" customWidth="1"/>
    <col min="7" max="7" width="17.42578125" style="14" bestFit="1" customWidth="1"/>
    <col min="8" max="8" width="6.140625" style="14" customWidth="1"/>
    <col min="9" max="9" width="13.85546875" style="21" customWidth="1"/>
    <col min="10" max="10" width="6.140625" style="15" customWidth="1"/>
    <col min="11" max="11" width="12.42578125" style="25" customWidth="1"/>
    <col min="12" max="12" width="6.140625" style="15" customWidth="1"/>
    <col min="13" max="13" width="16.28515625" style="94" customWidth="1"/>
    <col min="14" max="14" width="5.42578125" style="15" customWidth="1"/>
    <col min="15" max="15" width="6.42578125" style="15" customWidth="1"/>
    <col min="16" max="16" width="6.28515625" style="15" customWidth="1"/>
    <col min="17" max="17" width="17" style="15" customWidth="1"/>
    <col min="18" max="19" width="8.85546875" style="18"/>
    <col min="20" max="16384" width="8.85546875" style="15"/>
  </cols>
  <sheetData>
    <row r="1" spans="1:187" customFormat="1" ht="35.1" customHeight="1" x14ac:dyDescent="0.25">
      <c r="A1" s="43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48"/>
      <c r="S1" s="48"/>
    </row>
    <row r="2" spans="1:187" ht="29.1" customHeight="1" x14ac:dyDescent="0.45">
      <c r="B2" s="23"/>
      <c r="C2" s="23" t="s">
        <v>52</v>
      </c>
      <c r="D2" s="23"/>
      <c r="E2" s="23"/>
      <c r="F2" s="18"/>
      <c r="G2" s="19"/>
      <c r="H2" s="19"/>
      <c r="I2" s="22"/>
      <c r="M2" s="20"/>
    </row>
    <row r="3" spans="1:187" ht="23.1" customHeight="1" x14ac:dyDescent="0.25">
      <c r="B3" s="24">
        <v>41860.708333333336</v>
      </c>
      <c r="C3" s="99" t="s">
        <v>93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187" s="102" customFormat="1" x14ac:dyDescent="0.25">
      <c r="A4" s="100">
        <v>0.44722222222222219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</row>
    <row r="5" spans="1:187" x14ac:dyDescent="0.25">
      <c r="A5" s="26" t="s">
        <v>97</v>
      </c>
      <c r="B5" s="26" t="s">
        <v>0</v>
      </c>
      <c r="C5" s="26" t="s">
        <v>1</v>
      </c>
      <c r="D5" s="26"/>
      <c r="E5" s="27" t="s">
        <v>7</v>
      </c>
      <c r="F5" s="26"/>
      <c r="G5" s="30" t="s">
        <v>8</v>
      </c>
      <c r="H5" s="27"/>
      <c r="I5" s="28" t="s">
        <v>51</v>
      </c>
      <c r="J5" s="26"/>
      <c r="K5" s="29" t="s">
        <v>50</v>
      </c>
      <c r="L5" s="26"/>
      <c r="M5" s="31" t="s">
        <v>9</v>
      </c>
      <c r="N5" s="26"/>
      <c r="O5" s="26" t="s">
        <v>10</v>
      </c>
      <c r="P5" s="26"/>
      <c r="Q5" s="26" t="s">
        <v>11</v>
      </c>
    </row>
    <row r="6" spans="1:187" s="67" customFormat="1" ht="15.75" x14ac:dyDescent="0.25">
      <c r="A6" s="59">
        <v>31</v>
      </c>
      <c r="B6" s="60" t="s">
        <v>53</v>
      </c>
      <c r="C6" s="68" t="s">
        <v>58</v>
      </c>
      <c r="D6" s="59"/>
      <c r="E6" s="64">
        <v>41859.395833333336</v>
      </c>
      <c r="F6" s="63"/>
      <c r="G6" s="64">
        <v>41860.475694444445</v>
      </c>
      <c r="H6" s="64"/>
      <c r="I6" s="80"/>
      <c r="J6" s="59"/>
      <c r="K6" s="41">
        <v>0</v>
      </c>
      <c r="L6" s="59"/>
      <c r="M6" s="66">
        <f>G6-E6-K6</f>
        <v>1.0798611111094942</v>
      </c>
      <c r="N6" s="59"/>
      <c r="O6" s="59">
        <f>RANK(M6,$M$6:$M$10,1)</f>
        <v>2</v>
      </c>
      <c r="P6" s="59"/>
      <c r="Q6" s="59">
        <f>RANK(M6,$M$6:$M$45,1)</f>
        <v>4</v>
      </c>
    </row>
    <row r="7" spans="1:187" s="67" customFormat="1" ht="15.75" x14ac:dyDescent="0.25">
      <c r="A7" s="59">
        <v>30</v>
      </c>
      <c r="B7" s="60" t="s">
        <v>54</v>
      </c>
      <c r="C7" s="68" t="s">
        <v>58</v>
      </c>
      <c r="D7" s="59"/>
      <c r="E7" s="64">
        <v>41859.208333333336</v>
      </c>
      <c r="F7" s="63"/>
      <c r="G7" s="64">
        <v>41860.52847222222</v>
      </c>
      <c r="H7" s="64"/>
      <c r="I7" s="95">
        <v>30.47</v>
      </c>
      <c r="J7" s="59"/>
      <c r="K7" s="41">
        <v>3.7499999999999999E-2</v>
      </c>
      <c r="L7" s="59"/>
      <c r="M7" s="66">
        <f t="shared" ref="M7:M8" si="0">G7-E7-K7</f>
        <v>1.2826388888846849</v>
      </c>
      <c r="N7" s="59"/>
      <c r="O7" s="59">
        <f t="shared" ref="O7" si="1">RANK(M7,$M$6:$M$10,1)</f>
        <v>4</v>
      </c>
      <c r="P7" s="59"/>
      <c r="Q7" s="59">
        <f>RANK(M7,$M$6:$M$45,1)</f>
        <v>21</v>
      </c>
    </row>
    <row r="8" spans="1:187" s="67" customFormat="1" ht="15.75" x14ac:dyDescent="0.25">
      <c r="A8" s="59">
        <v>29</v>
      </c>
      <c r="B8" s="79" t="s">
        <v>55</v>
      </c>
      <c r="C8" s="68" t="s">
        <v>58</v>
      </c>
      <c r="D8" s="59"/>
      <c r="E8" s="62">
        <v>41859.333333333336</v>
      </c>
      <c r="F8" s="63"/>
      <c r="G8" s="64">
        <v>41860.67083333333</v>
      </c>
      <c r="H8" s="64"/>
      <c r="I8" s="80"/>
      <c r="J8" s="59"/>
      <c r="K8" s="41">
        <v>0</v>
      </c>
      <c r="L8" s="59"/>
      <c r="M8" s="66">
        <f t="shared" si="0"/>
        <v>1.3374999999941792</v>
      </c>
      <c r="N8" s="59"/>
      <c r="O8" s="59">
        <f>RANK(M8,$M$6:$M$10,1)</f>
        <v>5</v>
      </c>
      <c r="P8" s="59"/>
      <c r="Q8" s="59">
        <f>RANK(M8,$M$6:$M$45,1)</f>
        <v>26</v>
      </c>
    </row>
    <row r="9" spans="1:187" s="67" customFormat="1" ht="15.75" x14ac:dyDescent="0.25">
      <c r="A9" s="59">
        <v>28</v>
      </c>
      <c r="B9" s="79" t="s">
        <v>56</v>
      </c>
      <c r="C9" s="68" t="s">
        <v>58</v>
      </c>
      <c r="D9" s="59"/>
      <c r="E9" s="62">
        <v>41859.395833333336</v>
      </c>
      <c r="F9" s="63"/>
      <c r="G9" s="64">
        <v>41860.474305555559</v>
      </c>
      <c r="H9" s="64"/>
      <c r="I9" s="86" t="s">
        <v>94</v>
      </c>
      <c r="J9" s="59"/>
      <c r="K9" s="41">
        <v>0</v>
      </c>
      <c r="L9" s="59"/>
      <c r="M9" s="66">
        <f t="shared" ref="M9:M10" si="2">G9-E9-K9</f>
        <v>1.078472222223354</v>
      </c>
      <c r="N9" s="59"/>
      <c r="O9" s="59">
        <f t="shared" ref="O9" si="3">RANK(M9,$M$6:$M$10,1)</f>
        <v>1</v>
      </c>
      <c r="P9" s="59"/>
      <c r="Q9" s="59">
        <f>RANK(M9,$M$6:$M$45,1)</f>
        <v>3</v>
      </c>
    </row>
    <row r="10" spans="1:187" s="67" customFormat="1" ht="15.75" x14ac:dyDescent="0.25">
      <c r="A10" s="59">
        <v>27</v>
      </c>
      <c r="B10" s="60" t="s">
        <v>57</v>
      </c>
      <c r="C10" s="68" t="s">
        <v>58</v>
      </c>
      <c r="D10" s="59"/>
      <c r="E10" s="62">
        <v>41859.333333333336</v>
      </c>
      <c r="F10" s="63"/>
      <c r="G10" s="64">
        <v>41860.552083333336</v>
      </c>
      <c r="H10" s="64"/>
      <c r="I10" s="80"/>
      <c r="J10" s="59"/>
      <c r="K10" s="41">
        <v>0</v>
      </c>
      <c r="L10" s="59"/>
      <c r="M10" s="66">
        <f t="shared" si="2"/>
        <v>1.21875</v>
      </c>
      <c r="N10" s="59"/>
      <c r="O10" s="59">
        <f>RANK(M10,$M$6:$M$10,1)</f>
        <v>3</v>
      </c>
      <c r="P10" s="59"/>
      <c r="Q10" s="59">
        <f>RANK(M10,$M$6:$M$45,1)</f>
        <v>12</v>
      </c>
    </row>
    <row r="11" spans="1:187" s="18" customFormat="1" x14ac:dyDescent="0.25">
      <c r="A11" s="32"/>
      <c r="B11" s="32"/>
      <c r="C11" s="32"/>
      <c r="D11" s="32"/>
      <c r="E11" s="33"/>
      <c r="F11" s="34"/>
      <c r="G11" s="33"/>
      <c r="H11" s="33"/>
      <c r="I11" s="35"/>
      <c r="J11" s="32"/>
      <c r="K11" s="42"/>
      <c r="L11" s="32"/>
      <c r="M11" s="36"/>
      <c r="N11" s="32"/>
      <c r="O11" s="32"/>
      <c r="P11" s="32"/>
      <c r="Q11" s="32"/>
    </row>
    <row r="12" spans="1:187" s="78" customFormat="1" ht="15.75" x14ac:dyDescent="0.25">
      <c r="A12" s="70">
        <v>26</v>
      </c>
      <c r="B12" s="71" t="s">
        <v>60</v>
      </c>
      <c r="C12" s="72" t="s">
        <v>59</v>
      </c>
      <c r="D12" s="70" t="s">
        <v>49</v>
      </c>
      <c r="E12" s="73">
        <v>41859.276388888888</v>
      </c>
      <c r="F12" s="74"/>
      <c r="G12" s="75">
        <v>41860.511805555558</v>
      </c>
      <c r="H12" s="75"/>
      <c r="I12" s="77">
        <f>G12-E12-K12</f>
        <v>1.2354166666700621</v>
      </c>
      <c r="J12" s="70"/>
      <c r="K12" s="76">
        <v>0</v>
      </c>
      <c r="L12" s="70"/>
      <c r="M12" s="78" t="s">
        <v>96</v>
      </c>
      <c r="N12" s="70"/>
      <c r="O12" s="70"/>
      <c r="P12" s="70"/>
      <c r="Q12" s="70"/>
    </row>
    <row r="13" spans="1:187" s="67" customFormat="1" ht="15.75" x14ac:dyDescent="0.25">
      <c r="A13" s="59">
        <v>25</v>
      </c>
      <c r="B13" s="60" t="s">
        <v>61</v>
      </c>
      <c r="C13" s="68" t="s">
        <v>59</v>
      </c>
      <c r="D13" s="59" t="s">
        <v>49</v>
      </c>
      <c r="E13" s="62">
        <v>41859.274305555555</v>
      </c>
      <c r="F13" s="63"/>
      <c r="G13" s="64">
        <v>41860.595833333333</v>
      </c>
      <c r="H13" s="64"/>
      <c r="I13" s="65"/>
      <c r="J13" s="59"/>
      <c r="K13" s="41">
        <v>0</v>
      </c>
      <c r="L13" s="59"/>
      <c r="M13" s="66">
        <f t="shared" ref="M13:M45" si="4">G13-E13-K13</f>
        <v>1.3215277777781012</v>
      </c>
      <c r="N13" s="59"/>
      <c r="O13" s="59">
        <f>RANK(M13,$M$12:$M$18,1)</f>
        <v>4</v>
      </c>
      <c r="P13" s="59"/>
      <c r="Q13" s="59">
        <f>RANK(M13,$M$6:$M$45,1)</f>
        <v>23</v>
      </c>
    </row>
    <row r="14" spans="1:187" s="78" customFormat="1" ht="15.75" x14ac:dyDescent="0.25">
      <c r="A14" s="70">
        <v>24</v>
      </c>
      <c r="B14" s="71" t="s">
        <v>62</v>
      </c>
      <c r="C14" s="72" t="s">
        <v>59</v>
      </c>
      <c r="D14" s="70" t="s">
        <v>49</v>
      </c>
      <c r="E14" s="73">
        <v>41859.333333333336</v>
      </c>
      <c r="F14" s="74"/>
      <c r="G14" s="75">
        <v>41860.463888888888</v>
      </c>
      <c r="H14" s="75"/>
      <c r="I14" s="77">
        <f>G14-E14-K14</f>
        <v>1.1138888888851701</v>
      </c>
      <c r="J14" s="70"/>
      <c r="K14" s="76">
        <v>1.6666666666666666E-2</v>
      </c>
      <c r="L14" s="70"/>
      <c r="M14" s="78" t="s">
        <v>96</v>
      </c>
      <c r="N14" s="70"/>
      <c r="O14" s="70"/>
      <c r="P14" s="70"/>
      <c r="Q14" s="70"/>
    </row>
    <row r="15" spans="1:187" s="67" customFormat="1" ht="15.75" x14ac:dyDescent="0.25">
      <c r="A15" s="59">
        <v>23</v>
      </c>
      <c r="B15" s="79" t="s">
        <v>63</v>
      </c>
      <c r="C15" s="68" t="s">
        <v>59</v>
      </c>
      <c r="D15" s="59"/>
      <c r="E15" s="62">
        <v>41859.25</v>
      </c>
      <c r="F15" s="63"/>
      <c r="G15" s="64">
        <f>$B$3</f>
        <v>41860.708333333336</v>
      </c>
      <c r="H15" s="64"/>
      <c r="I15" s="65"/>
      <c r="J15" s="59"/>
      <c r="K15" s="41">
        <v>0</v>
      </c>
      <c r="L15" s="59"/>
      <c r="M15" s="66">
        <f t="shared" si="4"/>
        <v>1.4583333333357587</v>
      </c>
      <c r="N15" s="59"/>
      <c r="O15" s="59">
        <f>RANK(M15,$M$12:$M$18,1)</f>
        <v>5</v>
      </c>
      <c r="P15" s="59"/>
      <c r="Q15" s="59">
        <f>RANK(M15,$M$6:$M$45,1)</f>
        <v>32</v>
      </c>
    </row>
    <row r="16" spans="1:187" s="44" customFormat="1" ht="15.75" x14ac:dyDescent="0.25">
      <c r="A16" s="83">
        <v>9</v>
      </c>
      <c r="B16" s="84" t="s">
        <v>84</v>
      </c>
      <c r="C16" s="85" t="s">
        <v>59</v>
      </c>
      <c r="D16" s="86" t="s">
        <v>49</v>
      </c>
      <c r="E16" s="87">
        <v>41859.375</v>
      </c>
      <c r="F16" s="88"/>
      <c r="G16" s="87">
        <v>41860.521527777775</v>
      </c>
      <c r="H16" s="87"/>
      <c r="I16" s="86" t="s">
        <v>94</v>
      </c>
      <c r="J16" s="86"/>
      <c r="K16" s="89">
        <v>0</v>
      </c>
      <c r="L16" s="86"/>
      <c r="M16" s="90">
        <v>1.1465277777777778</v>
      </c>
      <c r="N16" s="86"/>
      <c r="O16" s="86">
        <f>RANK(M16,$M$12:$M$18,1)</f>
        <v>1</v>
      </c>
      <c r="P16" s="86"/>
      <c r="Q16" s="86">
        <f>RANK(M16,$M$6:$M$45,1)</f>
        <v>6</v>
      </c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</row>
    <row r="17" spans="1:19" s="67" customFormat="1" ht="15.75" customHeight="1" x14ac:dyDescent="0.25">
      <c r="A17" s="59">
        <v>22</v>
      </c>
      <c r="B17" s="60" t="s">
        <v>64</v>
      </c>
      <c r="C17" s="68" t="s">
        <v>59</v>
      </c>
      <c r="D17" s="59"/>
      <c r="E17" s="62">
        <v>41859.1875</v>
      </c>
      <c r="F17" s="63"/>
      <c r="G17" s="64">
        <v>41860.525000000001</v>
      </c>
      <c r="H17" s="64"/>
      <c r="I17" s="65"/>
      <c r="J17" s="59"/>
      <c r="K17" s="41">
        <v>4.4444444444444446E-2</v>
      </c>
      <c r="L17" s="59"/>
      <c r="M17" s="66">
        <f t="shared" si="4"/>
        <v>1.2930555555570107</v>
      </c>
      <c r="N17" s="59"/>
      <c r="O17" s="59">
        <f>RANK(M17,$M$12:$M$18,1)</f>
        <v>3</v>
      </c>
      <c r="P17" s="59"/>
      <c r="Q17" s="59">
        <f>RANK(M17,$M$6:$M$45,1)</f>
        <v>22</v>
      </c>
    </row>
    <row r="18" spans="1:19" s="67" customFormat="1" ht="15.75" x14ac:dyDescent="0.25">
      <c r="A18" s="59">
        <v>21</v>
      </c>
      <c r="B18" s="60" t="s">
        <v>65</v>
      </c>
      <c r="C18" s="68" t="s">
        <v>59</v>
      </c>
      <c r="D18" s="59"/>
      <c r="E18" s="62">
        <v>41859.270833333336</v>
      </c>
      <c r="F18" s="63"/>
      <c r="G18" s="64">
        <v>41860.521527777775</v>
      </c>
      <c r="H18" s="64"/>
      <c r="I18" s="65"/>
      <c r="J18" s="59"/>
      <c r="K18" s="41">
        <v>0</v>
      </c>
      <c r="L18" s="59"/>
      <c r="M18" s="66">
        <f t="shared" si="4"/>
        <v>1.2506944444394321</v>
      </c>
      <c r="N18" s="59"/>
      <c r="O18" s="59">
        <f>RANK(M18,$M$12:$M$18,1)</f>
        <v>2</v>
      </c>
      <c r="P18" s="59"/>
      <c r="Q18" s="59">
        <f>RANK(M18,$M$6:$M$45,1)</f>
        <v>15</v>
      </c>
    </row>
    <row r="19" spans="1:19" s="18" customFormat="1" x14ac:dyDescent="0.25">
      <c r="A19" s="32"/>
      <c r="B19" s="32"/>
      <c r="C19" s="32"/>
      <c r="D19" s="32"/>
      <c r="E19" s="33"/>
      <c r="F19" s="34"/>
      <c r="G19" s="33"/>
      <c r="H19" s="33"/>
      <c r="I19" s="35"/>
      <c r="J19" s="32"/>
      <c r="K19" s="42"/>
      <c r="L19" s="32"/>
      <c r="M19" s="36"/>
      <c r="N19" s="32"/>
      <c r="O19" s="32"/>
      <c r="P19" s="32"/>
      <c r="Q19" s="32"/>
    </row>
    <row r="20" spans="1:19" s="67" customFormat="1" ht="15.75" x14ac:dyDescent="0.25">
      <c r="A20" s="59">
        <v>20</v>
      </c>
      <c r="B20" s="82" t="s">
        <v>67</v>
      </c>
      <c r="C20" s="68" t="s">
        <v>66</v>
      </c>
      <c r="D20" s="59"/>
      <c r="E20" s="62">
        <v>41859.208333333336</v>
      </c>
      <c r="F20" s="63"/>
      <c r="G20" s="64">
        <v>41860.544444444444</v>
      </c>
      <c r="H20" s="64"/>
      <c r="I20" s="65"/>
      <c r="J20" s="59"/>
      <c r="K20" s="41">
        <v>0</v>
      </c>
      <c r="L20" s="59"/>
      <c r="M20" s="66">
        <f t="shared" si="4"/>
        <v>1.336111111108039</v>
      </c>
      <c r="N20" s="59"/>
      <c r="O20" s="59">
        <f>RANK(M20,$M$20:$M$22,1)</f>
        <v>3</v>
      </c>
      <c r="P20" s="59"/>
      <c r="Q20" s="59">
        <f>RANK(M20,$M$6:$M$45,1)</f>
        <v>25</v>
      </c>
    </row>
    <row r="21" spans="1:19" s="67" customFormat="1" ht="15.75" x14ac:dyDescent="0.25">
      <c r="A21" s="59">
        <v>19</v>
      </c>
      <c r="B21" s="82" t="s">
        <v>95</v>
      </c>
      <c r="C21" s="68" t="s">
        <v>66</v>
      </c>
      <c r="D21" s="59"/>
      <c r="E21" s="62">
        <v>41859.270833333336</v>
      </c>
      <c r="F21" s="63"/>
      <c r="G21" s="64">
        <v>41860.535416666666</v>
      </c>
      <c r="H21" s="64"/>
      <c r="I21" s="65"/>
      <c r="J21" s="59"/>
      <c r="K21" s="41">
        <v>0</v>
      </c>
      <c r="L21" s="59"/>
      <c r="M21" s="66">
        <f t="shared" si="4"/>
        <v>1.2645833333299379</v>
      </c>
      <c r="N21" s="59"/>
      <c r="O21" s="59">
        <f t="shared" ref="O21:O22" si="5">RANK(M21,$M$20:$M$22,1)</f>
        <v>2</v>
      </c>
      <c r="P21" s="59"/>
      <c r="Q21" s="59">
        <f>RANK(M21,$M$6:$M$45,1)</f>
        <v>17</v>
      </c>
    </row>
    <row r="22" spans="1:19" s="67" customFormat="1" ht="15.75" x14ac:dyDescent="0.25">
      <c r="A22" s="59">
        <v>18</v>
      </c>
      <c r="B22" s="82" t="s">
        <v>68</v>
      </c>
      <c r="C22" s="68" t="s">
        <v>66</v>
      </c>
      <c r="D22" s="59"/>
      <c r="E22" s="62">
        <v>41859.270833333336</v>
      </c>
      <c r="F22" s="63"/>
      <c r="G22" s="64">
        <v>41860.507638888892</v>
      </c>
      <c r="H22" s="64"/>
      <c r="I22" s="86" t="s">
        <v>94</v>
      </c>
      <c r="J22" s="59"/>
      <c r="K22" s="41">
        <v>0</v>
      </c>
      <c r="L22" s="59"/>
      <c r="M22" s="66">
        <f t="shared" si="4"/>
        <v>1.2368055555562023</v>
      </c>
      <c r="N22" s="59"/>
      <c r="O22" s="59">
        <f t="shared" si="5"/>
        <v>1</v>
      </c>
      <c r="P22" s="59"/>
      <c r="Q22" s="59">
        <f>RANK(M22,$M$6:$M$45,1)</f>
        <v>14</v>
      </c>
    </row>
    <row r="23" spans="1:19" s="18" customFormat="1" x14ac:dyDescent="0.25">
      <c r="A23" s="32"/>
      <c r="B23" s="32"/>
      <c r="C23" s="32"/>
      <c r="D23" s="32"/>
      <c r="E23" s="33"/>
      <c r="F23" s="34"/>
      <c r="G23" s="33"/>
      <c r="H23" s="33"/>
      <c r="I23" s="35"/>
      <c r="J23" s="32"/>
      <c r="K23" s="42"/>
      <c r="L23" s="32"/>
      <c r="M23" s="36"/>
      <c r="N23" s="32"/>
      <c r="O23" s="32"/>
      <c r="P23" s="32"/>
      <c r="Q23" s="32"/>
    </row>
    <row r="24" spans="1:19" s="67" customFormat="1" ht="15.75" x14ac:dyDescent="0.25">
      <c r="A24" s="59">
        <v>17</v>
      </c>
      <c r="B24" s="60" t="s">
        <v>69</v>
      </c>
      <c r="C24" s="68" t="s">
        <v>70</v>
      </c>
      <c r="D24" s="59"/>
      <c r="E24" s="62">
        <v>41859.333333333336</v>
      </c>
      <c r="F24" s="63"/>
      <c r="G24" s="64">
        <v>41860.496527777781</v>
      </c>
      <c r="H24" s="64"/>
      <c r="I24" s="86" t="s">
        <v>94</v>
      </c>
      <c r="J24" s="59"/>
      <c r="K24" s="41">
        <v>0</v>
      </c>
      <c r="L24" s="59"/>
      <c r="M24" s="66">
        <f t="shared" si="4"/>
        <v>1.1631944444452529</v>
      </c>
      <c r="N24" s="59"/>
      <c r="O24" s="59">
        <f>RANK(M24,$M$24:$M$24,1)</f>
        <v>1</v>
      </c>
      <c r="P24" s="59"/>
      <c r="Q24" s="59">
        <f>RANK(M24,$M$6:$M$45,1)</f>
        <v>9</v>
      </c>
    </row>
    <row r="25" spans="1:19" s="16" customFormat="1" x14ac:dyDescent="0.25">
      <c r="A25" s="37"/>
      <c r="B25" s="37"/>
      <c r="C25" s="37"/>
      <c r="D25" s="37"/>
      <c r="E25" s="45"/>
      <c r="F25" s="39"/>
      <c r="G25" s="38"/>
      <c r="H25" s="38"/>
      <c r="I25" s="40"/>
      <c r="J25" s="37"/>
      <c r="K25" s="46"/>
      <c r="L25" s="37"/>
      <c r="M25" s="36"/>
      <c r="N25" s="37"/>
      <c r="O25" s="37"/>
      <c r="P25" s="37"/>
      <c r="Q25" s="32"/>
      <c r="R25" s="18"/>
      <c r="S25" s="18"/>
    </row>
    <row r="26" spans="1:19" s="67" customFormat="1" ht="15.75" x14ac:dyDescent="0.25">
      <c r="A26" s="59">
        <v>16</v>
      </c>
      <c r="B26" s="81" t="s">
        <v>72</v>
      </c>
      <c r="C26" s="68" t="s">
        <v>71</v>
      </c>
      <c r="D26" s="59"/>
      <c r="E26" s="62">
        <v>41859.275694444441</v>
      </c>
      <c r="F26" s="63"/>
      <c r="G26" s="64">
        <v>41860.479166666664</v>
      </c>
      <c r="H26" s="64"/>
      <c r="I26" s="65"/>
      <c r="J26" s="59"/>
      <c r="K26" s="41">
        <v>4.3055555555555562E-2</v>
      </c>
      <c r="L26" s="59"/>
      <c r="M26" s="66">
        <f t="shared" si="4"/>
        <v>1.1604166666677984</v>
      </c>
      <c r="N26" s="59"/>
      <c r="O26" s="59">
        <f>RANK(M26,$M$26:$M$30,1)</f>
        <v>2</v>
      </c>
      <c r="P26" s="59"/>
      <c r="Q26" s="59">
        <f>RANK(M26,$M$6:$M$45,1)</f>
        <v>8</v>
      </c>
    </row>
    <row r="27" spans="1:19" s="58" customFormat="1" ht="15.75" x14ac:dyDescent="0.25">
      <c r="A27" s="49">
        <v>15</v>
      </c>
      <c r="B27" s="96" t="s">
        <v>73</v>
      </c>
      <c r="C27" s="97" t="s">
        <v>71</v>
      </c>
      <c r="D27" s="49"/>
      <c r="E27" s="52">
        <v>41859.333333333336</v>
      </c>
      <c r="F27" s="53"/>
      <c r="G27" s="54">
        <v>41860.61041666667</v>
      </c>
      <c r="H27" s="54"/>
      <c r="I27" s="55"/>
      <c r="J27" s="49"/>
      <c r="K27" s="56">
        <v>0</v>
      </c>
      <c r="L27" s="49"/>
      <c r="M27" s="57">
        <f t="shared" si="4"/>
        <v>1.2770833333343035</v>
      </c>
      <c r="N27" s="49"/>
      <c r="O27" s="49">
        <f t="shared" ref="O27:O30" si="6">RANK(M27,$M$26:$M$30,1)</f>
        <v>5</v>
      </c>
      <c r="P27" s="49"/>
      <c r="Q27" s="49">
        <f>RANK(M27,$M$6:$M$45,1)</f>
        <v>19</v>
      </c>
    </row>
    <row r="28" spans="1:19" s="67" customFormat="1" ht="15.75" x14ac:dyDescent="0.25">
      <c r="A28" s="59">
        <v>14</v>
      </c>
      <c r="B28" s="81" t="s">
        <v>74</v>
      </c>
      <c r="C28" s="68" t="s">
        <v>71</v>
      </c>
      <c r="D28" s="59"/>
      <c r="E28" s="62">
        <v>41859.375</v>
      </c>
      <c r="F28" s="63"/>
      <c r="G28" s="64">
        <v>41860.503472222219</v>
      </c>
      <c r="H28" s="64"/>
      <c r="I28" s="86" t="s">
        <v>94</v>
      </c>
      <c r="J28" s="59"/>
      <c r="K28" s="41">
        <v>0</v>
      </c>
      <c r="L28" s="59"/>
      <c r="M28" s="66">
        <f>G28-E28-K28</f>
        <v>1.1284722222189885</v>
      </c>
      <c r="N28" s="59"/>
      <c r="O28" s="59">
        <f t="shared" si="6"/>
        <v>1</v>
      </c>
      <c r="P28" s="59"/>
      <c r="Q28" s="59">
        <f>RANK(M28,$M$6:$M$45,1)</f>
        <v>5</v>
      </c>
    </row>
    <row r="29" spans="1:19" s="67" customFormat="1" ht="15.75" x14ac:dyDescent="0.25">
      <c r="A29" s="59">
        <v>13</v>
      </c>
      <c r="B29" s="81" t="s">
        <v>75</v>
      </c>
      <c r="C29" s="68" t="s">
        <v>71</v>
      </c>
      <c r="D29" s="59" t="s">
        <v>49</v>
      </c>
      <c r="E29" s="62">
        <v>41859.375</v>
      </c>
      <c r="F29" s="63"/>
      <c r="G29" s="64">
        <v>41860.606944444444</v>
      </c>
      <c r="H29" s="64"/>
      <c r="I29" s="65"/>
      <c r="J29" s="59"/>
      <c r="K29" s="41">
        <v>0</v>
      </c>
      <c r="L29" s="59"/>
      <c r="M29" s="66">
        <f t="shared" si="4"/>
        <v>1.2319444444437977</v>
      </c>
      <c r="N29" s="59"/>
      <c r="O29" s="59">
        <f t="shared" si="6"/>
        <v>4</v>
      </c>
      <c r="P29" s="59"/>
      <c r="Q29" s="59">
        <f>RANK(M29,$M$6:$M$45,1)</f>
        <v>13</v>
      </c>
    </row>
    <row r="30" spans="1:19" s="67" customFormat="1" ht="15.75" x14ac:dyDescent="0.25">
      <c r="A30" s="59">
        <v>12</v>
      </c>
      <c r="B30" s="81" t="s">
        <v>76</v>
      </c>
      <c r="C30" s="68" t="s">
        <v>71</v>
      </c>
      <c r="D30" s="59" t="s">
        <v>49</v>
      </c>
      <c r="E30" s="62">
        <v>41859.333333333336</v>
      </c>
      <c r="F30" s="63"/>
      <c r="G30" s="64">
        <v>41860.511805555558</v>
      </c>
      <c r="H30" s="64"/>
      <c r="I30" s="65"/>
      <c r="J30" s="59"/>
      <c r="K30" s="41">
        <v>0</v>
      </c>
      <c r="L30" s="59"/>
      <c r="M30" s="66">
        <f t="shared" si="4"/>
        <v>1.1784722222218988</v>
      </c>
      <c r="N30" s="59"/>
      <c r="O30" s="59">
        <f t="shared" si="6"/>
        <v>3</v>
      </c>
      <c r="P30" s="59"/>
      <c r="Q30" s="59">
        <f>RANK(M30,$M$6:$M$45,1)</f>
        <v>10</v>
      </c>
    </row>
    <row r="31" spans="1:19" s="18" customFormat="1" x14ac:dyDescent="0.25">
      <c r="A31" s="32"/>
      <c r="B31" s="32"/>
      <c r="C31" s="32"/>
      <c r="D31" s="32" t="s">
        <v>49</v>
      </c>
      <c r="E31" s="33"/>
      <c r="F31" s="34"/>
      <c r="G31" s="33"/>
      <c r="H31" s="33"/>
      <c r="I31" s="35"/>
      <c r="J31" s="32"/>
      <c r="K31" s="42"/>
      <c r="L31" s="32"/>
      <c r="M31" s="36"/>
      <c r="N31" s="32"/>
      <c r="O31" s="32"/>
      <c r="P31" s="32"/>
      <c r="Q31" s="32"/>
    </row>
    <row r="32" spans="1:19" s="67" customFormat="1" ht="15.75" x14ac:dyDescent="0.25">
      <c r="A32" s="59">
        <v>11</v>
      </c>
      <c r="B32" s="92" t="s">
        <v>82</v>
      </c>
      <c r="C32" s="93" t="s">
        <v>77</v>
      </c>
      <c r="D32" s="59" t="s">
        <v>49</v>
      </c>
      <c r="E32" s="62">
        <v>41859.333333333336</v>
      </c>
      <c r="F32" s="63"/>
      <c r="G32" s="64">
        <v>41860.605555555558</v>
      </c>
      <c r="H32" s="64"/>
      <c r="I32" s="65"/>
      <c r="J32" s="59"/>
      <c r="K32" s="41">
        <v>0</v>
      </c>
      <c r="L32" s="59"/>
      <c r="M32" s="66">
        <f t="shared" si="4"/>
        <v>1.2722222222218988</v>
      </c>
      <c r="N32" s="59"/>
      <c r="O32" s="59">
        <f t="shared" ref="O32:O41" si="7">RANK(M32,$M$32:$M$41,1)</f>
        <v>3</v>
      </c>
      <c r="P32" s="59"/>
      <c r="Q32" s="59">
        <f t="shared" ref="Q32:Q41" si="8">RANK(M32,$M$6:$M$45,1)</f>
        <v>18</v>
      </c>
    </row>
    <row r="33" spans="1:187" s="67" customFormat="1" ht="15.75" x14ac:dyDescent="0.25">
      <c r="A33" s="59">
        <v>10</v>
      </c>
      <c r="B33" s="60" t="s">
        <v>83</v>
      </c>
      <c r="C33" s="61" t="s">
        <v>77</v>
      </c>
      <c r="D33" s="59" t="s">
        <v>49</v>
      </c>
      <c r="E33" s="62">
        <v>41859.215277777781</v>
      </c>
      <c r="F33" s="63"/>
      <c r="G33" s="64">
        <v>41860.647222222222</v>
      </c>
      <c r="H33" s="64"/>
      <c r="I33" s="65"/>
      <c r="J33" s="59"/>
      <c r="K33" s="41">
        <v>4.4444444444444446E-2</v>
      </c>
      <c r="L33" s="59"/>
      <c r="M33" s="66">
        <f t="shared" si="4"/>
        <v>1.3874999999964428</v>
      </c>
      <c r="N33" s="59"/>
      <c r="O33" s="59">
        <f t="shared" si="7"/>
        <v>7</v>
      </c>
      <c r="P33" s="59"/>
      <c r="Q33" s="59">
        <f t="shared" si="8"/>
        <v>28</v>
      </c>
    </row>
    <row r="34" spans="1:187" s="67" customFormat="1" ht="15.75" x14ac:dyDescent="0.25">
      <c r="A34" s="59">
        <v>8</v>
      </c>
      <c r="B34" s="60" t="s">
        <v>85</v>
      </c>
      <c r="C34" s="61" t="s">
        <v>77</v>
      </c>
      <c r="D34" s="59" t="s">
        <v>49</v>
      </c>
      <c r="E34" s="62">
        <v>41859.215277777781</v>
      </c>
      <c r="F34" s="63"/>
      <c r="G34" s="64">
        <v>41860.654166666667</v>
      </c>
      <c r="H34" s="64"/>
      <c r="I34" s="65"/>
      <c r="J34" s="59"/>
      <c r="K34" s="41">
        <v>0</v>
      </c>
      <c r="L34" s="59"/>
      <c r="M34" s="66">
        <f t="shared" si="4"/>
        <v>1.4388888888861402</v>
      </c>
      <c r="N34" s="59"/>
      <c r="O34" s="59">
        <f t="shared" si="7"/>
        <v>9</v>
      </c>
      <c r="P34" s="59"/>
      <c r="Q34" s="59">
        <f t="shared" si="8"/>
        <v>30</v>
      </c>
    </row>
    <row r="35" spans="1:187" s="67" customFormat="1" ht="15.75" x14ac:dyDescent="0.25">
      <c r="A35" s="59">
        <v>7</v>
      </c>
      <c r="B35" s="60" t="s">
        <v>86</v>
      </c>
      <c r="C35" s="61" t="s">
        <v>77</v>
      </c>
      <c r="D35" s="59" t="s">
        <v>49</v>
      </c>
      <c r="E35" s="62">
        <v>41859.270833333336</v>
      </c>
      <c r="F35" s="63"/>
      <c r="G35" s="64">
        <v>41860.479166666664</v>
      </c>
      <c r="H35" s="64"/>
      <c r="I35" s="65"/>
      <c r="J35" s="59"/>
      <c r="K35" s="41">
        <v>1.1805555555555555E-2</v>
      </c>
      <c r="L35" s="59"/>
      <c r="M35" s="66">
        <f t="shared" si="4"/>
        <v>1.1965277777729271</v>
      </c>
      <c r="N35" s="59"/>
      <c r="O35" s="59">
        <f t="shared" si="7"/>
        <v>2</v>
      </c>
      <c r="P35" s="59"/>
      <c r="Q35" s="59">
        <f t="shared" si="8"/>
        <v>11</v>
      </c>
    </row>
    <row r="36" spans="1:187" s="67" customFormat="1" ht="15.75" x14ac:dyDescent="0.25">
      <c r="A36" s="59">
        <v>6</v>
      </c>
      <c r="B36" s="60" t="s">
        <v>87</v>
      </c>
      <c r="C36" s="61" t="s">
        <v>77</v>
      </c>
      <c r="D36" s="59" t="s">
        <v>49</v>
      </c>
      <c r="E36" s="62">
        <v>41859.222222222219</v>
      </c>
      <c r="F36" s="63"/>
      <c r="G36" s="64">
        <v>41860.675694444442</v>
      </c>
      <c r="H36" s="64"/>
      <c r="I36" s="65"/>
      <c r="J36" s="59"/>
      <c r="K36" s="41">
        <v>0</v>
      </c>
      <c r="L36" s="59"/>
      <c r="M36" s="66">
        <f t="shared" si="4"/>
        <v>1.453472222223354</v>
      </c>
      <c r="N36" s="59"/>
      <c r="O36" s="59">
        <f t="shared" si="7"/>
        <v>10</v>
      </c>
      <c r="P36" s="59"/>
      <c r="Q36" s="59">
        <f t="shared" si="8"/>
        <v>31</v>
      </c>
    </row>
    <row r="37" spans="1:187" s="67" customFormat="1" ht="15.75" x14ac:dyDescent="0.25">
      <c r="A37" s="59">
        <v>5</v>
      </c>
      <c r="B37" s="60" t="s">
        <v>88</v>
      </c>
      <c r="C37" s="61" t="s">
        <v>77</v>
      </c>
      <c r="D37" s="59" t="s">
        <v>49</v>
      </c>
      <c r="E37" s="62">
        <v>41859.25</v>
      </c>
      <c r="F37" s="63"/>
      <c r="G37" s="64">
        <v>41860.678472222222</v>
      </c>
      <c r="H37" s="64"/>
      <c r="I37" s="65"/>
      <c r="J37" s="59"/>
      <c r="K37" s="41">
        <v>0</v>
      </c>
      <c r="L37" s="59"/>
      <c r="M37" s="66">
        <f t="shared" si="4"/>
        <v>1.4284722222218988</v>
      </c>
      <c r="N37" s="59"/>
      <c r="O37" s="59">
        <f t="shared" si="7"/>
        <v>8</v>
      </c>
      <c r="P37" s="59"/>
      <c r="Q37" s="59">
        <f t="shared" si="8"/>
        <v>29</v>
      </c>
    </row>
    <row r="38" spans="1:187" s="67" customFormat="1" ht="15.75" x14ac:dyDescent="0.25">
      <c r="A38" s="59">
        <v>4</v>
      </c>
      <c r="B38" s="60" t="s">
        <v>89</v>
      </c>
      <c r="C38" s="61" t="s">
        <v>77</v>
      </c>
      <c r="D38" s="59" t="s">
        <v>49</v>
      </c>
      <c r="E38" s="62">
        <v>41859.251388888886</v>
      </c>
      <c r="F38" s="63"/>
      <c r="G38" s="64">
        <v>41860.605555555558</v>
      </c>
      <c r="H38" s="64"/>
      <c r="I38" s="65"/>
      <c r="J38" s="59"/>
      <c r="K38" s="41">
        <v>0</v>
      </c>
      <c r="L38" s="59"/>
      <c r="M38" s="66">
        <f t="shared" si="4"/>
        <v>1.3541666666715173</v>
      </c>
      <c r="N38" s="59"/>
      <c r="O38" s="59">
        <f t="shared" si="7"/>
        <v>6</v>
      </c>
      <c r="P38" s="59"/>
      <c r="Q38" s="59">
        <f t="shared" si="8"/>
        <v>27</v>
      </c>
    </row>
    <row r="39" spans="1:187" s="58" customFormat="1" ht="15.75" x14ac:dyDescent="0.25">
      <c r="A39" s="49">
        <v>3</v>
      </c>
      <c r="B39" s="50" t="s">
        <v>90</v>
      </c>
      <c r="C39" s="51" t="s">
        <v>77</v>
      </c>
      <c r="D39" s="49" t="s">
        <v>49</v>
      </c>
      <c r="E39" s="52">
        <v>41859.270833333336</v>
      </c>
      <c r="F39" s="53"/>
      <c r="G39" s="54">
        <v>41860.54791666667</v>
      </c>
      <c r="H39" s="54"/>
      <c r="I39" s="55"/>
      <c r="J39" s="49"/>
      <c r="K39" s="56">
        <v>0</v>
      </c>
      <c r="L39" s="49"/>
      <c r="M39" s="57">
        <f t="shared" si="4"/>
        <v>1.2770833333343035</v>
      </c>
      <c r="N39" s="49"/>
      <c r="O39" s="49">
        <f t="shared" si="7"/>
        <v>4</v>
      </c>
      <c r="P39" s="49"/>
      <c r="Q39" s="49">
        <f t="shared" si="8"/>
        <v>19</v>
      </c>
    </row>
    <row r="40" spans="1:187" s="67" customFormat="1" ht="15.75" x14ac:dyDescent="0.25">
      <c r="A40" s="59">
        <v>2</v>
      </c>
      <c r="B40" s="60" t="s">
        <v>91</v>
      </c>
      <c r="C40" s="61" t="s">
        <v>77</v>
      </c>
      <c r="D40" s="59" t="s">
        <v>49</v>
      </c>
      <c r="E40" s="62">
        <v>41859.1875</v>
      </c>
      <c r="F40" s="63"/>
      <c r="G40" s="64">
        <v>41860.529861111114</v>
      </c>
      <c r="H40" s="64"/>
      <c r="I40" s="65"/>
      <c r="J40" s="59"/>
      <c r="K40" s="41">
        <v>1.7361111111111112E-2</v>
      </c>
      <c r="L40" s="59"/>
      <c r="M40" s="66">
        <f t="shared" si="4"/>
        <v>1.3250000000027486</v>
      </c>
      <c r="N40" s="59"/>
      <c r="O40" s="59">
        <f t="shared" si="7"/>
        <v>5</v>
      </c>
      <c r="P40" s="59"/>
      <c r="Q40" s="59">
        <f t="shared" si="8"/>
        <v>24</v>
      </c>
    </row>
    <row r="41" spans="1:187" s="67" customFormat="1" ht="15.75" x14ac:dyDescent="0.25">
      <c r="A41" s="59">
        <v>1</v>
      </c>
      <c r="B41" s="60" t="s">
        <v>92</v>
      </c>
      <c r="C41" s="61" t="s">
        <v>77</v>
      </c>
      <c r="D41" s="59" t="s">
        <v>49</v>
      </c>
      <c r="E41" s="62">
        <v>41859.458333333336</v>
      </c>
      <c r="F41" s="63"/>
      <c r="G41" s="64">
        <v>41860.397916666669</v>
      </c>
      <c r="H41" s="64"/>
      <c r="I41" s="86" t="s">
        <v>94</v>
      </c>
      <c r="J41" s="59"/>
      <c r="K41" s="41">
        <v>1.3888888888888889E-3</v>
      </c>
      <c r="L41" s="59"/>
      <c r="M41" s="66">
        <f t="shared" si="4"/>
        <v>0.93819444444395939</v>
      </c>
      <c r="N41" s="59"/>
      <c r="O41" s="59">
        <f t="shared" si="7"/>
        <v>1</v>
      </c>
      <c r="P41" s="59"/>
      <c r="Q41" s="59">
        <f t="shared" si="8"/>
        <v>1</v>
      </c>
    </row>
    <row r="42" spans="1:187" s="17" customFormat="1" x14ac:dyDescent="0.25">
      <c r="A42" s="32"/>
      <c r="B42" s="26"/>
      <c r="C42" s="15"/>
      <c r="D42" s="15"/>
      <c r="E42" s="14"/>
      <c r="F42" s="15"/>
      <c r="G42" s="14"/>
      <c r="H42" s="14"/>
      <c r="I42" s="21"/>
      <c r="J42" s="15"/>
      <c r="K42" s="25"/>
      <c r="L42" s="15"/>
      <c r="M42" s="36"/>
      <c r="N42" s="15"/>
      <c r="O42" s="15"/>
      <c r="P42" s="15"/>
      <c r="Q42" s="32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</row>
    <row r="43" spans="1:187" s="59" customFormat="1" x14ac:dyDescent="0.25">
      <c r="A43" s="59">
        <v>32</v>
      </c>
      <c r="B43" s="60" t="s">
        <v>79</v>
      </c>
      <c r="C43" s="69" t="s">
        <v>78</v>
      </c>
      <c r="E43" s="62">
        <v>41859.395833333336</v>
      </c>
      <c r="G43" s="64">
        <v>41860.468055555553</v>
      </c>
      <c r="H43" s="64"/>
      <c r="I43" s="86" t="s">
        <v>94</v>
      </c>
      <c r="K43" s="41">
        <v>0</v>
      </c>
      <c r="M43" s="66">
        <f t="shared" si="4"/>
        <v>1.0722222222175333</v>
      </c>
      <c r="O43" s="59">
        <f>RANK(M43,$M$43:$M$45,1)</f>
        <v>1</v>
      </c>
      <c r="Q43" s="59">
        <f>RANK(M43,$M$6:$M$45,1)</f>
        <v>2</v>
      </c>
    </row>
    <row r="44" spans="1:187" s="59" customFormat="1" x14ac:dyDescent="0.25">
      <c r="A44" s="59">
        <v>33</v>
      </c>
      <c r="B44" s="60" t="s">
        <v>80</v>
      </c>
      <c r="C44" s="69" t="s">
        <v>78</v>
      </c>
      <c r="E44" s="62">
        <v>41859.395833333336</v>
      </c>
      <c r="G44" s="64">
        <v>41860.550000000003</v>
      </c>
      <c r="H44" s="64"/>
      <c r="I44" s="65"/>
      <c r="K44" s="41">
        <v>0</v>
      </c>
      <c r="M44" s="66">
        <f t="shared" si="4"/>
        <v>1.1541666666671517</v>
      </c>
      <c r="O44" s="59">
        <f>RANK(M44,$M$43:$M$45,1)</f>
        <v>2</v>
      </c>
      <c r="Q44" s="59">
        <f>RANK(M44,$M$6:$M$45,1)</f>
        <v>7</v>
      </c>
    </row>
    <row r="45" spans="1:187" s="59" customFormat="1" x14ac:dyDescent="0.25">
      <c r="A45" s="59">
        <v>34</v>
      </c>
      <c r="B45" s="60" t="s">
        <v>81</v>
      </c>
      <c r="C45" s="69" t="s">
        <v>78</v>
      </c>
      <c r="E45" s="62">
        <v>41859.333333333336</v>
      </c>
      <c r="G45" s="64">
        <v>41860.597222222219</v>
      </c>
      <c r="H45" s="64"/>
      <c r="I45" s="65"/>
      <c r="K45" s="41">
        <v>0</v>
      </c>
      <c r="M45" s="66">
        <f t="shared" si="4"/>
        <v>1.2638888888832298</v>
      </c>
      <c r="O45" s="59">
        <f>RANK(M45,$M$43:$M$45,1)</f>
        <v>3</v>
      </c>
      <c r="Q45" s="59">
        <f>RANK(M45,$M$6:$M$45,1)</f>
        <v>16</v>
      </c>
    </row>
    <row r="46" spans="1:187" x14ac:dyDescent="0.25">
      <c r="A46" s="47"/>
      <c r="B46" s="47"/>
      <c r="M46" s="20"/>
    </row>
    <row r="47" spans="1:187" x14ac:dyDescent="0.25">
      <c r="A47" s="47"/>
      <c r="B47" s="47"/>
      <c r="M47" s="20"/>
    </row>
    <row r="48" spans="1:187" x14ac:dyDescent="0.25">
      <c r="A48" s="47"/>
      <c r="B48" s="47"/>
      <c r="M48" s="20"/>
    </row>
    <row r="49" spans="1:19" x14ac:dyDescent="0.25">
      <c r="A49" s="47"/>
      <c r="B49" s="47"/>
      <c r="M49" s="20"/>
      <c r="R49" s="15"/>
      <c r="S49" s="15"/>
    </row>
    <row r="50" spans="1:19" x14ac:dyDescent="0.25">
      <c r="A50" s="47"/>
      <c r="B50" s="47"/>
      <c r="M50" s="20"/>
      <c r="R50" s="15"/>
      <c r="S50" s="15"/>
    </row>
    <row r="51" spans="1:19" x14ac:dyDescent="0.25">
      <c r="A51" s="47"/>
      <c r="B51" s="103"/>
      <c r="C51" s="104"/>
      <c r="M51" s="20"/>
      <c r="R51" s="15"/>
      <c r="S51" s="15"/>
    </row>
    <row r="52" spans="1:19" x14ac:dyDescent="0.25">
      <c r="A52" s="47"/>
      <c r="B52" s="47"/>
      <c r="M52" s="20"/>
      <c r="R52" s="15"/>
      <c r="S52" s="15"/>
    </row>
    <row r="53" spans="1:19" x14ac:dyDescent="0.25">
      <c r="A53" s="47"/>
      <c r="B53" s="47"/>
      <c r="M53" s="20"/>
      <c r="R53" s="15"/>
      <c r="S53" s="15"/>
    </row>
    <row r="54" spans="1:19" x14ac:dyDescent="0.25">
      <c r="A54" s="47"/>
      <c r="B54" s="47"/>
      <c r="M54" s="20"/>
      <c r="R54" s="15"/>
      <c r="S54" s="15"/>
    </row>
    <row r="55" spans="1:19" x14ac:dyDescent="0.25">
      <c r="A55" s="47"/>
      <c r="B55" s="47"/>
      <c r="M55" s="20"/>
      <c r="R55" s="15"/>
      <c r="S55" s="15"/>
    </row>
    <row r="56" spans="1:19" x14ac:dyDescent="0.25">
      <c r="A56" s="47"/>
      <c r="B56" s="47"/>
      <c r="M56" s="20"/>
      <c r="R56" s="15"/>
      <c r="S56" s="15"/>
    </row>
    <row r="57" spans="1:19" x14ac:dyDescent="0.25">
      <c r="A57" s="47"/>
      <c r="B57" s="47"/>
      <c r="M57" s="20"/>
      <c r="R57" s="15"/>
      <c r="S57" s="15"/>
    </row>
    <row r="58" spans="1:19" x14ac:dyDescent="0.25">
      <c r="A58" s="47"/>
      <c r="B58" s="47"/>
      <c r="M58" s="20"/>
      <c r="R58" s="15"/>
      <c r="S58" s="15"/>
    </row>
    <row r="59" spans="1:19" x14ac:dyDescent="0.25">
      <c r="A59" s="47"/>
      <c r="B59" s="47"/>
      <c r="M59" s="20"/>
      <c r="R59" s="15"/>
      <c r="S59" s="15"/>
    </row>
    <row r="60" spans="1:19" x14ac:dyDescent="0.25">
      <c r="A60" s="47"/>
      <c r="B60" s="47"/>
      <c r="M60" s="20"/>
      <c r="R60" s="15"/>
      <c r="S60" s="15"/>
    </row>
    <row r="61" spans="1:19" x14ac:dyDescent="0.25">
      <c r="A61" s="47"/>
      <c r="B61" s="47"/>
      <c r="M61" s="20"/>
      <c r="R61" s="15"/>
      <c r="S61" s="15"/>
    </row>
    <row r="62" spans="1:19" x14ac:dyDescent="0.25">
      <c r="A62" s="47"/>
      <c r="B62" s="47"/>
      <c r="M62" s="20"/>
      <c r="R62" s="15"/>
      <c r="S62" s="15"/>
    </row>
    <row r="63" spans="1:19" x14ac:dyDescent="0.25">
      <c r="A63" s="47"/>
      <c r="B63" s="47"/>
      <c r="M63" s="20"/>
      <c r="R63" s="15"/>
      <c r="S63" s="15"/>
    </row>
    <row r="64" spans="1:19" x14ac:dyDescent="0.25">
      <c r="A64" s="47"/>
      <c r="B64" s="47"/>
      <c r="M64" s="20"/>
      <c r="R64" s="15"/>
      <c r="S64" s="15"/>
    </row>
    <row r="65" spans="1:19" x14ac:dyDescent="0.25">
      <c r="A65" s="47"/>
      <c r="B65" s="47"/>
      <c r="M65" s="20"/>
      <c r="R65" s="15"/>
      <c r="S65" s="15"/>
    </row>
    <row r="66" spans="1:19" x14ac:dyDescent="0.25">
      <c r="A66" s="47"/>
      <c r="B66" s="47"/>
      <c r="M66" s="20"/>
      <c r="R66" s="15"/>
      <c r="S66" s="15"/>
    </row>
    <row r="67" spans="1:19" x14ac:dyDescent="0.25">
      <c r="A67" s="47"/>
      <c r="B67" s="47"/>
      <c r="M67" s="20"/>
      <c r="R67" s="15"/>
      <c r="S67" s="15"/>
    </row>
    <row r="68" spans="1:19" x14ac:dyDescent="0.25">
      <c r="A68" s="47"/>
      <c r="B68" s="47"/>
      <c r="M68" s="20"/>
      <c r="R68" s="15"/>
      <c r="S68" s="15"/>
    </row>
    <row r="69" spans="1:19" x14ac:dyDescent="0.25">
      <c r="A69" s="47"/>
      <c r="B69" s="47"/>
      <c r="M69" s="20"/>
      <c r="R69" s="15"/>
      <c r="S69" s="15"/>
    </row>
    <row r="70" spans="1:19" x14ac:dyDescent="0.25">
      <c r="A70" s="47"/>
      <c r="B70" s="47"/>
      <c r="M70" s="20"/>
      <c r="R70" s="15"/>
      <c r="S70" s="15"/>
    </row>
    <row r="71" spans="1:19" x14ac:dyDescent="0.25">
      <c r="A71" s="47"/>
      <c r="B71" s="47"/>
      <c r="M71" s="20"/>
      <c r="R71" s="15"/>
      <c r="S71" s="15"/>
    </row>
    <row r="72" spans="1:19" x14ac:dyDescent="0.25">
      <c r="A72" s="47"/>
      <c r="B72" s="47"/>
      <c r="M72" s="20"/>
      <c r="R72" s="15"/>
      <c r="S72" s="15"/>
    </row>
    <row r="73" spans="1:19" x14ac:dyDescent="0.25">
      <c r="A73" s="47"/>
      <c r="B73" s="47"/>
      <c r="M73" s="20"/>
      <c r="R73" s="15"/>
      <c r="S73" s="15"/>
    </row>
    <row r="74" spans="1:19" x14ac:dyDescent="0.25">
      <c r="M74" s="20"/>
      <c r="R74" s="15"/>
      <c r="S74" s="15"/>
    </row>
    <row r="75" spans="1:19" x14ac:dyDescent="0.25">
      <c r="M75" s="20"/>
      <c r="R75" s="15"/>
      <c r="S75" s="15"/>
    </row>
    <row r="76" spans="1:19" x14ac:dyDescent="0.25">
      <c r="M76" s="20"/>
      <c r="R76" s="15"/>
      <c r="S76" s="15"/>
    </row>
    <row r="77" spans="1:19" x14ac:dyDescent="0.25">
      <c r="M77" s="20"/>
      <c r="R77" s="15"/>
      <c r="S77" s="15"/>
    </row>
    <row r="78" spans="1:19" x14ac:dyDescent="0.25">
      <c r="M78" s="20"/>
      <c r="R78" s="15"/>
      <c r="S78" s="15"/>
    </row>
    <row r="79" spans="1:19" x14ac:dyDescent="0.25">
      <c r="M79" s="20"/>
      <c r="R79" s="15"/>
      <c r="S79" s="15"/>
    </row>
    <row r="80" spans="1:19" x14ac:dyDescent="0.25">
      <c r="M80" s="20"/>
      <c r="R80" s="15"/>
      <c r="S80" s="15"/>
    </row>
    <row r="81" spans="5:19" x14ac:dyDescent="0.25">
      <c r="E81" s="15"/>
      <c r="G81" s="15"/>
      <c r="H81" s="15"/>
      <c r="I81" s="15"/>
      <c r="K81" s="15"/>
      <c r="M81" s="20"/>
      <c r="R81" s="15"/>
      <c r="S81" s="15"/>
    </row>
    <row r="82" spans="5:19" x14ac:dyDescent="0.25">
      <c r="E82" s="15"/>
      <c r="G82" s="15"/>
      <c r="H82" s="15"/>
      <c r="I82" s="15"/>
      <c r="K82" s="15"/>
      <c r="M82" s="20"/>
      <c r="R82" s="15"/>
      <c r="S82" s="15"/>
    </row>
    <row r="83" spans="5:19" x14ac:dyDescent="0.25">
      <c r="E83" s="15"/>
      <c r="G83" s="15"/>
      <c r="H83" s="15"/>
      <c r="I83" s="15"/>
      <c r="K83" s="15"/>
      <c r="M83" s="20"/>
      <c r="R83" s="15"/>
      <c r="S83" s="15"/>
    </row>
    <row r="84" spans="5:19" x14ac:dyDescent="0.25">
      <c r="E84" s="15"/>
      <c r="G84" s="15"/>
      <c r="H84" s="15"/>
      <c r="I84" s="15"/>
      <c r="K84" s="15"/>
      <c r="M84" s="20"/>
      <c r="R84" s="15"/>
      <c r="S84" s="15"/>
    </row>
    <row r="85" spans="5:19" x14ac:dyDescent="0.25">
      <c r="E85" s="15"/>
      <c r="G85" s="15"/>
      <c r="H85" s="15"/>
      <c r="I85" s="15"/>
      <c r="K85" s="15"/>
      <c r="M85" s="20"/>
      <c r="R85" s="15"/>
      <c r="S85" s="15"/>
    </row>
    <row r="86" spans="5:19" x14ac:dyDescent="0.25">
      <c r="E86" s="15"/>
      <c r="G86" s="15"/>
      <c r="H86" s="15"/>
      <c r="I86" s="15"/>
      <c r="K86" s="15"/>
      <c r="M86" s="20"/>
      <c r="R86" s="15"/>
      <c r="S86" s="15"/>
    </row>
    <row r="87" spans="5:19" x14ac:dyDescent="0.25">
      <c r="E87" s="15"/>
      <c r="G87" s="15"/>
      <c r="H87" s="15"/>
      <c r="I87" s="15"/>
      <c r="K87" s="15"/>
      <c r="M87" s="20"/>
      <c r="R87" s="15"/>
      <c r="S87" s="15"/>
    </row>
    <row r="88" spans="5:19" x14ac:dyDescent="0.25">
      <c r="E88" s="15"/>
      <c r="G88" s="15"/>
      <c r="H88" s="15"/>
      <c r="I88" s="15"/>
      <c r="K88" s="15"/>
      <c r="M88" s="20"/>
      <c r="R88" s="15"/>
      <c r="S88" s="15"/>
    </row>
    <row r="89" spans="5:19" x14ac:dyDescent="0.25">
      <c r="E89" s="15"/>
      <c r="G89" s="15"/>
      <c r="H89" s="15"/>
      <c r="I89" s="15"/>
      <c r="K89" s="15"/>
      <c r="M89" s="20"/>
      <c r="R89" s="15"/>
      <c r="S89" s="15"/>
    </row>
    <row r="90" spans="5:19" x14ac:dyDescent="0.25">
      <c r="E90" s="15"/>
      <c r="G90" s="15"/>
      <c r="H90" s="15"/>
      <c r="I90" s="15"/>
      <c r="K90" s="15"/>
      <c r="M90" s="20"/>
      <c r="R90" s="15"/>
      <c r="S90" s="15"/>
    </row>
    <row r="91" spans="5:19" x14ac:dyDescent="0.25">
      <c r="E91" s="15"/>
      <c r="G91" s="15"/>
      <c r="H91" s="15"/>
      <c r="I91" s="15"/>
      <c r="K91" s="15"/>
      <c r="M91" s="20"/>
      <c r="R91" s="15"/>
      <c r="S91" s="15"/>
    </row>
    <row r="92" spans="5:19" x14ac:dyDescent="0.25">
      <c r="E92" s="15"/>
      <c r="G92" s="15"/>
      <c r="H92" s="15"/>
      <c r="I92" s="15"/>
      <c r="K92" s="15"/>
      <c r="M92" s="20"/>
      <c r="R92" s="15"/>
      <c r="S92" s="15"/>
    </row>
    <row r="93" spans="5:19" x14ac:dyDescent="0.25">
      <c r="E93" s="15"/>
      <c r="G93" s="15"/>
      <c r="H93" s="15"/>
      <c r="I93" s="15"/>
      <c r="K93" s="15"/>
      <c r="M93" s="20"/>
      <c r="R93" s="15"/>
      <c r="S93" s="15"/>
    </row>
    <row r="94" spans="5:19" x14ac:dyDescent="0.25">
      <c r="E94" s="15"/>
      <c r="G94" s="15"/>
      <c r="H94" s="15"/>
      <c r="I94" s="15"/>
      <c r="K94" s="15"/>
      <c r="M94" s="20"/>
      <c r="R94" s="15"/>
      <c r="S94" s="15"/>
    </row>
    <row r="95" spans="5:19" x14ac:dyDescent="0.25">
      <c r="E95" s="15"/>
      <c r="G95" s="15"/>
      <c r="H95" s="15"/>
      <c r="I95" s="15"/>
      <c r="K95" s="15"/>
      <c r="M95" s="20"/>
      <c r="R95" s="15"/>
      <c r="S95" s="15"/>
    </row>
    <row r="96" spans="5:19" x14ac:dyDescent="0.25">
      <c r="E96" s="15"/>
      <c r="G96" s="15"/>
      <c r="H96" s="15"/>
      <c r="I96" s="15"/>
      <c r="K96" s="15"/>
      <c r="M96" s="20"/>
      <c r="R96" s="15"/>
      <c r="S96" s="15"/>
    </row>
    <row r="97" spans="5:19" x14ac:dyDescent="0.25">
      <c r="E97" s="15"/>
      <c r="G97" s="15"/>
      <c r="H97" s="15"/>
      <c r="I97" s="15"/>
      <c r="K97" s="15"/>
      <c r="M97" s="20"/>
      <c r="R97" s="15"/>
      <c r="S97" s="15"/>
    </row>
    <row r="98" spans="5:19" x14ac:dyDescent="0.25">
      <c r="E98" s="15"/>
      <c r="G98" s="15"/>
      <c r="H98" s="15"/>
      <c r="I98" s="15"/>
      <c r="K98" s="15"/>
      <c r="M98" s="20"/>
      <c r="R98" s="15"/>
      <c r="S98" s="15"/>
    </row>
    <row r="99" spans="5:19" x14ac:dyDescent="0.25">
      <c r="E99" s="15"/>
      <c r="G99" s="15"/>
      <c r="H99" s="15"/>
      <c r="I99" s="15"/>
      <c r="K99" s="15"/>
      <c r="M99" s="20"/>
      <c r="R99" s="15"/>
      <c r="S99" s="15"/>
    </row>
    <row r="100" spans="5:19" x14ac:dyDescent="0.25">
      <c r="E100" s="15"/>
      <c r="G100" s="15"/>
      <c r="H100" s="15"/>
      <c r="I100" s="15"/>
      <c r="K100" s="15"/>
      <c r="M100" s="20"/>
      <c r="R100" s="15"/>
      <c r="S100" s="15"/>
    </row>
    <row r="101" spans="5:19" x14ac:dyDescent="0.25">
      <c r="E101" s="15"/>
      <c r="G101" s="15"/>
      <c r="H101" s="15"/>
      <c r="I101" s="15"/>
      <c r="K101" s="15"/>
      <c r="M101" s="20"/>
      <c r="R101" s="15"/>
      <c r="S101" s="15"/>
    </row>
    <row r="102" spans="5:19" x14ac:dyDescent="0.25">
      <c r="E102" s="15"/>
      <c r="G102" s="15"/>
      <c r="H102" s="15"/>
      <c r="I102" s="15"/>
      <c r="K102" s="15"/>
      <c r="M102" s="20"/>
      <c r="R102" s="15"/>
      <c r="S102" s="15"/>
    </row>
    <row r="103" spans="5:19" x14ac:dyDescent="0.25">
      <c r="E103" s="15"/>
      <c r="G103" s="15"/>
      <c r="H103" s="15"/>
      <c r="I103" s="15"/>
      <c r="K103" s="15"/>
      <c r="M103" s="20"/>
      <c r="R103" s="15"/>
      <c r="S103" s="15"/>
    </row>
    <row r="104" spans="5:19" x14ac:dyDescent="0.25">
      <c r="E104" s="15"/>
      <c r="G104" s="15"/>
      <c r="H104" s="15"/>
      <c r="I104" s="15"/>
      <c r="K104" s="15"/>
      <c r="M104" s="20"/>
      <c r="R104" s="15"/>
      <c r="S104" s="15"/>
    </row>
    <row r="105" spans="5:19" x14ac:dyDescent="0.25">
      <c r="E105" s="15"/>
      <c r="G105" s="15"/>
      <c r="H105" s="15"/>
      <c r="I105" s="15"/>
      <c r="K105" s="15"/>
      <c r="M105" s="20"/>
      <c r="R105" s="15"/>
      <c r="S105" s="15"/>
    </row>
    <row r="106" spans="5:19" x14ac:dyDescent="0.25">
      <c r="E106" s="15"/>
      <c r="G106" s="15"/>
      <c r="H106" s="15"/>
      <c r="I106" s="15"/>
      <c r="K106" s="15"/>
      <c r="M106" s="20"/>
      <c r="R106" s="15"/>
      <c r="S106" s="15"/>
    </row>
    <row r="107" spans="5:19" x14ac:dyDescent="0.25">
      <c r="E107" s="15"/>
      <c r="G107" s="15"/>
      <c r="H107" s="15"/>
      <c r="I107" s="15"/>
      <c r="K107" s="15"/>
      <c r="M107" s="20"/>
      <c r="R107" s="15"/>
      <c r="S107" s="15"/>
    </row>
    <row r="108" spans="5:19" x14ac:dyDescent="0.25">
      <c r="E108" s="15"/>
      <c r="G108" s="15"/>
      <c r="H108" s="15"/>
      <c r="I108" s="15"/>
      <c r="K108" s="15"/>
      <c r="M108" s="20"/>
      <c r="R108" s="15"/>
      <c r="S108" s="15"/>
    </row>
    <row r="109" spans="5:19" x14ac:dyDescent="0.25">
      <c r="E109" s="15"/>
      <c r="G109" s="15"/>
      <c r="H109" s="15"/>
      <c r="I109" s="15"/>
      <c r="K109" s="15"/>
      <c r="M109" s="20"/>
      <c r="R109" s="15"/>
      <c r="S109" s="15"/>
    </row>
    <row r="110" spans="5:19" x14ac:dyDescent="0.25">
      <c r="E110" s="15"/>
      <c r="G110" s="15"/>
      <c r="H110" s="15"/>
      <c r="I110" s="15"/>
      <c r="K110" s="15"/>
      <c r="M110" s="20"/>
      <c r="R110" s="15"/>
      <c r="S110" s="15"/>
    </row>
    <row r="111" spans="5:19" x14ac:dyDescent="0.25">
      <c r="E111" s="15"/>
      <c r="G111" s="15"/>
      <c r="H111" s="15"/>
      <c r="I111" s="15"/>
      <c r="K111" s="15"/>
      <c r="M111" s="20"/>
      <c r="R111" s="15"/>
      <c r="S111" s="15"/>
    </row>
    <row r="112" spans="5:19" x14ac:dyDescent="0.25">
      <c r="E112" s="15"/>
      <c r="G112" s="15"/>
      <c r="H112" s="15"/>
      <c r="I112" s="15"/>
      <c r="K112" s="15"/>
      <c r="M112" s="20"/>
      <c r="R112" s="15"/>
      <c r="S112" s="15"/>
    </row>
    <row r="113" spans="5:19" x14ac:dyDescent="0.25">
      <c r="E113" s="15"/>
      <c r="G113" s="15"/>
      <c r="H113" s="15"/>
      <c r="I113" s="15"/>
      <c r="K113" s="15"/>
      <c r="M113" s="20"/>
      <c r="R113" s="15"/>
      <c r="S113" s="15"/>
    </row>
    <row r="114" spans="5:19" x14ac:dyDescent="0.25">
      <c r="E114" s="15"/>
      <c r="G114" s="15"/>
      <c r="H114" s="15"/>
      <c r="I114" s="15"/>
      <c r="K114" s="15"/>
      <c r="M114" s="20"/>
      <c r="R114" s="15"/>
      <c r="S114" s="15"/>
    </row>
    <row r="115" spans="5:19" x14ac:dyDescent="0.25">
      <c r="E115" s="15"/>
      <c r="G115" s="15"/>
      <c r="H115" s="15"/>
      <c r="I115" s="15"/>
      <c r="K115" s="15"/>
      <c r="M115" s="20"/>
      <c r="R115" s="15"/>
      <c r="S115" s="15"/>
    </row>
    <row r="116" spans="5:19" x14ac:dyDescent="0.25">
      <c r="E116" s="15"/>
      <c r="G116" s="15"/>
      <c r="H116" s="15"/>
      <c r="I116" s="15"/>
      <c r="K116" s="15"/>
      <c r="M116" s="20"/>
      <c r="R116" s="15"/>
      <c r="S116" s="15"/>
    </row>
    <row r="117" spans="5:19" x14ac:dyDescent="0.25">
      <c r="E117" s="15"/>
      <c r="G117" s="15"/>
      <c r="H117" s="15"/>
      <c r="I117" s="15"/>
      <c r="K117" s="15"/>
      <c r="M117" s="20"/>
      <c r="R117" s="15"/>
      <c r="S117" s="15"/>
    </row>
    <row r="118" spans="5:19" x14ac:dyDescent="0.25">
      <c r="E118" s="15"/>
      <c r="G118" s="15"/>
      <c r="H118" s="15"/>
      <c r="I118" s="15"/>
      <c r="K118" s="15"/>
      <c r="M118" s="20"/>
      <c r="R118" s="15"/>
      <c r="S118" s="15"/>
    </row>
    <row r="119" spans="5:19" x14ac:dyDescent="0.25">
      <c r="E119" s="15"/>
      <c r="G119" s="15"/>
      <c r="H119" s="15"/>
      <c r="I119" s="15"/>
      <c r="K119" s="15"/>
      <c r="M119" s="20"/>
      <c r="R119" s="15"/>
      <c r="S119" s="15"/>
    </row>
    <row r="120" spans="5:19" x14ac:dyDescent="0.25">
      <c r="E120" s="15"/>
      <c r="G120" s="15"/>
      <c r="H120" s="15"/>
      <c r="I120" s="15"/>
      <c r="K120" s="15"/>
      <c r="M120" s="20"/>
      <c r="R120" s="15"/>
      <c r="S120" s="15"/>
    </row>
    <row r="121" spans="5:19" x14ac:dyDescent="0.25">
      <c r="E121" s="15"/>
      <c r="G121" s="15"/>
      <c r="H121" s="15"/>
      <c r="I121" s="15"/>
      <c r="K121" s="15"/>
      <c r="M121" s="20"/>
      <c r="R121" s="15"/>
      <c r="S121" s="15"/>
    </row>
    <row r="122" spans="5:19" x14ac:dyDescent="0.25">
      <c r="E122" s="15"/>
      <c r="G122" s="15"/>
      <c r="H122" s="15"/>
      <c r="I122" s="15"/>
      <c r="K122" s="15"/>
      <c r="M122" s="20"/>
      <c r="R122" s="15"/>
      <c r="S122" s="15"/>
    </row>
    <row r="123" spans="5:19" x14ac:dyDescent="0.25">
      <c r="E123" s="15"/>
      <c r="G123" s="15"/>
      <c r="H123" s="15"/>
      <c r="I123" s="15"/>
      <c r="K123" s="15"/>
      <c r="M123" s="20"/>
      <c r="R123" s="15"/>
      <c r="S123" s="15"/>
    </row>
    <row r="124" spans="5:19" x14ac:dyDescent="0.25">
      <c r="E124" s="15"/>
      <c r="G124" s="15"/>
      <c r="H124" s="15"/>
      <c r="I124" s="15"/>
      <c r="K124" s="15"/>
      <c r="M124" s="20"/>
      <c r="R124" s="15"/>
      <c r="S124" s="15"/>
    </row>
    <row r="125" spans="5:19" x14ac:dyDescent="0.25">
      <c r="E125" s="15"/>
      <c r="G125" s="15"/>
      <c r="H125" s="15"/>
      <c r="I125" s="15"/>
      <c r="K125" s="15"/>
      <c r="M125" s="20"/>
      <c r="R125" s="15"/>
      <c r="S125" s="15"/>
    </row>
    <row r="126" spans="5:19" x14ac:dyDescent="0.25">
      <c r="E126" s="15"/>
      <c r="G126" s="15"/>
      <c r="H126" s="15"/>
      <c r="I126" s="15"/>
      <c r="K126" s="15"/>
      <c r="M126" s="20"/>
      <c r="R126" s="15"/>
      <c r="S126" s="15"/>
    </row>
    <row r="127" spans="5:19" x14ac:dyDescent="0.25">
      <c r="E127" s="15"/>
      <c r="G127" s="15"/>
      <c r="H127" s="15"/>
      <c r="I127" s="15"/>
      <c r="K127" s="15"/>
      <c r="M127" s="20"/>
      <c r="R127" s="15"/>
      <c r="S127" s="15"/>
    </row>
    <row r="128" spans="5:19" x14ac:dyDescent="0.25">
      <c r="E128" s="15"/>
      <c r="G128" s="15"/>
      <c r="H128" s="15"/>
      <c r="I128" s="15"/>
      <c r="K128" s="15"/>
      <c r="M128" s="20"/>
      <c r="R128" s="15"/>
      <c r="S128" s="15"/>
    </row>
    <row r="129" spans="5:19" x14ac:dyDescent="0.25">
      <c r="E129" s="15"/>
      <c r="G129" s="15"/>
      <c r="H129" s="15"/>
      <c r="I129" s="15"/>
      <c r="K129" s="15"/>
      <c r="M129" s="20"/>
      <c r="R129" s="15"/>
      <c r="S129" s="15"/>
    </row>
    <row r="130" spans="5:19" x14ac:dyDescent="0.25">
      <c r="E130" s="15"/>
      <c r="G130" s="15"/>
      <c r="H130" s="15"/>
      <c r="I130" s="15"/>
      <c r="K130" s="15"/>
      <c r="M130" s="20"/>
      <c r="R130" s="15"/>
      <c r="S130" s="15"/>
    </row>
    <row r="131" spans="5:19" x14ac:dyDescent="0.25">
      <c r="E131" s="15"/>
      <c r="G131" s="15"/>
      <c r="H131" s="15"/>
      <c r="I131" s="15"/>
      <c r="K131" s="15"/>
      <c r="M131" s="20"/>
      <c r="R131" s="15"/>
      <c r="S131" s="15"/>
    </row>
    <row r="132" spans="5:19" x14ac:dyDescent="0.25">
      <c r="E132" s="15"/>
      <c r="G132" s="15"/>
      <c r="H132" s="15"/>
      <c r="I132" s="15"/>
      <c r="K132" s="15"/>
      <c r="M132" s="20"/>
      <c r="R132" s="15"/>
      <c r="S132" s="15"/>
    </row>
    <row r="133" spans="5:19" x14ac:dyDescent="0.25">
      <c r="E133" s="15"/>
      <c r="G133" s="15"/>
      <c r="H133" s="15"/>
      <c r="I133" s="15"/>
      <c r="K133" s="15"/>
      <c r="M133" s="20"/>
      <c r="R133" s="15"/>
      <c r="S133" s="15"/>
    </row>
    <row r="134" spans="5:19" x14ac:dyDescent="0.25">
      <c r="E134" s="15"/>
      <c r="G134" s="15"/>
      <c r="H134" s="15"/>
      <c r="I134" s="15"/>
      <c r="K134" s="15"/>
      <c r="M134" s="20"/>
      <c r="R134" s="15"/>
      <c r="S134" s="15"/>
    </row>
    <row r="135" spans="5:19" x14ac:dyDescent="0.25">
      <c r="E135" s="15"/>
      <c r="G135" s="15"/>
      <c r="H135" s="15"/>
      <c r="I135" s="15"/>
      <c r="K135" s="15"/>
      <c r="M135" s="20"/>
      <c r="R135" s="15"/>
      <c r="S135" s="15"/>
    </row>
    <row r="136" spans="5:19" x14ac:dyDescent="0.25">
      <c r="E136" s="15"/>
      <c r="G136" s="15"/>
      <c r="H136" s="15"/>
      <c r="I136" s="15"/>
      <c r="K136" s="15"/>
      <c r="M136" s="20"/>
      <c r="R136" s="15"/>
      <c r="S136" s="15"/>
    </row>
    <row r="137" spans="5:19" x14ac:dyDescent="0.25">
      <c r="E137" s="15"/>
      <c r="G137" s="15"/>
      <c r="H137" s="15"/>
      <c r="I137" s="15"/>
      <c r="K137" s="15"/>
      <c r="M137" s="20"/>
      <c r="R137" s="15"/>
      <c r="S137" s="15"/>
    </row>
    <row r="138" spans="5:19" x14ac:dyDescent="0.25">
      <c r="E138" s="15"/>
      <c r="G138" s="15"/>
      <c r="H138" s="15"/>
      <c r="I138" s="15"/>
      <c r="K138" s="15"/>
      <c r="M138" s="20"/>
      <c r="R138" s="15"/>
      <c r="S138" s="15"/>
    </row>
    <row r="139" spans="5:19" x14ac:dyDescent="0.25">
      <c r="E139" s="15"/>
      <c r="G139" s="15"/>
      <c r="H139" s="15"/>
      <c r="I139" s="15"/>
      <c r="K139" s="15"/>
      <c r="M139" s="20"/>
      <c r="R139" s="15"/>
      <c r="S139" s="15"/>
    </row>
    <row r="140" spans="5:19" x14ac:dyDescent="0.25">
      <c r="E140" s="15"/>
      <c r="G140" s="15"/>
      <c r="H140" s="15"/>
      <c r="I140" s="15"/>
      <c r="K140" s="15"/>
      <c r="M140" s="20"/>
      <c r="R140" s="15"/>
      <c r="S140" s="15"/>
    </row>
    <row r="141" spans="5:19" x14ac:dyDescent="0.25">
      <c r="E141" s="15"/>
      <c r="G141" s="15"/>
      <c r="H141" s="15"/>
      <c r="I141" s="15"/>
      <c r="K141" s="15"/>
      <c r="M141" s="20"/>
      <c r="R141" s="15"/>
      <c r="S141" s="15"/>
    </row>
    <row r="142" spans="5:19" x14ac:dyDescent="0.25">
      <c r="E142" s="15"/>
      <c r="G142" s="15"/>
      <c r="H142" s="15"/>
      <c r="I142" s="15"/>
      <c r="K142" s="15"/>
      <c r="M142" s="20"/>
      <c r="R142" s="15"/>
      <c r="S142" s="15"/>
    </row>
    <row r="143" spans="5:19" x14ac:dyDescent="0.25">
      <c r="E143" s="15"/>
      <c r="G143" s="15"/>
      <c r="H143" s="15"/>
      <c r="I143" s="15"/>
      <c r="K143" s="15"/>
      <c r="M143" s="20"/>
      <c r="R143" s="15"/>
      <c r="S143" s="15"/>
    </row>
    <row r="144" spans="5:19" x14ac:dyDescent="0.25">
      <c r="E144" s="15"/>
      <c r="G144" s="15"/>
      <c r="H144" s="15"/>
      <c r="I144" s="15"/>
      <c r="K144" s="15"/>
      <c r="M144" s="20"/>
      <c r="R144" s="15"/>
      <c r="S144" s="15"/>
    </row>
    <row r="145" spans="5:19" x14ac:dyDescent="0.25">
      <c r="E145" s="15"/>
      <c r="G145" s="15"/>
      <c r="H145" s="15"/>
      <c r="I145" s="15"/>
      <c r="K145" s="15"/>
      <c r="M145" s="20"/>
      <c r="R145" s="15"/>
      <c r="S145" s="15"/>
    </row>
    <row r="146" spans="5:19" x14ac:dyDescent="0.25">
      <c r="E146" s="15"/>
      <c r="G146" s="15"/>
      <c r="H146" s="15"/>
      <c r="I146" s="15"/>
      <c r="K146" s="15"/>
      <c r="M146" s="20"/>
      <c r="R146" s="15"/>
      <c r="S146" s="15"/>
    </row>
    <row r="147" spans="5:19" x14ac:dyDescent="0.25">
      <c r="E147" s="15"/>
      <c r="G147" s="15"/>
      <c r="H147" s="15"/>
      <c r="I147" s="15"/>
      <c r="K147" s="15"/>
      <c r="M147" s="20"/>
      <c r="R147" s="15"/>
      <c r="S147" s="15"/>
    </row>
    <row r="148" spans="5:19" x14ac:dyDescent="0.25">
      <c r="E148" s="15"/>
      <c r="G148" s="15"/>
      <c r="H148" s="15"/>
      <c r="I148" s="15"/>
      <c r="K148" s="15"/>
      <c r="M148" s="20"/>
      <c r="R148" s="15"/>
      <c r="S148" s="15"/>
    </row>
    <row r="149" spans="5:19" x14ac:dyDescent="0.25">
      <c r="E149" s="15"/>
      <c r="G149" s="15"/>
      <c r="H149" s="15"/>
      <c r="I149" s="15"/>
      <c r="K149" s="15"/>
      <c r="M149" s="20"/>
      <c r="R149" s="15"/>
      <c r="S149" s="15"/>
    </row>
    <row r="150" spans="5:19" x14ac:dyDescent="0.25">
      <c r="E150" s="15"/>
      <c r="G150" s="15"/>
      <c r="H150" s="15"/>
      <c r="I150" s="15"/>
      <c r="K150" s="15"/>
      <c r="M150" s="20"/>
      <c r="R150" s="15"/>
      <c r="S150" s="15"/>
    </row>
    <row r="151" spans="5:19" x14ac:dyDescent="0.25">
      <c r="E151" s="15"/>
      <c r="G151" s="15"/>
      <c r="H151" s="15"/>
      <c r="I151" s="15"/>
      <c r="K151" s="15"/>
      <c r="M151" s="20"/>
      <c r="R151" s="15"/>
      <c r="S151" s="15"/>
    </row>
    <row r="152" spans="5:19" x14ac:dyDescent="0.25">
      <c r="E152" s="15"/>
      <c r="G152" s="15"/>
      <c r="H152" s="15"/>
      <c r="I152" s="15"/>
      <c r="K152" s="15"/>
      <c r="M152" s="20"/>
      <c r="R152" s="15"/>
      <c r="S152" s="15"/>
    </row>
    <row r="153" spans="5:19" x14ac:dyDescent="0.25">
      <c r="E153" s="15"/>
      <c r="G153" s="15"/>
      <c r="H153" s="15"/>
      <c r="I153" s="15"/>
      <c r="K153" s="15"/>
      <c r="M153" s="20"/>
      <c r="R153" s="15"/>
      <c r="S153" s="15"/>
    </row>
    <row r="154" spans="5:19" x14ac:dyDescent="0.25">
      <c r="E154" s="15"/>
      <c r="G154" s="15"/>
      <c r="H154" s="15"/>
      <c r="I154" s="15"/>
      <c r="K154" s="15"/>
      <c r="M154" s="20"/>
      <c r="R154" s="15"/>
      <c r="S154" s="15"/>
    </row>
    <row r="155" spans="5:19" x14ac:dyDescent="0.25">
      <c r="E155" s="15"/>
      <c r="G155" s="15"/>
      <c r="H155" s="15"/>
      <c r="I155" s="15"/>
      <c r="K155" s="15"/>
      <c r="M155" s="20"/>
      <c r="R155" s="15"/>
      <c r="S155" s="15"/>
    </row>
    <row r="156" spans="5:19" x14ac:dyDescent="0.25">
      <c r="E156" s="15"/>
      <c r="G156" s="15"/>
      <c r="H156" s="15"/>
      <c r="I156" s="15"/>
      <c r="K156" s="15"/>
      <c r="M156" s="20"/>
      <c r="R156" s="15"/>
      <c r="S156" s="15"/>
    </row>
    <row r="157" spans="5:19" x14ac:dyDescent="0.25">
      <c r="E157" s="15"/>
      <c r="G157" s="15"/>
      <c r="H157" s="15"/>
      <c r="I157" s="15"/>
      <c r="K157" s="15"/>
      <c r="M157" s="20"/>
      <c r="R157" s="15"/>
      <c r="S157" s="15"/>
    </row>
    <row r="158" spans="5:19" x14ac:dyDescent="0.25">
      <c r="E158" s="15"/>
      <c r="G158" s="15"/>
      <c r="H158" s="15"/>
      <c r="I158" s="15"/>
      <c r="K158" s="15"/>
      <c r="M158" s="20"/>
      <c r="R158" s="15"/>
      <c r="S158" s="15"/>
    </row>
    <row r="159" spans="5:19" x14ac:dyDescent="0.25">
      <c r="E159" s="15"/>
      <c r="G159" s="15"/>
      <c r="H159" s="15"/>
      <c r="I159" s="15"/>
      <c r="K159" s="15"/>
      <c r="M159" s="20"/>
      <c r="R159" s="15"/>
      <c r="S159" s="15"/>
    </row>
    <row r="160" spans="5:19" x14ac:dyDescent="0.25">
      <c r="E160" s="15"/>
      <c r="G160" s="15"/>
      <c r="H160" s="15"/>
      <c r="I160" s="15"/>
      <c r="K160" s="15"/>
      <c r="M160" s="20"/>
      <c r="R160" s="15"/>
      <c r="S160" s="15"/>
    </row>
    <row r="161" spans="5:19" x14ac:dyDescent="0.25">
      <c r="E161" s="15"/>
      <c r="G161" s="15"/>
      <c r="H161" s="15"/>
      <c r="I161" s="15"/>
      <c r="K161" s="15"/>
      <c r="M161" s="20"/>
      <c r="R161" s="15"/>
      <c r="S161" s="15"/>
    </row>
    <row r="162" spans="5:19" x14ac:dyDescent="0.25">
      <c r="E162" s="15"/>
      <c r="G162" s="15"/>
      <c r="H162" s="15"/>
      <c r="I162" s="15"/>
      <c r="K162" s="15"/>
      <c r="M162" s="20"/>
      <c r="R162" s="15"/>
      <c r="S162" s="15"/>
    </row>
    <row r="163" spans="5:19" x14ac:dyDescent="0.25">
      <c r="E163" s="15"/>
      <c r="G163" s="15"/>
      <c r="H163" s="15"/>
      <c r="I163" s="15"/>
      <c r="K163" s="15"/>
      <c r="M163" s="20"/>
      <c r="R163" s="15"/>
      <c r="S163" s="15"/>
    </row>
    <row r="164" spans="5:19" x14ac:dyDescent="0.25">
      <c r="E164" s="15"/>
      <c r="G164" s="15"/>
      <c r="H164" s="15"/>
      <c r="I164" s="15"/>
      <c r="K164" s="15"/>
      <c r="M164" s="20"/>
      <c r="R164" s="15"/>
      <c r="S164" s="15"/>
    </row>
    <row r="165" spans="5:19" x14ac:dyDescent="0.25">
      <c r="E165" s="15"/>
      <c r="G165" s="15"/>
      <c r="H165" s="15"/>
      <c r="I165" s="15"/>
      <c r="K165" s="15"/>
      <c r="M165" s="20"/>
      <c r="R165" s="15"/>
      <c r="S165" s="15"/>
    </row>
    <row r="166" spans="5:19" x14ac:dyDescent="0.25">
      <c r="E166" s="15"/>
      <c r="G166" s="15"/>
      <c r="H166" s="15"/>
      <c r="I166" s="15"/>
      <c r="K166" s="15"/>
      <c r="M166" s="20"/>
      <c r="R166" s="15"/>
      <c r="S166" s="15"/>
    </row>
    <row r="167" spans="5:19" x14ac:dyDescent="0.25">
      <c r="E167" s="15"/>
      <c r="G167" s="15"/>
      <c r="H167" s="15"/>
      <c r="I167" s="15"/>
      <c r="K167" s="15"/>
      <c r="M167" s="20"/>
      <c r="R167" s="15"/>
      <c r="S167" s="15"/>
    </row>
    <row r="168" spans="5:19" x14ac:dyDescent="0.25">
      <c r="E168" s="15"/>
      <c r="G168" s="15"/>
      <c r="H168" s="15"/>
      <c r="I168" s="15"/>
      <c r="K168" s="15"/>
      <c r="M168" s="20"/>
      <c r="R168" s="15"/>
      <c r="S168" s="15"/>
    </row>
    <row r="169" spans="5:19" x14ac:dyDescent="0.25">
      <c r="E169" s="15"/>
      <c r="G169" s="15"/>
      <c r="H169" s="15"/>
      <c r="I169" s="15"/>
      <c r="K169" s="15"/>
      <c r="M169" s="20"/>
      <c r="R169" s="15"/>
      <c r="S169" s="15"/>
    </row>
    <row r="170" spans="5:19" x14ac:dyDescent="0.25">
      <c r="E170" s="15"/>
      <c r="G170" s="15"/>
      <c r="H170" s="15"/>
      <c r="I170" s="15"/>
      <c r="K170" s="15"/>
      <c r="M170" s="20"/>
      <c r="R170" s="15"/>
      <c r="S170" s="15"/>
    </row>
    <row r="171" spans="5:19" x14ac:dyDescent="0.25">
      <c r="E171" s="15"/>
      <c r="G171" s="15"/>
      <c r="H171" s="15"/>
      <c r="I171" s="15"/>
      <c r="K171" s="15"/>
      <c r="M171" s="20"/>
      <c r="R171" s="15"/>
      <c r="S171" s="15"/>
    </row>
    <row r="172" spans="5:19" x14ac:dyDescent="0.25">
      <c r="E172" s="15"/>
      <c r="G172" s="15"/>
      <c r="H172" s="15"/>
      <c r="I172" s="15"/>
      <c r="K172" s="15"/>
      <c r="M172" s="20"/>
      <c r="R172" s="15"/>
      <c r="S172" s="15"/>
    </row>
    <row r="173" spans="5:19" x14ac:dyDescent="0.25">
      <c r="E173" s="15"/>
      <c r="G173" s="15"/>
      <c r="H173" s="15"/>
      <c r="I173" s="15"/>
      <c r="K173" s="15"/>
      <c r="M173" s="20"/>
      <c r="R173" s="15"/>
      <c r="S173" s="15"/>
    </row>
    <row r="174" spans="5:19" x14ac:dyDescent="0.25">
      <c r="E174" s="15"/>
      <c r="G174" s="15"/>
      <c r="H174" s="15"/>
      <c r="I174" s="15"/>
      <c r="K174" s="15"/>
      <c r="M174" s="20"/>
      <c r="R174" s="15"/>
      <c r="S174" s="15"/>
    </row>
    <row r="175" spans="5:19" x14ac:dyDescent="0.25">
      <c r="E175" s="15"/>
      <c r="G175" s="15"/>
      <c r="H175" s="15"/>
      <c r="I175" s="15"/>
      <c r="K175" s="15"/>
      <c r="M175" s="20"/>
      <c r="R175" s="15"/>
      <c r="S175" s="15"/>
    </row>
    <row r="176" spans="5:19" x14ac:dyDescent="0.25">
      <c r="E176" s="15"/>
      <c r="G176" s="15"/>
      <c r="H176" s="15"/>
      <c r="I176" s="15"/>
      <c r="K176" s="15"/>
      <c r="M176" s="20"/>
      <c r="R176" s="15"/>
      <c r="S176" s="15"/>
    </row>
    <row r="177" spans="5:19" x14ac:dyDescent="0.25">
      <c r="E177" s="15"/>
      <c r="G177" s="15"/>
      <c r="H177" s="15"/>
      <c r="I177" s="15"/>
      <c r="K177" s="15"/>
      <c r="M177" s="20"/>
      <c r="R177" s="15"/>
      <c r="S177" s="15"/>
    </row>
    <row r="178" spans="5:19" x14ac:dyDescent="0.25">
      <c r="E178" s="15"/>
      <c r="G178" s="15"/>
      <c r="H178" s="15"/>
      <c r="I178" s="15"/>
      <c r="K178" s="15"/>
      <c r="M178" s="20"/>
      <c r="R178" s="15"/>
      <c r="S178" s="15"/>
    </row>
    <row r="179" spans="5:19" x14ac:dyDescent="0.25">
      <c r="E179" s="15"/>
      <c r="G179" s="15"/>
      <c r="H179" s="15"/>
      <c r="I179" s="15"/>
      <c r="K179" s="15"/>
      <c r="M179" s="20"/>
      <c r="R179" s="15"/>
      <c r="S179" s="15"/>
    </row>
    <row r="180" spans="5:19" x14ac:dyDescent="0.25">
      <c r="E180" s="15"/>
      <c r="G180" s="15"/>
      <c r="H180" s="15"/>
      <c r="I180" s="15"/>
      <c r="K180" s="15"/>
      <c r="M180" s="20"/>
      <c r="R180" s="15"/>
      <c r="S180" s="15"/>
    </row>
    <row r="181" spans="5:19" x14ac:dyDescent="0.25">
      <c r="E181" s="15"/>
      <c r="G181" s="15"/>
      <c r="H181" s="15"/>
      <c r="I181" s="15"/>
      <c r="K181" s="15"/>
      <c r="M181" s="20"/>
      <c r="R181" s="15"/>
      <c r="S181" s="15"/>
    </row>
    <row r="182" spans="5:19" x14ac:dyDescent="0.25">
      <c r="E182" s="15"/>
      <c r="G182" s="15"/>
      <c r="H182" s="15"/>
      <c r="I182" s="15"/>
      <c r="K182" s="15"/>
      <c r="M182" s="20"/>
      <c r="R182" s="15"/>
      <c r="S182" s="15"/>
    </row>
    <row r="183" spans="5:19" x14ac:dyDescent="0.25">
      <c r="E183" s="15"/>
      <c r="G183" s="15"/>
      <c r="H183" s="15"/>
      <c r="I183" s="15"/>
      <c r="K183" s="15"/>
      <c r="M183" s="20"/>
      <c r="R183" s="15"/>
      <c r="S183" s="15"/>
    </row>
    <row r="184" spans="5:19" x14ac:dyDescent="0.25">
      <c r="E184" s="15"/>
      <c r="G184" s="15"/>
      <c r="H184" s="15"/>
      <c r="I184" s="15"/>
      <c r="K184" s="15"/>
      <c r="M184" s="20"/>
      <c r="R184" s="15"/>
      <c r="S184" s="15"/>
    </row>
    <row r="185" spans="5:19" x14ac:dyDescent="0.25">
      <c r="E185" s="15"/>
      <c r="G185" s="15"/>
      <c r="H185" s="15"/>
      <c r="I185" s="15"/>
      <c r="K185" s="15"/>
      <c r="M185" s="20"/>
      <c r="R185" s="15"/>
      <c r="S185" s="15"/>
    </row>
  </sheetData>
  <mergeCells count="3">
    <mergeCell ref="B1:Q1"/>
    <mergeCell ref="C3:Q3"/>
    <mergeCell ref="A4:XFD4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4" workbookViewId="0">
      <selection activeCell="E5" sqref="E5:E35"/>
    </sheetView>
  </sheetViews>
  <sheetFormatPr defaultColWidth="8.85546875" defaultRowHeight="15" x14ac:dyDescent="0.25"/>
  <cols>
    <col min="5" max="5" width="8.85546875" style="2"/>
    <col min="6" max="6" width="22.42578125" customWidth="1"/>
  </cols>
  <sheetData>
    <row r="1" spans="1:6" x14ac:dyDescent="0.25">
      <c r="A1" t="s">
        <v>48</v>
      </c>
    </row>
    <row r="3" spans="1:6" ht="15.75" thickBot="1" x14ac:dyDescent="0.3">
      <c r="A3" s="3" t="s">
        <v>6</v>
      </c>
      <c r="B3" t="s">
        <v>0</v>
      </c>
      <c r="C3" t="s">
        <v>1</v>
      </c>
      <c r="E3" s="2" t="s">
        <v>7</v>
      </c>
    </row>
    <row r="4" spans="1:6" ht="27" thickBot="1" x14ac:dyDescent="0.3">
      <c r="B4" s="5"/>
      <c r="C4" s="4" t="s">
        <v>12</v>
      </c>
      <c r="D4" s="12"/>
    </row>
    <row r="5" spans="1:6" ht="52.5" thickBot="1" x14ac:dyDescent="0.3">
      <c r="B5" s="4" t="s">
        <v>29</v>
      </c>
      <c r="C5" s="4" t="s">
        <v>30</v>
      </c>
      <c r="D5" s="12"/>
      <c r="E5" s="2">
        <v>41788.229166666664</v>
      </c>
      <c r="F5" s="1"/>
    </row>
    <row r="6" spans="1:6" ht="65.25" thickBot="1" x14ac:dyDescent="0.3">
      <c r="B6" s="4" t="s">
        <v>23</v>
      </c>
      <c r="C6" s="4" t="s">
        <v>24</v>
      </c>
      <c r="D6" s="12"/>
      <c r="E6" s="2">
        <v>41788.1875</v>
      </c>
    </row>
    <row r="7" spans="1:6" ht="65.25" thickBot="1" x14ac:dyDescent="0.3">
      <c r="B7" s="4" t="s">
        <v>43</v>
      </c>
      <c r="C7" s="4" t="s">
        <v>24</v>
      </c>
      <c r="D7" s="12"/>
      <c r="E7" s="2">
        <v>41788.25</v>
      </c>
    </row>
    <row r="8" spans="1:6" ht="52.5" thickBot="1" x14ac:dyDescent="0.3">
      <c r="B8" s="4" t="s">
        <v>17</v>
      </c>
      <c r="C8" s="4" t="s">
        <v>16</v>
      </c>
      <c r="D8" s="12"/>
      <c r="E8" s="2">
        <v>41788.229166666664</v>
      </c>
    </row>
    <row r="9" spans="1:6" ht="52.5" thickBot="1" x14ac:dyDescent="0.3">
      <c r="B9" s="4" t="s">
        <v>15</v>
      </c>
      <c r="C9" s="4" t="s">
        <v>16</v>
      </c>
      <c r="D9" s="12"/>
      <c r="E9" s="2">
        <v>41788.25</v>
      </c>
    </row>
    <row r="10" spans="1:6" ht="52.5" thickBot="1" x14ac:dyDescent="0.3">
      <c r="B10" s="4" t="s">
        <v>4</v>
      </c>
      <c r="C10" s="4" t="s">
        <v>16</v>
      </c>
      <c r="D10" s="12"/>
      <c r="E10" s="2">
        <v>41788.25</v>
      </c>
    </row>
    <row r="11" spans="1:6" ht="52.5" thickBot="1" x14ac:dyDescent="0.3">
      <c r="B11" s="4" t="s">
        <v>26</v>
      </c>
      <c r="C11" s="4" t="s">
        <v>16</v>
      </c>
      <c r="D11" s="12"/>
      <c r="E11" s="2">
        <v>41788.25</v>
      </c>
    </row>
    <row r="12" spans="1:6" ht="52.5" thickBot="1" x14ac:dyDescent="0.3">
      <c r="B12" s="4" t="s">
        <v>34</v>
      </c>
      <c r="C12" s="4" t="s">
        <v>16</v>
      </c>
      <c r="D12" s="12"/>
      <c r="E12" s="2">
        <v>41788.25</v>
      </c>
    </row>
    <row r="13" spans="1:6" ht="65.25" thickBot="1" x14ac:dyDescent="0.3">
      <c r="B13" s="4" t="s">
        <v>35</v>
      </c>
      <c r="C13" s="4" t="s">
        <v>16</v>
      </c>
      <c r="D13" s="12"/>
      <c r="E13" s="2">
        <v>41788.25</v>
      </c>
    </row>
    <row r="14" spans="1:6" ht="52.5" thickBot="1" x14ac:dyDescent="0.3">
      <c r="B14" s="4" t="s">
        <v>5</v>
      </c>
      <c r="C14" s="4" t="s">
        <v>16</v>
      </c>
      <c r="D14" s="12"/>
      <c r="E14" s="2">
        <v>41788.25</v>
      </c>
    </row>
    <row r="15" spans="1:6" ht="52.5" thickBot="1" x14ac:dyDescent="0.3">
      <c r="B15" s="4" t="s">
        <v>42</v>
      </c>
      <c r="C15" s="4" t="s">
        <v>16</v>
      </c>
      <c r="D15" s="12"/>
      <c r="E15" s="2">
        <v>41788.3125</v>
      </c>
    </row>
    <row r="16" spans="1:6" ht="65.25" thickBot="1" x14ac:dyDescent="0.3">
      <c r="B16" s="4" t="s">
        <v>22</v>
      </c>
      <c r="C16" s="4" t="s">
        <v>14</v>
      </c>
      <c r="D16" s="12"/>
      <c r="E16" s="2">
        <v>41788.1875</v>
      </c>
    </row>
    <row r="17" spans="2:5" ht="65.25" thickBot="1" x14ac:dyDescent="0.3">
      <c r="B17" s="4" t="s">
        <v>2</v>
      </c>
      <c r="C17" s="4" t="s">
        <v>14</v>
      </c>
      <c r="D17" s="12"/>
      <c r="E17" s="2">
        <v>41788.229166666664</v>
      </c>
    </row>
    <row r="18" spans="2:5" ht="65.25" thickBot="1" x14ac:dyDescent="0.3">
      <c r="B18" s="4" t="s">
        <v>20</v>
      </c>
      <c r="C18" s="4" t="s">
        <v>14</v>
      </c>
      <c r="D18" s="12"/>
      <c r="E18" s="2">
        <v>41788.229166666664</v>
      </c>
    </row>
    <row r="19" spans="2:5" ht="65.25" thickBot="1" x14ac:dyDescent="0.3">
      <c r="B19" s="4" t="s">
        <v>21</v>
      </c>
      <c r="C19" s="4" t="s">
        <v>14</v>
      </c>
      <c r="D19" s="12"/>
      <c r="E19" s="2">
        <v>41788.229166666664</v>
      </c>
    </row>
    <row r="20" spans="2:5" ht="65.25" thickBot="1" x14ac:dyDescent="0.3">
      <c r="B20" s="4" t="s">
        <v>25</v>
      </c>
      <c r="C20" s="4" t="s">
        <v>14</v>
      </c>
      <c r="D20" s="12"/>
      <c r="E20" s="2">
        <v>41788.229166666664</v>
      </c>
    </row>
    <row r="21" spans="2:5" ht="65.25" thickBot="1" x14ac:dyDescent="0.3">
      <c r="B21" s="4" t="s">
        <v>31</v>
      </c>
      <c r="C21" s="4" t="s">
        <v>14</v>
      </c>
      <c r="D21" s="12"/>
      <c r="E21" s="2">
        <v>41788.229166666664</v>
      </c>
    </row>
    <row r="22" spans="2:5" ht="65.25" thickBot="1" x14ac:dyDescent="0.3">
      <c r="B22" s="4" t="s">
        <v>32</v>
      </c>
      <c r="C22" s="4" t="s">
        <v>14</v>
      </c>
      <c r="D22" s="12"/>
      <c r="E22" s="2">
        <v>41788.229166666664</v>
      </c>
    </row>
    <row r="23" spans="2:5" ht="90.75" thickBot="1" x14ac:dyDescent="0.3">
      <c r="B23" s="4" t="s">
        <v>38</v>
      </c>
      <c r="C23" s="4" t="s">
        <v>14</v>
      </c>
      <c r="D23" s="12"/>
      <c r="E23" s="2">
        <v>41788.229166666664</v>
      </c>
    </row>
    <row r="24" spans="2:5" ht="65.25" thickBot="1" x14ac:dyDescent="0.3">
      <c r="B24" s="4" t="s">
        <v>40</v>
      </c>
      <c r="C24" s="4" t="s">
        <v>14</v>
      </c>
      <c r="D24" s="12"/>
      <c r="E24" s="2">
        <v>41788.229166666664</v>
      </c>
    </row>
    <row r="25" spans="2:5" ht="65.25" thickBot="1" x14ac:dyDescent="0.3">
      <c r="B25" s="4" t="s">
        <v>44</v>
      </c>
      <c r="C25" s="4" t="s">
        <v>14</v>
      </c>
      <c r="D25" s="12"/>
      <c r="E25" s="2">
        <v>41788.229166666664</v>
      </c>
    </row>
    <row r="26" spans="2:5" ht="65.25" thickBot="1" x14ac:dyDescent="0.3">
      <c r="B26" s="4" t="s">
        <v>41</v>
      </c>
      <c r="C26" s="4" t="s">
        <v>14</v>
      </c>
      <c r="D26" s="12"/>
      <c r="E26" s="2">
        <v>41788.25</v>
      </c>
    </row>
    <row r="27" spans="2:5" ht="65.25" thickBot="1" x14ac:dyDescent="0.3">
      <c r="B27" s="4" t="s">
        <v>3</v>
      </c>
      <c r="C27" s="4" t="s">
        <v>14</v>
      </c>
      <c r="D27" s="12"/>
      <c r="E27" s="2">
        <v>41788.3125</v>
      </c>
    </row>
    <row r="28" spans="2:5" ht="65.25" thickBot="1" x14ac:dyDescent="0.3">
      <c r="B28" s="4" t="s">
        <v>39</v>
      </c>
      <c r="C28" s="4" t="s">
        <v>14</v>
      </c>
      <c r="D28" s="12"/>
      <c r="E28" s="2">
        <v>41788.3125</v>
      </c>
    </row>
    <row r="29" spans="2:5" ht="65.25" thickBot="1" x14ac:dyDescent="0.3">
      <c r="B29" s="4" t="s">
        <v>46</v>
      </c>
      <c r="C29" s="4" t="s">
        <v>14</v>
      </c>
      <c r="D29" s="12"/>
      <c r="E29" s="2">
        <v>41788.3125</v>
      </c>
    </row>
    <row r="30" spans="2:5" ht="27" thickBot="1" x14ac:dyDescent="0.3">
      <c r="B30" s="4" t="s">
        <v>18</v>
      </c>
      <c r="C30" s="4" t="s">
        <v>19</v>
      </c>
      <c r="D30" s="12"/>
      <c r="E30" s="2">
        <v>41788.25</v>
      </c>
    </row>
    <row r="31" spans="2:5" ht="27" thickBot="1" x14ac:dyDescent="0.3">
      <c r="B31" s="4" t="s">
        <v>36</v>
      </c>
      <c r="C31" s="4" t="s">
        <v>19</v>
      </c>
      <c r="D31" s="12"/>
      <c r="E31" s="2">
        <v>41788.25</v>
      </c>
    </row>
    <row r="32" spans="2:5" ht="27" thickBot="1" x14ac:dyDescent="0.3">
      <c r="B32" s="4" t="s">
        <v>45</v>
      </c>
      <c r="C32" s="4" t="s">
        <v>19</v>
      </c>
      <c r="D32" s="12"/>
      <c r="E32" s="2">
        <v>41788.3125</v>
      </c>
    </row>
    <row r="33" spans="2:5" ht="39.75" thickBot="1" x14ac:dyDescent="0.3">
      <c r="B33" s="4" t="s">
        <v>27</v>
      </c>
      <c r="C33" s="4" t="s">
        <v>28</v>
      </c>
      <c r="D33" s="12"/>
      <c r="E33" s="2">
        <v>41788.229166666664</v>
      </c>
    </row>
    <row r="34" spans="2:5" ht="52.5" thickBot="1" x14ac:dyDescent="0.3">
      <c r="B34" s="4" t="s">
        <v>33</v>
      </c>
      <c r="C34" s="4" t="s">
        <v>28</v>
      </c>
      <c r="D34" s="12"/>
      <c r="E34" s="2">
        <v>41788.25</v>
      </c>
    </row>
    <row r="35" spans="2:5" ht="39.75" thickBot="1" x14ac:dyDescent="0.3">
      <c r="B35" s="8" t="s">
        <v>37</v>
      </c>
      <c r="C35" s="8" t="s">
        <v>28</v>
      </c>
      <c r="D35" s="13"/>
      <c r="E35" s="2">
        <v>41788.25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D13" workbookViewId="0">
      <selection activeCell="E2" sqref="E2:E32"/>
    </sheetView>
  </sheetViews>
  <sheetFormatPr defaultColWidth="37.140625" defaultRowHeight="15" x14ac:dyDescent="0.25"/>
  <sheetData>
    <row r="1" spans="1:5" ht="15.75" thickBot="1" x14ac:dyDescent="0.3">
      <c r="A1" s="5"/>
      <c r="B1" s="4" t="s">
        <v>12</v>
      </c>
      <c r="C1" s="6" t="s">
        <v>13</v>
      </c>
      <c r="D1" s="10" t="s">
        <v>47</v>
      </c>
    </row>
    <row r="2" spans="1:5" ht="15.75" thickBot="1" x14ac:dyDescent="0.3">
      <c r="A2" s="4" t="s">
        <v>29</v>
      </c>
      <c r="B2" s="4" t="s">
        <v>30</v>
      </c>
      <c r="C2" s="7">
        <v>0.22916666666666666</v>
      </c>
      <c r="D2" s="11">
        <v>41788</v>
      </c>
      <c r="E2" s="2">
        <f>D2+C2</f>
        <v>41788.229166666664</v>
      </c>
    </row>
    <row r="3" spans="1:5" ht="15.75" thickBot="1" x14ac:dyDescent="0.3">
      <c r="A3" s="4" t="s">
        <v>23</v>
      </c>
      <c r="B3" s="4" t="s">
        <v>24</v>
      </c>
      <c r="C3" s="7">
        <v>0.1875</v>
      </c>
      <c r="D3" s="11">
        <v>41788</v>
      </c>
      <c r="E3" s="2">
        <f t="shared" ref="E3:E32" si="0">D3+C3</f>
        <v>41788.1875</v>
      </c>
    </row>
    <row r="4" spans="1:5" ht="15.75" thickBot="1" x14ac:dyDescent="0.3">
      <c r="A4" s="4" t="s">
        <v>43</v>
      </c>
      <c r="B4" s="4" t="s">
        <v>24</v>
      </c>
      <c r="C4" s="7">
        <v>0.25</v>
      </c>
      <c r="D4" s="11">
        <v>41788</v>
      </c>
      <c r="E4" s="2">
        <f t="shared" si="0"/>
        <v>41788.25</v>
      </c>
    </row>
    <row r="5" spans="1:5" ht="15.75" thickBot="1" x14ac:dyDescent="0.3">
      <c r="A5" s="4" t="s">
        <v>17</v>
      </c>
      <c r="B5" s="4" t="s">
        <v>16</v>
      </c>
      <c r="C5" s="7">
        <v>0.22916666666666666</v>
      </c>
      <c r="D5" s="11">
        <v>41788</v>
      </c>
      <c r="E5" s="2">
        <f t="shared" si="0"/>
        <v>41788.229166666664</v>
      </c>
    </row>
    <row r="6" spans="1:5" ht="15.75" thickBot="1" x14ac:dyDescent="0.3">
      <c r="A6" s="4" t="s">
        <v>15</v>
      </c>
      <c r="B6" s="4" t="s">
        <v>16</v>
      </c>
      <c r="C6" s="7">
        <v>0.25</v>
      </c>
      <c r="D6" s="11">
        <v>41788</v>
      </c>
      <c r="E6" s="2">
        <f t="shared" si="0"/>
        <v>41788.25</v>
      </c>
    </row>
    <row r="7" spans="1:5" ht="15.75" thickBot="1" x14ac:dyDescent="0.3">
      <c r="A7" s="4" t="s">
        <v>4</v>
      </c>
      <c r="B7" s="4" t="s">
        <v>16</v>
      </c>
      <c r="C7" s="7">
        <v>0.25</v>
      </c>
      <c r="D7" s="11">
        <v>41788</v>
      </c>
      <c r="E7" s="2">
        <f t="shared" si="0"/>
        <v>41788.25</v>
      </c>
    </row>
    <row r="8" spans="1:5" ht="15.75" thickBot="1" x14ac:dyDescent="0.3">
      <c r="A8" s="4" t="s">
        <v>26</v>
      </c>
      <c r="B8" s="4" t="s">
        <v>16</v>
      </c>
      <c r="C8" s="7">
        <v>0.25</v>
      </c>
      <c r="D8" s="11">
        <v>41788</v>
      </c>
      <c r="E8" s="2">
        <f t="shared" si="0"/>
        <v>41788.25</v>
      </c>
    </row>
    <row r="9" spans="1:5" ht="15.75" thickBot="1" x14ac:dyDescent="0.3">
      <c r="A9" s="4" t="s">
        <v>34</v>
      </c>
      <c r="B9" s="4" t="s">
        <v>16</v>
      </c>
      <c r="C9" s="7">
        <v>0.25</v>
      </c>
      <c r="D9" s="11">
        <v>41788</v>
      </c>
      <c r="E9" s="2">
        <f t="shared" si="0"/>
        <v>41788.25</v>
      </c>
    </row>
    <row r="10" spans="1:5" ht="15.75" thickBot="1" x14ac:dyDescent="0.3">
      <c r="A10" s="4" t="s">
        <v>35</v>
      </c>
      <c r="B10" s="4" t="s">
        <v>16</v>
      </c>
      <c r="C10" s="7">
        <v>0.25</v>
      </c>
      <c r="D10" s="11">
        <v>41788</v>
      </c>
      <c r="E10" s="2">
        <f t="shared" si="0"/>
        <v>41788.25</v>
      </c>
    </row>
    <row r="11" spans="1:5" ht="15.75" thickBot="1" x14ac:dyDescent="0.3">
      <c r="A11" s="4" t="s">
        <v>5</v>
      </c>
      <c r="B11" s="4" t="s">
        <v>16</v>
      </c>
      <c r="C11" s="7">
        <v>0.25</v>
      </c>
      <c r="D11" s="11">
        <v>41788</v>
      </c>
      <c r="E11" s="2">
        <f t="shared" si="0"/>
        <v>41788.25</v>
      </c>
    </row>
    <row r="12" spans="1:5" ht="15.75" thickBot="1" x14ac:dyDescent="0.3">
      <c r="A12" s="4" t="s">
        <v>42</v>
      </c>
      <c r="B12" s="4" t="s">
        <v>16</v>
      </c>
      <c r="C12" s="7">
        <v>0.3125</v>
      </c>
      <c r="D12" s="11">
        <v>41788</v>
      </c>
      <c r="E12" s="2">
        <f t="shared" si="0"/>
        <v>41788.3125</v>
      </c>
    </row>
    <row r="13" spans="1:5" ht="15.75" thickBot="1" x14ac:dyDescent="0.3">
      <c r="A13" s="4" t="s">
        <v>22</v>
      </c>
      <c r="B13" s="4" t="s">
        <v>14</v>
      </c>
      <c r="C13" s="7">
        <v>0.1875</v>
      </c>
      <c r="D13" s="11">
        <v>41788</v>
      </c>
      <c r="E13" s="2">
        <f t="shared" si="0"/>
        <v>41788.1875</v>
      </c>
    </row>
    <row r="14" spans="1:5" ht="15.75" thickBot="1" x14ac:dyDescent="0.3">
      <c r="A14" s="4" t="s">
        <v>2</v>
      </c>
      <c r="B14" s="4" t="s">
        <v>14</v>
      </c>
      <c r="C14" s="7">
        <v>0.22916666666666666</v>
      </c>
      <c r="D14" s="11">
        <v>41788</v>
      </c>
      <c r="E14" s="2">
        <f t="shared" si="0"/>
        <v>41788.229166666664</v>
      </c>
    </row>
    <row r="15" spans="1:5" ht="15.75" thickBot="1" x14ac:dyDescent="0.3">
      <c r="A15" s="4" t="s">
        <v>20</v>
      </c>
      <c r="B15" s="4" t="s">
        <v>14</v>
      </c>
      <c r="C15" s="7">
        <v>0.22916666666666666</v>
      </c>
      <c r="D15" s="11">
        <v>41788</v>
      </c>
      <c r="E15" s="2">
        <f t="shared" si="0"/>
        <v>41788.229166666664</v>
      </c>
    </row>
    <row r="16" spans="1:5" ht="15.75" thickBot="1" x14ac:dyDescent="0.3">
      <c r="A16" s="4" t="s">
        <v>21</v>
      </c>
      <c r="B16" s="4" t="s">
        <v>14</v>
      </c>
      <c r="C16" s="7">
        <v>0.22916666666666666</v>
      </c>
      <c r="D16" s="11">
        <v>41788</v>
      </c>
      <c r="E16" s="2">
        <f t="shared" si="0"/>
        <v>41788.229166666664</v>
      </c>
    </row>
    <row r="17" spans="1:5" ht="15.75" thickBot="1" x14ac:dyDescent="0.3">
      <c r="A17" s="4" t="s">
        <v>25</v>
      </c>
      <c r="B17" s="4" t="s">
        <v>14</v>
      </c>
      <c r="C17" s="7">
        <v>0.22916666666666666</v>
      </c>
      <c r="D17" s="11">
        <v>41788</v>
      </c>
      <c r="E17" s="2">
        <f t="shared" si="0"/>
        <v>41788.229166666664</v>
      </c>
    </row>
    <row r="18" spans="1:5" ht="15.75" thickBot="1" x14ac:dyDescent="0.3">
      <c r="A18" s="4" t="s">
        <v>31</v>
      </c>
      <c r="B18" s="4" t="s">
        <v>14</v>
      </c>
      <c r="C18" s="7">
        <v>0.22916666666666666</v>
      </c>
      <c r="D18" s="11">
        <v>41788</v>
      </c>
      <c r="E18" s="2">
        <f t="shared" si="0"/>
        <v>41788.229166666664</v>
      </c>
    </row>
    <row r="19" spans="1:5" ht="15.75" thickBot="1" x14ac:dyDescent="0.3">
      <c r="A19" s="4" t="s">
        <v>32</v>
      </c>
      <c r="B19" s="4" t="s">
        <v>14</v>
      </c>
      <c r="C19" s="7">
        <v>0.22916666666666666</v>
      </c>
      <c r="D19" s="11">
        <v>41788</v>
      </c>
      <c r="E19" s="2">
        <f t="shared" si="0"/>
        <v>41788.229166666664</v>
      </c>
    </row>
    <row r="20" spans="1:5" ht="27" thickBot="1" x14ac:dyDescent="0.3">
      <c r="A20" s="4" t="s">
        <v>38</v>
      </c>
      <c r="B20" s="4" t="s">
        <v>14</v>
      </c>
      <c r="C20" s="7">
        <v>0.22916666666666666</v>
      </c>
      <c r="D20" s="11">
        <v>41788</v>
      </c>
      <c r="E20" s="2">
        <f t="shared" si="0"/>
        <v>41788.229166666664</v>
      </c>
    </row>
    <row r="21" spans="1:5" ht="15.75" thickBot="1" x14ac:dyDescent="0.3">
      <c r="A21" s="4" t="s">
        <v>40</v>
      </c>
      <c r="B21" s="4" t="s">
        <v>14</v>
      </c>
      <c r="C21" s="7">
        <v>0.22916666666666666</v>
      </c>
      <c r="D21" s="11">
        <v>41788</v>
      </c>
      <c r="E21" s="2">
        <f t="shared" si="0"/>
        <v>41788.229166666664</v>
      </c>
    </row>
    <row r="22" spans="1:5" ht="15.75" thickBot="1" x14ac:dyDescent="0.3">
      <c r="A22" s="4" t="s">
        <v>44</v>
      </c>
      <c r="B22" s="4" t="s">
        <v>14</v>
      </c>
      <c r="C22" s="7">
        <v>0.22916666666666666</v>
      </c>
      <c r="D22" s="11">
        <v>41788</v>
      </c>
      <c r="E22" s="2">
        <f t="shared" si="0"/>
        <v>41788.229166666664</v>
      </c>
    </row>
    <row r="23" spans="1:5" ht="15.75" thickBot="1" x14ac:dyDescent="0.3">
      <c r="A23" s="4" t="s">
        <v>41</v>
      </c>
      <c r="B23" s="4" t="s">
        <v>14</v>
      </c>
      <c r="C23" s="7">
        <v>0.25</v>
      </c>
      <c r="D23" s="11">
        <v>41788</v>
      </c>
      <c r="E23" s="2">
        <f t="shared" si="0"/>
        <v>41788.25</v>
      </c>
    </row>
    <row r="24" spans="1:5" ht="15.75" thickBot="1" x14ac:dyDescent="0.3">
      <c r="A24" s="4" t="s">
        <v>3</v>
      </c>
      <c r="B24" s="4" t="s">
        <v>14</v>
      </c>
      <c r="C24" s="7">
        <v>0.3125</v>
      </c>
      <c r="D24" s="11">
        <v>41788</v>
      </c>
      <c r="E24" s="2">
        <f t="shared" si="0"/>
        <v>41788.3125</v>
      </c>
    </row>
    <row r="25" spans="1:5" ht="15.75" thickBot="1" x14ac:dyDescent="0.3">
      <c r="A25" s="4" t="s">
        <v>39</v>
      </c>
      <c r="B25" s="4" t="s">
        <v>14</v>
      </c>
      <c r="C25" s="7">
        <v>0.3125</v>
      </c>
      <c r="D25" s="11">
        <v>41788</v>
      </c>
      <c r="E25" s="2">
        <f t="shared" si="0"/>
        <v>41788.3125</v>
      </c>
    </row>
    <row r="26" spans="1:5" ht="15.75" thickBot="1" x14ac:dyDescent="0.3">
      <c r="A26" s="4" t="s">
        <v>46</v>
      </c>
      <c r="B26" s="4" t="s">
        <v>14</v>
      </c>
      <c r="C26" s="7">
        <v>0.3125</v>
      </c>
      <c r="D26" s="11">
        <v>41788</v>
      </c>
      <c r="E26" s="2">
        <f t="shared" si="0"/>
        <v>41788.3125</v>
      </c>
    </row>
    <row r="27" spans="1:5" ht="15.75" thickBot="1" x14ac:dyDescent="0.3">
      <c r="A27" s="4" t="s">
        <v>18</v>
      </c>
      <c r="B27" s="4" t="s">
        <v>19</v>
      </c>
      <c r="C27" s="7">
        <v>0.25</v>
      </c>
      <c r="D27" s="11">
        <v>41788</v>
      </c>
      <c r="E27" s="2">
        <f t="shared" si="0"/>
        <v>41788.25</v>
      </c>
    </row>
    <row r="28" spans="1:5" ht="15.75" thickBot="1" x14ac:dyDescent="0.3">
      <c r="A28" s="4" t="s">
        <v>36</v>
      </c>
      <c r="B28" s="4" t="s">
        <v>19</v>
      </c>
      <c r="C28" s="7">
        <v>0.25</v>
      </c>
      <c r="D28" s="11">
        <v>41788</v>
      </c>
      <c r="E28" s="2">
        <f t="shared" si="0"/>
        <v>41788.25</v>
      </c>
    </row>
    <row r="29" spans="1:5" ht="15.75" thickBot="1" x14ac:dyDescent="0.3">
      <c r="A29" s="4" t="s">
        <v>45</v>
      </c>
      <c r="B29" s="4" t="s">
        <v>19</v>
      </c>
      <c r="C29" s="7">
        <v>0.3125</v>
      </c>
      <c r="D29" s="11">
        <v>41788</v>
      </c>
      <c r="E29" s="2">
        <f t="shared" si="0"/>
        <v>41788.3125</v>
      </c>
    </row>
    <row r="30" spans="1:5" ht="15.75" thickBot="1" x14ac:dyDescent="0.3">
      <c r="A30" s="4" t="s">
        <v>27</v>
      </c>
      <c r="B30" s="4" t="s">
        <v>28</v>
      </c>
      <c r="C30" s="7">
        <v>0.22916666666666666</v>
      </c>
      <c r="D30" s="11">
        <v>41788</v>
      </c>
      <c r="E30" s="2">
        <f t="shared" si="0"/>
        <v>41788.229166666664</v>
      </c>
    </row>
    <row r="31" spans="1:5" ht="15.75" thickBot="1" x14ac:dyDescent="0.3">
      <c r="A31" s="4" t="s">
        <v>33</v>
      </c>
      <c r="B31" s="4" t="s">
        <v>28</v>
      </c>
      <c r="C31" s="7">
        <v>0.25</v>
      </c>
      <c r="D31" s="11">
        <v>41788</v>
      </c>
      <c r="E31" s="2">
        <f t="shared" si="0"/>
        <v>41788.25</v>
      </c>
    </row>
    <row r="32" spans="1:5" ht="15.75" thickBot="1" x14ac:dyDescent="0.3">
      <c r="A32" s="8" t="s">
        <v>37</v>
      </c>
      <c r="B32" s="8" t="s">
        <v>28</v>
      </c>
      <c r="C32" s="9">
        <v>0.25</v>
      </c>
      <c r="D32" s="11">
        <v>41788</v>
      </c>
      <c r="E32" s="2">
        <f t="shared" si="0"/>
        <v>41788.25</v>
      </c>
    </row>
  </sheetData>
  <sortState ref="A2:C32">
    <sortCondition ref="B2:B32"/>
    <sortCondition ref="C2:C3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Ranking for Finish Line</vt:lpstr>
      <vt:lpstr>Values to Paste</vt:lpstr>
      <vt:lpstr>Forumla to add DateToStartTime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Berrett</dc:creator>
  <cp:lastModifiedBy>Anne Simmons</cp:lastModifiedBy>
  <cp:lastPrinted>2014-08-11T04:01:27Z</cp:lastPrinted>
  <dcterms:created xsi:type="dcterms:W3CDTF">2013-06-29T16:32:01Z</dcterms:created>
  <dcterms:modified xsi:type="dcterms:W3CDTF">2014-08-11T04:03:01Z</dcterms:modified>
</cp:coreProperties>
</file>