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shallkyschools-my.sharepoint.com/personal/theresa_henson_marshall_kyschools_us/Documents/Documents/RODEO/"/>
    </mc:Choice>
  </mc:AlternateContent>
  <xr:revisionPtr revIDLastSave="0" documentId="8_{EDDC50A0-1F12-415F-B951-C5F1A2C5D907}" xr6:coauthVersionLast="45" xr6:coauthVersionMax="45" xr10:uidLastSave="{00000000-0000-0000-0000-000000000000}"/>
  <bookViews>
    <workbookView xWindow="-108" yWindow="-108" windowWidth="23256" windowHeight="12576" activeTab="1" xr2:uid="{3A643F99-3338-4BE4-8228-B71B9E29446A}"/>
  </bookViews>
  <sheets>
    <sheet name="HS" sheetId="1" r:id="rId1"/>
    <sheet name="J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6" i="2" l="1"/>
  <c r="I115" i="2"/>
  <c r="I114" i="2"/>
  <c r="I113" i="2"/>
  <c r="I112" i="2"/>
  <c r="I111" i="2"/>
  <c r="AA108" i="2"/>
  <c r="AA107" i="2"/>
  <c r="AA104" i="2"/>
  <c r="AA103" i="2"/>
  <c r="AA102" i="2"/>
  <c r="AA101" i="2"/>
  <c r="AA100" i="2"/>
  <c r="AA99" i="2"/>
  <c r="AA98" i="2"/>
  <c r="AA97" i="2"/>
  <c r="AA94" i="2"/>
  <c r="AA93" i="2"/>
  <c r="AA92" i="2"/>
  <c r="AA91" i="2"/>
  <c r="AA90" i="2"/>
  <c r="AA89" i="2"/>
  <c r="AA88" i="2"/>
  <c r="AA87" i="2"/>
  <c r="AA86" i="2"/>
  <c r="AA85" i="2"/>
  <c r="AA80" i="2"/>
  <c r="AA77" i="2"/>
  <c r="AA76" i="2"/>
  <c r="AA75" i="2"/>
  <c r="AA74" i="2"/>
  <c r="AA73" i="2"/>
  <c r="AA68" i="2"/>
  <c r="AA67" i="2"/>
  <c r="AA66" i="2"/>
  <c r="AA65" i="2"/>
  <c r="AA64" i="2"/>
  <c r="AA63" i="2"/>
  <c r="AA62" i="2"/>
  <c r="AA57" i="2"/>
  <c r="AA56" i="2"/>
  <c r="AA55" i="2"/>
  <c r="AA54" i="2"/>
  <c r="AA53" i="2"/>
  <c r="AA52" i="2"/>
  <c r="AA51" i="2"/>
  <c r="AA50" i="2"/>
  <c r="AA49" i="2"/>
  <c r="AA48" i="2"/>
  <c r="AA43" i="2"/>
  <c r="AA38" i="2"/>
  <c r="AA37" i="2"/>
  <c r="AA36" i="2"/>
  <c r="AA35" i="2"/>
  <c r="AA34" i="2"/>
  <c r="AA33" i="2"/>
  <c r="AA32" i="2"/>
  <c r="AA31" i="2"/>
  <c r="AA27" i="2"/>
  <c r="AA26" i="2"/>
  <c r="AA25" i="2"/>
  <c r="AA24" i="2"/>
  <c r="AA23" i="2"/>
  <c r="AA22" i="2"/>
  <c r="AA19" i="2"/>
  <c r="AA18" i="2"/>
  <c r="AA17" i="2"/>
  <c r="AA16" i="2"/>
  <c r="AA15" i="2"/>
  <c r="AA14" i="2"/>
  <c r="AA10" i="2"/>
  <c r="AA9" i="2"/>
  <c r="AA8" i="2"/>
  <c r="AA7" i="2"/>
  <c r="AA4" i="2"/>
  <c r="AA3" i="2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42" i="1"/>
  <c r="AA141" i="1"/>
  <c r="AA140" i="1"/>
  <c r="AA139" i="1"/>
  <c r="AA138" i="1"/>
  <c r="AA137" i="1"/>
  <c r="AA136" i="1"/>
  <c r="AA135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5" i="1"/>
  <c r="AA74" i="1"/>
  <c r="AA73" i="1"/>
  <c r="AA72" i="1"/>
  <c r="AA71" i="1"/>
  <c r="AA70" i="1"/>
  <c r="AA69" i="1"/>
  <c r="AA65" i="1"/>
  <c r="AA64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1" i="1"/>
  <c r="AA30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4" i="1"/>
  <c r="AA3" i="1"/>
</calcChain>
</file>

<file path=xl/sharedStrings.xml><?xml version="1.0" encoding="utf-8"?>
<sst xmlns="http://schemas.openxmlformats.org/spreadsheetml/2006/main" count="1474" uniqueCount="160">
  <si>
    <t>BAREBACK</t>
  </si>
  <si>
    <t xml:space="preserve"> </t>
  </si>
  <si>
    <t>Name</t>
  </si>
  <si>
    <t>Score</t>
  </si>
  <si>
    <t>Scottsville      Rodeo 1         8/24/19</t>
  </si>
  <si>
    <t>Scottsville      Rodeo 2        8/25/19</t>
  </si>
  <si>
    <t>Lanesville        Rodeo 1        9/28/19</t>
  </si>
  <si>
    <t>Lanesville         Rodeo 2           9/29/19</t>
  </si>
  <si>
    <t>Liberty         Rodeo 1        10/19/19</t>
  </si>
  <si>
    <t>Liberty          Rodeo 2         10/20/19</t>
  </si>
  <si>
    <t>Total Season Points</t>
  </si>
  <si>
    <t>1ST GO SCORE</t>
  </si>
  <si>
    <t>1ST GO POINTS</t>
  </si>
  <si>
    <t>2ND GO SCORE</t>
  </si>
  <si>
    <t>2ND GO POINTS</t>
  </si>
  <si>
    <t>3RD GO SCORE</t>
  </si>
  <si>
    <t>3RD GO POINTS</t>
  </si>
  <si>
    <t>1-2-3 GO'S AGGREGATE</t>
  </si>
  <si>
    <t>POINTS FOR AGGREGATE</t>
  </si>
  <si>
    <t>TOTAL SEASON/FINALS POINTS</t>
  </si>
  <si>
    <t>BONUS POINTS</t>
  </si>
  <si>
    <t>GRAND TOTAL POINTS</t>
  </si>
  <si>
    <t>PLACE</t>
  </si>
  <si>
    <t>Cornman, Colton</t>
  </si>
  <si>
    <t>NS</t>
  </si>
  <si>
    <t>Hawkins, Haustin</t>
  </si>
  <si>
    <t>BREAKAWAY</t>
  </si>
  <si>
    <t>Time</t>
  </si>
  <si>
    <t>1ST GO TIME</t>
  </si>
  <si>
    <t>2ND GO TIME</t>
  </si>
  <si>
    <t>3RD GO TIME</t>
  </si>
  <si>
    <t>Basham, Bayley</t>
  </si>
  <si>
    <t>NT</t>
  </si>
  <si>
    <t>Burchett, Savannah</t>
  </si>
  <si>
    <t>Covington, Ellie</t>
  </si>
  <si>
    <t>Elliott, Eva</t>
  </si>
  <si>
    <t>Fritchley, Ryan</t>
  </si>
  <si>
    <t>Jones, Emma</t>
  </si>
  <si>
    <t>McCann, Hailey</t>
  </si>
  <si>
    <t>McGrew, Frog</t>
  </si>
  <si>
    <t>Miller, Mileah</t>
  </si>
  <si>
    <t>Newman, Madlynn</t>
  </si>
  <si>
    <t>Newton, Skylar</t>
  </si>
  <si>
    <t>Newton, Sydney</t>
  </si>
  <si>
    <t>Stevens, Abby</t>
  </si>
  <si>
    <t>Welden, Lily</t>
  </si>
  <si>
    <t>Wright, Isabelle</t>
  </si>
  <si>
    <t>STEER WRESTLING</t>
  </si>
  <si>
    <t>Gamble, Mason</t>
  </si>
  <si>
    <t>Newman, Ty</t>
  </si>
  <si>
    <t xml:space="preserve">POLE BENDING </t>
  </si>
  <si>
    <t>Adler, Elizabeth</t>
  </si>
  <si>
    <t>Alexander, Libby</t>
  </si>
  <si>
    <t>Basham, Zada</t>
  </si>
  <si>
    <t>Congleton, Allie</t>
  </si>
  <si>
    <t>Cowan, Audrey</t>
  </si>
  <si>
    <t>Fisher, Bailey</t>
  </si>
  <si>
    <t>Gay, Abigail</t>
  </si>
  <si>
    <t>Knight, Chloe</t>
  </si>
  <si>
    <t>Newman, Madalynn</t>
  </si>
  <si>
    <t>Queen, Madeline</t>
  </si>
  <si>
    <t>Rogers, Margaret</t>
  </si>
  <si>
    <t>Southern, Ella</t>
  </si>
  <si>
    <t>SADDLE BRONC</t>
  </si>
  <si>
    <t>Hancock, Dylan</t>
  </si>
  <si>
    <t>Madison, Cutter</t>
  </si>
  <si>
    <t>TIE DOWN ROPING</t>
  </si>
  <si>
    <t>Gammon, Josh</t>
  </si>
  <si>
    <t>Kane, Tanner</t>
  </si>
  <si>
    <t>Peterson, Lucas</t>
  </si>
  <si>
    <t>Scheidler, Jake</t>
  </si>
  <si>
    <t>BARREL RACING</t>
  </si>
  <si>
    <t>Barrett, Morgan</t>
  </si>
  <si>
    <t>Beane, Rachel</t>
  </si>
  <si>
    <t>Covington Ellie</t>
  </si>
  <si>
    <t>Doan, Hannah</t>
  </si>
  <si>
    <t>Elliot, Eva</t>
  </si>
  <si>
    <t>GOAT TYING</t>
  </si>
  <si>
    <t>Newton Sydney</t>
  </si>
  <si>
    <t>Stevens Abby</t>
  </si>
  <si>
    <t>BULLS</t>
  </si>
  <si>
    <t>Ballard, Brandon</t>
  </si>
  <si>
    <t>Brumfield, Dalton</t>
  </si>
  <si>
    <t>Greer, Tyler</t>
  </si>
  <si>
    <t>Guasp, Daniel</t>
  </si>
  <si>
    <t>Hawkins Haustin</t>
  </si>
  <si>
    <t>Konrad, Hayden</t>
  </si>
  <si>
    <t>Watts, Garrett</t>
  </si>
  <si>
    <t>Wood, Landan</t>
  </si>
  <si>
    <t xml:space="preserve">TEAM ROPING </t>
  </si>
  <si>
    <t>TEAM PONTS</t>
  </si>
  <si>
    <t>Eva Elliot</t>
  </si>
  <si>
    <t xml:space="preserve"> NT</t>
  </si>
  <si>
    <t>Dylan Hancock</t>
  </si>
  <si>
    <t>TRAP SHOOTING</t>
  </si>
  <si>
    <r>
      <t xml:space="preserve">Scottsville        </t>
    </r>
    <r>
      <rPr>
        <b/>
        <sz val="11"/>
        <color theme="1"/>
        <rFont val="Arial Black"/>
        <family val="2"/>
      </rPr>
      <t>POINTS</t>
    </r>
  </si>
  <si>
    <r>
      <t xml:space="preserve">Lanesville              </t>
    </r>
    <r>
      <rPr>
        <b/>
        <sz val="11"/>
        <color theme="1"/>
        <rFont val="Arial Black"/>
        <family val="2"/>
      </rPr>
      <t>POINTS</t>
    </r>
  </si>
  <si>
    <t>SCORE</t>
  </si>
  <si>
    <t>ROUND 1 POINTS</t>
  </si>
  <si>
    <t>ROUND 2 POINTS</t>
  </si>
  <si>
    <t>Crump, Ty</t>
  </si>
  <si>
    <t>Points for state finals are figured as follows: A time/score is recorded for each of three rounds.This is all ONE RODEO. Points are awarded based on those placings, just as in any</t>
  </si>
  <si>
    <t>regular season rodeo. The only difference is, each round is worth a maximum of 20 points and will drop by 2 points per placing. (i.e. 20-1st, 18-2nd, 16-3rd…)</t>
  </si>
  <si>
    <t xml:space="preserve">AH' column is a combined total of the times/scores in all three rounds. Column 'AI' will points awarded based on placings of the 1-2-3 go's aggregate. </t>
  </si>
  <si>
    <t>The aggregate is worth a maximum of 30 points and will drop by 3 points per placing. (i.e. 30-1st, 27-2nd, 24-3rd…)</t>
  </si>
  <si>
    <t xml:space="preserve">AJ' column is a combined total of season points coming into finals, points earned from each round at finals and points earned for the aggregate. Bonus points are </t>
  </si>
  <si>
    <t>awarded based on the placings of column 'AJ', total season/finals points. Bonus points are a maximum of 40 points and will drop by 4 points per placing. (i.e. 40-1st, 36-2nd, 32-3rd…)</t>
  </si>
  <si>
    <t xml:space="preserve">AL' column is a grand total of total season points, total finals points and bonus points. Year end awards will be based on these grand total points. </t>
  </si>
  <si>
    <t>LIGHT RIFLE</t>
  </si>
  <si>
    <r>
      <t xml:space="preserve">Scottsville     </t>
    </r>
    <r>
      <rPr>
        <b/>
        <sz val="11"/>
        <color theme="1"/>
        <rFont val="Arial Black"/>
        <family val="2"/>
      </rPr>
      <t>POINTS</t>
    </r>
  </si>
  <si>
    <t>315  4x</t>
  </si>
  <si>
    <t>290 4x</t>
  </si>
  <si>
    <t>149 2x</t>
  </si>
  <si>
    <t>ALL-AROUND POINTS ARE BEING WORKED ON AT THIS TIME. 10-28-19</t>
  </si>
  <si>
    <t>STEER SADDLE BRONC</t>
  </si>
  <si>
    <t>Scottsville    Rodeo 1   8/24/19</t>
  </si>
  <si>
    <t>Scottsville Rodeo 2 8/25/19</t>
  </si>
  <si>
    <t>Lanesville       Rodeo 2       9/29/19</t>
  </si>
  <si>
    <t xml:space="preserve">Liberty     Rodeo            10/19/19                 </t>
  </si>
  <si>
    <t xml:space="preserve">Liberty     Rodeo            10/20/19                 </t>
  </si>
  <si>
    <t>BOYS BREAKAWAY</t>
  </si>
  <si>
    <t>Clark, Layne</t>
  </si>
  <si>
    <t>Johnson, Mason</t>
  </si>
  <si>
    <t>Thomas, Trevor</t>
  </si>
  <si>
    <t>Tobin, Cade</t>
  </si>
  <si>
    <t>GIRLS BREAKAWAY</t>
  </si>
  <si>
    <t>Divine, Cailey</t>
  </si>
  <si>
    <t>Henson, Kayel</t>
  </si>
  <si>
    <t>Laughlin, Alexis</t>
  </si>
  <si>
    <t>Lawson, Addey</t>
  </si>
  <si>
    <t>Pendley, Hailee</t>
  </si>
  <si>
    <t>Wright, Emma</t>
  </si>
  <si>
    <t>CHUTE DOGGIN</t>
  </si>
  <si>
    <t>Covington, William</t>
  </si>
  <si>
    <t>Howard, Spencer</t>
  </si>
  <si>
    <t>Madison, Oralee</t>
  </si>
  <si>
    <t>Pack, Hayden</t>
  </si>
  <si>
    <t>Scottsville Rodeo 2 8/26/18</t>
  </si>
  <si>
    <t>Bellow, Emma</t>
  </si>
  <si>
    <t>Doan, Holly</t>
  </si>
  <si>
    <t>GIRLS GOAT TYING</t>
  </si>
  <si>
    <t>BOYS GOAT TYING</t>
  </si>
  <si>
    <t>Brown, Blaze</t>
  </si>
  <si>
    <t>RIBBON ROPING</t>
  </si>
  <si>
    <t>TEAM POINTS</t>
  </si>
  <si>
    <t>Divine, Caiey</t>
  </si>
  <si>
    <t>TEAM ROPING</t>
  </si>
  <si>
    <t>BAREBACK STEER</t>
  </si>
  <si>
    <t>Scottsville      Points     8/25/19</t>
  </si>
  <si>
    <t>Lanesville                        POINTS               9/28/19</t>
  </si>
  <si>
    <t xml:space="preserve">Scottsville      Points     </t>
  </si>
  <si>
    <t>195 x</t>
  </si>
  <si>
    <t>Covington, Will</t>
  </si>
  <si>
    <t>Divine, Coy</t>
  </si>
  <si>
    <t>202 x</t>
  </si>
  <si>
    <t>Gay, Nate</t>
  </si>
  <si>
    <t>247 x</t>
  </si>
  <si>
    <t>Newton, Stephen</t>
  </si>
  <si>
    <t>151 x</t>
  </si>
  <si>
    <t>ALL-AROUND POINTS ARE BEING WORKED ON AT THIS TIME. 10/28/19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</si>
</sst>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Agency FB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 Black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8"/>
      <color theme="1"/>
      <name val="Calibri"/>
      <family val="2"/>
      <scheme val="minor"/>
    </font>
    <font>
      <sz val="11"/>
      <color theme="0" tint="-0.14999847407452621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gency FB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2"/>
      <name val="Agency FB"/>
      <family val="2"/>
    </font>
    <font>
      <b/>
      <sz val="12"/>
      <color rgb="FFFF0000"/>
      <name val="Agency FB"/>
      <family val="2"/>
    </font>
  </fonts>
  <fills count="2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8DF41"/>
        <bgColor indexed="64"/>
      </patternFill>
    </fill>
    <fill>
      <patternFill patternType="solid">
        <fgColor rgb="FFF7D7F5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0ED3E2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 style="thin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rgb="FFFF0000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rgb="FFFF0000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rgb="FFFF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 style="thick">
        <color indexed="64"/>
      </top>
      <bottom/>
      <diagonal/>
    </border>
    <border>
      <left style="thick">
        <color indexed="64"/>
      </left>
      <right style="double">
        <color rgb="FFFF0000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7F7F7F"/>
      </top>
      <bottom style="thin">
        <color rgb="FF7F7F7F"/>
      </bottom>
      <diagonal/>
    </border>
    <border>
      <left/>
      <right style="double">
        <color rgb="FFFF0000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7F7F7F"/>
      </top>
      <bottom/>
      <diagonal/>
    </border>
    <border>
      <left/>
      <right style="double">
        <color rgb="FFFF0000"/>
      </right>
      <top/>
      <bottom style="thick">
        <color indexed="64"/>
      </bottom>
      <diagonal/>
    </border>
    <border>
      <left/>
      <right style="double">
        <color rgb="FFFF0000"/>
      </right>
      <top style="thick">
        <color indexed="64"/>
      </top>
      <bottom style="thick">
        <color indexed="64"/>
      </bottom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rgb="FFFF0000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uble">
        <color rgb="FFFF0000"/>
      </right>
      <top style="thick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7F7F7F"/>
      </top>
      <bottom style="thin">
        <color indexed="64"/>
      </bottom>
      <diagonal/>
    </border>
    <border>
      <left/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rgb="FF7F7F7F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rgb="FF7F7F7F"/>
      </bottom>
      <diagonal/>
    </border>
    <border>
      <left style="double">
        <color rgb="FFFF0000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ck">
        <color theme="1"/>
      </left>
      <right style="thick">
        <color theme="1"/>
      </right>
      <top style="thin">
        <color rgb="FF7F7F7F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rgb="FFFF0000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rgb="FFFF0000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FF0000"/>
      </left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779">
    <xf numFmtId="0" fontId="0" fillId="0" borderId="0" xfId="0"/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0" fillId="0" borderId="17" xfId="0" applyBorder="1"/>
    <xf numFmtId="0" fontId="9" fillId="0" borderId="0" xfId="0" applyFont="1"/>
    <xf numFmtId="0" fontId="9" fillId="0" borderId="18" xfId="0" applyFont="1" applyBorder="1"/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13" borderId="21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17" xfId="0" applyFont="1" applyBorder="1"/>
    <xf numFmtId="0" fontId="9" fillId="0" borderId="26" xfId="0" applyFont="1" applyBorder="1"/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4" borderId="31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4" fillId="4" borderId="16" xfId="0" applyFont="1" applyFill="1" applyBorder="1"/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/>
    </xf>
    <xf numFmtId="0" fontId="4" fillId="13" borderId="33" xfId="0" applyFont="1" applyFill="1" applyBorder="1" applyAlignment="1">
      <alignment horizontal="center" vertical="center"/>
    </xf>
    <xf numFmtId="0" fontId="4" fillId="13" borderId="34" xfId="0" applyFont="1" applyFill="1" applyBorder="1" applyAlignment="1">
      <alignment horizontal="center" vertical="center" wrapText="1"/>
    </xf>
    <xf numFmtId="0" fontId="4" fillId="13" borderId="35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38" xfId="0" applyFont="1" applyBorder="1" applyAlignment="1">
      <alignment horizontal="left" vertical="center"/>
    </xf>
    <xf numFmtId="0" fontId="10" fillId="13" borderId="19" xfId="0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wrapText="1"/>
    </xf>
    <xf numFmtId="0" fontId="15" fillId="4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8" xfId="0" applyFont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39" xfId="0" applyFont="1" applyBorder="1"/>
    <xf numFmtId="0" fontId="9" fillId="3" borderId="40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4" borderId="43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9" fillId="14" borderId="0" xfId="0" applyFont="1" applyFill="1"/>
    <xf numFmtId="0" fontId="9" fillId="13" borderId="40" xfId="0" applyFont="1" applyFill="1" applyBorder="1" applyAlignment="1">
      <alignment horizontal="center"/>
    </xf>
    <xf numFmtId="0" fontId="9" fillId="13" borderId="41" xfId="0" applyFont="1" applyFill="1" applyBorder="1" applyAlignment="1">
      <alignment horizontal="center"/>
    </xf>
    <xf numFmtId="0" fontId="9" fillId="13" borderId="42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9" fillId="9" borderId="0" xfId="0" applyFont="1" applyFill="1"/>
    <xf numFmtId="0" fontId="9" fillId="15" borderId="0" xfId="0" applyFont="1" applyFill="1"/>
    <xf numFmtId="0" fontId="9" fillId="3" borderId="44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4" borderId="15" xfId="0" applyFont="1" applyFill="1" applyBorder="1"/>
    <xf numFmtId="0" fontId="8" fillId="11" borderId="45" xfId="0" applyFont="1" applyFill="1" applyBorder="1" applyAlignment="1">
      <alignment horizontal="center" vertical="center" wrapText="1"/>
    </xf>
    <xf numFmtId="0" fontId="8" fillId="12" borderId="46" xfId="0" applyFont="1" applyFill="1" applyBorder="1" applyAlignment="1">
      <alignment horizontal="center" vertical="center" wrapText="1"/>
    </xf>
    <xf numFmtId="0" fontId="8" fillId="11" borderId="47" xfId="0" applyFont="1" applyFill="1" applyBorder="1" applyAlignment="1">
      <alignment horizontal="center" vertical="center" wrapText="1"/>
    </xf>
    <xf numFmtId="0" fontId="8" fillId="12" borderId="48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10" fillId="0" borderId="39" xfId="0" applyFont="1" applyBorder="1" applyAlignment="1">
      <alignment horizontal="center"/>
    </xf>
    <xf numFmtId="0" fontId="9" fillId="0" borderId="50" xfId="0" applyFont="1" applyBorder="1"/>
    <xf numFmtId="0" fontId="9" fillId="0" borderId="51" xfId="0" applyFont="1" applyBorder="1"/>
    <xf numFmtId="0" fontId="9" fillId="3" borderId="52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9" fillId="3" borderId="54" xfId="0" applyFont="1" applyFill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3" borderId="55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4" borderId="5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0" fillId="4" borderId="57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0" fillId="0" borderId="58" xfId="0" applyBorder="1"/>
    <xf numFmtId="0" fontId="0" fillId="3" borderId="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5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4" borderId="8" xfId="0" applyFont="1" applyFill="1" applyBorder="1"/>
    <xf numFmtId="0" fontId="4" fillId="0" borderId="60" xfId="0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/>
    </xf>
    <xf numFmtId="0" fontId="9" fillId="13" borderId="35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1" fontId="10" fillId="0" borderId="43" xfId="0" applyNumberFormat="1" applyFont="1" applyBorder="1" applyAlignment="1">
      <alignment horizontal="center"/>
    </xf>
    <xf numFmtId="0" fontId="9" fillId="16" borderId="42" xfId="0" applyFont="1" applyFill="1" applyBorder="1" applyAlignment="1">
      <alignment horizontal="center"/>
    </xf>
    <xf numFmtId="0" fontId="9" fillId="16" borderId="41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61" xfId="0" applyFont="1" applyBorder="1"/>
    <xf numFmtId="0" fontId="12" fillId="4" borderId="62" xfId="2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63" xfId="0" applyFont="1" applyBorder="1"/>
    <xf numFmtId="0" fontId="12" fillId="4" borderId="64" xfId="2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1" fillId="0" borderId="65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left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wrapText="1"/>
    </xf>
    <xf numFmtId="0" fontId="9" fillId="3" borderId="17" xfId="0" applyFont="1" applyFill="1" applyBorder="1"/>
    <xf numFmtId="0" fontId="9" fillId="3" borderId="0" xfId="0" applyFont="1" applyFill="1"/>
    <xf numFmtId="0" fontId="9" fillId="3" borderId="68" xfId="0" applyFont="1" applyFill="1" applyBorder="1"/>
    <xf numFmtId="0" fontId="9" fillId="13" borderId="27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69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 wrapText="1"/>
    </xf>
    <xf numFmtId="0" fontId="4" fillId="3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0" fillId="3" borderId="72" xfId="0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31" xfId="0" applyBorder="1"/>
    <xf numFmtId="0" fontId="5" fillId="0" borderId="65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4" fillId="4" borderId="48" xfId="0" applyFont="1" applyFill="1" applyBorder="1" applyAlignment="1">
      <alignment horizontal="center"/>
    </xf>
    <xf numFmtId="0" fontId="0" fillId="3" borderId="4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4" fillId="4" borderId="48" xfId="0" applyFont="1" applyFill="1" applyBorder="1"/>
    <xf numFmtId="0" fontId="4" fillId="0" borderId="4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9" fillId="0" borderId="77" xfId="0" applyFont="1" applyBorder="1"/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9" xfId="0" applyBorder="1"/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6" fillId="4" borderId="57" xfId="2" applyFont="1" applyFill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4" borderId="57" xfId="0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67" xfId="0" applyFont="1" applyBorder="1"/>
    <xf numFmtId="0" fontId="9" fillId="3" borderId="39" xfId="0" applyFont="1" applyFill="1" applyBorder="1"/>
    <xf numFmtId="0" fontId="9" fillId="16" borderId="23" xfId="0" applyFont="1" applyFill="1" applyBorder="1" applyAlignment="1">
      <alignment horizontal="center"/>
    </xf>
    <xf numFmtId="0" fontId="9" fillId="16" borderId="40" xfId="0" applyFont="1" applyFill="1" applyBorder="1" applyAlignment="1">
      <alignment horizontal="center"/>
    </xf>
    <xf numFmtId="0" fontId="9" fillId="13" borderId="40" xfId="0" applyFont="1" applyFill="1" applyBorder="1"/>
    <xf numFmtId="16" fontId="10" fillId="3" borderId="43" xfId="0" applyNumberFormat="1" applyFont="1" applyFill="1" applyBorder="1" applyAlignment="1">
      <alignment horizontal="center"/>
    </xf>
    <xf numFmtId="1" fontId="10" fillId="3" borderId="43" xfId="0" applyNumberFormat="1" applyFont="1" applyFill="1" applyBorder="1" applyAlignment="1">
      <alignment horizontal="center"/>
    </xf>
    <xf numFmtId="0" fontId="12" fillId="4" borderId="57" xfId="2" applyFont="1" applyFill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2" fontId="9" fillId="0" borderId="52" xfId="0" applyNumberFormat="1" applyFont="1" applyBorder="1" applyAlignment="1">
      <alignment horizontal="center" vertical="center"/>
    </xf>
    <xf numFmtId="0" fontId="0" fillId="0" borderId="2" xfId="0" applyBorder="1"/>
    <xf numFmtId="0" fontId="8" fillId="0" borderId="14" xfId="0" applyFont="1" applyBorder="1" applyAlignment="1">
      <alignment horizontal="center" wrapText="1"/>
    </xf>
    <xf numFmtId="0" fontId="9" fillId="3" borderId="38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wrapText="1"/>
    </xf>
    <xf numFmtId="0" fontId="17" fillId="3" borderId="39" xfId="0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9" fillId="0" borderId="31" xfId="0" applyFont="1" applyBorder="1"/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0" borderId="71" xfId="0" applyFont="1" applyBorder="1" applyAlignment="1">
      <alignment horizontal="center"/>
    </xf>
    <xf numFmtId="0" fontId="0" fillId="0" borderId="73" xfId="0" applyBorder="1"/>
    <xf numFmtId="0" fontId="0" fillId="0" borderId="14" xfId="0" applyBorder="1"/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wrapText="1"/>
    </xf>
    <xf numFmtId="0" fontId="9" fillId="13" borderId="78" xfId="0" applyFont="1" applyFill="1" applyBorder="1"/>
    <xf numFmtId="0" fontId="9" fillId="13" borderId="2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6" borderId="42" xfId="0" applyFont="1" applyFill="1" applyBorder="1" applyAlignment="1">
      <alignment horizontal="center" vertical="center" wrapText="1"/>
    </xf>
    <xf numFmtId="0" fontId="9" fillId="16" borderId="4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wrapText="1"/>
    </xf>
    <xf numFmtId="0" fontId="9" fillId="13" borderId="4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left"/>
    </xf>
    <xf numFmtId="0" fontId="18" fillId="3" borderId="19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2" fillId="4" borderId="79" xfId="2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/>
    </xf>
    <xf numFmtId="0" fontId="9" fillId="0" borderId="63" xfId="0" applyFont="1" applyBorder="1" applyAlignment="1">
      <alignment horizontal="left"/>
    </xf>
    <xf numFmtId="0" fontId="18" fillId="3" borderId="7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0" borderId="80" xfId="0" applyFont="1" applyBorder="1"/>
    <xf numFmtId="0" fontId="9" fillId="0" borderId="33" xfId="0" applyFont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9" fillId="0" borderId="81" xfId="0" applyFont="1" applyBorder="1"/>
    <xf numFmtId="0" fontId="9" fillId="4" borderId="57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9" fillId="0" borderId="47" xfId="0" applyFont="1" applyBorder="1"/>
    <xf numFmtId="0" fontId="10" fillId="0" borderId="4" xfId="0" applyFont="1" applyBorder="1" applyAlignment="1">
      <alignment horizontal="center" vertical="center"/>
    </xf>
    <xf numFmtId="0" fontId="15" fillId="4" borderId="82" xfId="2" applyFont="1" applyFill="1" applyBorder="1" applyAlignment="1">
      <alignment horizontal="center"/>
    </xf>
    <xf numFmtId="0" fontId="15" fillId="4" borderId="24" xfId="2" applyFont="1" applyFill="1" applyBorder="1" applyAlignment="1">
      <alignment horizontal="center"/>
    </xf>
    <xf numFmtId="0" fontId="15" fillId="4" borderId="57" xfId="2" applyFont="1" applyFill="1" applyBorder="1" applyAlignment="1">
      <alignment horizontal="center"/>
    </xf>
    <xf numFmtId="0" fontId="15" fillId="4" borderId="83" xfId="2" applyFont="1" applyFill="1" applyBorder="1" applyAlignment="1">
      <alignment horizontal="center"/>
    </xf>
    <xf numFmtId="0" fontId="9" fillId="16" borderId="84" xfId="0" applyFont="1" applyFill="1" applyBorder="1"/>
    <xf numFmtId="0" fontId="9" fillId="16" borderId="53" xfId="0" applyFont="1" applyFill="1" applyBorder="1"/>
    <xf numFmtId="0" fontId="9" fillId="16" borderId="54" xfId="0" applyFont="1" applyFill="1" applyBorder="1"/>
    <xf numFmtId="0" fontId="9" fillId="16" borderId="47" xfId="0" applyFont="1" applyFill="1" applyBorder="1"/>
    <xf numFmtId="0" fontId="9" fillId="0" borderId="47" xfId="0" applyFont="1" applyBorder="1" applyAlignment="1">
      <alignment horizontal="center"/>
    </xf>
    <xf numFmtId="0" fontId="9" fillId="0" borderId="54" xfId="0" applyFont="1" applyBorder="1"/>
    <xf numFmtId="0" fontId="9" fillId="4" borderId="85" xfId="0" applyFont="1" applyFill="1" applyBorder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5" fillId="4" borderId="8" xfId="2" applyFont="1" applyFill="1" applyBorder="1" applyAlignment="1">
      <alignment horizontal="center"/>
    </xf>
    <xf numFmtId="0" fontId="9" fillId="16" borderId="7" xfId="0" applyFont="1" applyFill="1" applyBorder="1" applyAlignment="1">
      <alignment horizontal="center"/>
    </xf>
    <xf numFmtId="0" fontId="9" fillId="16" borderId="20" xfId="0" applyFont="1" applyFill="1" applyBorder="1" applyAlignment="1">
      <alignment horizontal="center"/>
    </xf>
    <xf numFmtId="0" fontId="9" fillId="16" borderId="5" xfId="0" applyFont="1" applyFill="1" applyBorder="1" applyAlignment="1">
      <alignment horizontal="center"/>
    </xf>
    <xf numFmtId="0" fontId="9" fillId="16" borderId="21" xfId="0" applyFont="1" applyFill="1" applyBorder="1" applyAlignment="1">
      <alignment horizontal="center"/>
    </xf>
    <xf numFmtId="0" fontId="9" fillId="0" borderId="65" xfId="0" applyFont="1" applyBorder="1"/>
    <xf numFmtId="0" fontId="9" fillId="13" borderId="84" xfId="0" applyFont="1" applyFill="1" applyBorder="1" applyAlignment="1">
      <alignment horizontal="center"/>
    </xf>
    <xf numFmtId="0" fontId="9" fillId="13" borderId="46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2" fillId="4" borderId="25" xfId="2" applyFont="1" applyFill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9" fillId="0" borderId="4" xfId="0" applyFont="1" applyBorder="1"/>
    <xf numFmtId="0" fontId="12" fillId="4" borderId="48" xfId="2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46" xfId="0" applyFont="1" applyBorder="1"/>
    <xf numFmtId="0" fontId="0" fillId="0" borderId="65" xfId="0" applyBorder="1"/>
    <xf numFmtId="0" fontId="0" fillId="0" borderId="8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74" xfId="0" applyBorder="1" applyAlignment="1">
      <alignment horizontal="center"/>
    </xf>
    <xf numFmtId="0" fontId="0" fillId="3" borderId="74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73" xfId="2" applyFont="1" applyFill="1" applyBorder="1" applyAlignment="1">
      <alignment horizontal="center"/>
    </xf>
    <xf numFmtId="0" fontId="4" fillId="3" borderId="74" xfId="0" applyFont="1" applyFill="1" applyBorder="1" applyAlignment="1">
      <alignment horizontal="center"/>
    </xf>
    <xf numFmtId="0" fontId="19" fillId="0" borderId="6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wrapText="1"/>
    </xf>
    <xf numFmtId="0" fontId="0" fillId="0" borderId="75" xfId="0" applyBorder="1" applyAlignment="1">
      <alignment horizontal="center" vertical="center"/>
    </xf>
    <xf numFmtId="0" fontId="4" fillId="0" borderId="46" xfId="0" applyFont="1" applyBorder="1" applyAlignment="1">
      <alignment horizont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4" borderId="2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21" fillId="3" borderId="0" xfId="0" applyFont="1" applyFill="1"/>
    <xf numFmtId="0" fontId="21" fillId="3" borderId="0" xfId="0" applyFont="1" applyFill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9" fillId="4" borderId="8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9" fillId="4" borderId="43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1" fillId="3" borderId="0" xfId="0" quotePrefix="1" applyFont="1" applyFill="1"/>
    <xf numFmtId="0" fontId="22" fillId="0" borderId="0" xfId="0" applyFont="1" applyAlignment="1">
      <alignment horizontal="center" vertical="center"/>
    </xf>
    <xf numFmtId="0" fontId="9" fillId="4" borderId="24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1" fillId="0" borderId="6" xfId="0" applyFont="1" applyBorder="1"/>
    <xf numFmtId="0" fontId="23" fillId="3" borderId="0" xfId="0" applyFont="1" applyFill="1" applyAlignment="1">
      <alignment horizontal="left"/>
    </xf>
    <xf numFmtId="0" fontId="24" fillId="3" borderId="0" xfId="0" applyFont="1" applyFill="1" applyAlignment="1">
      <alignment horizontal="center"/>
    </xf>
    <xf numFmtId="0" fontId="21" fillId="3" borderId="6" xfId="0" applyFont="1" applyFill="1" applyBorder="1"/>
    <xf numFmtId="0" fontId="23" fillId="3" borderId="0" xfId="0" quotePrefix="1" applyFont="1" applyFill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4" fillId="0" borderId="0" xfId="0" applyFont="1" applyAlignment="1">
      <alignment horizontal="left"/>
    </xf>
    <xf numFmtId="0" fontId="9" fillId="0" borderId="10" xfId="0" applyFont="1" applyBorder="1"/>
    <xf numFmtId="0" fontId="9" fillId="13" borderId="33" xfId="0" applyFont="1" applyFill="1" applyBorder="1" applyAlignment="1">
      <alignment horizontal="center"/>
    </xf>
    <xf numFmtId="0" fontId="9" fillId="1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68" xfId="0" applyFont="1" applyBorder="1"/>
    <xf numFmtId="0" fontId="9" fillId="0" borderId="4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4" borderId="57" xfId="0" applyFont="1" applyFill="1" applyBorder="1" applyAlignment="1">
      <alignment horizontal="center"/>
    </xf>
    <xf numFmtId="0" fontId="0" fillId="0" borderId="70" xfId="0" applyBorder="1"/>
    <xf numFmtId="0" fontId="0" fillId="0" borderId="87" xfId="0" applyBorder="1" applyAlignment="1">
      <alignment horizontal="center"/>
    </xf>
    <xf numFmtId="0" fontId="0" fillId="0" borderId="6" xfId="0" applyBorder="1"/>
    <xf numFmtId="0" fontId="20" fillId="0" borderId="32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25" fillId="4" borderId="9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0" fillId="0" borderId="16" xfId="0" applyBorder="1"/>
    <xf numFmtId="0" fontId="4" fillId="3" borderId="16" xfId="0" applyFont="1" applyFill="1" applyBorder="1" applyAlignment="1">
      <alignment horizontal="center"/>
    </xf>
    <xf numFmtId="0" fontId="4" fillId="0" borderId="6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7" borderId="91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17" borderId="49" xfId="0" applyFont="1" applyFill="1" applyBorder="1" applyAlignment="1">
      <alignment horizontal="center" vertical="center" wrapText="1"/>
    </xf>
    <xf numFmtId="0" fontId="4" fillId="18" borderId="49" xfId="0" applyFont="1" applyFill="1" applyBorder="1" applyAlignment="1">
      <alignment horizontal="center" vertical="center" wrapText="1"/>
    </xf>
    <xf numFmtId="0" fontId="4" fillId="18" borderId="46" xfId="0" applyFont="1" applyFill="1" applyBorder="1" applyAlignment="1">
      <alignment horizontal="center" vertical="center" wrapText="1"/>
    </xf>
    <xf numFmtId="0" fontId="4" fillId="19" borderId="49" xfId="0" applyFont="1" applyFill="1" applyBorder="1" applyAlignment="1">
      <alignment horizontal="center" vertical="center" wrapText="1"/>
    </xf>
    <xf numFmtId="0" fontId="4" fillId="19" borderId="46" xfId="0" applyFont="1" applyFill="1" applyBorder="1" applyAlignment="1">
      <alignment horizontal="center" vertical="center" wrapText="1"/>
    </xf>
    <xf numFmtId="0" fontId="4" fillId="20" borderId="4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4" fillId="11" borderId="75" xfId="0" applyFont="1" applyFill="1" applyBorder="1" applyAlignment="1">
      <alignment horizontal="center" vertical="center" wrapText="1"/>
    </xf>
    <xf numFmtId="0" fontId="4" fillId="12" borderId="92" xfId="0" applyFont="1" applyFill="1" applyBorder="1" applyAlignment="1">
      <alignment horizontal="center" vertical="center" wrapText="1"/>
    </xf>
    <xf numFmtId="0" fontId="4" fillId="12" borderId="46" xfId="0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center" vertical="center" wrapText="1"/>
    </xf>
    <xf numFmtId="0" fontId="4" fillId="11" borderId="47" xfId="0" applyFont="1" applyFill="1" applyBorder="1" applyAlignment="1">
      <alignment horizontal="center" vertical="center" wrapText="1"/>
    </xf>
    <xf numFmtId="0" fontId="4" fillId="12" borderId="48" xfId="0" applyFont="1" applyFill="1" applyBorder="1" applyAlignment="1">
      <alignment horizontal="center" vertical="center" wrapText="1"/>
    </xf>
    <xf numFmtId="0" fontId="4" fillId="12" borderId="49" xfId="0" applyFont="1" applyFill="1" applyBorder="1" applyAlignment="1">
      <alignment horizontal="center" vertical="center" wrapText="1"/>
    </xf>
    <xf numFmtId="0" fontId="4" fillId="4" borderId="93" xfId="0" applyFont="1" applyFill="1" applyBorder="1" applyAlignment="1">
      <alignment horizontal="center" wrapText="1"/>
    </xf>
    <xf numFmtId="0" fontId="4" fillId="3" borderId="93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4" borderId="17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4" borderId="94" xfId="0" applyFont="1" applyFill="1" applyBorder="1" applyAlignment="1">
      <alignment horizontal="center"/>
    </xf>
    <xf numFmtId="0" fontId="10" fillId="3" borderId="94" xfId="0" applyFont="1" applyFill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0" fillId="4" borderId="16" xfId="0" applyFill="1" applyBorder="1"/>
    <xf numFmtId="0" fontId="4" fillId="0" borderId="95" xfId="0" applyFont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3" borderId="96" xfId="0" applyFont="1" applyFill="1" applyBorder="1" applyAlignment="1">
      <alignment horizontal="center"/>
    </xf>
    <xf numFmtId="0" fontId="10" fillId="3" borderId="97" xfId="0" applyFont="1" applyFill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10" fillId="3" borderId="86" xfId="0" applyFont="1" applyFill="1" applyBorder="1" applyAlignment="1">
      <alignment horizontal="center"/>
    </xf>
    <xf numFmtId="0" fontId="9" fillId="3" borderId="84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89" xfId="0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18" borderId="55" xfId="0" applyFont="1" applyFill="1" applyBorder="1" applyAlignment="1">
      <alignment horizontal="center" vertical="center" wrapText="1"/>
    </xf>
    <xf numFmtId="0" fontId="4" fillId="18" borderId="53" xfId="0" applyFont="1" applyFill="1" applyBorder="1" applyAlignment="1">
      <alignment horizontal="center" vertical="center" wrapText="1"/>
    </xf>
    <xf numFmtId="0" fontId="4" fillId="19" borderId="55" xfId="0" applyFont="1" applyFill="1" applyBorder="1" applyAlignment="1">
      <alignment horizontal="center" vertical="center" wrapText="1"/>
    </xf>
    <xf numFmtId="0" fontId="4" fillId="19" borderId="53" xfId="0" applyFont="1" applyFill="1" applyBorder="1" applyAlignment="1">
      <alignment horizontal="center" vertical="center" wrapText="1"/>
    </xf>
    <xf numFmtId="0" fontId="4" fillId="20" borderId="53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4" fillId="11" borderId="54" xfId="0" applyFont="1" applyFill="1" applyBorder="1" applyAlignment="1">
      <alignment horizontal="center" vertical="center" wrapText="1"/>
    </xf>
    <xf numFmtId="0" fontId="4" fillId="11" borderId="52" xfId="0" applyFont="1" applyFill="1" applyBorder="1" applyAlignment="1">
      <alignment horizontal="center" vertical="center" wrapText="1"/>
    </xf>
    <xf numFmtId="0" fontId="4" fillId="12" borderId="53" xfId="0" applyFont="1" applyFill="1" applyBorder="1" applyAlignment="1">
      <alignment horizontal="center" vertical="center" wrapText="1"/>
    </xf>
    <xf numFmtId="0" fontId="4" fillId="11" borderId="56" xfId="0" applyFont="1" applyFill="1" applyBorder="1" applyAlignment="1">
      <alignment horizontal="center" vertical="center" wrapText="1"/>
    </xf>
    <xf numFmtId="0" fontId="4" fillId="12" borderId="57" xfId="0" applyFont="1" applyFill="1" applyBorder="1" applyAlignment="1">
      <alignment horizontal="center" vertical="center" wrapText="1"/>
    </xf>
    <xf numFmtId="0" fontId="4" fillId="12" borderId="55" xfId="0" applyFont="1" applyFill="1" applyBorder="1" applyAlignment="1">
      <alignment horizontal="center" vertical="center" wrapText="1"/>
    </xf>
    <xf numFmtId="0" fontId="4" fillId="4" borderId="99" xfId="0" applyFont="1" applyFill="1" applyBorder="1" applyAlignment="1">
      <alignment horizontal="center" wrapText="1"/>
    </xf>
    <xf numFmtId="0" fontId="4" fillId="3" borderId="99" xfId="0" applyFont="1" applyFill="1" applyBorder="1" applyAlignment="1">
      <alignment horizontal="center" wrapText="1"/>
    </xf>
    <xf numFmtId="0" fontId="9" fillId="16" borderId="36" xfId="0" applyFont="1" applyFill="1" applyBorder="1" applyAlignment="1">
      <alignment horizontal="center"/>
    </xf>
    <xf numFmtId="0" fontId="9" fillId="0" borderId="6" xfId="0" applyFont="1" applyBorder="1"/>
    <xf numFmtId="0" fontId="9" fillId="0" borderId="2" xfId="0" applyFont="1" applyBorder="1"/>
    <xf numFmtId="0" fontId="9" fillId="0" borderId="55" xfId="0" applyFont="1" applyBorder="1" applyAlignment="1">
      <alignment horizontal="center"/>
    </xf>
    <xf numFmtId="0" fontId="9" fillId="0" borderId="81" xfId="0" applyFont="1" applyBorder="1" applyAlignment="1">
      <alignment horizontal="center" vertical="center"/>
    </xf>
    <xf numFmtId="0" fontId="9" fillId="4" borderId="0" xfId="0" applyFont="1" applyFill="1"/>
    <xf numFmtId="0" fontId="4" fillId="0" borderId="4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3" borderId="77" xfId="0" applyFont="1" applyFill="1" applyBorder="1"/>
    <xf numFmtId="0" fontId="9" fillId="16" borderId="35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67" xfId="0" applyFont="1" applyFill="1" applyBorder="1"/>
    <xf numFmtId="0" fontId="9" fillId="3" borderId="61" xfId="0" applyFont="1" applyFill="1" applyBorder="1"/>
    <xf numFmtId="0" fontId="9" fillId="3" borderId="54" xfId="0" applyFont="1" applyFill="1" applyBorder="1" applyAlignment="1">
      <alignment horizontal="center" vertical="center"/>
    </xf>
    <xf numFmtId="0" fontId="9" fillId="4" borderId="99" xfId="0" applyFont="1" applyFill="1" applyBorder="1" applyAlignment="1">
      <alignment horizontal="center"/>
    </xf>
    <xf numFmtId="0" fontId="10" fillId="3" borderId="10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9" xfId="1" applyNumberFormat="1" applyFont="1" applyFill="1" applyBorder="1" applyAlignment="1">
      <alignment horizontal="center"/>
    </xf>
    <xf numFmtId="0" fontId="9" fillId="13" borderId="22" xfId="0" applyFont="1" applyFill="1" applyBorder="1" applyAlignment="1">
      <alignment horizontal="center"/>
    </xf>
    <xf numFmtId="0" fontId="9" fillId="16" borderId="22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/>
    </xf>
    <xf numFmtId="0" fontId="9" fillId="3" borderId="40" xfId="1" applyNumberFormat="1" applyFont="1" applyFill="1" applyBorder="1" applyAlignment="1">
      <alignment horizontal="center"/>
    </xf>
    <xf numFmtId="0" fontId="9" fillId="3" borderId="78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3" borderId="71" xfId="0" applyFont="1" applyFill="1" applyBorder="1" applyAlignment="1">
      <alignment horizontal="center"/>
    </xf>
    <xf numFmtId="0" fontId="4" fillId="4" borderId="74" xfId="0" applyFont="1" applyFill="1" applyBorder="1" applyAlignment="1">
      <alignment horizontal="center" vertical="center"/>
    </xf>
    <xf numFmtId="0" fontId="0" fillId="3" borderId="101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4" borderId="74" xfId="0" applyFill="1" applyBorder="1"/>
    <xf numFmtId="0" fontId="4" fillId="0" borderId="16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4" borderId="10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9" fillId="3" borderId="39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" borderId="100" xfId="0" applyFont="1" applyFill="1" applyBorder="1" applyAlignment="1">
      <alignment horizontal="center" wrapText="1"/>
    </xf>
    <xf numFmtId="0" fontId="9" fillId="3" borderId="44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4" borderId="104" xfId="0" applyFont="1" applyFill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90" xfId="0" applyFont="1" applyFill="1" applyBorder="1" applyAlignment="1">
      <alignment horizontal="center" wrapText="1"/>
    </xf>
    <xf numFmtId="0" fontId="9" fillId="3" borderId="38" xfId="0" applyFont="1" applyFill="1" applyBorder="1"/>
    <xf numFmtId="0" fontId="9" fillId="3" borderId="7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9" fillId="3" borderId="26" xfId="0" applyFont="1" applyFill="1" applyBorder="1"/>
    <xf numFmtId="0" fontId="9" fillId="3" borderId="7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10" xfId="0" applyFont="1" applyFill="1" applyBorder="1"/>
    <xf numFmtId="0" fontId="9" fillId="0" borderId="22" xfId="0" applyFont="1" applyBorder="1" applyAlignment="1">
      <alignment horizontal="center" vertical="center"/>
    </xf>
    <xf numFmtId="0" fontId="9" fillId="4" borderId="105" xfId="0" applyFont="1" applyFill="1" applyBorder="1" applyAlignment="1">
      <alignment horizontal="center"/>
    </xf>
    <xf numFmtId="0" fontId="10" fillId="3" borderId="74" xfId="0" applyFont="1" applyFill="1" applyBorder="1" applyAlignment="1">
      <alignment horizontal="center" vertical="center" wrapText="1"/>
    </xf>
    <xf numFmtId="0" fontId="9" fillId="3" borderId="106" xfId="0" applyFont="1" applyFill="1" applyBorder="1"/>
    <xf numFmtId="0" fontId="9" fillId="3" borderId="47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 wrapText="1"/>
    </xf>
    <xf numFmtId="0" fontId="10" fillId="3" borderId="87" xfId="0" applyFont="1" applyFill="1" applyBorder="1" applyAlignment="1">
      <alignment horizontal="center" vertical="center" wrapText="1"/>
    </xf>
    <xf numFmtId="0" fontId="9" fillId="0" borderId="106" xfId="0" applyFont="1" applyBorder="1"/>
    <xf numFmtId="0" fontId="9" fillId="0" borderId="107" xfId="0" applyFont="1" applyBorder="1" applyAlignment="1">
      <alignment horizontal="center" vertical="center"/>
    </xf>
    <xf numFmtId="0" fontId="10" fillId="3" borderId="92" xfId="0" applyFont="1" applyFill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/>
    </xf>
    <xf numFmtId="0" fontId="9" fillId="4" borderId="109" xfId="0" applyFont="1" applyFill="1" applyBorder="1" applyAlignment="1">
      <alignment horizontal="center"/>
    </xf>
    <xf numFmtId="0" fontId="10" fillId="3" borderId="110" xfId="0" applyFont="1" applyFill="1" applyBorder="1" applyAlignment="1">
      <alignment horizontal="center" vertical="center" wrapText="1"/>
    </xf>
    <xf numFmtId="0" fontId="9" fillId="4" borderId="100" xfId="0" applyFont="1" applyFill="1" applyBorder="1" applyAlignment="1">
      <alignment horizontal="center"/>
    </xf>
    <xf numFmtId="0" fontId="10" fillId="3" borderId="99" xfId="0" applyFont="1" applyFill="1" applyBorder="1" applyAlignment="1">
      <alignment horizontal="center" vertical="center" wrapText="1"/>
    </xf>
    <xf numFmtId="0" fontId="9" fillId="13" borderId="39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4" borderId="96" xfId="0" applyFont="1" applyFill="1" applyBorder="1" applyAlignment="1">
      <alignment horizontal="center"/>
    </xf>
    <xf numFmtId="0" fontId="10" fillId="3" borderId="10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/>
    </xf>
    <xf numFmtId="0" fontId="9" fillId="13" borderId="6" xfId="0" applyFont="1" applyFill="1" applyBorder="1" applyAlignment="1">
      <alignment horizontal="center"/>
    </xf>
    <xf numFmtId="0" fontId="9" fillId="13" borderId="47" xfId="0" applyFont="1" applyFill="1" applyBorder="1" applyAlignment="1">
      <alignment horizontal="center"/>
    </xf>
    <xf numFmtId="0" fontId="9" fillId="13" borderId="53" xfId="0" applyFont="1" applyFill="1" applyBorder="1" applyAlignment="1">
      <alignment horizontal="center"/>
    </xf>
    <xf numFmtId="0" fontId="9" fillId="4" borderId="92" xfId="0" applyFont="1" applyFill="1" applyBorder="1" applyAlignment="1">
      <alignment horizontal="center"/>
    </xf>
    <xf numFmtId="0" fontId="10" fillId="3" borderId="9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0" fontId="4" fillId="19" borderId="6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4" fillId="20" borderId="4" xfId="0" applyFont="1" applyFill="1" applyBorder="1" applyAlignment="1">
      <alignment horizontal="center" vertical="center" wrapText="1"/>
    </xf>
    <xf numFmtId="0" fontId="9" fillId="3" borderId="71" xfId="0" applyFont="1" applyFill="1" applyBorder="1" applyAlignment="1">
      <alignment horizontal="center" vertical="center"/>
    </xf>
    <xf numFmtId="0" fontId="10" fillId="3" borderId="111" xfId="0" applyFont="1" applyFill="1" applyBorder="1" applyAlignment="1">
      <alignment horizontal="center" vertical="center"/>
    </xf>
    <xf numFmtId="0" fontId="10" fillId="3" borderId="93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/>
    </xf>
    <xf numFmtId="0" fontId="10" fillId="3" borderId="112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 vertical="center"/>
    </xf>
    <xf numFmtId="0" fontId="9" fillId="4" borderId="113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0" fontId="9" fillId="4" borderId="110" xfId="0" applyFont="1" applyFill="1" applyBorder="1" applyAlignment="1">
      <alignment horizontal="center"/>
    </xf>
    <xf numFmtId="0" fontId="10" fillId="3" borderId="112" xfId="0" applyFont="1" applyFill="1" applyBorder="1" applyAlignment="1">
      <alignment horizontal="center" vertical="top"/>
    </xf>
    <xf numFmtId="0" fontId="26" fillId="3" borderId="27" xfId="0" applyFont="1" applyFill="1" applyBorder="1" applyAlignment="1">
      <alignment horizontal="center"/>
    </xf>
    <xf numFmtId="0" fontId="26" fillId="3" borderId="28" xfId="0" applyFont="1" applyFill="1" applyBorder="1" applyAlignment="1">
      <alignment horizontal="center"/>
    </xf>
    <xf numFmtId="0" fontId="10" fillId="3" borderId="93" xfId="0" applyFont="1" applyFill="1" applyBorder="1" applyAlignment="1">
      <alignment horizontal="center" vertical="top"/>
    </xf>
    <xf numFmtId="0" fontId="26" fillId="3" borderId="33" xfId="0" applyFont="1" applyFill="1" applyBorder="1" applyAlignment="1">
      <alignment horizontal="center"/>
    </xf>
    <xf numFmtId="0" fontId="26" fillId="3" borderId="34" xfId="0" applyFont="1" applyFill="1" applyBorder="1" applyAlignment="1">
      <alignment horizontal="center"/>
    </xf>
    <xf numFmtId="0" fontId="9" fillId="3" borderId="107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 wrapText="1"/>
    </xf>
    <xf numFmtId="0" fontId="10" fillId="3" borderId="110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0" fillId="3" borderId="17" xfId="0" applyFont="1" applyFill="1" applyBorder="1" applyAlignment="1">
      <alignment horizontal="center"/>
    </xf>
    <xf numFmtId="0" fontId="0" fillId="0" borderId="106" xfId="0" applyBorder="1"/>
    <xf numFmtId="0" fontId="0" fillId="0" borderId="114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wrapText="1"/>
    </xf>
    <xf numFmtId="0" fontId="29" fillId="3" borderId="0" xfId="0" applyFont="1" applyFill="1"/>
    <xf numFmtId="0" fontId="29" fillId="3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3" borderId="6" xfId="0" applyFill="1" applyBorder="1"/>
    <xf numFmtId="0" fontId="9" fillId="0" borderId="77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wrapText="1"/>
    </xf>
    <xf numFmtId="0" fontId="10" fillId="0" borderId="36" xfId="0" applyFont="1" applyBorder="1" applyAlignment="1">
      <alignment horizontal="center" vertical="center"/>
    </xf>
    <xf numFmtId="0" fontId="0" fillId="3" borderId="0" xfId="0" applyFill="1"/>
    <xf numFmtId="0" fontId="9" fillId="3" borderId="20" xfId="0" applyFont="1" applyFill="1" applyBorder="1" applyAlignment="1">
      <alignment horizontal="center" wrapText="1"/>
    </xf>
    <xf numFmtId="0" fontId="10" fillId="3" borderId="20" xfId="0" applyFont="1" applyFill="1" applyBorder="1" applyAlignment="1">
      <alignment horizontal="center"/>
    </xf>
    <xf numFmtId="0" fontId="29" fillId="3" borderId="0" xfId="0" quotePrefix="1" applyFont="1" applyFill="1"/>
    <xf numFmtId="0" fontId="29" fillId="0" borderId="0" xfId="0" applyFont="1"/>
    <xf numFmtId="0" fontId="10" fillId="3" borderId="41" xfId="0" applyFont="1" applyFill="1" applyBorder="1" applyAlignment="1">
      <alignment horizontal="center"/>
    </xf>
    <xf numFmtId="0" fontId="32" fillId="3" borderId="0" xfId="0" applyFont="1" applyFill="1" applyAlignment="1">
      <alignment horizontal="left"/>
    </xf>
    <xf numFmtId="0" fontId="33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 vertical="center"/>
    </xf>
    <xf numFmtId="0" fontId="32" fillId="3" borderId="0" xfId="0" quotePrefix="1" applyFont="1" applyFill="1" applyAlignment="1">
      <alignment horizontal="left"/>
    </xf>
    <xf numFmtId="0" fontId="29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3">
    <cellStyle name="Calculation" xfId="2" builtinId="2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ACD83-794B-4576-8973-364B546AC9B2}">
  <dimension ref="A1:AP191"/>
  <sheetViews>
    <sheetView workbookViewId="0">
      <selection activeCell="G182" sqref="G182"/>
    </sheetView>
  </sheetViews>
  <sheetFormatPr defaultRowHeight="14.4" x14ac:dyDescent="0.3"/>
  <cols>
    <col min="2" max="2" width="21" customWidth="1"/>
    <col min="4" max="4" width="11.21875" customWidth="1"/>
    <col min="6" max="6" width="10.33203125" customWidth="1"/>
    <col min="8" max="8" width="10.5546875" customWidth="1"/>
  </cols>
  <sheetData>
    <row r="1" spans="1:42" ht="19.8" thickTop="1" thickBot="1" x14ac:dyDescent="0.5">
      <c r="B1" s="1" t="s">
        <v>0</v>
      </c>
      <c r="C1" s="2"/>
      <c r="D1" s="3"/>
      <c r="E1" s="4"/>
      <c r="F1" s="3"/>
      <c r="G1" s="4"/>
      <c r="H1" s="3"/>
      <c r="I1" s="4"/>
      <c r="J1" s="3"/>
      <c r="K1" s="4"/>
      <c r="L1" s="3"/>
      <c r="M1" s="4"/>
      <c r="N1" s="3"/>
      <c r="O1" s="4"/>
      <c r="P1" s="5"/>
      <c r="Q1" s="4"/>
      <c r="R1" s="5" t="s">
        <v>1</v>
      </c>
      <c r="S1" s="4"/>
      <c r="T1" s="5"/>
      <c r="U1" s="6"/>
      <c r="V1" s="7"/>
      <c r="W1" s="6"/>
      <c r="X1" s="7"/>
      <c r="Y1" s="6"/>
      <c r="Z1" s="7"/>
      <c r="AA1" s="8" t="s">
        <v>1</v>
      </c>
      <c r="AB1" s="9"/>
      <c r="AC1" s="10" t="s">
        <v>1</v>
      </c>
      <c r="AD1" s="9"/>
      <c r="AE1" s="10" t="s">
        <v>1</v>
      </c>
      <c r="AF1" s="11"/>
      <c r="AG1" s="10" t="s">
        <v>1</v>
      </c>
      <c r="AH1" s="11"/>
      <c r="AI1" s="10" t="s">
        <v>1</v>
      </c>
      <c r="AJ1" s="12"/>
      <c r="AK1" s="10" t="s">
        <v>1</v>
      </c>
      <c r="AL1" s="13"/>
      <c r="AM1" s="14"/>
    </row>
    <row r="2" spans="1:42" ht="58.8" thickTop="1" thickBot="1" x14ac:dyDescent="0.35">
      <c r="A2" s="9" t="s">
        <v>1</v>
      </c>
      <c r="B2" s="15" t="s">
        <v>2</v>
      </c>
      <c r="C2" s="16" t="s">
        <v>3</v>
      </c>
      <c r="D2" s="17" t="s">
        <v>4</v>
      </c>
      <c r="E2" s="18" t="s">
        <v>3</v>
      </c>
      <c r="F2" s="19" t="s">
        <v>5</v>
      </c>
      <c r="G2" s="18" t="s">
        <v>3</v>
      </c>
      <c r="H2" s="20" t="s">
        <v>6</v>
      </c>
      <c r="I2" s="18" t="s">
        <v>3</v>
      </c>
      <c r="J2" s="20" t="s">
        <v>7</v>
      </c>
      <c r="K2" s="18" t="s">
        <v>3</v>
      </c>
      <c r="L2" s="21" t="s">
        <v>8</v>
      </c>
      <c r="M2" s="18" t="s">
        <v>3</v>
      </c>
      <c r="N2" s="21" t="s">
        <v>9</v>
      </c>
      <c r="O2" s="18" t="s">
        <v>3</v>
      </c>
      <c r="P2" s="22"/>
      <c r="Q2" s="18" t="s">
        <v>3</v>
      </c>
      <c r="R2" s="22"/>
      <c r="S2" s="18" t="s">
        <v>3</v>
      </c>
      <c r="T2" s="23"/>
      <c r="U2" s="24" t="s">
        <v>3</v>
      </c>
      <c r="V2" s="25"/>
      <c r="W2" s="24" t="s">
        <v>3</v>
      </c>
      <c r="X2" s="26"/>
      <c r="Y2" s="24" t="s">
        <v>3</v>
      </c>
      <c r="Z2" s="26"/>
      <c r="AA2" s="27" t="s">
        <v>10</v>
      </c>
      <c r="AB2" s="28" t="s">
        <v>11</v>
      </c>
      <c r="AC2" s="29" t="s">
        <v>12</v>
      </c>
      <c r="AD2" s="28" t="s">
        <v>13</v>
      </c>
      <c r="AE2" s="29" t="s">
        <v>14</v>
      </c>
      <c r="AF2" s="28" t="s">
        <v>15</v>
      </c>
      <c r="AG2" s="29" t="s">
        <v>16</v>
      </c>
      <c r="AH2" s="30" t="s">
        <v>17</v>
      </c>
      <c r="AI2" s="31" t="s">
        <v>18</v>
      </c>
      <c r="AJ2" s="31" t="s">
        <v>19</v>
      </c>
      <c r="AK2" s="32" t="s">
        <v>20</v>
      </c>
      <c r="AL2" s="33" t="s">
        <v>21</v>
      </c>
      <c r="AM2" s="34" t="s">
        <v>22</v>
      </c>
      <c r="AN2" s="35"/>
    </row>
    <row r="3" spans="1:42" ht="15" thickTop="1" x14ac:dyDescent="0.3">
      <c r="A3" s="36"/>
      <c r="B3" s="37" t="s">
        <v>23</v>
      </c>
      <c r="C3" s="38">
        <v>58</v>
      </c>
      <c r="D3" s="39">
        <v>10</v>
      </c>
      <c r="E3" s="40" t="s">
        <v>24</v>
      </c>
      <c r="F3" s="39">
        <v>0</v>
      </c>
      <c r="G3" s="41"/>
      <c r="H3" s="42"/>
      <c r="I3" s="40" t="s">
        <v>24</v>
      </c>
      <c r="J3" s="39">
        <v>0</v>
      </c>
      <c r="K3" s="40" t="s">
        <v>24</v>
      </c>
      <c r="L3" s="39">
        <v>0</v>
      </c>
      <c r="M3" s="40" t="s">
        <v>24</v>
      </c>
      <c r="N3" s="39">
        <v>0</v>
      </c>
      <c r="O3" s="40"/>
      <c r="P3" s="43"/>
      <c r="Q3" s="40"/>
      <c r="R3" s="43"/>
      <c r="S3" s="40"/>
      <c r="T3" s="43"/>
      <c r="U3" s="38"/>
      <c r="V3" s="39"/>
      <c r="W3" s="38"/>
      <c r="X3" s="39"/>
      <c r="Y3" s="38"/>
      <c r="Z3" s="39"/>
      <c r="AA3" s="44">
        <f>SUM(D3,F3,H3,J3,L3,N3,P3,R3,T3,V3,X3,Z3)</f>
        <v>10</v>
      </c>
      <c r="AB3" s="45"/>
      <c r="AC3" s="46"/>
      <c r="AD3" s="45"/>
      <c r="AE3" s="46"/>
      <c r="AF3" s="45"/>
      <c r="AG3" s="46"/>
      <c r="AH3" s="47"/>
      <c r="AI3" s="47"/>
      <c r="AJ3" s="47"/>
      <c r="AK3" s="47"/>
      <c r="AL3" s="48"/>
      <c r="AM3" s="49"/>
      <c r="AN3" s="50"/>
      <c r="AO3" s="36"/>
      <c r="AP3" s="36"/>
    </row>
    <row r="4" spans="1:42" ht="15" thickBot="1" x14ac:dyDescent="0.35">
      <c r="A4" s="36"/>
      <c r="B4" s="51" t="s">
        <v>25</v>
      </c>
      <c r="C4" s="52">
        <v>55</v>
      </c>
      <c r="D4" s="53">
        <v>9</v>
      </c>
      <c r="E4" s="52" t="s">
        <v>24</v>
      </c>
      <c r="F4" s="53">
        <v>0</v>
      </c>
      <c r="G4" s="52" t="s">
        <v>24</v>
      </c>
      <c r="H4" s="53">
        <v>0</v>
      </c>
      <c r="I4" s="52" t="s">
        <v>24</v>
      </c>
      <c r="J4" s="53">
        <v>0</v>
      </c>
      <c r="K4" s="52">
        <v>62</v>
      </c>
      <c r="L4" s="53">
        <v>10</v>
      </c>
      <c r="M4" s="52" t="s">
        <v>24</v>
      </c>
      <c r="N4" s="53">
        <v>0</v>
      </c>
      <c r="O4" s="52"/>
      <c r="P4" s="53"/>
      <c r="Q4" s="52"/>
      <c r="R4" s="53"/>
      <c r="S4" s="52"/>
      <c r="T4" s="53"/>
      <c r="U4" s="52"/>
      <c r="V4" s="53"/>
      <c r="W4" s="52"/>
      <c r="X4" s="53"/>
      <c r="Y4" s="52"/>
      <c r="Z4" s="53"/>
      <c r="AA4" s="54">
        <f>SUM(D4,F4,H4,J4,L4,N4,P4,R4,T4,V4,X4,Z4)</f>
        <v>19</v>
      </c>
      <c r="AB4" s="55"/>
      <c r="AC4" s="56"/>
      <c r="AD4" s="55"/>
      <c r="AE4" s="56"/>
      <c r="AF4" s="55"/>
      <c r="AG4" s="56"/>
      <c r="AH4" s="57"/>
      <c r="AI4" s="58"/>
      <c r="AJ4" s="57"/>
      <c r="AK4" s="57"/>
      <c r="AL4" s="59"/>
      <c r="AM4" s="60"/>
      <c r="AN4" s="36"/>
      <c r="AO4" s="36"/>
      <c r="AP4" s="36"/>
    </row>
    <row r="5" spans="1:42" ht="19.8" thickTop="1" thickBot="1" x14ac:dyDescent="0.5">
      <c r="B5" s="61" t="s">
        <v>26</v>
      </c>
      <c r="C5" s="62"/>
      <c r="D5" s="63"/>
      <c r="E5" s="64"/>
      <c r="F5" s="63"/>
      <c r="G5" s="64"/>
      <c r="H5" s="63"/>
      <c r="I5" s="64"/>
      <c r="J5" s="63"/>
      <c r="K5" s="65"/>
      <c r="L5" s="66"/>
      <c r="M5" s="65"/>
      <c r="N5" s="66"/>
      <c r="O5" s="65"/>
      <c r="P5" s="67"/>
      <c r="Q5" s="65"/>
      <c r="R5" s="67"/>
      <c r="S5" s="65"/>
      <c r="T5" s="67"/>
      <c r="U5" s="68"/>
      <c r="V5" s="63"/>
      <c r="W5" s="68"/>
      <c r="X5" s="63"/>
      <c r="Y5" s="68"/>
      <c r="Z5" s="63"/>
      <c r="AA5" s="69"/>
      <c r="AB5" s="70"/>
      <c r="AC5" s="71"/>
      <c r="AD5" s="70"/>
      <c r="AE5" s="71"/>
      <c r="AF5" s="70"/>
      <c r="AG5" s="71"/>
      <c r="AH5" s="72"/>
      <c r="AI5" s="72"/>
      <c r="AJ5" s="72"/>
      <c r="AK5" s="72"/>
      <c r="AL5" s="73"/>
      <c r="AM5" s="74"/>
    </row>
    <row r="6" spans="1:42" ht="58.8" thickTop="1" thickBot="1" x14ac:dyDescent="0.35">
      <c r="A6" s="75"/>
      <c r="B6" s="76" t="s">
        <v>2</v>
      </c>
      <c r="C6" s="16" t="s">
        <v>27</v>
      </c>
      <c r="D6" s="17" t="s">
        <v>4</v>
      </c>
      <c r="E6" s="18" t="s">
        <v>27</v>
      </c>
      <c r="F6" s="19" t="s">
        <v>5</v>
      </c>
      <c r="G6" s="18" t="s">
        <v>27</v>
      </c>
      <c r="H6" s="20" t="s">
        <v>6</v>
      </c>
      <c r="I6" s="18" t="s">
        <v>27</v>
      </c>
      <c r="J6" s="20" t="s">
        <v>7</v>
      </c>
      <c r="K6" s="18" t="s">
        <v>27</v>
      </c>
      <c r="L6" s="21" t="s">
        <v>8</v>
      </c>
      <c r="M6" s="18" t="s">
        <v>27</v>
      </c>
      <c r="N6" s="21" t="s">
        <v>9</v>
      </c>
      <c r="O6" s="18" t="s">
        <v>27</v>
      </c>
      <c r="P6" s="22"/>
      <c r="Q6" s="77" t="s">
        <v>27</v>
      </c>
      <c r="R6" s="22"/>
      <c r="S6" s="77" t="s">
        <v>27</v>
      </c>
      <c r="T6" s="23"/>
      <c r="U6" s="78" t="s">
        <v>27</v>
      </c>
      <c r="V6" s="25"/>
      <c r="W6" s="78" t="s">
        <v>27</v>
      </c>
      <c r="X6" s="26"/>
      <c r="Y6" s="78" t="s">
        <v>27</v>
      </c>
      <c r="Z6" s="26"/>
      <c r="AA6" s="27" t="s">
        <v>10</v>
      </c>
      <c r="AB6" s="28" t="s">
        <v>28</v>
      </c>
      <c r="AC6" s="29" t="s">
        <v>12</v>
      </c>
      <c r="AD6" s="28" t="s">
        <v>29</v>
      </c>
      <c r="AE6" s="29" t="s">
        <v>14</v>
      </c>
      <c r="AF6" s="28" t="s">
        <v>30</v>
      </c>
      <c r="AG6" s="29" t="s">
        <v>16</v>
      </c>
      <c r="AH6" s="30" t="s">
        <v>17</v>
      </c>
      <c r="AI6" s="31" t="s">
        <v>18</v>
      </c>
      <c r="AJ6" s="31" t="s">
        <v>19</v>
      </c>
      <c r="AK6" s="32" t="s">
        <v>20</v>
      </c>
      <c r="AL6" s="79" t="s">
        <v>21</v>
      </c>
      <c r="AM6" s="32" t="s">
        <v>22</v>
      </c>
      <c r="AN6" s="75"/>
      <c r="AO6" s="75"/>
      <c r="AP6" s="75"/>
    </row>
    <row r="7" spans="1:42" ht="15" thickTop="1" x14ac:dyDescent="0.3">
      <c r="A7" s="75"/>
      <c r="B7" s="80" t="s">
        <v>31</v>
      </c>
      <c r="C7" s="81"/>
      <c r="D7" s="82"/>
      <c r="E7" s="83"/>
      <c r="F7" s="84"/>
      <c r="G7" s="83"/>
      <c r="H7" s="82"/>
      <c r="I7" s="83"/>
      <c r="J7" s="82"/>
      <c r="K7" s="85" t="s">
        <v>32</v>
      </c>
      <c r="L7" s="86">
        <v>0</v>
      </c>
      <c r="M7" s="85" t="s">
        <v>32</v>
      </c>
      <c r="N7" s="86">
        <v>0</v>
      </c>
      <c r="O7" s="87"/>
      <c r="P7" s="88"/>
      <c r="Q7" s="87"/>
      <c r="R7" s="88"/>
      <c r="S7" s="87"/>
      <c r="T7" s="88"/>
      <c r="U7" s="89"/>
      <c r="V7" s="90"/>
      <c r="W7" s="89"/>
      <c r="X7" s="90"/>
      <c r="Y7" s="89"/>
      <c r="Z7" s="90"/>
      <c r="AA7" s="91">
        <f t="shared" ref="AA7:AA21" si="0">SUM(D7,F7,H7,J7,L7,N7,P7,R7,T7,V7,X7,Z7)</f>
        <v>0</v>
      </c>
      <c r="AB7" s="92"/>
      <c r="AC7" s="93"/>
      <c r="AD7" s="92"/>
      <c r="AE7" s="93"/>
      <c r="AF7" s="92"/>
      <c r="AG7" s="93"/>
      <c r="AH7" s="94"/>
      <c r="AI7" s="95"/>
      <c r="AJ7" s="95"/>
      <c r="AK7" s="95"/>
      <c r="AL7" s="96"/>
      <c r="AM7" s="95"/>
      <c r="AN7" s="75"/>
      <c r="AO7" s="75"/>
      <c r="AP7" s="75"/>
    </row>
    <row r="8" spans="1:42" x14ac:dyDescent="0.3">
      <c r="A8" s="97"/>
      <c r="B8" s="98" t="s">
        <v>33</v>
      </c>
      <c r="C8" s="99"/>
      <c r="D8" s="100"/>
      <c r="E8" s="101"/>
      <c r="F8" s="102"/>
      <c r="G8" s="103" t="s">
        <v>32</v>
      </c>
      <c r="H8" s="104">
        <v>0</v>
      </c>
      <c r="I8" s="103" t="s">
        <v>32</v>
      </c>
      <c r="J8" s="104">
        <v>0</v>
      </c>
      <c r="K8" s="103" t="s">
        <v>32</v>
      </c>
      <c r="L8" s="104">
        <v>0</v>
      </c>
      <c r="M8" s="103" t="s">
        <v>32</v>
      </c>
      <c r="N8" s="104">
        <v>0</v>
      </c>
      <c r="O8" s="103"/>
      <c r="P8" s="105"/>
      <c r="Q8" s="106"/>
      <c r="R8" s="105"/>
      <c r="S8" s="106"/>
      <c r="T8" s="105"/>
      <c r="U8" s="107"/>
      <c r="V8" s="104"/>
      <c r="W8" s="107"/>
      <c r="X8" s="104"/>
      <c r="Y8" s="107"/>
      <c r="Z8" s="104"/>
      <c r="AA8" s="91">
        <f t="shared" si="0"/>
        <v>0</v>
      </c>
      <c r="AB8" s="108"/>
      <c r="AC8" s="109"/>
      <c r="AD8" s="108"/>
      <c r="AE8" s="109"/>
      <c r="AF8" s="108"/>
      <c r="AG8" s="109"/>
      <c r="AH8" s="110"/>
      <c r="AI8" s="111"/>
      <c r="AJ8" s="111"/>
      <c r="AK8" s="112"/>
      <c r="AL8" s="113"/>
      <c r="AM8" s="112"/>
      <c r="AN8" s="114"/>
      <c r="AO8" s="97"/>
      <c r="AP8" s="97"/>
    </row>
    <row r="9" spans="1:42" x14ac:dyDescent="0.3">
      <c r="A9" s="97"/>
      <c r="B9" s="98" t="s">
        <v>34</v>
      </c>
      <c r="C9" s="99"/>
      <c r="D9" s="100"/>
      <c r="E9" s="101"/>
      <c r="F9" s="102"/>
      <c r="G9" s="103" t="s">
        <v>32</v>
      </c>
      <c r="H9" s="104">
        <v>0</v>
      </c>
      <c r="I9" s="103" t="s">
        <v>32</v>
      </c>
      <c r="J9" s="104">
        <v>0</v>
      </c>
      <c r="K9" s="103" t="s">
        <v>32</v>
      </c>
      <c r="L9" s="104">
        <v>0</v>
      </c>
      <c r="M9" s="103" t="s">
        <v>32</v>
      </c>
      <c r="N9" s="104">
        <v>0</v>
      </c>
      <c r="O9" s="103"/>
      <c r="P9" s="105"/>
      <c r="Q9" s="106"/>
      <c r="R9" s="105"/>
      <c r="S9" s="106"/>
      <c r="T9" s="105"/>
      <c r="U9" s="107"/>
      <c r="V9" s="104"/>
      <c r="W9" s="107"/>
      <c r="X9" s="104"/>
      <c r="Y9" s="107"/>
      <c r="Z9" s="104"/>
      <c r="AA9" s="115">
        <f t="shared" si="0"/>
        <v>0</v>
      </c>
      <c r="AB9" s="108"/>
      <c r="AC9" s="109"/>
      <c r="AD9" s="108"/>
      <c r="AE9" s="109"/>
      <c r="AF9" s="108"/>
      <c r="AG9" s="109"/>
      <c r="AH9" s="110"/>
      <c r="AI9" s="111"/>
      <c r="AJ9" s="111"/>
      <c r="AK9" s="112"/>
      <c r="AL9" s="113"/>
      <c r="AM9" s="112"/>
      <c r="AN9" s="114"/>
      <c r="AO9" s="97"/>
      <c r="AP9" s="97"/>
    </row>
    <row r="10" spans="1:42" x14ac:dyDescent="0.3">
      <c r="A10" s="116"/>
      <c r="B10" s="117" t="s">
        <v>35</v>
      </c>
      <c r="C10" s="118">
        <v>4.3099999999999996</v>
      </c>
      <c r="D10" s="119">
        <v>8</v>
      </c>
      <c r="E10" s="120">
        <v>18.47</v>
      </c>
      <c r="F10" s="119">
        <v>6</v>
      </c>
      <c r="G10" s="120">
        <v>12.78</v>
      </c>
      <c r="H10" s="119">
        <v>8</v>
      </c>
      <c r="I10" s="120">
        <v>3.43</v>
      </c>
      <c r="J10" s="119">
        <v>10</v>
      </c>
      <c r="K10" s="120" t="s">
        <v>32</v>
      </c>
      <c r="L10" s="119">
        <v>0</v>
      </c>
      <c r="M10" s="120" t="s">
        <v>32</v>
      </c>
      <c r="N10" s="119">
        <v>0</v>
      </c>
      <c r="O10" s="120"/>
      <c r="P10" s="43"/>
      <c r="Q10" s="120"/>
      <c r="R10" s="43"/>
      <c r="S10" s="40"/>
      <c r="T10" s="43"/>
      <c r="U10" s="118"/>
      <c r="V10" s="39"/>
      <c r="W10" s="38"/>
      <c r="X10" s="39"/>
      <c r="Y10" s="118"/>
      <c r="Z10" s="39"/>
      <c r="AA10" s="91">
        <f t="shared" si="0"/>
        <v>32</v>
      </c>
      <c r="AB10" s="121"/>
      <c r="AC10" s="122"/>
      <c r="AD10" s="121"/>
      <c r="AE10" s="122"/>
      <c r="AF10" s="121"/>
      <c r="AG10" s="122"/>
      <c r="AH10" s="123"/>
      <c r="AI10" s="123"/>
      <c r="AJ10" s="123"/>
      <c r="AK10" s="47"/>
      <c r="AL10" s="124"/>
      <c r="AM10" s="125"/>
      <c r="AN10" s="126"/>
      <c r="AO10" s="36"/>
      <c r="AP10" s="36"/>
    </row>
    <row r="11" spans="1:42" x14ac:dyDescent="0.3">
      <c r="A11" s="116"/>
      <c r="B11" s="37" t="s">
        <v>36</v>
      </c>
      <c r="C11" s="127" t="s">
        <v>32</v>
      </c>
      <c r="D11" s="128">
        <v>0</v>
      </c>
      <c r="E11" s="129" t="s">
        <v>32</v>
      </c>
      <c r="F11" s="128">
        <v>0</v>
      </c>
      <c r="G11" s="129" t="s">
        <v>32</v>
      </c>
      <c r="H11" s="128">
        <v>0</v>
      </c>
      <c r="I11" s="129">
        <v>15.64</v>
      </c>
      <c r="J11" s="128">
        <v>6</v>
      </c>
      <c r="K11" s="129">
        <v>4.3899999999999997</v>
      </c>
      <c r="L11" s="128">
        <v>9</v>
      </c>
      <c r="M11" s="129" t="s">
        <v>32</v>
      </c>
      <c r="N11" s="128">
        <v>0</v>
      </c>
      <c r="O11" s="129"/>
      <c r="P11" s="130"/>
      <c r="Q11" s="129"/>
      <c r="R11" s="130"/>
      <c r="S11" s="129"/>
      <c r="T11" s="130"/>
      <c r="U11" s="127"/>
      <c r="V11" s="128"/>
      <c r="W11" s="127"/>
      <c r="X11" s="128"/>
      <c r="Y11" s="127"/>
      <c r="Z11" s="128"/>
      <c r="AA11" s="44">
        <f t="shared" si="0"/>
        <v>15</v>
      </c>
      <c r="AB11" s="131"/>
      <c r="AC11" s="132"/>
      <c r="AD11" s="131"/>
      <c r="AE11" s="132"/>
      <c r="AF11" s="131"/>
      <c r="AG11" s="132"/>
      <c r="AH11" s="133"/>
      <c r="AI11" s="123"/>
      <c r="AJ11" s="133"/>
      <c r="AK11" s="134"/>
      <c r="AL11" s="135"/>
      <c r="AM11" s="136"/>
      <c r="AN11" s="50"/>
      <c r="AO11" s="36"/>
      <c r="AP11" s="137"/>
    </row>
    <row r="12" spans="1:42" x14ac:dyDescent="0.3">
      <c r="A12" s="116"/>
      <c r="B12" s="37" t="s">
        <v>37</v>
      </c>
      <c r="C12" s="138"/>
      <c r="D12" s="139"/>
      <c r="E12" s="140"/>
      <c r="F12" s="139"/>
      <c r="G12" s="140"/>
      <c r="H12" s="139"/>
      <c r="I12" s="140"/>
      <c r="J12" s="139"/>
      <c r="K12" s="129" t="s">
        <v>32</v>
      </c>
      <c r="L12" s="128">
        <v>0</v>
      </c>
      <c r="M12" s="129" t="s">
        <v>32</v>
      </c>
      <c r="N12" s="128">
        <v>0</v>
      </c>
      <c r="O12" s="129"/>
      <c r="P12" s="130"/>
      <c r="Q12" s="129"/>
      <c r="R12" s="130"/>
      <c r="S12" s="129"/>
      <c r="T12" s="130"/>
      <c r="U12" s="127"/>
      <c r="V12" s="128"/>
      <c r="W12" s="127"/>
      <c r="X12" s="128"/>
      <c r="Y12" s="127"/>
      <c r="Z12" s="128"/>
      <c r="AA12" s="91">
        <f t="shared" si="0"/>
        <v>0</v>
      </c>
      <c r="AB12" s="131"/>
      <c r="AC12" s="132"/>
      <c r="AD12" s="131"/>
      <c r="AE12" s="132"/>
      <c r="AF12" s="131"/>
      <c r="AG12" s="132"/>
      <c r="AH12" s="133"/>
      <c r="AI12" s="123"/>
      <c r="AJ12" s="133"/>
      <c r="AK12" s="134"/>
      <c r="AL12" s="135"/>
      <c r="AM12" s="136"/>
      <c r="AN12" s="50"/>
      <c r="AO12" s="36"/>
      <c r="AP12" s="137"/>
    </row>
    <row r="13" spans="1:42" x14ac:dyDescent="0.3">
      <c r="A13" s="116"/>
      <c r="B13" s="37" t="s">
        <v>38</v>
      </c>
      <c r="C13" s="127">
        <v>28.34</v>
      </c>
      <c r="D13" s="128">
        <v>6</v>
      </c>
      <c r="E13" s="129" t="s">
        <v>32</v>
      </c>
      <c r="F13" s="128">
        <v>0</v>
      </c>
      <c r="G13" s="129">
        <v>5.01</v>
      </c>
      <c r="H13" s="128">
        <v>9</v>
      </c>
      <c r="I13" s="129">
        <v>7.36</v>
      </c>
      <c r="J13" s="128">
        <v>8</v>
      </c>
      <c r="K13" s="129">
        <v>4.7</v>
      </c>
      <c r="L13" s="128">
        <v>8</v>
      </c>
      <c r="M13" s="129">
        <v>4.8600000000000003</v>
      </c>
      <c r="N13" s="128">
        <v>9</v>
      </c>
      <c r="O13" s="129"/>
      <c r="P13" s="130"/>
      <c r="Q13" s="129"/>
      <c r="R13" s="130"/>
      <c r="S13" s="129"/>
      <c r="T13" s="130"/>
      <c r="U13" s="127"/>
      <c r="V13" s="128"/>
      <c r="W13" s="127"/>
      <c r="X13" s="128"/>
      <c r="Y13" s="127"/>
      <c r="Z13" s="128"/>
      <c r="AA13" s="44">
        <f t="shared" si="0"/>
        <v>40</v>
      </c>
      <c r="AB13" s="131"/>
      <c r="AC13" s="132"/>
      <c r="AD13" s="131"/>
      <c r="AE13" s="132"/>
      <c r="AF13" s="131"/>
      <c r="AG13" s="132"/>
      <c r="AH13" s="133"/>
      <c r="AI13" s="123"/>
      <c r="AJ13" s="133"/>
      <c r="AK13" s="133"/>
      <c r="AL13" s="135"/>
      <c r="AM13" s="141"/>
      <c r="AN13" s="50"/>
      <c r="AO13" s="36"/>
      <c r="AP13" s="142"/>
    </row>
    <row r="14" spans="1:42" x14ac:dyDescent="0.3">
      <c r="A14" s="116"/>
      <c r="B14" s="37" t="s">
        <v>39</v>
      </c>
      <c r="C14" s="127">
        <v>4.54</v>
      </c>
      <c r="D14" s="128">
        <v>7</v>
      </c>
      <c r="E14" s="129" t="s">
        <v>32</v>
      </c>
      <c r="F14" s="128">
        <v>0</v>
      </c>
      <c r="G14" s="129" t="s">
        <v>32</v>
      </c>
      <c r="H14" s="128">
        <v>0</v>
      </c>
      <c r="I14" s="129">
        <v>12.79</v>
      </c>
      <c r="J14" s="128">
        <v>7</v>
      </c>
      <c r="K14" s="129" t="s">
        <v>32</v>
      </c>
      <c r="L14" s="128">
        <v>0</v>
      </c>
      <c r="M14" s="129" t="s">
        <v>32</v>
      </c>
      <c r="N14" s="128">
        <v>0</v>
      </c>
      <c r="O14" s="129"/>
      <c r="P14" s="130"/>
      <c r="Q14" s="129"/>
      <c r="R14" s="130"/>
      <c r="S14" s="129"/>
      <c r="T14" s="130"/>
      <c r="U14" s="127"/>
      <c r="V14" s="128"/>
      <c r="W14" s="127"/>
      <c r="X14" s="128"/>
      <c r="Y14" s="127"/>
      <c r="Z14" s="128"/>
      <c r="AA14" s="44">
        <f t="shared" si="0"/>
        <v>14</v>
      </c>
      <c r="AB14" s="131"/>
      <c r="AC14" s="132"/>
      <c r="AD14" s="131"/>
      <c r="AE14" s="132"/>
      <c r="AF14" s="131"/>
      <c r="AG14" s="132"/>
      <c r="AH14" s="133"/>
      <c r="AI14" s="123"/>
      <c r="AJ14" s="133"/>
      <c r="AK14" s="134"/>
      <c r="AL14" s="135"/>
      <c r="AM14" s="136"/>
      <c r="AN14" s="50"/>
      <c r="AO14" s="36"/>
      <c r="AP14" s="143"/>
    </row>
    <row r="15" spans="1:42" x14ac:dyDescent="0.3">
      <c r="A15" s="116"/>
      <c r="B15" s="37" t="s">
        <v>40</v>
      </c>
      <c r="C15" s="127" t="s">
        <v>32</v>
      </c>
      <c r="D15" s="128">
        <v>0</v>
      </c>
      <c r="E15" s="129" t="s">
        <v>32</v>
      </c>
      <c r="F15" s="128">
        <v>0</v>
      </c>
      <c r="G15" s="129" t="s">
        <v>32</v>
      </c>
      <c r="H15" s="128">
        <v>0</v>
      </c>
      <c r="I15" s="129" t="s">
        <v>32</v>
      </c>
      <c r="J15" s="128">
        <v>0</v>
      </c>
      <c r="K15" s="129" t="s">
        <v>32</v>
      </c>
      <c r="L15" s="128">
        <v>0</v>
      </c>
      <c r="M15" s="129">
        <v>4.9000000000000004</v>
      </c>
      <c r="N15" s="128">
        <v>8</v>
      </c>
      <c r="O15" s="129"/>
      <c r="P15" s="130"/>
      <c r="Q15" s="129"/>
      <c r="R15" s="130"/>
      <c r="S15" s="129"/>
      <c r="T15" s="130"/>
      <c r="U15" s="127"/>
      <c r="V15" s="128"/>
      <c r="W15" s="127"/>
      <c r="X15" s="128"/>
      <c r="Y15" s="127"/>
      <c r="Z15" s="128"/>
      <c r="AA15" s="44">
        <f t="shared" si="0"/>
        <v>8</v>
      </c>
      <c r="AB15" s="131"/>
      <c r="AC15" s="132"/>
      <c r="AD15" s="131"/>
      <c r="AE15" s="132"/>
      <c r="AF15" s="131"/>
      <c r="AG15" s="132"/>
      <c r="AH15" s="133"/>
      <c r="AI15" s="123"/>
      <c r="AJ15" s="133"/>
      <c r="AK15" s="134"/>
      <c r="AL15" s="135"/>
      <c r="AM15" s="136"/>
      <c r="AN15" s="50"/>
      <c r="AO15" s="36"/>
      <c r="AP15" s="36"/>
    </row>
    <row r="16" spans="1:42" x14ac:dyDescent="0.3">
      <c r="A16" s="116"/>
      <c r="B16" s="37" t="s">
        <v>41</v>
      </c>
      <c r="C16" s="127">
        <v>2.91</v>
      </c>
      <c r="D16" s="128">
        <v>10</v>
      </c>
      <c r="E16" s="129">
        <v>2.2999999999999998</v>
      </c>
      <c r="F16" s="128">
        <v>10</v>
      </c>
      <c r="G16" s="129">
        <v>3.11</v>
      </c>
      <c r="H16" s="128">
        <v>10</v>
      </c>
      <c r="I16" s="129" t="s">
        <v>32</v>
      </c>
      <c r="J16" s="128">
        <v>0</v>
      </c>
      <c r="K16" s="129">
        <v>24.96</v>
      </c>
      <c r="L16" s="128">
        <v>7</v>
      </c>
      <c r="M16" s="129" t="s">
        <v>32</v>
      </c>
      <c r="N16" s="128">
        <v>0</v>
      </c>
      <c r="O16" s="129"/>
      <c r="P16" s="130"/>
      <c r="Q16" s="129"/>
      <c r="R16" s="130"/>
      <c r="S16" s="129"/>
      <c r="T16" s="130"/>
      <c r="U16" s="127"/>
      <c r="V16" s="128"/>
      <c r="W16" s="127"/>
      <c r="X16" s="128"/>
      <c r="Y16" s="127"/>
      <c r="Z16" s="128"/>
      <c r="AA16" s="44">
        <f t="shared" si="0"/>
        <v>37</v>
      </c>
      <c r="AB16" s="131"/>
      <c r="AC16" s="132"/>
      <c r="AD16" s="131"/>
      <c r="AE16" s="132"/>
      <c r="AF16" s="131"/>
      <c r="AG16" s="132"/>
      <c r="AH16" s="133"/>
      <c r="AI16" s="123"/>
      <c r="AJ16" s="133"/>
      <c r="AK16" s="134"/>
      <c r="AL16" s="135"/>
      <c r="AM16" s="136"/>
      <c r="AN16" s="50"/>
      <c r="AO16" s="36"/>
      <c r="AP16" s="36"/>
    </row>
    <row r="17" spans="1:42" x14ac:dyDescent="0.3">
      <c r="A17" s="116"/>
      <c r="B17" s="37" t="s">
        <v>42</v>
      </c>
      <c r="C17" s="127" t="s">
        <v>32</v>
      </c>
      <c r="D17" s="128">
        <v>0</v>
      </c>
      <c r="E17" s="129">
        <v>3.73</v>
      </c>
      <c r="F17" s="128">
        <v>8</v>
      </c>
      <c r="G17" s="129" t="s">
        <v>32</v>
      </c>
      <c r="H17" s="128">
        <v>0</v>
      </c>
      <c r="I17" s="129" t="s">
        <v>32</v>
      </c>
      <c r="J17" s="128">
        <v>0</v>
      </c>
      <c r="K17" s="129" t="s">
        <v>32</v>
      </c>
      <c r="L17" s="128">
        <v>0</v>
      </c>
      <c r="M17" s="129">
        <v>3.44</v>
      </c>
      <c r="N17" s="128">
        <v>10</v>
      </c>
      <c r="O17" s="129"/>
      <c r="P17" s="130"/>
      <c r="Q17" s="129"/>
      <c r="R17" s="130"/>
      <c r="S17" s="129"/>
      <c r="T17" s="130"/>
      <c r="U17" s="127"/>
      <c r="V17" s="128"/>
      <c r="W17" s="127"/>
      <c r="X17" s="128"/>
      <c r="Y17" s="127"/>
      <c r="Z17" s="128"/>
      <c r="AA17" s="44">
        <f t="shared" si="0"/>
        <v>18</v>
      </c>
      <c r="AB17" s="131"/>
      <c r="AC17" s="132"/>
      <c r="AD17" s="131"/>
      <c r="AE17" s="132"/>
      <c r="AF17" s="131"/>
      <c r="AG17" s="132"/>
      <c r="AH17" s="133"/>
      <c r="AI17" s="123"/>
      <c r="AJ17" s="133"/>
      <c r="AK17" s="134"/>
      <c r="AL17" s="135"/>
      <c r="AM17" s="136"/>
      <c r="AN17" s="50"/>
      <c r="AO17" s="36"/>
      <c r="AP17" s="36"/>
    </row>
    <row r="18" spans="1:42" x14ac:dyDescent="0.3">
      <c r="A18" s="116"/>
      <c r="B18" s="37" t="s">
        <v>43</v>
      </c>
      <c r="C18" s="127" t="s">
        <v>32</v>
      </c>
      <c r="D18" s="128">
        <v>0</v>
      </c>
      <c r="E18" s="129" t="s">
        <v>32</v>
      </c>
      <c r="F18" s="128">
        <v>0</v>
      </c>
      <c r="G18" s="129" t="s">
        <v>32</v>
      </c>
      <c r="H18" s="128">
        <v>0</v>
      </c>
      <c r="I18" s="129" t="s">
        <v>32</v>
      </c>
      <c r="J18" s="128">
        <v>0</v>
      </c>
      <c r="K18" s="129" t="s">
        <v>32</v>
      </c>
      <c r="L18" s="128">
        <v>0</v>
      </c>
      <c r="M18" s="129">
        <v>15.34</v>
      </c>
      <c r="N18" s="128">
        <v>7</v>
      </c>
      <c r="O18" s="129"/>
      <c r="P18" s="130"/>
      <c r="Q18" s="129"/>
      <c r="R18" s="130"/>
      <c r="S18" s="129"/>
      <c r="T18" s="130"/>
      <c r="U18" s="127"/>
      <c r="V18" s="128"/>
      <c r="W18" s="127"/>
      <c r="X18" s="128"/>
      <c r="Y18" s="127"/>
      <c r="Z18" s="128"/>
      <c r="AA18" s="44">
        <f t="shared" si="0"/>
        <v>7</v>
      </c>
      <c r="AB18" s="131"/>
      <c r="AC18" s="132"/>
      <c r="AD18" s="131"/>
      <c r="AE18" s="132"/>
      <c r="AF18" s="131"/>
      <c r="AG18" s="132"/>
      <c r="AH18" s="133"/>
      <c r="AI18" s="123"/>
      <c r="AJ18" s="133"/>
      <c r="AK18" s="134"/>
      <c r="AL18" s="135"/>
      <c r="AM18" s="136"/>
      <c r="AN18" s="50"/>
      <c r="AO18" s="36"/>
      <c r="AP18" s="36"/>
    </row>
    <row r="19" spans="1:42" x14ac:dyDescent="0.3">
      <c r="A19" s="116"/>
      <c r="B19" s="37" t="s">
        <v>44</v>
      </c>
      <c r="C19" s="127">
        <v>3.37</v>
      </c>
      <c r="D19" s="128">
        <v>9</v>
      </c>
      <c r="E19" s="129">
        <v>2.5499999999999998</v>
      </c>
      <c r="F19" s="128">
        <v>9</v>
      </c>
      <c r="G19" s="129" t="s">
        <v>32</v>
      </c>
      <c r="H19" s="128">
        <v>0</v>
      </c>
      <c r="I19" s="129" t="s">
        <v>32</v>
      </c>
      <c r="J19" s="128">
        <v>0</v>
      </c>
      <c r="K19" s="129">
        <v>3.65</v>
      </c>
      <c r="L19" s="128">
        <v>10</v>
      </c>
      <c r="M19" s="129" t="s">
        <v>32</v>
      </c>
      <c r="N19" s="128">
        <v>0</v>
      </c>
      <c r="O19" s="129"/>
      <c r="P19" s="130"/>
      <c r="Q19" s="129"/>
      <c r="R19" s="130"/>
      <c r="S19" s="129"/>
      <c r="T19" s="130"/>
      <c r="U19" s="127"/>
      <c r="V19" s="128"/>
      <c r="W19" s="127"/>
      <c r="X19" s="128"/>
      <c r="Y19" s="127"/>
      <c r="Z19" s="128"/>
      <c r="AA19" s="44">
        <f t="shared" si="0"/>
        <v>28</v>
      </c>
      <c r="AB19" s="131"/>
      <c r="AC19" s="132"/>
      <c r="AD19" s="131"/>
      <c r="AE19" s="132"/>
      <c r="AF19" s="131"/>
      <c r="AG19" s="132"/>
      <c r="AH19" s="133"/>
      <c r="AI19" s="123"/>
      <c r="AJ19" s="133"/>
      <c r="AK19" s="134"/>
      <c r="AL19" s="135"/>
      <c r="AM19" s="136"/>
      <c r="AN19" s="50"/>
      <c r="AO19" s="36"/>
      <c r="AP19" s="36"/>
    </row>
    <row r="20" spans="1:42" x14ac:dyDescent="0.3">
      <c r="A20" s="116"/>
      <c r="B20" s="37" t="s">
        <v>45</v>
      </c>
      <c r="C20" s="127" t="s">
        <v>32</v>
      </c>
      <c r="D20" s="128">
        <v>0</v>
      </c>
      <c r="E20" s="129">
        <v>4.66</v>
      </c>
      <c r="F20" s="128">
        <v>7</v>
      </c>
      <c r="G20" s="129" t="s">
        <v>32</v>
      </c>
      <c r="H20" s="128">
        <v>0</v>
      </c>
      <c r="I20" s="129">
        <v>4.1500000000000004</v>
      </c>
      <c r="J20" s="128">
        <v>9</v>
      </c>
      <c r="K20" s="129" t="s">
        <v>32</v>
      </c>
      <c r="L20" s="128">
        <v>0</v>
      </c>
      <c r="M20" s="129" t="s">
        <v>32</v>
      </c>
      <c r="N20" s="128">
        <v>0</v>
      </c>
      <c r="O20" s="129"/>
      <c r="P20" s="130"/>
      <c r="Q20" s="129"/>
      <c r="R20" s="130"/>
      <c r="S20" s="129"/>
      <c r="T20" s="130"/>
      <c r="U20" s="127"/>
      <c r="V20" s="128"/>
      <c r="W20" s="127"/>
      <c r="X20" s="128"/>
      <c r="Y20" s="127"/>
      <c r="Z20" s="128"/>
      <c r="AA20" s="44">
        <f t="shared" si="0"/>
        <v>16</v>
      </c>
      <c r="AB20" s="131"/>
      <c r="AC20" s="132"/>
      <c r="AD20" s="131"/>
      <c r="AE20" s="132"/>
      <c r="AF20" s="131"/>
      <c r="AG20" s="132"/>
      <c r="AH20" s="133"/>
      <c r="AI20" s="123"/>
      <c r="AJ20" s="133"/>
      <c r="AK20" s="134"/>
      <c r="AL20" s="135"/>
      <c r="AM20" s="136"/>
      <c r="AN20" s="126"/>
      <c r="AO20" s="36"/>
      <c r="AP20" s="36"/>
    </row>
    <row r="21" spans="1:42" x14ac:dyDescent="0.3">
      <c r="A21" s="116"/>
      <c r="B21" s="37" t="s">
        <v>46</v>
      </c>
      <c r="C21" s="127" t="s">
        <v>32</v>
      </c>
      <c r="D21" s="128">
        <v>0</v>
      </c>
      <c r="E21" s="129" t="s">
        <v>32</v>
      </c>
      <c r="F21" s="128">
        <v>0</v>
      </c>
      <c r="G21" s="129" t="s">
        <v>32</v>
      </c>
      <c r="H21" s="128">
        <v>0</v>
      </c>
      <c r="I21" s="129" t="s">
        <v>32</v>
      </c>
      <c r="J21" s="128">
        <v>0</v>
      </c>
      <c r="K21" s="129" t="s">
        <v>32</v>
      </c>
      <c r="L21" s="128">
        <v>0</v>
      </c>
      <c r="M21" s="129" t="s">
        <v>32</v>
      </c>
      <c r="N21" s="128">
        <v>0</v>
      </c>
      <c r="O21" s="129"/>
      <c r="P21" s="130"/>
      <c r="Q21" s="129"/>
      <c r="R21" s="130"/>
      <c r="S21" s="129"/>
      <c r="T21" s="130"/>
      <c r="U21" s="127"/>
      <c r="V21" s="128"/>
      <c r="W21" s="127"/>
      <c r="X21" s="128"/>
      <c r="Y21" s="127"/>
      <c r="Z21" s="128"/>
      <c r="AA21" s="44">
        <f t="shared" si="0"/>
        <v>0</v>
      </c>
      <c r="AB21" s="131"/>
      <c r="AC21" s="132"/>
      <c r="AD21" s="131"/>
      <c r="AE21" s="132"/>
      <c r="AF21" s="131"/>
      <c r="AG21" s="132"/>
      <c r="AH21" s="133"/>
      <c r="AI21" s="123"/>
      <c r="AJ21" s="133"/>
      <c r="AK21" s="134"/>
      <c r="AL21" s="135"/>
      <c r="AM21" s="136"/>
      <c r="AN21" s="126"/>
      <c r="AO21" s="36"/>
      <c r="AP21" s="36"/>
    </row>
    <row r="22" spans="1:42" x14ac:dyDescent="0.3">
      <c r="A22" s="116"/>
      <c r="B22" s="37"/>
      <c r="C22" s="127"/>
      <c r="D22" s="128"/>
      <c r="E22" s="129"/>
      <c r="F22" s="128"/>
      <c r="G22" s="129"/>
      <c r="H22" s="128"/>
      <c r="I22" s="129"/>
      <c r="J22" s="128"/>
      <c r="K22" s="129"/>
      <c r="L22" s="128"/>
      <c r="M22" s="129"/>
      <c r="N22" s="128"/>
      <c r="O22" s="129"/>
      <c r="P22" s="130"/>
      <c r="Q22" s="129"/>
      <c r="R22" s="130"/>
      <c r="S22" s="129"/>
      <c r="T22" s="130"/>
      <c r="U22" s="127"/>
      <c r="V22" s="128"/>
      <c r="W22" s="127"/>
      <c r="X22" s="128"/>
      <c r="Y22" s="127"/>
      <c r="Z22" s="128"/>
      <c r="AA22" s="44" t="s">
        <v>1</v>
      </c>
      <c r="AB22" s="131"/>
      <c r="AC22" s="132"/>
      <c r="AD22" s="131"/>
      <c r="AE22" s="132"/>
      <c r="AF22" s="131"/>
      <c r="AG22" s="132"/>
      <c r="AH22" s="133"/>
      <c r="AI22" s="123"/>
      <c r="AJ22" s="133"/>
      <c r="AK22" s="134"/>
      <c r="AL22" s="135"/>
      <c r="AM22" s="136"/>
      <c r="AN22" s="126"/>
      <c r="AO22" s="36"/>
      <c r="AP22" s="36"/>
    </row>
    <row r="23" spans="1:42" x14ac:dyDescent="0.3">
      <c r="A23" s="116"/>
      <c r="B23" s="37"/>
      <c r="C23" s="127"/>
      <c r="D23" s="128"/>
      <c r="E23" s="129"/>
      <c r="F23" s="128"/>
      <c r="G23" s="129"/>
      <c r="H23" s="128"/>
      <c r="I23" s="129"/>
      <c r="J23" s="128"/>
      <c r="K23" s="129"/>
      <c r="L23" s="128"/>
      <c r="M23" s="129"/>
      <c r="N23" s="128"/>
      <c r="O23" s="129"/>
      <c r="P23" s="130"/>
      <c r="Q23" s="129"/>
      <c r="R23" s="130"/>
      <c r="S23" s="129"/>
      <c r="T23" s="130"/>
      <c r="U23" s="127"/>
      <c r="V23" s="128"/>
      <c r="W23" s="127"/>
      <c r="X23" s="128"/>
      <c r="Y23" s="127"/>
      <c r="Z23" s="128"/>
      <c r="AA23" s="44" t="s">
        <v>1</v>
      </c>
      <c r="AB23" s="131"/>
      <c r="AC23" s="132"/>
      <c r="AD23" s="131"/>
      <c r="AE23" s="132"/>
      <c r="AF23" s="131"/>
      <c r="AG23" s="132"/>
      <c r="AH23" s="133"/>
      <c r="AI23" s="123"/>
      <c r="AJ23" s="133"/>
      <c r="AK23" s="134"/>
      <c r="AL23" s="135"/>
      <c r="AM23" s="136"/>
      <c r="AN23" s="126"/>
      <c r="AO23" s="36"/>
      <c r="AP23" s="36"/>
    </row>
    <row r="24" spans="1:42" x14ac:dyDescent="0.3">
      <c r="A24" s="116"/>
      <c r="B24" s="37"/>
      <c r="C24" s="127"/>
      <c r="D24" s="128"/>
      <c r="E24" s="129"/>
      <c r="F24" s="128"/>
      <c r="G24" s="129"/>
      <c r="H24" s="128"/>
      <c r="I24" s="129"/>
      <c r="J24" s="128"/>
      <c r="K24" s="129"/>
      <c r="L24" s="128"/>
      <c r="M24" s="129"/>
      <c r="N24" s="128"/>
      <c r="O24" s="129"/>
      <c r="P24" s="130"/>
      <c r="Q24" s="129"/>
      <c r="R24" s="130"/>
      <c r="S24" s="129"/>
      <c r="T24" s="130"/>
      <c r="U24" s="127"/>
      <c r="V24" s="128"/>
      <c r="W24" s="127"/>
      <c r="X24" s="128"/>
      <c r="Y24" s="127"/>
      <c r="Z24" s="128"/>
      <c r="AA24" s="44" t="s">
        <v>1</v>
      </c>
      <c r="AB24" s="131"/>
      <c r="AC24" s="132"/>
      <c r="AD24" s="131"/>
      <c r="AE24" s="132"/>
      <c r="AF24" s="131"/>
      <c r="AG24" s="132"/>
      <c r="AH24" s="133"/>
      <c r="AI24" s="123"/>
      <c r="AJ24" s="133"/>
      <c r="AK24" s="134"/>
      <c r="AL24" s="135"/>
      <c r="AM24" s="136"/>
      <c r="AN24" s="126"/>
      <c r="AO24" s="36"/>
      <c r="AP24" s="36"/>
    </row>
    <row r="25" spans="1:42" x14ac:dyDescent="0.3">
      <c r="A25" s="116"/>
      <c r="B25" s="37"/>
      <c r="C25" s="127"/>
      <c r="D25" s="128"/>
      <c r="E25" s="129"/>
      <c r="F25" s="128"/>
      <c r="G25" s="129"/>
      <c r="H25" s="128"/>
      <c r="I25" s="129"/>
      <c r="J25" s="128"/>
      <c r="K25" s="129"/>
      <c r="L25" s="128"/>
      <c r="M25" s="129"/>
      <c r="N25" s="128"/>
      <c r="O25" s="129"/>
      <c r="P25" s="130"/>
      <c r="Q25" s="129"/>
      <c r="R25" s="130"/>
      <c r="S25" s="129"/>
      <c r="T25" s="130"/>
      <c r="U25" s="127"/>
      <c r="V25" s="128"/>
      <c r="W25" s="127"/>
      <c r="X25" s="128"/>
      <c r="Y25" s="127"/>
      <c r="Z25" s="128"/>
      <c r="AA25" s="44" t="s">
        <v>1</v>
      </c>
      <c r="AB25" s="131"/>
      <c r="AC25" s="132"/>
      <c r="AD25" s="131"/>
      <c r="AE25" s="132"/>
      <c r="AF25" s="131"/>
      <c r="AG25" s="132"/>
      <c r="AH25" s="133"/>
      <c r="AI25" s="123"/>
      <c r="AJ25" s="133"/>
      <c r="AK25" s="134"/>
      <c r="AL25" s="135"/>
      <c r="AM25" s="136"/>
      <c r="AN25" s="126"/>
      <c r="AO25" s="36"/>
      <c r="AP25" s="36"/>
    </row>
    <row r="26" spans="1:42" x14ac:dyDescent="0.3">
      <c r="A26" s="116"/>
      <c r="B26" s="37"/>
      <c r="C26" s="127"/>
      <c r="D26" s="128"/>
      <c r="E26" s="129"/>
      <c r="F26" s="128"/>
      <c r="G26" s="129"/>
      <c r="H26" s="128"/>
      <c r="I26" s="129"/>
      <c r="J26" s="128"/>
      <c r="K26" s="129"/>
      <c r="L26" s="128"/>
      <c r="M26" s="129"/>
      <c r="N26" s="128"/>
      <c r="O26" s="129"/>
      <c r="P26" s="130"/>
      <c r="Q26" s="129"/>
      <c r="R26" s="130"/>
      <c r="S26" s="129"/>
      <c r="T26" s="130"/>
      <c r="U26" s="127"/>
      <c r="V26" s="128"/>
      <c r="W26" s="127"/>
      <c r="X26" s="128"/>
      <c r="Y26" s="127"/>
      <c r="Z26" s="128"/>
      <c r="AA26" s="135"/>
      <c r="AB26" s="131"/>
      <c r="AC26" s="132"/>
      <c r="AD26" s="131"/>
      <c r="AE26" s="132"/>
      <c r="AF26" s="131"/>
      <c r="AG26" s="132"/>
      <c r="AH26" s="133"/>
      <c r="AI26" s="123"/>
      <c r="AJ26" s="133"/>
      <c r="AK26" s="134"/>
      <c r="AL26" s="135"/>
      <c r="AM26" s="136"/>
      <c r="AN26" s="126"/>
      <c r="AO26" s="36"/>
      <c r="AP26" s="36"/>
    </row>
    <row r="27" spans="1:42" ht="15" thickBot="1" x14ac:dyDescent="0.35">
      <c r="A27" s="116"/>
      <c r="B27" s="51"/>
      <c r="C27" s="52"/>
      <c r="D27" s="53"/>
      <c r="E27" s="144"/>
      <c r="F27" s="53"/>
      <c r="G27" s="144"/>
      <c r="H27" s="53"/>
      <c r="I27" s="144"/>
      <c r="J27" s="53"/>
      <c r="K27" s="144"/>
      <c r="L27" s="53"/>
      <c r="M27" s="144"/>
      <c r="N27" s="53"/>
      <c r="O27" s="144"/>
      <c r="P27" s="145"/>
      <c r="Q27" s="144"/>
      <c r="R27" s="145"/>
      <c r="S27" s="144"/>
      <c r="T27" s="145"/>
      <c r="U27" s="52"/>
      <c r="V27" s="53"/>
      <c r="W27" s="52"/>
      <c r="X27" s="53"/>
      <c r="Y27" s="52"/>
      <c r="Z27" s="53"/>
      <c r="AA27" s="146"/>
      <c r="AB27" s="147"/>
      <c r="AC27" s="148"/>
      <c r="AD27" s="147"/>
      <c r="AE27" s="148"/>
      <c r="AF27" s="147"/>
      <c r="AG27" s="148"/>
      <c r="AH27" s="149"/>
      <c r="AI27" s="150"/>
      <c r="AJ27" s="149"/>
      <c r="AK27" s="57"/>
      <c r="AL27" s="146"/>
      <c r="AM27" s="60"/>
      <c r="AN27" s="126"/>
      <c r="AO27" s="36"/>
      <c r="AP27" s="36"/>
    </row>
    <row r="28" spans="1:42" ht="19.8" thickTop="1" thickBot="1" x14ac:dyDescent="0.5">
      <c r="B28" s="61" t="s">
        <v>47</v>
      </c>
      <c r="C28" s="151"/>
      <c r="D28" s="66"/>
      <c r="E28" s="65"/>
      <c r="F28" s="66"/>
      <c r="G28" s="65"/>
      <c r="H28" s="66"/>
      <c r="I28" s="65"/>
      <c r="J28" s="66"/>
      <c r="K28" s="65"/>
      <c r="L28" s="66"/>
      <c r="M28" s="65"/>
      <c r="N28" s="66"/>
      <c r="O28" s="65"/>
      <c r="P28" s="67"/>
      <c r="Q28" s="65"/>
      <c r="R28" s="67"/>
      <c r="S28" s="65"/>
      <c r="T28" s="67"/>
      <c r="U28" s="68"/>
      <c r="V28" s="63"/>
      <c r="W28" s="68"/>
      <c r="X28" s="152"/>
      <c r="Y28" s="68"/>
      <c r="Z28" s="63"/>
      <c r="AA28" s="69"/>
      <c r="AB28" s="70"/>
      <c r="AC28" s="71"/>
      <c r="AD28" s="70"/>
      <c r="AE28" s="71"/>
      <c r="AF28" s="70"/>
      <c r="AG28" s="71"/>
      <c r="AH28" s="72"/>
      <c r="AI28" s="72"/>
      <c r="AJ28" s="72"/>
      <c r="AK28" s="72"/>
      <c r="AL28" s="153"/>
      <c r="AM28" s="74"/>
    </row>
    <row r="29" spans="1:42" ht="58.8" thickTop="1" thickBot="1" x14ac:dyDescent="0.35">
      <c r="A29" s="75"/>
      <c r="B29" s="76" t="s">
        <v>2</v>
      </c>
      <c r="C29" s="16" t="s">
        <v>27</v>
      </c>
      <c r="D29" s="17" t="s">
        <v>4</v>
      </c>
      <c r="E29" s="18" t="s">
        <v>27</v>
      </c>
      <c r="F29" s="19" t="s">
        <v>5</v>
      </c>
      <c r="G29" s="18" t="s">
        <v>27</v>
      </c>
      <c r="H29" s="20" t="s">
        <v>6</v>
      </c>
      <c r="I29" s="18" t="s">
        <v>27</v>
      </c>
      <c r="J29" s="20" t="s">
        <v>7</v>
      </c>
      <c r="K29" s="18" t="s">
        <v>27</v>
      </c>
      <c r="L29" s="21" t="s">
        <v>8</v>
      </c>
      <c r="M29" s="18" t="s">
        <v>27</v>
      </c>
      <c r="N29" s="21" t="s">
        <v>9</v>
      </c>
      <c r="O29" s="18" t="s">
        <v>27</v>
      </c>
      <c r="P29" s="22"/>
      <c r="Q29" s="77" t="s">
        <v>27</v>
      </c>
      <c r="R29" s="22"/>
      <c r="S29" s="77" t="s">
        <v>27</v>
      </c>
      <c r="T29" s="23"/>
      <c r="U29" s="78" t="s">
        <v>27</v>
      </c>
      <c r="V29" s="25"/>
      <c r="W29" s="78" t="s">
        <v>27</v>
      </c>
      <c r="X29" s="26"/>
      <c r="Y29" s="78" t="s">
        <v>27</v>
      </c>
      <c r="Z29" s="26"/>
      <c r="AA29" s="27" t="s">
        <v>10</v>
      </c>
      <c r="AB29" s="154" t="s">
        <v>28</v>
      </c>
      <c r="AC29" s="155" t="s">
        <v>12</v>
      </c>
      <c r="AD29" s="154" t="s">
        <v>29</v>
      </c>
      <c r="AE29" s="155" t="s">
        <v>14</v>
      </c>
      <c r="AF29" s="154" t="s">
        <v>30</v>
      </c>
      <c r="AG29" s="155" t="s">
        <v>16</v>
      </c>
      <c r="AH29" s="156" t="s">
        <v>17</v>
      </c>
      <c r="AI29" s="157" t="s">
        <v>18</v>
      </c>
      <c r="AJ29" s="157" t="s">
        <v>19</v>
      </c>
      <c r="AK29" s="158" t="s">
        <v>20</v>
      </c>
      <c r="AL29" s="159" t="s">
        <v>21</v>
      </c>
      <c r="AM29" s="160" t="s">
        <v>22</v>
      </c>
      <c r="AN29" s="161"/>
      <c r="AO29" s="75"/>
      <c r="AP29" s="75"/>
    </row>
    <row r="30" spans="1:42" ht="15" thickTop="1" x14ac:dyDescent="0.3">
      <c r="A30" s="116"/>
      <c r="B30" s="117" t="s">
        <v>48</v>
      </c>
      <c r="C30" s="38" t="s">
        <v>32</v>
      </c>
      <c r="D30" s="39">
        <v>0</v>
      </c>
      <c r="E30" s="40">
        <v>24.07</v>
      </c>
      <c r="F30" s="39">
        <v>10</v>
      </c>
      <c r="G30" s="40">
        <v>27.77</v>
      </c>
      <c r="H30" s="39">
        <v>9</v>
      </c>
      <c r="I30" s="40" t="s">
        <v>32</v>
      </c>
      <c r="J30" s="39">
        <v>0</v>
      </c>
      <c r="K30" s="120" t="s">
        <v>32</v>
      </c>
      <c r="L30" s="119">
        <v>0</v>
      </c>
      <c r="M30" s="120" t="s">
        <v>32</v>
      </c>
      <c r="N30" s="119">
        <v>0</v>
      </c>
      <c r="O30" s="120"/>
      <c r="P30" s="43"/>
      <c r="Q30" s="120"/>
      <c r="R30" s="43"/>
      <c r="S30" s="120"/>
      <c r="T30" s="43"/>
      <c r="U30" s="118"/>
      <c r="V30" s="39"/>
      <c r="W30" s="118"/>
      <c r="X30" s="39"/>
      <c r="Y30" s="118"/>
      <c r="Z30" s="39"/>
      <c r="AA30" s="91">
        <f>SUM(D30,F30,H30,J30,L30,N30,P30,R30,T30,V30,X30,Z30)</f>
        <v>19</v>
      </c>
      <c r="AB30" s="45"/>
      <c r="AC30" s="46"/>
      <c r="AD30" s="45"/>
      <c r="AE30" s="46"/>
      <c r="AF30" s="45"/>
      <c r="AG30" s="46"/>
      <c r="AH30" s="47"/>
      <c r="AI30" s="47"/>
      <c r="AJ30" s="47"/>
      <c r="AK30" s="47"/>
      <c r="AL30" s="124"/>
      <c r="AM30" s="162"/>
      <c r="AN30" s="163"/>
      <c r="AO30" s="36"/>
      <c r="AP30" s="36"/>
    </row>
    <row r="31" spans="1:42" ht="15" thickBot="1" x14ac:dyDescent="0.35">
      <c r="A31" s="36"/>
      <c r="B31" s="164" t="s">
        <v>49</v>
      </c>
      <c r="C31" s="165" t="s">
        <v>32</v>
      </c>
      <c r="D31" s="166">
        <v>0</v>
      </c>
      <c r="E31" s="167" t="s">
        <v>32</v>
      </c>
      <c r="F31" s="166">
        <v>0</v>
      </c>
      <c r="G31" s="167">
        <v>16.809999999999999</v>
      </c>
      <c r="H31" s="166">
        <v>10</v>
      </c>
      <c r="I31" s="167">
        <v>7.47</v>
      </c>
      <c r="J31" s="166">
        <v>10</v>
      </c>
      <c r="K31" s="168">
        <v>11.38</v>
      </c>
      <c r="L31" s="169">
        <v>10</v>
      </c>
      <c r="M31" s="168">
        <v>26.41</v>
      </c>
      <c r="N31" s="169">
        <v>10</v>
      </c>
      <c r="O31" s="168"/>
      <c r="P31" s="170"/>
      <c r="Q31" s="168"/>
      <c r="R31" s="170"/>
      <c r="S31" s="168"/>
      <c r="T31" s="170"/>
      <c r="U31" s="171"/>
      <c r="V31" s="166"/>
      <c r="W31" s="171"/>
      <c r="X31" s="166"/>
      <c r="Y31" s="171"/>
      <c r="Z31" s="166"/>
      <c r="AA31" s="172">
        <f>SUM(D31,F31,H31,J31,L31,N31,P31,R31,T31,V31,X31,Z31)</f>
        <v>40</v>
      </c>
      <c r="AB31" s="173"/>
      <c r="AC31" s="174"/>
      <c r="AD31" s="175"/>
      <c r="AE31" s="174"/>
      <c r="AF31" s="175"/>
      <c r="AG31" s="174"/>
      <c r="AH31" s="176"/>
      <c r="AI31" s="176"/>
      <c r="AJ31" s="176"/>
      <c r="AK31" s="176"/>
      <c r="AL31" s="177"/>
      <c r="AM31" s="178"/>
      <c r="AN31" s="36"/>
      <c r="AO31" s="36"/>
      <c r="AP31" s="36"/>
    </row>
    <row r="32" spans="1:42" ht="15" thickTop="1" x14ac:dyDescent="0.3">
      <c r="A32" s="75"/>
      <c r="B32" s="179"/>
      <c r="C32" s="180"/>
      <c r="D32" s="7"/>
      <c r="E32" s="181"/>
      <c r="F32" s="7"/>
      <c r="G32" s="182"/>
      <c r="H32" s="7"/>
      <c r="I32" s="182"/>
      <c r="J32" s="7"/>
      <c r="K32" s="4"/>
      <c r="L32" s="3"/>
      <c r="M32" s="4"/>
      <c r="N32" s="3"/>
      <c r="O32" s="4"/>
      <c r="P32" s="5"/>
      <c r="Q32" s="4"/>
      <c r="R32" s="5"/>
      <c r="S32" s="4"/>
      <c r="T32" s="5"/>
      <c r="U32" s="6"/>
      <c r="V32" s="7"/>
      <c r="W32" s="6"/>
      <c r="X32" s="7"/>
      <c r="Y32" s="6"/>
      <c r="Z32" s="7"/>
      <c r="AA32" s="8"/>
      <c r="AB32" s="9"/>
      <c r="AC32" s="183"/>
      <c r="AD32" s="9"/>
      <c r="AE32" s="183"/>
      <c r="AF32" s="9"/>
      <c r="AG32" s="183"/>
      <c r="AH32" s="184"/>
      <c r="AI32" s="184"/>
      <c r="AJ32" s="184"/>
      <c r="AK32" s="184"/>
      <c r="AL32" s="8"/>
      <c r="AM32" s="14"/>
    </row>
    <row r="33" spans="1:42" ht="19.2" thickBot="1" x14ac:dyDescent="0.5">
      <c r="A33" s="9" t="s">
        <v>1</v>
      </c>
      <c r="B33" s="185" t="s">
        <v>50</v>
      </c>
      <c r="C33" s="186"/>
      <c r="D33" s="3"/>
      <c r="E33" s="4"/>
      <c r="F33" s="3"/>
      <c r="G33" s="4"/>
      <c r="H33" s="3"/>
      <c r="I33" s="4"/>
      <c r="J33" s="3"/>
      <c r="K33" s="4"/>
      <c r="L33" s="3"/>
      <c r="M33" s="4"/>
      <c r="N33" s="3"/>
      <c r="O33" s="4"/>
      <c r="P33" s="5"/>
      <c r="Q33" s="4"/>
      <c r="R33" s="5"/>
      <c r="S33" s="4"/>
      <c r="T33" s="5"/>
      <c r="U33" s="6"/>
      <c r="V33" s="7"/>
      <c r="W33" s="6"/>
      <c r="X33" s="7"/>
      <c r="Y33" s="6"/>
      <c r="Z33" s="7"/>
      <c r="AA33" s="8"/>
      <c r="AB33" s="187"/>
      <c r="AC33" s="188"/>
      <c r="AD33" s="187"/>
      <c r="AE33" s="188"/>
      <c r="AF33" s="187"/>
      <c r="AG33" s="188"/>
      <c r="AH33" s="189"/>
      <c r="AI33" s="189"/>
      <c r="AJ33" s="189"/>
      <c r="AK33" s="189"/>
      <c r="AL33" s="190"/>
      <c r="AM33" s="14"/>
    </row>
    <row r="34" spans="1:42" ht="58.8" thickTop="1" thickBot="1" x14ac:dyDescent="0.35">
      <c r="A34" s="9" t="s">
        <v>1</v>
      </c>
      <c r="B34" s="76" t="s">
        <v>2</v>
      </c>
      <c r="C34" s="16" t="s">
        <v>27</v>
      </c>
      <c r="D34" s="17" t="s">
        <v>4</v>
      </c>
      <c r="E34" s="191" t="s">
        <v>27</v>
      </c>
      <c r="F34" s="19" t="s">
        <v>5</v>
      </c>
      <c r="G34" s="18" t="s">
        <v>27</v>
      </c>
      <c r="H34" s="20" t="s">
        <v>6</v>
      </c>
      <c r="I34" s="18" t="s">
        <v>27</v>
      </c>
      <c r="J34" s="20" t="s">
        <v>7</v>
      </c>
      <c r="K34" s="18" t="s">
        <v>27</v>
      </c>
      <c r="L34" s="21" t="s">
        <v>8</v>
      </c>
      <c r="M34" s="18" t="s">
        <v>27</v>
      </c>
      <c r="N34" s="21" t="s">
        <v>9</v>
      </c>
      <c r="O34" s="18" t="s">
        <v>27</v>
      </c>
      <c r="P34" s="22"/>
      <c r="Q34" s="77" t="s">
        <v>27</v>
      </c>
      <c r="R34" s="22"/>
      <c r="S34" s="77" t="s">
        <v>27</v>
      </c>
      <c r="T34" s="23"/>
      <c r="U34" s="78" t="s">
        <v>27</v>
      </c>
      <c r="V34" s="25"/>
      <c r="W34" s="78" t="s">
        <v>27</v>
      </c>
      <c r="X34" s="26"/>
      <c r="Y34" s="78" t="s">
        <v>27</v>
      </c>
      <c r="Z34" s="26"/>
      <c r="AA34" s="27" t="s">
        <v>10</v>
      </c>
      <c r="AB34" s="28" t="s">
        <v>28</v>
      </c>
      <c r="AC34" s="29" t="s">
        <v>12</v>
      </c>
      <c r="AD34" s="28" t="s">
        <v>29</v>
      </c>
      <c r="AE34" s="29" t="s">
        <v>14</v>
      </c>
      <c r="AF34" s="28" t="s">
        <v>30</v>
      </c>
      <c r="AG34" s="29" t="s">
        <v>16</v>
      </c>
      <c r="AH34" s="30" t="s">
        <v>17</v>
      </c>
      <c r="AI34" s="31" t="s">
        <v>18</v>
      </c>
      <c r="AJ34" s="31" t="s">
        <v>19</v>
      </c>
      <c r="AK34" s="32" t="s">
        <v>20</v>
      </c>
      <c r="AL34" s="192" t="s">
        <v>21</v>
      </c>
      <c r="AM34" s="193" t="s">
        <v>22</v>
      </c>
      <c r="AN34" s="161"/>
      <c r="AO34" s="75"/>
      <c r="AP34" s="75"/>
    </row>
    <row r="35" spans="1:42" ht="15" thickTop="1" x14ac:dyDescent="0.3">
      <c r="A35" s="116"/>
      <c r="B35" s="117" t="s">
        <v>51</v>
      </c>
      <c r="C35" s="194" t="s">
        <v>1</v>
      </c>
      <c r="D35" s="139" t="s">
        <v>1</v>
      </c>
      <c r="E35" s="195" t="s">
        <v>1</v>
      </c>
      <c r="F35" s="139" t="s">
        <v>1</v>
      </c>
      <c r="G35" s="120">
        <v>25.463000000000001</v>
      </c>
      <c r="H35" s="119">
        <v>2</v>
      </c>
      <c r="I35" s="120">
        <v>21.344999999999999</v>
      </c>
      <c r="J35" s="119">
        <v>10</v>
      </c>
      <c r="K35" s="120">
        <v>21.533000000000001</v>
      </c>
      <c r="L35" s="119">
        <v>10</v>
      </c>
      <c r="M35" s="120" t="s">
        <v>32</v>
      </c>
      <c r="N35" s="119">
        <v>0</v>
      </c>
      <c r="O35" s="120"/>
      <c r="P35" s="43"/>
      <c r="Q35" s="120"/>
      <c r="R35" s="43"/>
      <c r="S35" s="120"/>
      <c r="T35" s="43"/>
      <c r="U35" s="118"/>
      <c r="V35" s="39"/>
      <c r="W35" s="118"/>
      <c r="X35" s="39"/>
      <c r="Y35" s="118"/>
      <c r="Z35" s="39"/>
      <c r="AA35" s="91">
        <f t="shared" ref="AA35:AA57" si="1">SUM(D35,F35,H35,J35,L35,N35,P35,R35,T35,V35,X35,Z35)</f>
        <v>22</v>
      </c>
      <c r="AB35" s="45"/>
      <c r="AC35" s="46"/>
      <c r="AD35" s="45"/>
      <c r="AE35" s="46"/>
      <c r="AF35" s="45"/>
      <c r="AG35" s="46"/>
      <c r="AH35" s="47"/>
      <c r="AI35" s="47"/>
      <c r="AJ35" s="47"/>
      <c r="AK35" s="47"/>
      <c r="AL35" s="124"/>
      <c r="AM35" s="125"/>
      <c r="AN35" s="126"/>
      <c r="AO35" s="36"/>
      <c r="AP35" s="36"/>
    </row>
    <row r="36" spans="1:42" x14ac:dyDescent="0.3">
      <c r="A36" s="116"/>
      <c r="B36" s="117" t="s">
        <v>52</v>
      </c>
      <c r="C36" s="118" t="s">
        <v>32</v>
      </c>
      <c r="D36" s="196">
        <v>0</v>
      </c>
      <c r="E36" s="120">
        <v>22.344999999999999</v>
      </c>
      <c r="F36" s="196">
        <v>8</v>
      </c>
      <c r="G36" s="120">
        <v>28.001999999999999</v>
      </c>
      <c r="H36" s="119">
        <v>0</v>
      </c>
      <c r="I36" s="120">
        <v>41.631999999999998</v>
      </c>
      <c r="J36" s="119">
        <v>0</v>
      </c>
      <c r="K36" s="120">
        <v>37.375</v>
      </c>
      <c r="L36" s="119">
        <v>0</v>
      </c>
      <c r="M36" s="120">
        <v>32.515000000000001</v>
      </c>
      <c r="N36" s="119">
        <v>0</v>
      </c>
      <c r="O36" s="120"/>
      <c r="P36" s="43"/>
      <c r="Q36" s="120"/>
      <c r="R36" s="43"/>
      <c r="S36" s="120"/>
      <c r="T36" s="43"/>
      <c r="U36" s="118"/>
      <c r="V36" s="39"/>
      <c r="W36" s="118"/>
      <c r="X36" s="39"/>
      <c r="Y36" s="118"/>
      <c r="Z36" s="39"/>
      <c r="AA36" s="91">
        <f t="shared" si="1"/>
        <v>8</v>
      </c>
      <c r="AB36" s="45"/>
      <c r="AC36" s="46"/>
      <c r="AD36" s="45"/>
      <c r="AE36" s="46"/>
      <c r="AF36" s="45"/>
      <c r="AG36" s="46"/>
      <c r="AH36" s="47"/>
      <c r="AI36" s="47"/>
      <c r="AJ36" s="47"/>
      <c r="AK36" s="47"/>
      <c r="AL36" s="124"/>
      <c r="AM36" s="125"/>
      <c r="AN36" s="126"/>
      <c r="AO36" s="36"/>
      <c r="AP36" s="36"/>
    </row>
    <row r="37" spans="1:42" x14ac:dyDescent="0.3">
      <c r="A37" s="116"/>
      <c r="B37" s="37" t="s">
        <v>31</v>
      </c>
      <c r="C37" s="197">
        <v>27.744</v>
      </c>
      <c r="D37" s="196">
        <v>0</v>
      </c>
      <c r="E37" s="198">
        <v>24.507000000000001</v>
      </c>
      <c r="F37" s="196">
        <v>2</v>
      </c>
      <c r="G37" s="140"/>
      <c r="H37" s="139"/>
      <c r="I37" s="140"/>
      <c r="J37" s="139"/>
      <c r="K37" s="198">
        <v>25.372</v>
      </c>
      <c r="L37" s="196">
        <v>1</v>
      </c>
      <c r="M37" s="198">
        <v>29.971</v>
      </c>
      <c r="N37" s="196">
        <v>0</v>
      </c>
      <c r="O37" s="198"/>
      <c r="P37" s="130"/>
      <c r="Q37" s="129"/>
      <c r="R37" s="130"/>
      <c r="S37" s="129"/>
      <c r="T37" s="130"/>
      <c r="U37" s="127"/>
      <c r="V37" s="128"/>
      <c r="W37" s="127"/>
      <c r="X37" s="128"/>
      <c r="Y37" s="127"/>
      <c r="Z37" s="128"/>
      <c r="AA37" s="44">
        <f t="shared" si="1"/>
        <v>3</v>
      </c>
      <c r="AB37" s="131"/>
      <c r="AC37" s="132"/>
      <c r="AD37" s="131"/>
      <c r="AE37" s="132"/>
      <c r="AF37" s="131"/>
      <c r="AG37" s="132"/>
      <c r="AH37" s="133"/>
      <c r="AI37" s="133"/>
      <c r="AJ37" s="123"/>
      <c r="AK37" s="134"/>
      <c r="AL37" s="135"/>
      <c r="AM37" s="199"/>
      <c r="AN37" s="126"/>
      <c r="AO37" s="36"/>
      <c r="AP37" s="36"/>
    </row>
    <row r="38" spans="1:42" x14ac:dyDescent="0.3">
      <c r="A38" s="116"/>
      <c r="B38" s="37" t="s">
        <v>53</v>
      </c>
      <c r="C38" s="127">
        <v>28.029</v>
      </c>
      <c r="D38" s="128">
        <v>0</v>
      </c>
      <c r="E38" s="129">
        <v>26.111000000000001</v>
      </c>
      <c r="F38" s="128">
        <v>1</v>
      </c>
      <c r="G38" s="129">
        <v>26.699000000000002</v>
      </c>
      <c r="H38" s="128">
        <v>1</v>
      </c>
      <c r="I38" s="129">
        <v>25.99</v>
      </c>
      <c r="J38" s="128">
        <v>6</v>
      </c>
      <c r="K38" s="129">
        <v>26.981999999999999</v>
      </c>
      <c r="L38" s="128">
        <v>0</v>
      </c>
      <c r="M38" s="129">
        <v>31.606999999999999</v>
      </c>
      <c r="N38" s="128">
        <v>0</v>
      </c>
      <c r="O38" s="129"/>
      <c r="P38" s="130"/>
      <c r="Q38" s="129"/>
      <c r="R38" s="130"/>
      <c r="S38" s="129"/>
      <c r="T38" s="130"/>
      <c r="U38" s="127"/>
      <c r="V38" s="128"/>
      <c r="W38" s="127"/>
      <c r="X38" s="128"/>
      <c r="Y38" s="127"/>
      <c r="Z38" s="128"/>
      <c r="AA38" s="44">
        <f t="shared" si="1"/>
        <v>8</v>
      </c>
      <c r="AB38" s="131"/>
      <c r="AC38" s="132"/>
      <c r="AD38" s="131"/>
      <c r="AE38" s="132"/>
      <c r="AF38" s="131"/>
      <c r="AG38" s="132"/>
      <c r="AH38" s="133"/>
      <c r="AI38" s="133"/>
      <c r="AJ38" s="123"/>
      <c r="AK38" s="134"/>
      <c r="AL38" s="135"/>
      <c r="AM38" s="136"/>
      <c r="AN38" s="126"/>
      <c r="AO38" s="36"/>
      <c r="AP38" s="36"/>
    </row>
    <row r="39" spans="1:42" x14ac:dyDescent="0.3">
      <c r="A39" s="116"/>
      <c r="B39" s="37" t="s">
        <v>33</v>
      </c>
      <c r="C39" s="127">
        <v>23.806999999999999</v>
      </c>
      <c r="D39" s="128">
        <v>8</v>
      </c>
      <c r="E39" s="129">
        <v>23.48</v>
      </c>
      <c r="F39" s="128">
        <v>4</v>
      </c>
      <c r="G39" s="129">
        <v>23.869</v>
      </c>
      <c r="H39" s="128">
        <v>7</v>
      </c>
      <c r="I39" s="129" t="s">
        <v>32</v>
      </c>
      <c r="J39" s="128">
        <v>0</v>
      </c>
      <c r="K39" s="129">
        <v>39.889000000000003</v>
      </c>
      <c r="L39" s="128">
        <v>0</v>
      </c>
      <c r="M39" s="129">
        <v>24.782</v>
      </c>
      <c r="N39" s="128">
        <v>4</v>
      </c>
      <c r="O39" s="129"/>
      <c r="P39" s="130"/>
      <c r="Q39" s="129"/>
      <c r="R39" s="130"/>
      <c r="S39" s="129"/>
      <c r="T39" s="130"/>
      <c r="U39" s="127"/>
      <c r="V39" s="128"/>
      <c r="W39" s="127"/>
      <c r="X39" s="128"/>
      <c r="Y39" s="127"/>
      <c r="Z39" s="128"/>
      <c r="AA39" s="44">
        <f t="shared" si="1"/>
        <v>23</v>
      </c>
      <c r="AB39" s="131"/>
      <c r="AC39" s="132"/>
      <c r="AD39" s="131"/>
      <c r="AE39" s="132"/>
      <c r="AF39" s="131"/>
      <c r="AG39" s="132"/>
      <c r="AH39" s="133"/>
      <c r="AI39" s="133"/>
      <c r="AJ39" s="123"/>
      <c r="AK39" s="134"/>
      <c r="AL39" s="135"/>
      <c r="AM39" s="136"/>
      <c r="AN39" s="50"/>
      <c r="AO39" s="36"/>
      <c r="AP39" s="36"/>
    </row>
    <row r="40" spans="1:42" x14ac:dyDescent="0.3">
      <c r="A40" s="116"/>
      <c r="B40" s="37" t="s">
        <v>54</v>
      </c>
      <c r="C40" s="127">
        <v>27.596</v>
      </c>
      <c r="D40" s="128">
        <v>1</v>
      </c>
      <c r="E40" s="140" t="s">
        <v>1</v>
      </c>
      <c r="F40" s="139" t="s">
        <v>1</v>
      </c>
      <c r="G40" s="140"/>
      <c r="H40" s="139"/>
      <c r="I40" s="140"/>
      <c r="J40" s="139"/>
      <c r="K40" s="200"/>
      <c r="L40" s="201"/>
      <c r="M40" s="200"/>
      <c r="N40" s="201"/>
      <c r="O40" s="129"/>
      <c r="P40" s="130"/>
      <c r="Q40" s="129"/>
      <c r="R40" s="130"/>
      <c r="S40" s="129"/>
      <c r="T40" s="130"/>
      <c r="U40" s="127"/>
      <c r="V40" s="128"/>
      <c r="W40" s="127"/>
      <c r="X40" s="128"/>
      <c r="Y40" s="127"/>
      <c r="Z40" s="128"/>
      <c r="AA40" s="44">
        <f t="shared" si="1"/>
        <v>1</v>
      </c>
      <c r="AB40" s="131"/>
      <c r="AC40" s="132"/>
      <c r="AD40" s="131"/>
      <c r="AE40" s="132"/>
      <c r="AF40" s="131"/>
      <c r="AG40" s="132"/>
      <c r="AH40" s="133"/>
      <c r="AI40" s="133"/>
      <c r="AJ40" s="123"/>
      <c r="AK40" s="134"/>
      <c r="AL40" s="135"/>
      <c r="AM40" s="136"/>
      <c r="AN40" s="50"/>
      <c r="AO40" s="137"/>
      <c r="AP40" s="36"/>
    </row>
    <row r="41" spans="1:42" x14ac:dyDescent="0.3">
      <c r="A41" s="116"/>
      <c r="B41" s="37" t="s">
        <v>34</v>
      </c>
      <c r="C41" s="127">
        <v>24.346</v>
      </c>
      <c r="D41" s="128">
        <v>7</v>
      </c>
      <c r="E41" s="129">
        <v>24.475999999999999</v>
      </c>
      <c r="F41" s="128">
        <v>3</v>
      </c>
      <c r="G41" s="129">
        <v>29.628</v>
      </c>
      <c r="H41" s="128">
        <v>0</v>
      </c>
      <c r="I41" s="129">
        <v>29.602</v>
      </c>
      <c r="J41" s="128">
        <v>0</v>
      </c>
      <c r="K41" s="129">
        <v>25.452000000000002</v>
      </c>
      <c r="L41" s="128">
        <v>0</v>
      </c>
      <c r="M41" s="129">
        <v>27.977</v>
      </c>
      <c r="N41" s="128">
        <v>0</v>
      </c>
      <c r="O41" s="129"/>
      <c r="P41" s="130"/>
      <c r="Q41" s="129"/>
      <c r="R41" s="130"/>
      <c r="S41" s="129"/>
      <c r="T41" s="130"/>
      <c r="U41" s="127"/>
      <c r="V41" s="128"/>
      <c r="W41" s="127"/>
      <c r="X41" s="128"/>
      <c r="Y41" s="127"/>
      <c r="Z41" s="128"/>
      <c r="AA41" s="44">
        <f t="shared" si="1"/>
        <v>10</v>
      </c>
      <c r="AB41" s="131"/>
      <c r="AC41" s="132"/>
      <c r="AD41" s="131"/>
      <c r="AE41" s="132"/>
      <c r="AF41" s="131"/>
      <c r="AG41" s="132"/>
      <c r="AH41" s="133"/>
      <c r="AI41" s="133"/>
      <c r="AJ41" s="123"/>
      <c r="AK41" s="134"/>
      <c r="AL41" s="135"/>
      <c r="AM41" s="136"/>
      <c r="AN41" s="50"/>
      <c r="AO41" s="137"/>
      <c r="AP41" s="36"/>
    </row>
    <row r="42" spans="1:42" x14ac:dyDescent="0.3">
      <c r="A42" s="116"/>
      <c r="B42" s="37" t="s">
        <v>55</v>
      </c>
      <c r="C42" s="127">
        <v>27.701000000000001</v>
      </c>
      <c r="D42" s="128">
        <v>0</v>
      </c>
      <c r="E42" s="129">
        <v>26.548999999999999</v>
      </c>
      <c r="F42" s="128">
        <v>0</v>
      </c>
      <c r="G42" s="129" t="s">
        <v>32</v>
      </c>
      <c r="H42" s="128">
        <v>0</v>
      </c>
      <c r="I42" s="129">
        <v>28.991</v>
      </c>
      <c r="J42" s="128">
        <v>0</v>
      </c>
      <c r="K42" s="129">
        <v>24.907</v>
      </c>
      <c r="L42" s="128">
        <v>2</v>
      </c>
      <c r="M42" s="129">
        <v>24.08</v>
      </c>
      <c r="N42" s="128">
        <v>5</v>
      </c>
      <c r="O42" s="129"/>
      <c r="P42" s="130"/>
      <c r="Q42" s="129"/>
      <c r="R42" s="130"/>
      <c r="S42" s="129"/>
      <c r="T42" s="130"/>
      <c r="U42" s="127"/>
      <c r="V42" s="128"/>
      <c r="W42" s="127"/>
      <c r="X42" s="128"/>
      <c r="Y42" s="127"/>
      <c r="Z42" s="128"/>
      <c r="AA42" s="44">
        <f t="shared" si="1"/>
        <v>7</v>
      </c>
      <c r="AB42" s="131"/>
      <c r="AC42" s="132"/>
      <c r="AD42" s="131"/>
      <c r="AE42" s="132"/>
      <c r="AF42" s="131"/>
      <c r="AG42" s="132"/>
      <c r="AH42" s="133"/>
      <c r="AI42" s="133"/>
      <c r="AJ42" s="123"/>
      <c r="AK42" s="134"/>
      <c r="AL42" s="135"/>
      <c r="AM42" s="136"/>
      <c r="AN42" s="50"/>
      <c r="AO42" s="142"/>
      <c r="AP42" s="36"/>
    </row>
    <row r="43" spans="1:42" x14ac:dyDescent="0.3">
      <c r="A43" s="116"/>
      <c r="B43" s="37" t="s">
        <v>35</v>
      </c>
      <c r="C43" s="127" t="s">
        <v>32</v>
      </c>
      <c r="D43" s="128">
        <v>0</v>
      </c>
      <c r="E43" s="129">
        <v>27.652999999999999</v>
      </c>
      <c r="F43" s="128">
        <v>0</v>
      </c>
      <c r="G43" s="129">
        <v>27.181999999999999</v>
      </c>
      <c r="H43" s="128">
        <v>0</v>
      </c>
      <c r="I43" s="129">
        <v>27.344999999999999</v>
      </c>
      <c r="J43" s="128">
        <v>2</v>
      </c>
      <c r="K43" s="129">
        <v>22.52</v>
      </c>
      <c r="L43" s="128">
        <v>5</v>
      </c>
      <c r="M43" s="129">
        <v>22.178999999999998</v>
      </c>
      <c r="N43" s="128">
        <v>8</v>
      </c>
      <c r="O43" s="129"/>
      <c r="P43" s="130"/>
      <c r="Q43" s="129"/>
      <c r="R43" s="130"/>
      <c r="S43" s="129"/>
      <c r="T43" s="130"/>
      <c r="U43" s="127"/>
      <c r="V43" s="128"/>
      <c r="W43" s="127"/>
      <c r="X43" s="128"/>
      <c r="Y43" s="127"/>
      <c r="Z43" s="128"/>
      <c r="AA43" s="44">
        <f t="shared" si="1"/>
        <v>15</v>
      </c>
      <c r="AB43" s="131"/>
      <c r="AC43" s="132"/>
      <c r="AD43" s="131"/>
      <c r="AE43" s="132"/>
      <c r="AF43" s="131"/>
      <c r="AG43" s="132"/>
      <c r="AH43" s="133"/>
      <c r="AI43" s="133"/>
      <c r="AJ43" s="123"/>
      <c r="AK43" s="134"/>
      <c r="AL43" s="135"/>
      <c r="AM43" s="136"/>
      <c r="AN43" s="50"/>
      <c r="AO43" s="143"/>
      <c r="AP43" s="36"/>
    </row>
    <row r="44" spans="1:42" x14ac:dyDescent="0.3">
      <c r="A44" s="116"/>
      <c r="B44" s="37" t="s">
        <v>56</v>
      </c>
      <c r="C44" s="138"/>
      <c r="D44" s="139"/>
      <c r="E44" s="140"/>
      <c r="F44" s="139"/>
      <c r="G44" s="129">
        <v>35.209000000000003</v>
      </c>
      <c r="H44" s="128">
        <v>0</v>
      </c>
      <c r="I44" s="129" t="s">
        <v>32</v>
      </c>
      <c r="J44" s="128">
        <v>0</v>
      </c>
      <c r="K44" s="129" t="s">
        <v>32</v>
      </c>
      <c r="L44" s="128">
        <v>0</v>
      </c>
      <c r="M44" s="129" t="s">
        <v>32</v>
      </c>
      <c r="N44" s="128">
        <v>0</v>
      </c>
      <c r="O44" s="129"/>
      <c r="P44" s="130"/>
      <c r="Q44" s="129"/>
      <c r="R44" s="130"/>
      <c r="S44" s="129"/>
      <c r="T44" s="130"/>
      <c r="U44" s="127"/>
      <c r="V44" s="128"/>
      <c r="W44" s="127"/>
      <c r="X44" s="128"/>
      <c r="Y44" s="127"/>
      <c r="Z44" s="128"/>
      <c r="AA44" s="44">
        <f t="shared" si="1"/>
        <v>0</v>
      </c>
      <c r="AB44" s="131"/>
      <c r="AC44" s="132"/>
      <c r="AD44" s="131"/>
      <c r="AE44" s="132"/>
      <c r="AF44" s="131"/>
      <c r="AG44" s="132"/>
      <c r="AH44" s="133"/>
      <c r="AI44" s="133"/>
      <c r="AJ44" s="123"/>
      <c r="AK44" s="134"/>
      <c r="AL44" s="135"/>
      <c r="AM44" s="136"/>
      <c r="AN44" s="50"/>
      <c r="AO44" s="143"/>
      <c r="AP44" s="36"/>
    </row>
    <row r="45" spans="1:42" x14ac:dyDescent="0.3">
      <c r="A45" s="116"/>
      <c r="B45" s="37" t="s">
        <v>57</v>
      </c>
      <c r="C45" s="127">
        <v>26.719000000000001</v>
      </c>
      <c r="D45" s="128">
        <v>3</v>
      </c>
      <c r="E45" s="129">
        <v>36.64</v>
      </c>
      <c r="F45" s="128">
        <v>0</v>
      </c>
      <c r="G45" s="129">
        <v>21.760999999999999</v>
      </c>
      <c r="H45" s="128">
        <v>10</v>
      </c>
      <c r="I45" s="129" t="s">
        <v>32</v>
      </c>
      <c r="J45" s="128">
        <v>0</v>
      </c>
      <c r="K45" s="129">
        <v>21.777999999999999</v>
      </c>
      <c r="L45" s="128">
        <v>9</v>
      </c>
      <c r="M45" s="129">
        <v>21.404</v>
      </c>
      <c r="N45" s="128">
        <v>10</v>
      </c>
      <c r="O45" s="129"/>
      <c r="P45" s="130"/>
      <c r="Q45" s="129"/>
      <c r="R45" s="130"/>
      <c r="S45" s="129"/>
      <c r="T45" s="130"/>
      <c r="U45" s="127"/>
      <c r="V45" s="128"/>
      <c r="W45" s="127"/>
      <c r="X45" s="128"/>
      <c r="Y45" s="127"/>
      <c r="Z45" s="128"/>
      <c r="AA45" s="44">
        <f t="shared" si="1"/>
        <v>32</v>
      </c>
      <c r="AB45" s="131"/>
      <c r="AC45" s="132"/>
      <c r="AD45" s="131"/>
      <c r="AE45" s="132"/>
      <c r="AF45" s="131"/>
      <c r="AG45" s="132"/>
      <c r="AH45" s="133"/>
      <c r="AI45" s="133"/>
      <c r="AJ45" s="123"/>
      <c r="AK45" s="134"/>
      <c r="AL45" s="135"/>
      <c r="AM45" s="136"/>
      <c r="AN45" s="50"/>
      <c r="AO45" s="36"/>
      <c r="AP45" s="36"/>
    </row>
    <row r="46" spans="1:42" x14ac:dyDescent="0.3">
      <c r="A46" s="202"/>
      <c r="B46" s="203" t="s">
        <v>37</v>
      </c>
      <c r="C46" s="127">
        <v>25.620999999999999</v>
      </c>
      <c r="D46" s="128">
        <v>5</v>
      </c>
      <c r="E46" s="129">
        <v>23.01</v>
      </c>
      <c r="F46" s="128">
        <v>5</v>
      </c>
      <c r="G46" s="129" t="s">
        <v>32</v>
      </c>
      <c r="H46" s="128">
        <v>0</v>
      </c>
      <c r="I46" s="129">
        <v>26.888999999999999</v>
      </c>
      <c r="J46" s="128">
        <v>4</v>
      </c>
      <c r="K46" s="129">
        <v>39.802999999999997</v>
      </c>
      <c r="L46" s="128">
        <v>0</v>
      </c>
      <c r="M46" s="129" t="s">
        <v>32</v>
      </c>
      <c r="N46" s="128">
        <v>0</v>
      </c>
      <c r="O46" s="129"/>
      <c r="P46" s="130"/>
      <c r="Q46" s="129"/>
      <c r="R46" s="130"/>
      <c r="S46" s="129"/>
      <c r="T46" s="130"/>
      <c r="U46" s="127"/>
      <c r="V46" s="128"/>
      <c r="W46" s="127"/>
      <c r="X46" s="128"/>
      <c r="Y46" s="127"/>
      <c r="Z46" s="128"/>
      <c r="AA46" s="44">
        <f t="shared" si="1"/>
        <v>14</v>
      </c>
      <c r="AB46" s="131"/>
      <c r="AC46" s="132"/>
      <c r="AD46" s="131"/>
      <c r="AE46" s="132"/>
      <c r="AF46" s="131"/>
      <c r="AG46" s="132"/>
      <c r="AH46" s="133"/>
      <c r="AI46" s="133"/>
      <c r="AJ46" s="123"/>
      <c r="AK46" s="134"/>
      <c r="AL46" s="135"/>
      <c r="AM46" s="136"/>
      <c r="AN46" s="50"/>
      <c r="AO46" s="36"/>
      <c r="AP46" s="36"/>
    </row>
    <row r="47" spans="1:42" x14ac:dyDescent="0.3">
      <c r="A47" s="202"/>
      <c r="B47" s="203" t="s">
        <v>58</v>
      </c>
      <c r="C47" s="138"/>
      <c r="D47" s="139"/>
      <c r="E47" s="140"/>
      <c r="F47" s="139"/>
      <c r="G47" s="129">
        <v>23.841000000000001</v>
      </c>
      <c r="H47" s="128">
        <v>8</v>
      </c>
      <c r="I47" s="129">
        <v>22.457999999999998</v>
      </c>
      <c r="J47" s="128">
        <v>9</v>
      </c>
      <c r="K47" s="129">
        <v>22.44</v>
      </c>
      <c r="L47" s="128">
        <v>6</v>
      </c>
      <c r="M47" s="129">
        <v>22.651</v>
      </c>
      <c r="N47" s="128">
        <v>6</v>
      </c>
      <c r="O47" s="129"/>
      <c r="P47" s="130"/>
      <c r="Q47" s="129"/>
      <c r="R47" s="130"/>
      <c r="S47" s="129"/>
      <c r="T47" s="130"/>
      <c r="U47" s="127"/>
      <c r="V47" s="128"/>
      <c r="W47" s="127"/>
      <c r="X47" s="128"/>
      <c r="Y47" s="127"/>
      <c r="Z47" s="128"/>
      <c r="AA47" s="44">
        <f t="shared" si="1"/>
        <v>29</v>
      </c>
      <c r="AB47" s="131"/>
      <c r="AC47" s="132"/>
      <c r="AD47" s="131"/>
      <c r="AE47" s="132"/>
      <c r="AF47" s="131"/>
      <c r="AG47" s="132"/>
      <c r="AH47" s="133"/>
      <c r="AI47" s="133"/>
      <c r="AJ47" s="123"/>
      <c r="AK47" s="134"/>
      <c r="AL47" s="135"/>
      <c r="AM47" s="136"/>
      <c r="AN47" s="50"/>
      <c r="AO47" s="36"/>
      <c r="AP47" s="36"/>
    </row>
    <row r="48" spans="1:42" x14ac:dyDescent="0.3">
      <c r="A48" s="202"/>
      <c r="B48" s="203" t="s">
        <v>38</v>
      </c>
      <c r="C48" s="127">
        <v>29.434000000000001</v>
      </c>
      <c r="D48" s="128">
        <v>0</v>
      </c>
      <c r="E48" s="129">
        <v>22.654</v>
      </c>
      <c r="F48" s="128">
        <v>7</v>
      </c>
      <c r="G48" s="129">
        <v>24.471</v>
      </c>
      <c r="H48" s="128">
        <v>5</v>
      </c>
      <c r="I48" s="129">
        <v>28.800999999999998</v>
      </c>
      <c r="J48" s="128">
        <v>0</v>
      </c>
      <c r="K48" s="129">
        <v>27.855</v>
      </c>
      <c r="L48" s="128">
        <v>0</v>
      </c>
      <c r="M48" s="129" t="s">
        <v>32</v>
      </c>
      <c r="N48" s="128">
        <v>0</v>
      </c>
      <c r="O48" s="129"/>
      <c r="P48" s="130"/>
      <c r="Q48" s="129"/>
      <c r="R48" s="130"/>
      <c r="S48" s="129"/>
      <c r="T48" s="130"/>
      <c r="U48" s="127"/>
      <c r="V48" s="128"/>
      <c r="W48" s="127"/>
      <c r="X48" s="128"/>
      <c r="Y48" s="127"/>
      <c r="Z48" s="128"/>
      <c r="AA48" s="44">
        <f t="shared" si="1"/>
        <v>12</v>
      </c>
      <c r="AB48" s="131"/>
      <c r="AC48" s="132"/>
      <c r="AD48" s="131"/>
      <c r="AE48" s="132"/>
      <c r="AF48" s="131"/>
      <c r="AG48" s="132"/>
      <c r="AH48" s="133"/>
      <c r="AI48" s="133"/>
      <c r="AJ48" s="123"/>
      <c r="AK48" s="134"/>
      <c r="AL48" s="135"/>
      <c r="AM48" s="136"/>
      <c r="AN48" s="50"/>
      <c r="AO48" s="36"/>
      <c r="AP48" s="36"/>
    </row>
    <row r="49" spans="1:42" x14ac:dyDescent="0.3">
      <c r="A49" s="202"/>
      <c r="B49" s="203" t="s">
        <v>40</v>
      </c>
      <c r="C49" s="127">
        <v>25.210999999999999</v>
      </c>
      <c r="D49" s="128">
        <v>6</v>
      </c>
      <c r="E49" s="129">
        <v>29.334</v>
      </c>
      <c r="F49" s="128">
        <v>0</v>
      </c>
      <c r="G49" s="129">
        <v>25.350999999999999</v>
      </c>
      <c r="H49" s="128">
        <v>3</v>
      </c>
      <c r="I49" s="129">
        <v>24.875</v>
      </c>
      <c r="J49" s="128">
        <v>7</v>
      </c>
      <c r="K49" s="129">
        <v>25.82</v>
      </c>
      <c r="L49" s="128">
        <v>0</v>
      </c>
      <c r="M49" s="129">
        <v>24.855</v>
      </c>
      <c r="N49" s="128">
        <v>2</v>
      </c>
      <c r="O49" s="129"/>
      <c r="P49" s="130"/>
      <c r="Q49" s="129"/>
      <c r="R49" s="130"/>
      <c r="S49" s="129"/>
      <c r="T49" s="130"/>
      <c r="U49" s="127"/>
      <c r="V49" s="128"/>
      <c r="W49" s="127"/>
      <c r="X49" s="128"/>
      <c r="Y49" s="127"/>
      <c r="Z49" s="128"/>
      <c r="AA49" s="44">
        <f t="shared" si="1"/>
        <v>18</v>
      </c>
      <c r="AB49" s="131"/>
      <c r="AC49" s="132"/>
      <c r="AD49" s="131"/>
      <c r="AE49" s="132"/>
      <c r="AF49" s="131"/>
      <c r="AG49" s="132"/>
      <c r="AH49" s="133"/>
      <c r="AI49" s="133"/>
      <c r="AJ49" s="123"/>
      <c r="AK49" s="134"/>
      <c r="AL49" s="135"/>
      <c r="AM49" s="136"/>
      <c r="AN49" s="50"/>
      <c r="AO49" s="36"/>
      <c r="AP49" s="36"/>
    </row>
    <row r="50" spans="1:42" x14ac:dyDescent="0.3">
      <c r="A50" s="202"/>
      <c r="B50" s="203" t="s">
        <v>59</v>
      </c>
      <c r="C50" s="127">
        <v>22.765999999999998</v>
      </c>
      <c r="D50" s="128">
        <v>9</v>
      </c>
      <c r="E50" s="129">
        <v>22.257999999999999</v>
      </c>
      <c r="F50" s="128">
        <v>9</v>
      </c>
      <c r="G50" s="129">
        <v>22.004999999999999</v>
      </c>
      <c r="H50" s="128">
        <v>9</v>
      </c>
      <c r="I50" s="129">
        <v>28.702999999999999</v>
      </c>
      <c r="J50" s="128">
        <v>0</v>
      </c>
      <c r="K50" s="129">
        <v>22.172000000000001</v>
      </c>
      <c r="L50" s="128">
        <v>8</v>
      </c>
      <c r="M50" s="129">
        <v>21.573</v>
      </c>
      <c r="N50" s="128">
        <v>9</v>
      </c>
      <c r="O50" s="129"/>
      <c r="P50" s="130"/>
      <c r="Q50" s="129"/>
      <c r="R50" s="130"/>
      <c r="S50" s="129"/>
      <c r="T50" s="130"/>
      <c r="U50" s="127"/>
      <c r="V50" s="128"/>
      <c r="W50" s="127"/>
      <c r="X50" s="128"/>
      <c r="Y50" s="127"/>
      <c r="Z50" s="128"/>
      <c r="AA50" s="44">
        <f t="shared" si="1"/>
        <v>44</v>
      </c>
      <c r="AB50" s="131"/>
      <c r="AC50" s="132"/>
      <c r="AD50" s="131"/>
      <c r="AE50" s="132"/>
      <c r="AF50" s="131"/>
      <c r="AG50" s="132"/>
      <c r="AH50" s="133"/>
      <c r="AI50" s="133"/>
      <c r="AJ50" s="123"/>
      <c r="AK50" s="134"/>
      <c r="AL50" s="135"/>
      <c r="AM50" s="136"/>
      <c r="AN50" s="50"/>
      <c r="AO50" s="36"/>
      <c r="AP50" s="36"/>
    </row>
    <row r="51" spans="1:42" x14ac:dyDescent="0.3">
      <c r="A51" s="202"/>
      <c r="B51" s="203" t="s">
        <v>42</v>
      </c>
      <c r="C51" s="127">
        <v>21.79</v>
      </c>
      <c r="D51" s="128">
        <v>10</v>
      </c>
      <c r="E51" s="129">
        <v>22.834</v>
      </c>
      <c r="F51" s="128">
        <v>6</v>
      </c>
      <c r="G51" s="129">
        <v>31.93</v>
      </c>
      <c r="H51" s="128">
        <v>0</v>
      </c>
      <c r="I51" s="129">
        <v>27.289000000000001</v>
      </c>
      <c r="J51" s="128">
        <v>3</v>
      </c>
      <c r="K51" s="129">
        <v>26.513000000000002</v>
      </c>
      <c r="L51" s="128">
        <v>0</v>
      </c>
      <c r="M51" s="129">
        <v>22.399000000000001</v>
      </c>
      <c r="N51" s="128">
        <v>7</v>
      </c>
      <c r="O51" s="129"/>
      <c r="P51" s="130"/>
      <c r="Q51" s="129"/>
      <c r="R51" s="130"/>
      <c r="S51" s="129"/>
      <c r="T51" s="130"/>
      <c r="U51" s="127"/>
      <c r="V51" s="128"/>
      <c r="W51" s="127"/>
      <c r="X51" s="128"/>
      <c r="Y51" s="127"/>
      <c r="Z51" s="128"/>
      <c r="AA51" s="44">
        <f t="shared" si="1"/>
        <v>26</v>
      </c>
      <c r="AB51" s="131"/>
      <c r="AC51" s="132"/>
      <c r="AD51" s="131"/>
      <c r="AE51" s="132"/>
      <c r="AF51" s="131"/>
      <c r="AG51" s="132"/>
      <c r="AH51" s="133"/>
      <c r="AI51" s="133"/>
      <c r="AJ51" s="123"/>
      <c r="AK51" s="134"/>
      <c r="AL51" s="135"/>
      <c r="AM51" s="136"/>
      <c r="AN51" s="50"/>
      <c r="AO51" s="36"/>
      <c r="AP51" s="36"/>
    </row>
    <row r="52" spans="1:42" x14ac:dyDescent="0.3">
      <c r="A52" s="202"/>
      <c r="B52" s="203" t="s">
        <v>43</v>
      </c>
      <c r="C52" s="127">
        <v>41.2</v>
      </c>
      <c r="D52" s="128">
        <v>0</v>
      </c>
      <c r="E52" s="129">
        <v>27.861000000000001</v>
      </c>
      <c r="F52" s="128">
        <v>0</v>
      </c>
      <c r="G52" s="129">
        <v>24.469000000000001</v>
      </c>
      <c r="H52" s="128">
        <v>6</v>
      </c>
      <c r="I52" s="129">
        <v>28.108000000000001</v>
      </c>
      <c r="J52" s="128">
        <v>1</v>
      </c>
      <c r="K52" s="129">
        <v>28.614000000000001</v>
      </c>
      <c r="L52" s="128">
        <v>0</v>
      </c>
      <c r="M52" s="129">
        <v>28.100999999999999</v>
      </c>
      <c r="N52" s="128">
        <v>0</v>
      </c>
      <c r="O52" s="129"/>
      <c r="P52" s="130"/>
      <c r="Q52" s="129"/>
      <c r="R52" s="130"/>
      <c r="S52" s="129"/>
      <c r="T52" s="130"/>
      <c r="U52" s="127"/>
      <c r="V52" s="128"/>
      <c r="W52" s="127"/>
      <c r="X52" s="128"/>
      <c r="Y52" s="127"/>
      <c r="Z52" s="128"/>
      <c r="AA52" s="44">
        <f t="shared" si="1"/>
        <v>7</v>
      </c>
      <c r="AB52" s="131"/>
      <c r="AC52" s="132"/>
      <c r="AD52" s="131"/>
      <c r="AE52" s="132"/>
      <c r="AF52" s="131"/>
      <c r="AG52" s="132"/>
      <c r="AH52" s="133"/>
      <c r="AI52" s="133"/>
      <c r="AJ52" s="123"/>
      <c r="AK52" s="134"/>
      <c r="AL52" s="135"/>
      <c r="AM52" s="136"/>
      <c r="AN52" s="50"/>
      <c r="AO52" s="36"/>
      <c r="AP52" s="36"/>
    </row>
    <row r="53" spans="1:42" x14ac:dyDescent="0.3">
      <c r="A53" s="202"/>
      <c r="B53" s="203" t="s">
        <v>60</v>
      </c>
      <c r="C53" s="138"/>
      <c r="D53" s="139"/>
      <c r="E53" s="140"/>
      <c r="F53" s="139"/>
      <c r="G53" s="129">
        <v>26.7</v>
      </c>
      <c r="H53" s="128">
        <v>0</v>
      </c>
      <c r="I53" s="129">
        <v>26.85</v>
      </c>
      <c r="J53" s="128">
        <v>5</v>
      </c>
      <c r="K53" s="129">
        <v>24.635000000000002</v>
      </c>
      <c r="L53" s="128">
        <v>3</v>
      </c>
      <c r="M53" s="129" t="s">
        <v>32</v>
      </c>
      <c r="N53" s="128">
        <v>0</v>
      </c>
      <c r="O53" s="129"/>
      <c r="P53" s="130"/>
      <c r="Q53" s="129"/>
      <c r="R53" s="130"/>
      <c r="S53" s="129"/>
      <c r="T53" s="130"/>
      <c r="U53" s="127"/>
      <c r="V53" s="128"/>
      <c r="W53" s="127"/>
      <c r="X53" s="128"/>
      <c r="Y53" s="127"/>
      <c r="Z53" s="128"/>
      <c r="AA53" s="44">
        <f t="shared" si="1"/>
        <v>8</v>
      </c>
      <c r="AB53" s="131"/>
      <c r="AC53" s="132"/>
      <c r="AD53" s="131"/>
      <c r="AE53" s="132"/>
      <c r="AF53" s="131"/>
      <c r="AG53" s="132"/>
      <c r="AH53" s="133"/>
      <c r="AI53" s="133"/>
      <c r="AJ53" s="123"/>
      <c r="AK53" s="134"/>
      <c r="AL53" s="135"/>
      <c r="AM53" s="136"/>
      <c r="AN53" s="50"/>
      <c r="AO53" s="36"/>
      <c r="AP53" s="36"/>
    </row>
    <row r="54" spans="1:42" x14ac:dyDescent="0.3">
      <c r="A54" s="202"/>
      <c r="B54" s="203" t="s">
        <v>61</v>
      </c>
      <c r="C54" s="127">
        <v>27.398</v>
      </c>
      <c r="D54" s="128">
        <v>2</v>
      </c>
      <c r="E54" s="129" t="s">
        <v>32</v>
      </c>
      <c r="F54" s="128">
        <v>0</v>
      </c>
      <c r="G54" s="129">
        <v>26.917000000000002</v>
      </c>
      <c r="H54" s="128">
        <v>0</v>
      </c>
      <c r="I54" s="129" t="s">
        <v>32</v>
      </c>
      <c r="J54" s="128">
        <v>0</v>
      </c>
      <c r="K54" s="129">
        <v>22.349</v>
      </c>
      <c r="L54" s="128">
        <v>7</v>
      </c>
      <c r="M54" s="129">
        <v>32.438000000000002</v>
      </c>
      <c r="N54" s="128">
        <v>0</v>
      </c>
      <c r="O54" s="129"/>
      <c r="P54" s="130"/>
      <c r="Q54" s="129"/>
      <c r="R54" s="130"/>
      <c r="S54" s="129"/>
      <c r="T54" s="130"/>
      <c r="U54" s="127"/>
      <c r="V54" s="128"/>
      <c r="W54" s="127"/>
      <c r="X54" s="128"/>
      <c r="Y54" s="127"/>
      <c r="Z54" s="128"/>
      <c r="AA54" s="44">
        <f t="shared" si="1"/>
        <v>9</v>
      </c>
      <c r="AB54" s="131"/>
      <c r="AC54" s="132"/>
      <c r="AD54" s="131"/>
      <c r="AE54" s="132"/>
      <c r="AF54" s="131"/>
      <c r="AG54" s="132"/>
      <c r="AH54" s="133"/>
      <c r="AI54" s="133"/>
      <c r="AJ54" s="123"/>
      <c r="AK54" s="134"/>
      <c r="AL54" s="135"/>
      <c r="AM54" s="136"/>
      <c r="AN54" s="50"/>
      <c r="AO54" s="36"/>
      <c r="AP54" s="36"/>
    </row>
    <row r="55" spans="1:42" x14ac:dyDescent="0.3">
      <c r="A55" s="202"/>
      <c r="B55" s="203" t="s">
        <v>62</v>
      </c>
      <c r="C55" s="127">
        <v>27.85</v>
      </c>
      <c r="D55" s="128">
        <v>0</v>
      </c>
      <c r="E55" s="129" t="s">
        <v>32</v>
      </c>
      <c r="F55" s="128">
        <v>0</v>
      </c>
      <c r="G55" s="129" t="s">
        <v>32</v>
      </c>
      <c r="H55" s="128">
        <v>0</v>
      </c>
      <c r="I55" s="129">
        <v>28.231999999999999</v>
      </c>
      <c r="J55" s="128">
        <v>0</v>
      </c>
      <c r="K55" s="129">
        <v>29.42</v>
      </c>
      <c r="L55" s="128">
        <v>0</v>
      </c>
      <c r="M55" s="129">
        <v>24.853000000000002</v>
      </c>
      <c r="N55" s="128">
        <v>3</v>
      </c>
      <c r="O55" s="129"/>
      <c r="P55" s="130"/>
      <c r="Q55" s="129"/>
      <c r="R55" s="130"/>
      <c r="S55" s="129"/>
      <c r="T55" s="130"/>
      <c r="U55" s="127"/>
      <c r="V55" s="128"/>
      <c r="W55" s="127"/>
      <c r="X55" s="128"/>
      <c r="Y55" s="127"/>
      <c r="Z55" s="128"/>
      <c r="AA55" s="44">
        <f t="shared" si="1"/>
        <v>3</v>
      </c>
      <c r="AB55" s="131"/>
      <c r="AC55" s="132"/>
      <c r="AD55" s="131"/>
      <c r="AE55" s="132"/>
      <c r="AF55" s="131"/>
      <c r="AG55" s="132"/>
      <c r="AH55" s="133"/>
      <c r="AI55" s="133"/>
      <c r="AJ55" s="123"/>
      <c r="AK55" s="134"/>
      <c r="AL55" s="135"/>
      <c r="AM55" s="136"/>
      <c r="AN55" s="50"/>
      <c r="AO55" s="36"/>
      <c r="AP55" s="36"/>
    </row>
    <row r="56" spans="1:42" x14ac:dyDescent="0.3">
      <c r="A56" s="202"/>
      <c r="B56" s="203" t="s">
        <v>45</v>
      </c>
      <c r="C56" s="127">
        <v>28.111000000000001</v>
      </c>
      <c r="D56" s="128">
        <v>0</v>
      </c>
      <c r="E56" s="129">
        <v>22.004000000000001</v>
      </c>
      <c r="F56" s="128">
        <v>10</v>
      </c>
      <c r="G56" s="129">
        <v>27.643000000000001</v>
      </c>
      <c r="H56" s="128">
        <v>0</v>
      </c>
      <c r="I56" s="129">
        <v>22.706</v>
      </c>
      <c r="J56" s="128">
        <v>8</v>
      </c>
      <c r="K56" s="129" t="s">
        <v>32</v>
      </c>
      <c r="L56" s="128">
        <v>0</v>
      </c>
      <c r="M56" s="129">
        <v>27.773</v>
      </c>
      <c r="N56" s="128">
        <v>1</v>
      </c>
      <c r="O56" s="129"/>
      <c r="P56" s="130"/>
      <c r="Q56" s="129"/>
      <c r="R56" s="130"/>
      <c r="S56" s="129"/>
      <c r="T56" s="130"/>
      <c r="U56" s="127"/>
      <c r="V56" s="128"/>
      <c r="W56" s="127"/>
      <c r="X56" s="128"/>
      <c r="Y56" s="127"/>
      <c r="Z56" s="128"/>
      <c r="AA56" s="44">
        <f t="shared" si="1"/>
        <v>19</v>
      </c>
      <c r="AB56" s="131"/>
      <c r="AC56" s="132"/>
      <c r="AD56" s="131"/>
      <c r="AE56" s="132"/>
      <c r="AF56" s="131"/>
      <c r="AG56" s="132"/>
      <c r="AH56" s="133"/>
      <c r="AI56" s="133"/>
      <c r="AJ56" s="123"/>
      <c r="AK56" s="134"/>
      <c r="AL56" s="135"/>
      <c r="AM56" s="136"/>
      <c r="AN56" s="50"/>
      <c r="AO56" s="36"/>
      <c r="AP56" s="36"/>
    </row>
    <row r="57" spans="1:42" x14ac:dyDescent="0.3">
      <c r="A57" s="202"/>
      <c r="B57" s="203" t="s">
        <v>46</v>
      </c>
      <c r="C57" s="127">
        <v>25.995000000000001</v>
      </c>
      <c r="D57" s="128">
        <v>4</v>
      </c>
      <c r="E57" s="129">
        <v>29.056999999999999</v>
      </c>
      <c r="F57" s="128">
        <v>0</v>
      </c>
      <c r="G57" s="129">
        <v>24.483000000000001</v>
      </c>
      <c r="H57" s="128">
        <v>4</v>
      </c>
      <c r="I57" s="129">
        <v>30.823</v>
      </c>
      <c r="J57" s="128">
        <v>0</v>
      </c>
      <c r="K57" s="129">
        <v>24.077000000000002</v>
      </c>
      <c r="L57" s="128">
        <v>4</v>
      </c>
      <c r="M57" s="129">
        <v>28.558</v>
      </c>
      <c r="N57" s="128">
        <v>0</v>
      </c>
      <c r="O57" s="129"/>
      <c r="P57" s="130"/>
      <c r="Q57" s="129"/>
      <c r="R57" s="130"/>
      <c r="S57" s="129"/>
      <c r="T57" s="130"/>
      <c r="U57" s="127"/>
      <c r="V57" s="128"/>
      <c r="W57" s="127"/>
      <c r="X57" s="128"/>
      <c r="Y57" s="127"/>
      <c r="Z57" s="128"/>
      <c r="AA57" s="44">
        <f t="shared" si="1"/>
        <v>12</v>
      </c>
      <c r="AB57" s="131"/>
      <c r="AC57" s="132"/>
      <c r="AD57" s="131"/>
      <c r="AE57" s="132"/>
      <c r="AF57" s="131"/>
      <c r="AG57" s="132"/>
      <c r="AH57" s="133"/>
      <c r="AI57" s="133"/>
      <c r="AJ57" s="123"/>
      <c r="AK57" s="134"/>
      <c r="AL57" s="135"/>
      <c r="AM57" s="136"/>
      <c r="AN57" s="50"/>
      <c r="AO57" s="36"/>
      <c r="AP57" s="36"/>
    </row>
    <row r="58" spans="1:42" x14ac:dyDescent="0.3">
      <c r="A58" s="202"/>
      <c r="B58" s="203"/>
      <c r="C58" s="127"/>
      <c r="D58" s="128"/>
      <c r="E58" s="129"/>
      <c r="F58" s="128"/>
      <c r="G58" s="129"/>
      <c r="H58" s="128"/>
      <c r="I58" s="129"/>
      <c r="J58" s="128"/>
      <c r="K58" s="129"/>
      <c r="L58" s="128"/>
      <c r="M58" s="129"/>
      <c r="N58" s="128"/>
      <c r="O58" s="129"/>
      <c r="P58" s="130"/>
      <c r="Q58" s="129"/>
      <c r="R58" s="130"/>
      <c r="S58" s="129"/>
      <c r="T58" s="130"/>
      <c r="U58" s="127"/>
      <c r="V58" s="128"/>
      <c r="W58" s="127"/>
      <c r="X58" s="128"/>
      <c r="Y58" s="127"/>
      <c r="Z58" s="128"/>
      <c r="AA58" s="204"/>
      <c r="AB58" s="131"/>
      <c r="AC58" s="132"/>
      <c r="AD58" s="131"/>
      <c r="AE58" s="132"/>
      <c r="AF58" s="131"/>
      <c r="AG58" s="132"/>
      <c r="AH58" s="133"/>
      <c r="AI58" s="133"/>
      <c r="AJ58" s="123"/>
      <c r="AK58" s="134"/>
      <c r="AL58" s="135"/>
      <c r="AM58" s="136"/>
      <c r="AN58" s="50"/>
      <c r="AO58" s="36"/>
      <c r="AP58" s="36"/>
    </row>
    <row r="59" spans="1:42" x14ac:dyDescent="0.3">
      <c r="A59" s="202"/>
      <c r="B59" s="203"/>
      <c r="C59" s="127"/>
      <c r="D59" s="128"/>
      <c r="E59" s="129"/>
      <c r="F59" s="128"/>
      <c r="G59" s="129"/>
      <c r="H59" s="128"/>
      <c r="I59" s="129"/>
      <c r="J59" s="128"/>
      <c r="K59" s="129"/>
      <c r="L59" s="128"/>
      <c r="M59" s="129"/>
      <c r="N59" s="128"/>
      <c r="O59" s="129"/>
      <c r="P59" s="130"/>
      <c r="Q59" s="129"/>
      <c r="R59" s="130"/>
      <c r="S59" s="129"/>
      <c r="T59" s="130"/>
      <c r="U59" s="127"/>
      <c r="V59" s="128"/>
      <c r="W59" s="127"/>
      <c r="X59" s="128"/>
      <c r="Y59" s="127"/>
      <c r="Z59" s="128"/>
      <c r="AA59" s="204"/>
      <c r="AB59" s="131"/>
      <c r="AC59" s="132"/>
      <c r="AD59" s="131"/>
      <c r="AE59" s="132"/>
      <c r="AF59" s="131"/>
      <c r="AG59" s="132"/>
      <c r="AH59" s="133"/>
      <c r="AI59" s="133"/>
      <c r="AJ59" s="123"/>
      <c r="AK59" s="134"/>
      <c r="AL59" s="135"/>
      <c r="AM59" s="136"/>
      <c r="AN59" s="50"/>
      <c r="AO59" s="36"/>
      <c r="AP59" s="36"/>
    </row>
    <row r="60" spans="1:42" x14ac:dyDescent="0.3">
      <c r="A60" s="202"/>
      <c r="B60" s="203"/>
      <c r="C60" s="127"/>
      <c r="D60" s="128"/>
      <c r="E60" s="129"/>
      <c r="F60" s="128"/>
      <c r="G60" s="129"/>
      <c r="H60" s="128"/>
      <c r="I60" s="129"/>
      <c r="J60" s="128"/>
      <c r="K60" s="129"/>
      <c r="L60" s="128"/>
      <c r="M60" s="129"/>
      <c r="N60" s="128"/>
      <c r="O60" s="129"/>
      <c r="P60" s="130"/>
      <c r="Q60" s="129"/>
      <c r="R60" s="130"/>
      <c r="S60" s="129"/>
      <c r="T60" s="130"/>
      <c r="U60" s="127"/>
      <c r="V60" s="128"/>
      <c r="W60" s="127"/>
      <c r="X60" s="128"/>
      <c r="Y60" s="127"/>
      <c r="Z60" s="128"/>
      <c r="AA60" s="204"/>
      <c r="AB60" s="131"/>
      <c r="AC60" s="132"/>
      <c r="AD60" s="131"/>
      <c r="AE60" s="132"/>
      <c r="AF60" s="131"/>
      <c r="AG60" s="132"/>
      <c r="AH60" s="133"/>
      <c r="AI60" s="133"/>
      <c r="AJ60" s="123"/>
      <c r="AK60" s="134"/>
      <c r="AL60" s="135"/>
      <c r="AM60" s="136"/>
      <c r="AN60" s="50"/>
      <c r="AO60" s="36"/>
      <c r="AP60" s="36"/>
    </row>
    <row r="61" spans="1:42" ht="15" thickBot="1" x14ac:dyDescent="0.35">
      <c r="A61" s="205"/>
      <c r="B61" s="206"/>
      <c r="C61" s="52"/>
      <c r="D61" s="53"/>
      <c r="E61" s="144"/>
      <c r="F61" s="53"/>
      <c r="G61" s="144"/>
      <c r="H61" s="53"/>
      <c r="I61" s="144"/>
      <c r="J61" s="53"/>
      <c r="K61" s="144"/>
      <c r="L61" s="53"/>
      <c r="M61" s="144"/>
      <c r="N61" s="53"/>
      <c r="O61" s="144"/>
      <c r="P61" s="145"/>
      <c r="Q61" s="144"/>
      <c r="R61" s="145"/>
      <c r="S61" s="144"/>
      <c r="T61" s="145"/>
      <c r="U61" s="52"/>
      <c r="V61" s="53"/>
      <c r="W61" s="52"/>
      <c r="X61" s="53"/>
      <c r="Y61" s="52"/>
      <c r="Z61" s="53"/>
      <c r="AA61" s="207"/>
      <c r="AB61" s="55"/>
      <c r="AC61" s="56"/>
      <c r="AD61" s="55"/>
      <c r="AE61" s="56"/>
      <c r="AF61" s="55"/>
      <c r="AG61" s="56"/>
      <c r="AH61" s="57"/>
      <c r="AI61" s="57"/>
      <c r="AJ61" s="57" t="s">
        <v>1</v>
      </c>
      <c r="AK61" s="57"/>
      <c r="AL61" s="146"/>
      <c r="AM61" s="60"/>
      <c r="AN61" s="50"/>
      <c r="AO61" s="36"/>
      <c r="AP61" s="36"/>
    </row>
    <row r="62" spans="1:42" ht="19.8" thickTop="1" thickBot="1" x14ac:dyDescent="0.5">
      <c r="A62" s="208"/>
      <c r="B62" s="209" t="s">
        <v>63</v>
      </c>
      <c r="C62" s="68"/>
      <c r="D62" s="66"/>
      <c r="E62" s="65"/>
      <c r="F62" s="66"/>
      <c r="G62" s="65"/>
      <c r="H62" s="66"/>
      <c r="I62" s="65"/>
      <c r="J62" s="66"/>
      <c r="K62" s="65"/>
      <c r="L62" s="66"/>
      <c r="M62" s="65"/>
      <c r="N62" s="66"/>
      <c r="O62" s="65"/>
      <c r="P62" s="67"/>
      <c r="Q62" s="65"/>
      <c r="R62" s="67"/>
      <c r="S62" s="65"/>
      <c r="T62" s="67"/>
      <c r="U62" s="68"/>
      <c r="V62" s="63"/>
      <c r="W62" s="68"/>
      <c r="X62" s="63"/>
      <c r="Y62" s="68"/>
      <c r="Z62" s="63"/>
      <c r="AA62" s="69"/>
      <c r="AB62" s="210"/>
      <c r="AC62" s="211"/>
      <c r="AD62" s="210"/>
      <c r="AE62" s="211"/>
      <c r="AF62" s="210"/>
      <c r="AG62" s="211"/>
      <c r="AH62" s="212"/>
      <c r="AI62" s="212"/>
      <c r="AJ62" s="212"/>
      <c r="AK62" s="212"/>
      <c r="AL62" s="69"/>
      <c r="AM62" s="74"/>
    </row>
    <row r="63" spans="1:42" ht="58.8" thickTop="1" thickBot="1" x14ac:dyDescent="0.35">
      <c r="A63" s="183" t="s">
        <v>1</v>
      </c>
      <c r="B63" s="213" t="s">
        <v>2</v>
      </c>
      <c r="C63" s="16" t="s">
        <v>3</v>
      </c>
      <c r="D63" s="17" t="s">
        <v>4</v>
      </c>
      <c r="E63" s="18" t="s">
        <v>3</v>
      </c>
      <c r="F63" s="17" t="s">
        <v>5</v>
      </c>
      <c r="G63" s="18" t="s">
        <v>3</v>
      </c>
      <c r="H63" s="20" t="s">
        <v>6</v>
      </c>
      <c r="I63" s="18" t="s">
        <v>3</v>
      </c>
      <c r="J63" s="20" t="s">
        <v>7</v>
      </c>
      <c r="K63" s="18" t="s">
        <v>3</v>
      </c>
      <c r="L63" s="21" t="s">
        <v>8</v>
      </c>
      <c r="M63" s="18" t="s">
        <v>3</v>
      </c>
      <c r="N63" s="21" t="s">
        <v>9</v>
      </c>
      <c r="O63" s="18" t="s">
        <v>3</v>
      </c>
      <c r="P63" s="22"/>
      <c r="Q63" s="18" t="s">
        <v>3</v>
      </c>
      <c r="R63" s="22"/>
      <c r="S63" s="18" t="s">
        <v>3</v>
      </c>
      <c r="T63" s="23"/>
      <c r="U63" s="24" t="s">
        <v>3</v>
      </c>
      <c r="V63" s="25"/>
      <c r="W63" s="24" t="s">
        <v>3</v>
      </c>
      <c r="X63" s="26"/>
      <c r="Y63" s="24" t="s">
        <v>3</v>
      </c>
      <c r="Z63" s="26"/>
      <c r="AA63" s="27" t="s">
        <v>10</v>
      </c>
      <c r="AB63" s="154" t="s">
        <v>11</v>
      </c>
      <c r="AC63" s="155" t="s">
        <v>12</v>
      </c>
      <c r="AD63" s="154" t="s">
        <v>13</v>
      </c>
      <c r="AE63" s="155" t="s">
        <v>14</v>
      </c>
      <c r="AF63" s="154" t="s">
        <v>15</v>
      </c>
      <c r="AG63" s="155" t="s">
        <v>16</v>
      </c>
      <c r="AH63" s="156" t="s">
        <v>17</v>
      </c>
      <c r="AI63" s="157" t="s">
        <v>18</v>
      </c>
      <c r="AJ63" s="157" t="s">
        <v>19</v>
      </c>
      <c r="AK63" s="158" t="s">
        <v>20</v>
      </c>
      <c r="AL63" s="159" t="s">
        <v>21</v>
      </c>
      <c r="AM63" s="160" t="s">
        <v>22</v>
      </c>
      <c r="AN63" s="35"/>
    </row>
    <row r="64" spans="1:42" ht="15" thickTop="1" x14ac:dyDescent="0.3">
      <c r="A64" s="214"/>
      <c r="B64" s="215" t="s">
        <v>64</v>
      </c>
      <c r="C64" s="216">
        <v>69</v>
      </c>
      <c r="D64" s="217">
        <v>10</v>
      </c>
      <c r="E64" s="218">
        <v>53</v>
      </c>
      <c r="F64" s="217">
        <v>10</v>
      </c>
      <c r="G64" s="218">
        <v>64</v>
      </c>
      <c r="H64" s="105">
        <v>10</v>
      </c>
      <c r="I64" s="106" t="s">
        <v>24</v>
      </c>
      <c r="J64" s="104">
        <v>0</v>
      </c>
      <c r="K64" s="106" t="s">
        <v>24</v>
      </c>
      <c r="L64" s="104">
        <v>0</v>
      </c>
      <c r="M64" s="106">
        <v>71</v>
      </c>
      <c r="N64" s="104">
        <v>10</v>
      </c>
      <c r="O64" s="106"/>
      <c r="P64" s="105"/>
      <c r="Q64" s="106"/>
      <c r="R64" s="105"/>
      <c r="S64" s="106"/>
      <c r="T64" s="105"/>
      <c r="U64" s="107"/>
      <c r="V64" s="104"/>
      <c r="W64" s="107"/>
      <c r="X64" s="104"/>
      <c r="Y64" s="107"/>
      <c r="Z64" s="104"/>
      <c r="AA64" s="91">
        <f>SUM(D64,F64,H64,J64,L64,N64,P64,R64,T64,V64,X64,Z64)</f>
        <v>40</v>
      </c>
      <c r="AB64" s="107"/>
      <c r="AC64" s="104"/>
      <c r="AD64" s="107"/>
      <c r="AE64" s="104"/>
      <c r="AF64" s="107"/>
      <c r="AG64" s="104"/>
      <c r="AH64" s="47"/>
      <c r="AI64" s="219"/>
      <c r="AJ64" s="47"/>
      <c r="AK64" s="219"/>
      <c r="AL64" s="124"/>
      <c r="AM64" s="220"/>
      <c r="AN64" s="221"/>
      <c r="AO64" s="222"/>
      <c r="AP64" s="222"/>
    </row>
    <row r="65" spans="1:42" ht="15" thickBot="1" x14ac:dyDescent="0.35">
      <c r="A65" s="214"/>
      <c r="B65" s="223" t="s">
        <v>65</v>
      </c>
      <c r="C65" s="224"/>
      <c r="D65" s="225"/>
      <c r="E65" s="226">
        <v>46</v>
      </c>
      <c r="F65" s="227">
        <v>9</v>
      </c>
      <c r="G65" s="228" t="s">
        <v>24</v>
      </c>
      <c r="H65" s="229">
        <v>0</v>
      </c>
      <c r="I65" s="226" t="s">
        <v>24</v>
      </c>
      <c r="J65" s="227">
        <v>0</v>
      </c>
      <c r="K65" s="226" t="s">
        <v>24</v>
      </c>
      <c r="L65" s="227">
        <v>0</v>
      </c>
      <c r="M65" s="226" t="s">
        <v>24</v>
      </c>
      <c r="N65" s="227">
        <v>0</v>
      </c>
      <c r="O65" s="226"/>
      <c r="P65" s="230"/>
      <c r="Q65" s="226"/>
      <c r="R65" s="230"/>
      <c r="S65" s="226"/>
      <c r="T65" s="230"/>
      <c r="U65" s="231"/>
      <c r="V65" s="227"/>
      <c r="W65" s="231"/>
      <c r="X65" s="227"/>
      <c r="Y65" s="231"/>
      <c r="Z65" s="227"/>
      <c r="AA65" s="54">
        <f>SUM(D65,F65,H65,J65,L65,N65,P65,R65,T65,V65,X65,Z65)</f>
        <v>9</v>
      </c>
      <c r="AB65" s="231"/>
      <c r="AC65" s="227"/>
      <c r="AD65" s="231"/>
      <c r="AE65" s="227"/>
      <c r="AF65" s="231"/>
      <c r="AG65" s="227"/>
      <c r="AH65" s="57"/>
      <c r="AI65" s="232"/>
      <c r="AJ65" s="58"/>
      <c r="AK65" s="232"/>
      <c r="AL65" s="233"/>
      <c r="AM65" s="234"/>
      <c r="AN65" s="221"/>
      <c r="AO65" s="222"/>
      <c r="AP65" s="222"/>
    </row>
    <row r="66" spans="1:42" ht="15" thickTop="1" x14ac:dyDescent="0.3">
      <c r="A66" s="208"/>
      <c r="B66" s="235"/>
      <c r="C66" s="236"/>
      <c r="D66" s="237"/>
      <c r="E66" s="238"/>
      <c r="F66" s="237"/>
      <c r="G66" s="238"/>
      <c r="H66" s="237"/>
      <c r="I66" s="238"/>
      <c r="J66" s="239"/>
      <c r="K66" s="238"/>
      <c r="L66" s="237"/>
      <c r="M66" s="238"/>
      <c r="N66" s="237"/>
      <c r="O66" s="238"/>
      <c r="P66" s="240"/>
      <c r="Q66" s="238"/>
      <c r="R66" s="240"/>
      <c r="S66" s="238"/>
      <c r="T66" s="240"/>
      <c r="U66" s="236"/>
      <c r="V66" s="241"/>
      <c r="W66" s="236"/>
      <c r="X66" s="241"/>
      <c r="Y66" s="236"/>
      <c r="Z66" s="241"/>
      <c r="AA66" s="242"/>
      <c r="AB66" s="243"/>
      <c r="AC66" s="244"/>
      <c r="AD66" s="243"/>
      <c r="AE66" s="244"/>
      <c r="AF66" s="243"/>
      <c r="AG66" s="244"/>
      <c r="AH66" s="245"/>
      <c r="AI66" s="245"/>
      <c r="AJ66" s="245" t="s">
        <v>1</v>
      </c>
      <c r="AK66" s="245"/>
      <c r="AL66" s="242"/>
      <c r="AM66" s="246"/>
      <c r="AN66" s="247"/>
    </row>
    <row r="67" spans="1:42" ht="19.2" thickBot="1" x14ac:dyDescent="0.5">
      <c r="A67" s="183" t="s">
        <v>1</v>
      </c>
      <c r="B67" s="248" t="s">
        <v>66</v>
      </c>
      <c r="C67" s="249"/>
      <c r="D67" s="250"/>
      <c r="E67" s="251"/>
      <c r="F67" s="250"/>
      <c r="G67" s="251"/>
      <c r="H67" s="250"/>
      <c r="I67" s="252"/>
      <c r="J67" s="250"/>
      <c r="K67" s="251"/>
      <c r="L67" s="250"/>
      <c r="M67" s="251"/>
      <c r="N67" s="250"/>
      <c r="O67" s="251"/>
      <c r="P67" s="253"/>
      <c r="Q67" s="251"/>
      <c r="R67" s="253"/>
      <c r="S67" s="251"/>
      <c r="T67" s="253"/>
      <c r="U67" s="254"/>
      <c r="V67" s="255"/>
      <c r="W67" s="254"/>
      <c r="X67" s="255"/>
      <c r="Y67" s="254"/>
      <c r="Z67" s="255"/>
      <c r="AA67" s="256"/>
      <c r="AB67" s="257"/>
      <c r="AC67" s="258"/>
      <c r="AD67" s="257"/>
      <c r="AE67" s="258"/>
      <c r="AF67" s="257"/>
      <c r="AG67" s="258"/>
      <c r="AH67" s="259"/>
      <c r="AI67" s="259"/>
      <c r="AJ67" s="259"/>
      <c r="AK67" s="259"/>
      <c r="AL67" s="260"/>
      <c r="AM67" s="261"/>
    </row>
    <row r="68" spans="1:42" ht="58.8" thickTop="1" thickBot="1" x14ac:dyDescent="0.35">
      <c r="A68" s="183" t="s">
        <v>1</v>
      </c>
      <c r="B68" s="262" t="s">
        <v>2</v>
      </c>
      <c r="C68" s="16" t="s">
        <v>27</v>
      </c>
      <c r="D68" s="263" t="s">
        <v>4</v>
      </c>
      <c r="E68" s="264" t="s">
        <v>27</v>
      </c>
      <c r="F68" s="265" t="s">
        <v>5</v>
      </c>
      <c r="G68" s="18" t="s">
        <v>27</v>
      </c>
      <c r="H68" s="20" t="s">
        <v>6</v>
      </c>
      <c r="I68" s="18" t="s">
        <v>27</v>
      </c>
      <c r="J68" s="20" t="s">
        <v>7</v>
      </c>
      <c r="K68" s="18" t="s">
        <v>27</v>
      </c>
      <c r="L68" s="21" t="s">
        <v>8</v>
      </c>
      <c r="M68" s="18" t="s">
        <v>27</v>
      </c>
      <c r="N68" s="21" t="s">
        <v>9</v>
      </c>
      <c r="O68" s="18" t="s">
        <v>27</v>
      </c>
      <c r="P68" s="22"/>
      <c r="Q68" s="77" t="s">
        <v>27</v>
      </c>
      <c r="R68" s="22"/>
      <c r="S68" s="77" t="s">
        <v>27</v>
      </c>
      <c r="T68" s="23"/>
      <c r="U68" s="78" t="s">
        <v>27</v>
      </c>
      <c r="V68" s="25"/>
      <c r="W68" s="78" t="s">
        <v>27</v>
      </c>
      <c r="X68" s="26"/>
      <c r="Y68" s="78" t="s">
        <v>27</v>
      </c>
      <c r="Z68" s="26"/>
      <c r="AA68" s="27" t="s">
        <v>10</v>
      </c>
      <c r="AB68" s="28" t="s">
        <v>28</v>
      </c>
      <c r="AC68" s="29" t="s">
        <v>12</v>
      </c>
      <c r="AD68" s="28" t="s">
        <v>29</v>
      </c>
      <c r="AE68" s="29" t="s">
        <v>14</v>
      </c>
      <c r="AF68" s="28" t="s">
        <v>30</v>
      </c>
      <c r="AG68" s="29" t="s">
        <v>16</v>
      </c>
      <c r="AH68" s="30" t="s">
        <v>17</v>
      </c>
      <c r="AI68" s="31" t="s">
        <v>18</v>
      </c>
      <c r="AJ68" s="31" t="s">
        <v>19</v>
      </c>
      <c r="AK68" s="32" t="s">
        <v>20</v>
      </c>
      <c r="AL68" s="192" t="s">
        <v>21</v>
      </c>
      <c r="AM68" s="193" t="s">
        <v>22</v>
      </c>
      <c r="AN68" s="75"/>
      <c r="AO68" s="75"/>
      <c r="AP68" s="75"/>
    </row>
    <row r="69" spans="1:42" ht="15" thickTop="1" x14ac:dyDescent="0.3">
      <c r="A69" s="202"/>
      <c r="B69" s="266" t="s">
        <v>48</v>
      </c>
      <c r="C69" s="118" t="s">
        <v>32</v>
      </c>
      <c r="D69" s="196">
        <v>0</v>
      </c>
      <c r="E69" s="267" t="s">
        <v>32</v>
      </c>
      <c r="F69" s="268">
        <v>0</v>
      </c>
      <c r="G69" s="120" t="s">
        <v>32</v>
      </c>
      <c r="H69" s="268">
        <v>0</v>
      </c>
      <c r="I69" s="120" t="s">
        <v>32</v>
      </c>
      <c r="J69" s="119">
        <v>0</v>
      </c>
      <c r="K69" s="120" t="s">
        <v>32</v>
      </c>
      <c r="L69" s="119">
        <v>0</v>
      </c>
      <c r="M69" s="120" t="s">
        <v>32</v>
      </c>
      <c r="N69" s="119">
        <v>0</v>
      </c>
      <c r="O69" s="120"/>
      <c r="P69" s="43"/>
      <c r="Q69" s="120"/>
      <c r="R69" s="43"/>
      <c r="S69" s="120"/>
      <c r="T69" s="43"/>
      <c r="U69" s="118"/>
      <c r="V69" s="39"/>
      <c r="W69" s="118"/>
      <c r="X69" s="39"/>
      <c r="Y69" s="118"/>
      <c r="Z69" s="39"/>
      <c r="AA69" s="91">
        <f t="shared" ref="AA69:AA75" si="2">SUM(D69,F69,H69,J69,L69,N69,P69,R69,T69,V69,X69,Z69)</f>
        <v>0</v>
      </c>
      <c r="AB69" s="45"/>
      <c r="AC69" s="46"/>
      <c r="AD69" s="45"/>
      <c r="AE69" s="46"/>
      <c r="AF69" s="45"/>
      <c r="AG69" s="46"/>
      <c r="AH69" s="47"/>
      <c r="AI69" s="123"/>
      <c r="AJ69" s="47"/>
      <c r="AK69" s="47"/>
      <c r="AL69" s="124"/>
      <c r="AM69" s="125"/>
      <c r="AN69" s="50"/>
      <c r="AO69" s="36"/>
      <c r="AP69" s="36"/>
    </row>
    <row r="70" spans="1:42" x14ac:dyDescent="0.3">
      <c r="A70" s="202"/>
      <c r="B70" s="203" t="s">
        <v>67</v>
      </c>
      <c r="C70" s="197" t="s">
        <v>32</v>
      </c>
      <c r="D70" s="196">
        <v>0</v>
      </c>
      <c r="E70" s="198" t="s">
        <v>32</v>
      </c>
      <c r="F70" s="196">
        <v>0</v>
      </c>
      <c r="G70" s="198" t="s">
        <v>32</v>
      </c>
      <c r="H70" s="196">
        <v>0</v>
      </c>
      <c r="I70" s="198" t="s">
        <v>32</v>
      </c>
      <c r="J70" s="196">
        <v>0</v>
      </c>
      <c r="K70" s="198" t="s">
        <v>32</v>
      </c>
      <c r="L70" s="196">
        <v>0</v>
      </c>
      <c r="M70" s="198" t="s">
        <v>32</v>
      </c>
      <c r="N70" s="196">
        <v>0</v>
      </c>
      <c r="O70" s="198"/>
      <c r="P70" s="130"/>
      <c r="Q70" s="198"/>
      <c r="R70" s="130"/>
      <c r="S70" s="198"/>
      <c r="T70" s="130"/>
      <c r="U70" s="197"/>
      <c r="V70" s="128"/>
      <c r="W70" s="197"/>
      <c r="X70" s="128"/>
      <c r="Y70" s="197"/>
      <c r="Z70" s="128"/>
      <c r="AA70" s="44">
        <f t="shared" si="2"/>
        <v>0</v>
      </c>
      <c r="AB70" s="269"/>
      <c r="AC70" s="270"/>
      <c r="AD70" s="269"/>
      <c r="AE70" s="270"/>
      <c r="AF70" s="269"/>
      <c r="AG70" s="270"/>
      <c r="AH70" s="134"/>
      <c r="AI70" s="133"/>
      <c r="AJ70" s="47"/>
      <c r="AK70" s="134"/>
      <c r="AL70" s="135"/>
      <c r="AM70" s="136"/>
      <c r="AN70" s="50"/>
      <c r="AO70" s="36"/>
      <c r="AP70" s="137"/>
    </row>
    <row r="71" spans="1:42" x14ac:dyDescent="0.3">
      <c r="A71" s="202"/>
      <c r="B71" s="203" t="s">
        <v>68</v>
      </c>
      <c r="C71" s="197" t="s">
        <v>32</v>
      </c>
      <c r="D71" s="196">
        <v>0</v>
      </c>
      <c r="E71" s="198" t="s">
        <v>32</v>
      </c>
      <c r="F71" s="196">
        <v>0</v>
      </c>
      <c r="G71" s="198" t="s">
        <v>32</v>
      </c>
      <c r="H71" s="196">
        <v>0</v>
      </c>
      <c r="I71" s="198" t="s">
        <v>32</v>
      </c>
      <c r="J71" s="196">
        <v>0</v>
      </c>
      <c r="K71" s="198">
        <v>14.84</v>
      </c>
      <c r="L71" s="196">
        <v>9</v>
      </c>
      <c r="M71" s="198">
        <v>12.54</v>
      </c>
      <c r="N71" s="196">
        <v>10</v>
      </c>
      <c r="O71" s="198"/>
      <c r="P71" s="130"/>
      <c r="Q71" s="198"/>
      <c r="R71" s="130"/>
      <c r="S71" s="198"/>
      <c r="T71" s="130"/>
      <c r="U71" s="197"/>
      <c r="V71" s="128"/>
      <c r="W71" s="197"/>
      <c r="X71" s="128"/>
      <c r="Y71" s="197"/>
      <c r="Z71" s="128"/>
      <c r="AA71" s="44">
        <f t="shared" si="2"/>
        <v>19</v>
      </c>
      <c r="AB71" s="269"/>
      <c r="AC71" s="270"/>
      <c r="AD71" s="269"/>
      <c r="AE71" s="270"/>
      <c r="AF71" s="269"/>
      <c r="AG71" s="270"/>
      <c r="AH71" s="134"/>
      <c r="AI71" s="133"/>
      <c r="AJ71" s="47"/>
      <c r="AK71" s="134"/>
      <c r="AL71" s="135"/>
      <c r="AM71" s="136"/>
      <c r="AN71" s="50"/>
      <c r="AO71" s="36"/>
      <c r="AP71" s="142"/>
    </row>
    <row r="72" spans="1:42" x14ac:dyDescent="0.3">
      <c r="A72" s="202"/>
      <c r="B72" s="203" t="s">
        <v>65</v>
      </c>
      <c r="C72" s="138"/>
      <c r="D72" s="139"/>
      <c r="E72" s="198" t="s">
        <v>32</v>
      </c>
      <c r="F72" s="196">
        <v>0</v>
      </c>
      <c r="G72" s="198" t="s">
        <v>32</v>
      </c>
      <c r="H72" s="196">
        <v>0</v>
      </c>
      <c r="I72" s="198" t="s">
        <v>32</v>
      </c>
      <c r="J72" s="196">
        <v>0</v>
      </c>
      <c r="K72" s="198" t="s">
        <v>32</v>
      </c>
      <c r="L72" s="196">
        <v>0</v>
      </c>
      <c r="M72" s="198" t="s">
        <v>32</v>
      </c>
      <c r="N72" s="196">
        <v>0</v>
      </c>
      <c r="O72" s="198"/>
      <c r="P72" s="130"/>
      <c r="Q72" s="198"/>
      <c r="R72" s="130"/>
      <c r="S72" s="198"/>
      <c r="T72" s="130"/>
      <c r="U72" s="197"/>
      <c r="V72" s="128"/>
      <c r="W72" s="197"/>
      <c r="X72" s="128"/>
      <c r="Y72" s="197"/>
      <c r="Z72" s="128"/>
      <c r="AA72" s="44">
        <f t="shared" si="2"/>
        <v>0</v>
      </c>
      <c r="AB72" s="269"/>
      <c r="AC72" s="270"/>
      <c r="AD72" s="269"/>
      <c r="AE72" s="270"/>
      <c r="AF72" s="269"/>
      <c r="AG72" s="270"/>
      <c r="AH72" s="134"/>
      <c r="AI72" s="133"/>
      <c r="AJ72" s="47"/>
      <c r="AK72" s="134"/>
      <c r="AL72" s="135"/>
      <c r="AM72" s="136"/>
      <c r="AN72" s="50"/>
      <c r="AO72" s="36"/>
      <c r="AP72" s="143"/>
    </row>
    <row r="73" spans="1:42" x14ac:dyDescent="0.3">
      <c r="A73" s="202"/>
      <c r="B73" s="203" t="s">
        <v>49</v>
      </c>
      <c r="C73" s="197" t="s">
        <v>32</v>
      </c>
      <c r="D73" s="196">
        <v>0</v>
      </c>
      <c r="E73" s="198">
        <v>14.8</v>
      </c>
      <c r="F73" s="196">
        <v>10</v>
      </c>
      <c r="G73" s="198" t="s">
        <v>32</v>
      </c>
      <c r="H73" s="196">
        <v>0</v>
      </c>
      <c r="I73" s="198">
        <v>11.66</v>
      </c>
      <c r="J73" s="196">
        <v>10</v>
      </c>
      <c r="K73" s="198">
        <v>11.742000000000001</v>
      </c>
      <c r="L73" s="196">
        <v>10</v>
      </c>
      <c r="M73" s="198">
        <v>17.149999999999999</v>
      </c>
      <c r="N73" s="196">
        <v>9</v>
      </c>
      <c r="O73" s="198"/>
      <c r="P73" s="130"/>
      <c r="Q73" s="198"/>
      <c r="R73" s="130"/>
      <c r="S73" s="198"/>
      <c r="T73" s="130"/>
      <c r="U73" s="197"/>
      <c r="V73" s="128"/>
      <c r="W73" s="197"/>
      <c r="X73" s="128"/>
      <c r="Y73" s="197"/>
      <c r="Z73" s="128"/>
      <c r="AA73" s="44">
        <f t="shared" si="2"/>
        <v>39</v>
      </c>
      <c r="AB73" s="269"/>
      <c r="AC73" s="270"/>
      <c r="AD73" s="269"/>
      <c r="AE73" s="270"/>
      <c r="AF73" s="269"/>
      <c r="AG73" s="270"/>
      <c r="AH73" s="134"/>
      <c r="AI73" s="133"/>
      <c r="AJ73" s="47"/>
      <c r="AK73" s="134"/>
      <c r="AL73" s="135"/>
      <c r="AM73" s="136"/>
      <c r="AN73" s="50"/>
      <c r="AO73" s="36"/>
      <c r="AP73" s="36"/>
    </row>
    <row r="74" spans="1:42" x14ac:dyDescent="0.3">
      <c r="A74" s="202"/>
      <c r="B74" s="203" t="s">
        <v>69</v>
      </c>
      <c r="C74" s="197">
        <v>16.88</v>
      </c>
      <c r="D74" s="196">
        <v>10</v>
      </c>
      <c r="E74" s="198" t="s">
        <v>32</v>
      </c>
      <c r="F74" s="196">
        <v>0</v>
      </c>
      <c r="G74" s="198">
        <v>29.44</v>
      </c>
      <c r="H74" s="196">
        <v>9</v>
      </c>
      <c r="I74" s="198" t="s">
        <v>32</v>
      </c>
      <c r="J74" s="196">
        <v>0</v>
      </c>
      <c r="K74" s="198">
        <v>21.44</v>
      </c>
      <c r="L74" s="196">
        <v>8</v>
      </c>
      <c r="M74" s="198">
        <v>20.76</v>
      </c>
      <c r="N74" s="196">
        <v>7</v>
      </c>
      <c r="O74" s="198"/>
      <c r="P74" s="130"/>
      <c r="Q74" s="198"/>
      <c r="R74" s="130"/>
      <c r="S74" s="198"/>
      <c r="T74" s="130"/>
      <c r="U74" s="197"/>
      <c r="V74" s="128"/>
      <c r="W74" s="197"/>
      <c r="X74" s="128"/>
      <c r="Y74" s="197"/>
      <c r="Z74" s="128"/>
      <c r="AA74" s="44">
        <f t="shared" si="2"/>
        <v>34</v>
      </c>
      <c r="AB74" s="269"/>
      <c r="AC74" s="270"/>
      <c r="AD74" s="269"/>
      <c r="AE74" s="270"/>
      <c r="AF74" s="269"/>
      <c r="AG74" s="270"/>
      <c r="AH74" s="134"/>
      <c r="AI74" s="133"/>
      <c r="AJ74" s="47"/>
      <c r="AK74" s="134"/>
      <c r="AL74" s="135"/>
      <c r="AM74" s="136"/>
      <c r="AN74" s="50"/>
      <c r="AO74" s="36"/>
      <c r="AP74" s="36"/>
    </row>
    <row r="75" spans="1:42" x14ac:dyDescent="0.3">
      <c r="A75" s="271" t="s">
        <v>1</v>
      </c>
      <c r="B75" s="203" t="s">
        <v>70</v>
      </c>
      <c r="C75" s="272">
        <v>25.39</v>
      </c>
      <c r="D75" s="196">
        <v>9</v>
      </c>
      <c r="E75" s="198" t="s">
        <v>32</v>
      </c>
      <c r="F75" s="196">
        <v>0</v>
      </c>
      <c r="G75" s="198">
        <v>11.97</v>
      </c>
      <c r="H75" s="196">
        <v>10</v>
      </c>
      <c r="I75" s="198">
        <v>14.154999999999999</v>
      </c>
      <c r="J75" s="196">
        <v>9</v>
      </c>
      <c r="K75" s="198">
        <v>24.43</v>
      </c>
      <c r="L75" s="196">
        <v>7</v>
      </c>
      <c r="M75" s="198">
        <v>17.48</v>
      </c>
      <c r="N75" s="196">
        <v>8</v>
      </c>
      <c r="O75" s="198"/>
      <c r="P75" s="130"/>
      <c r="Q75" s="198"/>
      <c r="R75" s="130"/>
      <c r="S75" s="198"/>
      <c r="T75" s="130"/>
      <c r="U75" s="197"/>
      <c r="V75" s="128"/>
      <c r="W75" s="197"/>
      <c r="X75" s="128"/>
      <c r="Y75" s="197"/>
      <c r="Z75" s="128"/>
      <c r="AA75" s="44">
        <f t="shared" si="2"/>
        <v>43</v>
      </c>
      <c r="AB75" s="269"/>
      <c r="AC75" s="270"/>
      <c r="AD75" s="269"/>
      <c r="AE75" s="270"/>
      <c r="AF75" s="269"/>
      <c r="AG75" s="270"/>
      <c r="AH75" s="134"/>
      <c r="AI75" s="134"/>
      <c r="AJ75" s="47" t="s">
        <v>1</v>
      </c>
      <c r="AK75" s="134"/>
      <c r="AL75" s="135"/>
      <c r="AM75" s="136"/>
      <c r="AN75" s="50"/>
      <c r="AO75" s="36"/>
      <c r="AP75" s="36"/>
    </row>
    <row r="76" spans="1:42" ht="15" thickBot="1" x14ac:dyDescent="0.35">
      <c r="A76" s="273"/>
      <c r="B76" s="274"/>
      <c r="C76" s="254"/>
      <c r="D76" s="275"/>
      <c r="E76" s="276"/>
      <c r="F76" s="275"/>
      <c r="G76" s="276"/>
      <c r="H76" s="275"/>
      <c r="I76" s="276"/>
      <c r="J76" s="275"/>
      <c r="K76" s="276"/>
      <c r="L76" s="275"/>
      <c r="M76" s="276"/>
      <c r="N76" s="275"/>
      <c r="O76" s="276"/>
      <c r="P76" s="277"/>
      <c r="Q76" s="276"/>
      <c r="R76" s="277"/>
      <c r="S76" s="276"/>
      <c r="T76" s="277"/>
      <c r="U76" s="278"/>
      <c r="V76" s="279"/>
      <c r="W76" s="278"/>
      <c r="X76" s="279"/>
      <c r="Y76" s="278"/>
      <c r="Z76" s="279"/>
      <c r="AA76" s="280"/>
      <c r="AB76" s="281"/>
      <c r="AC76" s="282"/>
      <c r="AD76" s="281"/>
      <c r="AE76" s="282"/>
      <c r="AF76" s="281"/>
      <c r="AG76" s="282"/>
      <c r="AH76" s="283"/>
      <c r="AI76" s="283"/>
      <c r="AJ76" s="283"/>
      <c r="AK76" s="283"/>
      <c r="AL76" s="284"/>
      <c r="AM76" s="285"/>
    </row>
    <row r="77" spans="1:42" ht="19.8" thickTop="1" thickBot="1" x14ac:dyDescent="0.5">
      <c r="A77" s="183" t="s">
        <v>1</v>
      </c>
      <c r="B77" s="248" t="s">
        <v>71</v>
      </c>
      <c r="C77" s="186"/>
      <c r="D77" s="3"/>
      <c r="E77" s="4"/>
      <c r="F77" s="3"/>
      <c r="G77" s="4"/>
      <c r="H77" s="3"/>
      <c r="I77" s="4"/>
      <c r="J77" s="3"/>
      <c r="K77" s="4"/>
      <c r="L77" s="3"/>
      <c r="M77" s="4"/>
      <c r="N77" s="3"/>
      <c r="O77" s="4"/>
      <c r="P77" s="5"/>
      <c r="Q77" s="4"/>
      <c r="R77" s="5"/>
      <c r="S77" s="4"/>
      <c r="T77" s="5"/>
      <c r="U77" s="6"/>
      <c r="V77" s="7"/>
      <c r="W77" s="6"/>
      <c r="X77" s="7"/>
      <c r="Y77" s="6"/>
      <c r="Z77" s="7"/>
      <c r="AA77" s="8"/>
      <c r="AB77" s="187"/>
      <c r="AC77" s="188"/>
      <c r="AD77" s="187"/>
      <c r="AE77" s="188"/>
      <c r="AF77" s="187"/>
      <c r="AG77" s="188"/>
      <c r="AH77" s="189"/>
      <c r="AI77" s="189"/>
      <c r="AJ77" s="189"/>
      <c r="AK77" s="189"/>
      <c r="AL77" s="190"/>
      <c r="AM77" s="286"/>
    </row>
    <row r="78" spans="1:42" ht="58.8" thickTop="1" thickBot="1" x14ac:dyDescent="0.35">
      <c r="A78" s="183" t="s">
        <v>1</v>
      </c>
      <c r="B78" s="76" t="s">
        <v>2</v>
      </c>
      <c r="C78" s="16" t="s">
        <v>27</v>
      </c>
      <c r="D78" s="17" t="s">
        <v>4</v>
      </c>
      <c r="E78" s="18" t="s">
        <v>27</v>
      </c>
      <c r="F78" s="17" t="s">
        <v>5</v>
      </c>
      <c r="G78" s="18" t="s">
        <v>27</v>
      </c>
      <c r="H78" s="20" t="s">
        <v>6</v>
      </c>
      <c r="I78" s="18" t="s">
        <v>27</v>
      </c>
      <c r="J78" s="20" t="s">
        <v>7</v>
      </c>
      <c r="K78" s="18" t="s">
        <v>27</v>
      </c>
      <c r="L78" s="21" t="s">
        <v>8</v>
      </c>
      <c r="M78" s="18" t="s">
        <v>27</v>
      </c>
      <c r="N78" s="21" t="s">
        <v>9</v>
      </c>
      <c r="O78" s="18" t="s">
        <v>27</v>
      </c>
      <c r="P78" s="22"/>
      <c r="Q78" s="77" t="s">
        <v>27</v>
      </c>
      <c r="R78" s="22"/>
      <c r="S78" s="77" t="s">
        <v>27</v>
      </c>
      <c r="T78" s="23"/>
      <c r="U78" s="78" t="s">
        <v>27</v>
      </c>
      <c r="V78" s="25"/>
      <c r="W78" s="78" t="s">
        <v>27</v>
      </c>
      <c r="X78" s="26"/>
      <c r="Y78" s="78" t="s">
        <v>27</v>
      </c>
      <c r="Z78" s="26"/>
      <c r="AA78" s="27" t="s">
        <v>10</v>
      </c>
      <c r="AB78" s="28" t="s">
        <v>28</v>
      </c>
      <c r="AC78" s="29" t="s">
        <v>12</v>
      </c>
      <c r="AD78" s="28" t="s">
        <v>29</v>
      </c>
      <c r="AE78" s="29" t="s">
        <v>14</v>
      </c>
      <c r="AF78" s="28" t="s">
        <v>30</v>
      </c>
      <c r="AG78" s="29" t="s">
        <v>16</v>
      </c>
      <c r="AH78" s="30" t="s">
        <v>17</v>
      </c>
      <c r="AI78" s="31" t="s">
        <v>18</v>
      </c>
      <c r="AJ78" s="31" t="s">
        <v>19</v>
      </c>
      <c r="AK78" s="32" t="s">
        <v>20</v>
      </c>
      <c r="AL78" s="192" t="s">
        <v>21</v>
      </c>
      <c r="AM78" s="32" t="s">
        <v>22</v>
      </c>
      <c r="AN78" s="161"/>
      <c r="AO78" s="75"/>
      <c r="AP78" s="75"/>
    </row>
    <row r="79" spans="1:42" ht="15" thickTop="1" x14ac:dyDescent="0.3">
      <c r="A79" s="202"/>
      <c r="B79" s="287" t="s">
        <v>51</v>
      </c>
      <c r="C79" s="194"/>
      <c r="D79" s="42"/>
      <c r="E79" s="41"/>
      <c r="F79" s="42"/>
      <c r="G79" s="120">
        <v>15.266</v>
      </c>
      <c r="H79" s="119">
        <v>5</v>
      </c>
      <c r="I79" s="120">
        <v>15.526</v>
      </c>
      <c r="J79" s="119">
        <v>3</v>
      </c>
      <c r="K79" s="120">
        <v>15.106999999999999</v>
      </c>
      <c r="L79" s="119">
        <v>10</v>
      </c>
      <c r="M79" s="120">
        <v>15.084</v>
      </c>
      <c r="N79" s="119">
        <v>9</v>
      </c>
      <c r="O79" s="120"/>
      <c r="P79" s="43"/>
      <c r="Q79" s="120"/>
      <c r="R79" s="43"/>
      <c r="S79" s="120"/>
      <c r="T79" s="43"/>
      <c r="U79" s="118"/>
      <c r="V79" s="39"/>
      <c r="W79" s="118"/>
      <c r="X79" s="39"/>
      <c r="Y79" s="118"/>
      <c r="Z79" s="39"/>
      <c r="AA79" s="91">
        <f t="shared" ref="AA79:AA106" si="3">SUM(D79,F79,H79,J79,L79,N79,P79,R79,T79,V79,X79,Z79)</f>
        <v>27</v>
      </c>
      <c r="AB79" s="45"/>
      <c r="AC79" s="46"/>
      <c r="AD79" s="45"/>
      <c r="AE79" s="46"/>
      <c r="AF79" s="45"/>
      <c r="AG79" s="46"/>
      <c r="AH79" s="47"/>
      <c r="AI79" s="47"/>
      <c r="AJ79" s="47"/>
      <c r="AK79" s="47"/>
      <c r="AL79" s="124"/>
      <c r="AM79" s="49"/>
      <c r="AN79" s="126"/>
      <c r="AO79" s="36"/>
      <c r="AP79" s="36"/>
    </row>
    <row r="80" spans="1:42" x14ac:dyDescent="0.3">
      <c r="A80" s="202"/>
      <c r="B80" s="287" t="s">
        <v>52</v>
      </c>
      <c r="C80" s="118" t="s">
        <v>32</v>
      </c>
      <c r="D80" s="119">
        <v>0</v>
      </c>
      <c r="E80" s="120">
        <v>21.613</v>
      </c>
      <c r="F80" s="119">
        <v>0</v>
      </c>
      <c r="G80" s="120">
        <v>16.181999999999999</v>
      </c>
      <c r="H80" s="119">
        <v>0</v>
      </c>
      <c r="I80" s="120">
        <v>16.108000000000001</v>
      </c>
      <c r="J80" s="119">
        <v>0</v>
      </c>
      <c r="K80" s="120">
        <v>22.126000000000001</v>
      </c>
      <c r="L80" s="119">
        <v>0</v>
      </c>
      <c r="M80" s="120">
        <v>21.891999999999999</v>
      </c>
      <c r="N80" s="119">
        <v>0</v>
      </c>
      <c r="O80" s="120"/>
      <c r="P80" s="43"/>
      <c r="Q80" s="120"/>
      <c r="R80" s="43"/>
      <c r="S80" s="120"/>
      <c r="T80" s="43"/>
      <c r="U80" s="118"/>
      <c r="V80" s="39"/>
      <c r="W80" s="118"/>
      <c r="X80" s="39"/>
      <c r="Y80" s="118"/>
      <c r="Z80" s="39"/>
      <c r="AA80" s="91">
        <f t="shared" si="3"/>
        <v>0</v>
      </c>
      <c r="AB80" s="45"/>
      <c r="AC80" s="46"/>
      <c r="AD80" s="45"/>
      <c r="AE80" s="46"/>
      <c r="AF80" s="45"/>
      <c r="AG80" s="46"/>
      <c r="AH80" s="47"/>
      <c r="AI80" s="47"/>
      <c r="AJ80" s="47"/>
      <c r="AK80" s="47"/>
      <c r="AL80" s="124"/>
      <c r="AM80" s="125"/>
      <c r="AN80" s="126"/>
      <c r="AO80" s="36"/>
      <c r="AP80" s="36"/>
    </row>
    <row r="81" spans="1:42" x14ac:dyDescent="0.3">
      <c r="A81" s="202"/>
      <c r="B81" s="287" t="s">
        <v>72</v>
      </c>
      <c r="C81" s="194"/>
      <c r="D81" s="42"/>
      <c r="E81" s="41"/>
      <c r="F81" s="42"/>
      <c r="G81" s="120">
        <v>16.123000000000001</v>
      </c>
      <c r="H81" s="119">
        <v>0</v>
      </c>
      <c r="I81" s="120">
        <v>15.313000000000001</v>
      </c>
      <c r="J81" s="119">
        <v>5</v>
      </c>
      <c r="K81" s="120">
        <v>16.225000000000001</v>
      </c>
      <c r="L81" s="119">
        <v>3</v>
      </c>
      <c r="M81" s="120" t="s">
        <v>32</v>
      </c>
      <c r="N81" s="119">
        <v>0</v>
      </c>
      <c r="O81" s="120"/>
      <c r="P81" s="43"/>
      <c r="Q81" s="120"/>
      <c r="R81" s="43"/>
      <c r="S81" s="120"/>
      <c r="T81" s="43"/>
      <c r="U81" s="118"/>
      <c r="V81" s="39"/>
      <c r="W81" s="118"/>
      <c r="X81" s="39"/>
      <c r="Y81" s="118"/>
      <c r="Z81" s="39"/>
      <c r="AA81" s="91">
        <f>SUM(D81,F81,H81,J81,L81,N81,P81,R81,T81,V81,X81,Z81)</f>
        <v>8</v>
      </c>
      <c r="AB81" s="45"/>
      <c r="AC81" s="46"/>
      <c r="AD81" s="45"/>
      <c r="AE81" s="46"/>
      <c r="AF81" s="45"/>
      <c r="AG81" s="46"/>
      <c r="AH81" s="47"/>
      <c r="AI81" s="47"/>
      <c r="AJ81" s="47"/>
      <c r="AK81" s="47"/>
      <c r="AL81" s="124"/>
      <c r="AM81" s="125"/>
      <c r="AN81" s="126"/>
      <c r="AO81" s="36"/>
      <c r="AP81" s="36"/>
    </row>
    <row r="82" spans="1:42" x14ac:dyDescent="0.3">
      <c r="A82" s="202"/>
      <c r="B82" s="203" t="s">
        <v>31</v>
      </c>
      <c r="C82" s="118">
        <v>17.484999999999999</v>
      </c>
      <c r="D82" s="119">
        <v>1</v>
      </c>
      <c r="E82" s="120">
        <v>17.114999999999998</v>
      </c>
      <c r="F82" s="119">
        <v>4</v>
      </c>
      <c r="G82" s="41"/>
      <c r="H82" s="42"/>
      <c r="I82" s="41"/>
      <c r="J82" s="42"/>
      <c r="K82" s="120">
        <v>16.321000000000002</v>
      </c>
      <c r="L82" s="119">
        <v>2</v>
      </c>
      <c r="M82" s="120">
        <v>16.25</v>
      </c>
      <c r="N82" s="119">
        <v>1</v>
      </c>
      <c r="O82" s="120"/>
      <c r="P82" s="43"/>
      <c r="Q82" s="129"/>
      <c r="R82" s="130"/>
      <c r="S82" s="129"/>
      <c r="T82" s="130"/>
      <c r="U82" s="38"/>
      <c r="V82" s="39"/>
      <c r="W82" s="38"/>
      <c r="X82" s="39"/>
      <c r="Y82" s="38"/>
      <c r="Z82" s="39"/>
      <c r="AA82" s="44">
        <f t="shared" si="3"/>
        <v>8</v>
      </c>
      <c r="AB82" s="131"/>
      <c r="AC82" s="132"/>
      <c r="AD82" s="131"/>
      <c r="AE82" s="132"/>
      <c r="AF82" s="131"/>
      <c r="AG82" s="132"/>
      <c r="AH82" s="134"/>
      <c r="AI82" s="133"/>
      <c r="AJ82" s="47"/>
      <c r="AK82" s="133"/>
      <c r="AL82" s="135"/>
      <c r="AM82" s="141"/>
      <c r="AN82" s="288"/>
      <c r="AO82" s="222"/>
      <c r="AP82" s="222"/>
    </row>
    <row r="83" spans="1:42" x14ac:dyDescent="0.3">
      <c r="A83" s="202"/>
      <c r="B83" s="203" t="s">
        <v>53</v>
      </c>
      <c r="C83" s="118">
        <v>20.218</v>
      </c>
      <c r="D83" s="119">
        <v>0</v>
      </c>
      <c r="E83" s="120">
        <v>19.411000000000001</v>
      </c>
      <c r="F83" s="119">
        <v>0</v>
      </c>
      <c r="G83" s="120">
        <v>18.777000000000001</v>
      </c>
      <c r="H83" s="119">
        <v>0</v>
      </c>
      <c r="I83" s="120">
        <v>18.693000000000001</v>
      </c>
      <c r="J83" s="119">
        <v>0</v>
      </c>
      <c r="K83" s="120">
        <v>18.821000000000002</v>
      </c>
      <c r="L83" s="119">
        <v>0</v>
      </c>
      <c r="M83" s="120">
        <v>18.937000000000001</v>
      </c>
      <c r="N83" s="119">
        <v>0</v>
      </c>
      <c r="O83" s="120"/>
      <c r="P83" s="43"/>
      <c r="Q83" s="129"/>
      <c r="R83" s="130"/>
      <c r="S83" s="129"/>
      <c r="T83" s="130"/>
      <c r="U83" s="38"/>
      <c r="V83" s="39"/>
      <c r="W83" s="38"/>
      <c r="X83" s="39"/>
      <c r="Y83" s="38"/>
      <c r="Z83" s="39"/>
      <c r="AA83" s="44">
        <f t="shared" si="3"/>
        <v>0</v>
      </c>
      <c r="AB83" s="131"/>
      <c r="AC83" s="132"/>
      <c r="AD83" s="131"/>
      <c r="AE83" s="132"/>
      <c r="AF83" s="131"/>
      <c r="AG83" s="132"/>
      <c r="AH83" s="134"/>
      <c r="AI83" s="133"/>
      <c r="AJ83" s="47"/>
      <c r="AK83" s="133"/>
      <c r="AL83" s="135"/>
      <c r="AM83" s="141"/>
      <c r="AN83" s="288"/>
      <c r="AO83" s="222"/>
      <c r="AP83" s="222"/>
    </row>
    <row r="84" spans="1:42" x14ac:dyDescent="0.3">
      <c r="A84" s="202"/>
      <c r="B84" s="203" t="s">
        <v>73</v>
      </c>
      <c r="C84" s="197">
        <v>17.414000000000001</v>
      </c>
      <c r="D84" s="196">
        <v>2</v>
      </c>
      <c r="E84" s="198">
        <v>21.370999999999999</v>
      </c>
      <c r="F84" s="196">
        <v>0</v>
      </c>
      <c r="G84" s="140"/>
      <c r="H84" s="139"/>
      <c r="I84" s="140"/>
      <c r="J84" s="139"/>
      <c r="K84" s="198">
        <v>15.76</v>
      </c>
      <c r="L84" s="196">
        <v>7</v>
      </c>
      <c r="M84" s="198">
        <v>20.966999999999999</v>
      </c>
      <c r="N84" s="196">
        <v>0</v>
      </c>
      <c r="O84" s="198"/>
      <c r="P84" s="130"/>
      <c r="Q84" s="129"/>
      <c r="R84" s="130"/>
      <c r="S84" s="129"/>
      <c r="T84" s="130"/>
      <c r="U84" s="127"/>
      <c r="V84" s="128"/>
      <c r="W84" s="127"/>
      <c r="X84" s="128"/>
      <c r="Y84" s="127"/>
      <c r="Z84" s="128"/>
      <c r="AA84" s="44">
        <f t="shared" si="3"/>
        <v>9</v>
      </c>
      <c r="AB84" s="131"/>
      <c r="AC84" s="132"/>
      <c r="AD84" s="131"/>
      <c r="AE84" s="132"/>
      <c r="AF84" s="131"/>
      <c r="AG84" s="132"/>
      <c r="AH84" s="134"/>
      <c r="AI84" s="133"/>
      <c r="AJ84" s="47"/>
      <c r="AK84" s="133"/>
      <c r="AL84" s="135"/>
      <c r="AM84" s="141"/>
      <c r="AN84" s="221"/>
      <c r="AO84" s="222"/>
      <c r="AP84" s="222"/>
    </row>
    <row r="85" spans="1:42" x14ac:dyDescent="0.3">
      <c r="A85" s="202"/>
      <c r="B85" s="203" t="s">
        <v>33</v>
      </c>
      <c r="C85" s="127" t="s">
        <v>32</v>
      </c>
      <c r="D85" s="128">
        <v>0</v>
      </c>
      <c r="E85" s="129">
        <v>18.012</v>
      </c>
      <c r="F85" s="128">
        <v>0</v>
      </c>
      <c r="G85" s="129">
        <v>20.975999999999999</v>
      </c>
      <c r="H85" s="128">
        <v>0</v>
      </c>
      <c r="I85" s="129">
        <v>21.257000000000001</v>
      </c>
      <c r="J85" s="128">
        <v>0</v>
      </c>
      <c r="K85" s="129">
        <v>17.574999999999999</v>
      </c>
      <c r="L85" s="128">
        <v>0</v>
      </c>
      <c r="M85" s="129">
        <v>16.254000000000001</v>
      </c>
      <c r="N85" s="128">
        <v>0</v>
      </c>
      <c r="O85" s="129"/>
      <c r="P85" s="130"/>
      <c r="Q85" s="129"/>
      <c r="R85" s="130"/>
      <c r="S85" s="129"/>
      <c r="T85" s="130"/>
      <c r="U85" s="127"/>
      <c r="V85" s="128"/>
      <c r="W85" s="127"/>
      <c r="X85" s="128"/>
      <c r="Y85" s="127"/>
      <c r="Z85" s="128"/>
      <c r="AA85" s="44">
        <f t="shared" si="3"/>
        <v>0</v>
      </c>
      <c r="AB85" s="131"/>
      <c r="AC85" s="132"/>
      <c r="AD85" s="131"/>
      <c r="AE85" s="132"/>
      <c r="AF85" s="131"/>
      <c r="AG85" s="132"/>
      <c r="AH85" s="133"/>
      <c r="AI85" s="133"/>
      <c r="AJ85" s="123"/>
      <c r="AK85" s="133"/>
      <c r="AL85" s="135"/>
      <c r="AM85" s="141"/>
      <c r="AN85" s="221"/>
      <c r="AO85" s="222"/>
      <c r="AP85" s="222"/>
    </row>
    <row r="86" spans="1:42" x14ac:dyDescent="0.3">
      <c r="A86" s="202"/>
      <c r="B86" s="203" t="s">
        <v>54</v>
      </c>
      <c r="C86" s="127">
        <v>18.216000000000001</v>
      </c>
      <c r="D86" s="128">
        <v>0</v>
      </c>
      <c r="E86" s="140"/>
      <c r="F86" s="139"/>
      <c r="G86" s="129">
        <v>16.544</v>
      </c>
      <c r="H86" s="128">
        <v>0</v>
      </c>
      <c r="I86" s="129">
        <v>16.295999999999999</v>
      </c>
      <c r="J86" s="128">
        <v>0</v>
      </c>
      <c r="K86" s="129">
        <v>17.155000000000001</v>
      </c>
      <c r="L86" s="128">
        <v>0</v>
      </c>
      <c r="M86" s="129">
        <v>22.581</v>
      </c>
      <c r="N86" s="128">
        <v>0</v>
      </c>
      <c r="O86" s="129"/>
      <c r="P86" s="130"/>
      <c r="Q86" s="129"/>
      <c r="R86" s="130"/>
      <c r="S86" s="129"/>
      <c r="T86" s="130"/>
      <c r="U86" s="127"/>
      <c r="V86" s="128"/>
      <c r="W86" s="127"/>
      <c r="X86" s="128"/>
      <c r="Y86" s="127"/>
      <c r="Z86" s="128"/>
      <c r="AA86" s="44">
        <f t="shared" si="3"/>
        <v>0</v>
      </c>
      <c r="AB86" s="131"/>
      <c r="AC86" s="132"/>
      <c r="AD86" s="131"/>
      <c r="AE86" s="132"/>
      <c r="AF86" s="131"/>
      <c r="AG86" s="132"/>
      <c r="AH86" s="133"/>
      <c r="AI86" s="133"/>
      <c r="AJ86" s="123"/>
      <c r="AK86" s="133"/>
      <c r="AL86" s="135"/>
      <c r="AM86" s="141"/>
      <c r="AN86" s="221"/>
      <c r="AO86" s="222"/>
      <c r="AP86" s="222"/>
    </row>
    <row r="87" spans="1:42" x14ac:dyDescent="0.3">
      <c r="A87" s="202"/>
      <c r="B87" s="203" t="s">
        <v>74</v>
      </c>
      <c r="C87" s="127">
        <v>18.931999999999999</v>
      </c>
      <c r="D87" s="128">
        <v>0</v>
      </c>
      <c r="E87" s="129">
        <v>17.247</v>
      </c>
      <c r="F87" s="128">
        <v>2</v>
      </c>
      <c r="G87" s="129">
        <v>15.911</v>
      </c>
      <c r="H87" s="128">
        <v>1</v>
      </c>
      <c r="I87" s="129">
        <v>21.084</v>
      </c>
      <c r="J87" s="128">
        <v>0</v>
      </c>
      <c r="K87" s="129">
        <v>18.265000000000001</v>
      </c>
      <c r="L87" s="128">
        <v>0</v>
      </c>
      <c r="M87" s="129">
        <v>18.035</v>
      </c>
      <c r="N87" s="128">
        <v>0</v>
      </c>
      <c r="O87" s="129"/>
      <c r="P87" s="130"/>
      <c r="Q87" s="129"/>
      <c r="R87" s="130"/>
      <c r="S87" s="129"/>
      <c r="T87" s="130"/>
      <c r="U87" s="127"/>
      <c r="V87" s="128"/>
      <c r="W87" s="127"/>
      <c r="X87" s="128"/>
      <c r="Y87" s="127"/>
      <c r="Z87" s="128"/>
      <c r="AA87" s="44">
        <f t="shared" si="3"/>
        <v>3</v>
      </c>
      <c r="AB87" s="131"/>
      <c r="AC87" s="132"/>
      <c r="AD87" s="131"/>
      <c r="AE87" s="132"/>
      <c r="AF87" s="131"/>
      <c r="AG87" s="132"/>
      <c r="AH87" s="133"/>
      <c r="AI87" s="133"/>
      <c r="AJ87" s="123"/>
      <c r="AK87" s="133"/>
      <c r="AL87" s="135"/>
      <c r="AM87" s="141"/>
      <c r="AN87" s="221"/>
      <c r="AO87" s="222"/>
      <c r="AP87" s="222"/>
    </row>
    <row r="88" spans="1:42" x14ac:dyDescent="0.3">
      <c r="A88" s="202"/>
      <c r="B88" s="203" t="s">
        <v>55</v>
      </c>
      <c r="C88" s="127">
        <v>18.899000000000001</v>
      </c>
      <c r="D88" s="128">
        <v>0</v>
      </c>
      <c r="E88" s="129">
        <v>18.224</v>
      </c>
      <c r="F88" s="128">
        <v>0</v>
      </c>
      <c r="G88" s="129">
        <v>16.126000000000001</v>
      </c>
      <c r="H88" s="128">
        <v>0</v>
      </c>
      <c r="I88" s="129">
        <v>16.414000000000001</v>
      </c>
      <c r="J88" s="128">
        <v>0</v>
      </c>
      <c r="K88" s="129">
        <v>16.437999999999999</v>
      </c>
      <c r="L88" s="128">
        <v>1</v>
      </c>
      <c r="M88" s="129">
        <v>16.355</v>
      </c>
      <c r="N88" s="128">
        <v>0</v>
      </c>
      <c r="O88" s="129"/>
      <c r="P88" s="130"/>
      <c r="Q88" s="129"/>
      <c r="R88" s="130"/>
      <c r="S88" s="129"/>
      <c r="T88" s="130"/>
      <c r="U88" s="127"/>
      <c r="V88" s="128"/>
      <c r="W88" s="127"/>
      <c r="X88" s="128"/>
      <c r="Y88" s="127"/>
      <c r="Z88" s="128"/>
      <c r="AA88" s="44">
        <f t="shared" si="3"/>
        <v>1</v>
      </c>
      <c r="AB88" s="131"/>
      <c r="AC88" s="132"/>
      <c r="AD88" s="131"/>
      <c r="AE88" s="132"/>
      <c r="AF88" s="131"/>
      <c r="AG88" s="132"/>
      <c r="AH88" s="133"/>
      <c r="AI88" s="133"/>
      <c r="AJ88" s="123"/>
      <c r="AK88" s="133"/>
      <c r="AL88" s="135"/>
      <c r="AM88" s="141"/>
      <c r="AN88" s="221"/>
      <c r="AO88" s="222"/>
      <c r="AP88" s="222"/>
    </row>
    <row r="89" spans="1:42" x14ac:dyDescent="0.3">
      <c r="A89" s="202"/>
      <c r="B89" s="203" t="s">
        <v>75</v>
      </c>
      <c r="C89" s="127">
        <v>16.43</v>
      </c>
      <c r="D89" s="128">
        <v>6</v>
      </c>
      <c r="E89" s="129">
        <v>17.419</v>
      </c>
      <c r="F89" s="128">
        <v>1</v>
      </c>
      <c r="G89" s="140"/>
      <c r="H89" s="139"/>
      <c r="I89" s="140"/>
      <c r="J89" s="139"/>
      <c r="K89" s="200"/>
      <c r="L89" s="201"/>
      <c r="M89" s="200"/>
      <c r="N89" s="201"/>
      <c r="O89" s="200"/>
      <c r="P89" s="289"/>
      <c r="Q89" s="200"/>
      <c r="R89" s="289"/>
      <c r="S89" s="200"/>
      <c r="T89" s="289"/>
      <c r="U89" s="290"/>
      <c r="V89" s="201"/>
      <c r="W89" s="290"/>
      <c r="X89" s="201"/>
      <c r="Y89" s="290"/>
      <c r="Z89" s="201"/>
      <c r="AA89" s="44">
        <f t="shared" si="3"/>
        <v>7</v>
      </c>
      <c r="AB89" s="131"/>
      <c r="AC89" s="132"/>
      <c r="AD89" s="131"/>
      <c r="AE89" s="132"/>
      <c r="AF89" s="131"/>
      <c r="AG89" s="132"/>
      <c r="AH89" s="133"/>
      <c r="AI89" s="133"/>
      <c r="AJ89" s="123"/>
      <c r="AK89" s="133"/>
      <c r="AL89" s="135"/>
      <c r="AM89" s="141"/>
      <c r="AN89" s="221"/>
      <c r="AO89" s="222"/>
      <c r="AP89" s="222"/>
    </row>
    <row r="90" spans="1:42" x14ac:dyDescent="0.3">
      <c r="A90" s="202"/>
      <c r="B90" s="203" t="s">
        <v>76</v>
      </c>
      <c r="C90" s="127">
        <v>15.471</v>
      </c>
      <c r="D90" s="128">
        <v>10</v>
      </c>
      <c r="E90" s="129">
        <v>15.356</v>
      </c>
      <c r="F90" s="128">
        <v>10</v>
      </c>
      <c r="G90" s="129">
        <v>14.871</v>
      </c>
      <c r="H90" s="128">
        <v>9</v>
      </c>
      <c r="I90" s="129">
        <v>14.609</v>
      </c>
      <c r="J90" s="128">
        <v>10</v>
      </c>
      <c r="K90" s="129">
        <v>15.254</v>
      </c>
      <c r="L90" s="128">
        <v>9</v>
      </c>
      <c r="M90" s="129">
        <v>15.038</v>
      </c>
      <c r="N90" s="128">
        <v>10</v>
      </c>
      <c r="O90" s="129"/>
      <c r="P90" s="130"/>
      <c r="Q90" s="129"/>
      <c r="R90" s="130"/>
      <c r="S90" s="129"/>
      <c r="T90" s="130"/>
      <c r="U90" s="127"/>
      <c r="V90" s="128"/>
      <c r="W90" s="127"/>
      <c r="X90" s="128"/>
      <c r="Y90" s="127"/>
      <c r="Z90" s="128"/>
      <c r="AA90" s="44">
        <f t="shared" si="3"/>
        <v>58</v>
      </c>
      <c r="AB90" s="131"/>
      <c r="AC90" s="132"/>
      <c r="AD90" s="131"/>
      <c r="AE90" s="132"/>
      <c r="AF90" s="131"/>
      <c r="AG90" s="132"/>
      <c r="AH90" s="133"/>
      <c r="AI90" s="133"/>
      <c r="AJ90" s="123"/>
      <c r="AK90" s="133"/>
      <c r="AL90" s="135"/>
      <c r="AM90" s="141"/>
      <c r="AN90" s="221"/>
      <c r="AO90" s="222"/>
      <c r="AP90" s="222"/>
    </row>
    <row r="91" spans="1:42" x14ac:dyDescent="0.3">
      <c r="A91" s="202"/>
      <c r="B91" s="203" t="s">
        <v>56</v>
      </c>
      <c r="C91" s="291"/>
      <c r="D91" s="138"/>
      <c r="E91" s="129" t="s">
        <v>32</v>
      </c>
      <c r="F91" s="128">
        <v>0</v>
      </c>
      <c r="G91" s="129">
        <v>18.315999999999999</v>
      </c>
      <c r="H91" s="128">
        <v>0</v>
      </c>
      <c r="I91" s="129" t="s">
        <v>32</v>
      </c>
      <c r="J91" s="128">
        <v>0</v>
      </c>
      <c r="K91" s="129">
        <v>19.896000000000001</v>
      </c>
      <c r="L91" s="128">
        <v>0</v>
      </c>
      <c r="M91" s="129" t="s">
        <v>32</v>
      </c>
      <c r="N91" s="128">
        <v>0</v>
      </c>
      <c r="O91" s="129"/>
      <c r="P91" s="130"/>
      <c r="Q91" s="129"/>
      <c r="R91" s="130"/>
      <c r="S91" s="129"/>
      <c r="T91" s="130"/>
      <c r="U91" s="127"/>
      <c r="V91" s="128"/>
      <c r="W91" s="127"/>
      <c r="X91" s="128"/>
      <c r="Y91" s="127"/>
      <c r="Z91" s="128"/>
      <c r="AA91" s="44">
        <f t="shared" si="3"/>
        <v>0</v>
      </c>
      <c r="AB91" s="131"/>
      <c r="AC91" s="132"/>
      <c r="AD91" s="131"/>
      <c r="AE91" s="132"/>
      <c r="AF91" s="131"/>
      <c r="AG91" s="132"/>
      <c r="AH91" s="133"/>
      <c r="AI91" s="133"/>
      <c r="AJ91" s="123"/>
      <c r="AK91" s="133"/>
      <c r="AL91" s="135"/>
      <c r="AM91" s="292"/>
      <c r="AN91" s="221"/>
      <c r="AO91" s="222"/>
      <c r="AP91" s="222"/>
    </row>
    <row r="92" spans="1:42" x14ac:dyDescent="0.3">
      <c r="A92" s="202"/>
      <c r="B92" s="203" t="s">
        <v>57</v>
      </c>
      <c r="C92" s="127">
        <v>16.187000000000001</v>
      </c>
      <c r="D92" s="128">
        <v>8</v>
      </c>
      <c r="E92" s="129">
        <v>21.07</v>
      </c>
      <c r="F92" s="128">
        <v>0</v>
      </c>
      <c r="G92" s="129">
        <v>15.067</v>
      </c>
      <c r="H92" s="128">
        <v>7</v>
      </c>
      <c r="I92" s="129">
        <v>15.135</v>
      </c>
      <c r="J92" s="128">
        <v>6</v>
      </c>
      <c r="K92" s="129">
        <v>15.468</v>
      </c>
      <c r="L92" s="128">
        <v>8</v>
      </c>
      <c r="M92" s="129">
        <v>15.407999999999999</v>
      </c>
      <c r="N92" s="128">
        <v>7</v>
      </c>
      <c r="O92" s="129"/>
      <c r="P92" s="130"/>
      <c r="Q92" s="129"/>
      <c r="R92" s="130"/>
      <c r="S92" s="129"/>
      <c r="T92" s="130"/>
      <c r="U92" s="127"/>
      <c r="V92" s="128"/>
      <c r="W92" s="127"/>
      <c r="X92" s="128"/>
      <c r="Y92" s="127"/>
      <c r="Z92" s="128"/>
      <c r="AA92" s="44">
        <f t="shared" si="3"/>
        <v>36</v>
      </c>
      <c r="AB92" s="131"/>
      <c r="AC92" s="132"/>
      <c r="AD92" s="131"/>
      <c r="AE92" s="132"/>
      <c r="AF92" s="131"/>
      <c r="AG92" s="132"/>
      <c r="AH92" s="133"/>
      <c r="AI92" s="133"/>
      <c r="AJ92" s="123"/>
      <c r="AK92" s="133"/>
      <c r="AL92" s="135"/>
      <c r="AM92" s="293"/>
      <c r="AN92" s="221"/>
      <c r="AO92" s="222"/>
      <c r="AP92" s="222"/>
    </row>
    <row r="93" spans="1:42" x14ac:dyDescent="0.3">
      <c r="A93" s="202"/>
      <c r="B93" s="203" t="s">
        <v>37</v>
      </c>
      <c r="C93" s="127" t="s">
        <v>32</v>
      </c>
      <c r="D93" s="128">
        <v>0</v>
      </c>
      <c r="E93" s="129">
        <v>22.17</v>
      </c>
      <c r="F93" s="128">
        <v>0</v>
      </c>
      <c r="G93" s="129">
        <v>20.57</v>
      </c>
      <c r="H93" s="128">
        <v>0</v>
      </c>
      <c r="I93" s="129">
        <v>16.484999999999999</v>
      </c>
      <c r="J93" s="128">
        <v>0</v>
      </c>
      <c r="K93" s="129">
        <v>17.391999999999999</v>
      </c>
      <c r="L93" s="128">
        <v>0</v>
      </c>
      <c r="M93" s="129">
        <v>18.077000000000002</v>
      </c>
      <c r="N93" s="128">
        <v>0</v>
      </c>
      <c r="O93" s="129"/>
      <c r="P93" s="130"/>
      <c r="Q93" s="129"/>
      <c r="R93" s="130"/>
      <c r="S93" s="129"/>
      <c r="T93" s="130"/>
      <c r="U93" s="127"/>
      <c r="V93" s="128"/>
      <c r="W93" s="127"/>
      <c r="X93" s="128"/>
      <c r="Y93" s="127"/>
      <c r="Z93" s="128"/>
      <c r="AA93" s="44">
        <f t="shared" si="3"/>
        <v>0</v>
      </c>
      <c r="AB93" s="131"/>
      <c r="AC93" s="132"/>
      <c r="AD93" s="131"/>
      <c r="AE93" s="132"/>
      <c r="AF93" s="131"/>
      <c r="AG93" s="132"/>
      <c r="AH93" s="133"/>
      <c r="AI93" s="133"/>
      <c r="AJ93" s="123"/>
      <c r="AK93" s="133"/>
      <c r="AL93" s="135"/>
      <c r="AM93" s="141"/>
      <c r="AN93" s="221"/>
      <c r="AO93" s="222"/>
      <c r="AP93" s="222"/>
    </row>
    <row r="94" spans="1:42" x14ac:dyDescent="0.3">
      <c r="A94" s="202"/>
      <c r="B94" s="203" t="s">
        <v>58</v>
      </c>
      <c r="C94" s="138"/>
      <c r="D94" s="139"/>
      <c r="E94" s="140"/>
      <c r="F94" s="139"/>
      <c r="G94" s="129" t="s">
        <v>32</v>
      </c>
      <c r="H94" s="128">
        <v>0</v>
      </c>
      <c r="I94" s="129">
        <v>16.169</v>
      </c>
      <c r="J94" s="128">
        <v>0</v>
      </c>
      <c r="K94" s="129">
        <v>21.789000000000001</v>
      </c>
      <c r="L94" s="128">
        <v>0</v>
      </c>
      <c r="M94" s="129" t="s">
        <v>32</v>
      </c>
      <c r="N94" s="128">
        <v>0</v>
      </c>
      <c r="O94" s="129"/>
      <c r="P94" s="130"/>
      <c r="Q94" s="129"/>
      <c r="R94" s="130"/>
      <c r="S94" s="129"/>
      <c r="T94" s="130"/>
      <c r="U94" s="127"/>
      <c r="V94" s="128"/>
      <c r="W94" s="127"/>
      <c r="X94" s="128"/>
      <c r="Y94" s="127"/>
      <c r="Z94" s="128"/>
      <c r="AA94" s="44">
        <f>SUM(D94,F94,H94,J94,L94,N94,P94,R94,T94,V94,X94,Z94)</f>
        <v>0</v>
      </c>
      <c r="AB94" s="131"/>
      <c r="AC94" s="132"/>
      <c r="AD94" s="131"/>
      <c r="AE94" s="132"/>
      <c r="AF94" s="131"/>
      <c r="AG94" s="132"/>
      <c r="AH94" s="133"/>
      <c r="AI94" s="133"/>
      <c r="AJ94" s="123"/>
      <c r="AK94" s="133"/>
      <c r="AL94" s="135"/>
      <c r="AM94" s="141"/>
      <c r="AN94" s="221"/>
      <c r="AO94" s="222"/>
      <c r="AP94" s="222"/>
    </row>
    <row r="95" spans="1:42" x14ac:dyDescent="0.3">
      <c r="A95" s="202"/>
      <c r="B95" s="203" t="s">
        <v>38</v>
      </c>
      <c r="C95" s="127">
        <v>18.568000000000001</v>
      </c>
      <c r="D95" s="128">
        <v>0</v>
      </c>
      <c r="E95" s="129">
        <v>17.707000000000001</v>
      </c>
      <c r="F95" s="128">
        <v>0</v>
      </c>
      <c r="G95" s="129">
        <v>15.813000000000001</v>
      </c>
      <c r="H95" s="128">
        <v>2</v>
      </c>
      <c r="I95" s="129">
        <v>15.601000000000001</v>
      </c>
      <c r="J95" s="128">
        <v>2</v>
      </c>
      <c r="K95" s="129">
        <v>16.954000000000001</v>
      </c>
      <c r="L95" s="128">
        <v>0</v>
      </c>
      <c r="M95" s="129">
        <v>16.39</v>
      </c>
      <c r="N95" s="128">
        <v>0</v>
      </c>
      <c r="O95" s="129"/>
      <c r="P95" s="130"/>
      <c r="Q95" s="129"/>
      <c r="R95" s="130"/>
      <c r="S95" s="129"/>
      <c r="T95" s="130"/>
      <c r="U95" s="127"/>
      <c r="V95" s="128"/>
      <c r="W95" s="127"/>
      <c r="X95" s="128"/>
      <c r="Y95" s="127"/>
      <c r="Z95" s="128"/>
      <c r="AA95" s="44">
        <f t="shared" si="3"/>
        <v>4</v>
      </c>
      <c r="AB95" s="131"/>
      <c r="AC95" s="132"/>
      <c r="AD95" s="131"/>
      <c r="AE95" s="132"/>
      <c r="AF95" s="131"/>
      <c r="AG95" s="132"/>
      <c r="AH95" s="133"/>
      <c r="AI95" s="133"/>
      <c r="AJ95" s="123"/>
      <c r="AK95" s="133"/>
      <c r="AL95" s="135"/>
      <c r="AM95" s="141"/>
      <c r="AN95" s="221"/>
      <c r="AO95" s="222"/>
      <c r="AP95" s="222"/>
    </row>
    <row r="96" spans="1:42" x14ac:dyDescent="0.3">
      <c r="A96" s="202"/>
      <c r="B96" s="203" t="s">
        <v>39</v>
      </c>
      <c r="C96" s="127">
        <v>27.193999999999999</v>
      </c>
      <c r="D96" s="128">
        <v>0</v>
      </c>
      <c r="E96" s="129">
        <v>31.887</v>
      </c>
      <c r="F96" s="128">
        <v>0</v>
      </c>
      <c r="G96" s="129">
        <v>20.552</v>
      </c>
      <c r="H96" s="128">
        <v>0</v>
      </c>
      <c r="I96" s="129">
        <v>21.847000000000001</v>
      </c>
      <c r="J96" s="128">
        <v>0</v>
      </c>
      <c r="K96" s="129">
        <v>17.527999999999999</v>
      </c>
      <c r="L96" s="128">
        <v>0</v>
      </c>
      <c r="M96" s="129">
        <v>21.728000000000002</v>
      </c>
      <c r="N96" s="128">
        <v>0</v>
      </c>
      <c r="O96" s="129"/>
      <c r="P96" s="130"/>
      <c r="Q96" s="129"/>
      <c r="R96" s="130"/>
      <c r="S96" s="129"/>
      <c r="T96" s="130"/>
      <c r="U96" s="127"/>
      <c r="V96" s="128"/>
      <c r="W96" s="127"/>
      <c r="X96" s="128"/>
      <c r="Y96" s="127"/>
      <c r="Z96" s="128"/>
      <c r="AA96" s="44">
        <f t="shared" si="3"/>
        <v>0</v>
      </c>
      <c r="AB96" s="131"/>
      <c r="AC96" s="132"/>
      <c r="AD96" s="131"/>
      <c r="AE96" s="132"/>
      <c r="AF96" s="131"/>
      <c r="AG96" s="132"/>
      <c r="AH96" s="133"/>
      <c r="AI96" s="133"/>
      <c r="AJ96" s="123"/>
      <c r="AK96" s="133"/>
      <c r="AL96" s="135"/>
      <c r="AM96" s="141"/>
      <c r="AN96" s="221"/>
      <c r="AO96" s="222"/>
      <c r="AP96" s="222"/>
    </row>
    <row r="97" spans="1:42" x14ac:dyDescent="0.3">
      <c r="A97" s="202"/>
      <c r="B97" s="203" t="s">
        <v>40</v>
      </c>
      <c r="C97" s="127" t="s">
        <v>32</v>
      </c>
      <c r="D97" s="128">
        <v>0</v>
      </c>
      <c r="E97" s="129">
        <v>18.123000000000001</v>
      </c>
      <c r="F97" s="128">
        <v>0</v>
      </c>
      <c r="G97" s="129">
        <v>16.673999999999999</v>
      </c>
      <c r="H97" s="128">
        <v>0</v>
      </c>
      <c r="I97" s="129">
        <v>16.914999999999999</v>
      </c>
      <c r="J97" s="128">
        <v>0</v>
      </c>
      <c r="K97" s="129">
        <v>16.989000000000001</v>
      </c>
      <c r="L97" s="128">
        <v>0</v>
      </c>
      <c r="M97" s="129">
        <v>17.204999999999998</v>
      </c>
      <c r="N97" s="128">
        <v>0</v>
      </c>
      <c r="O97" s="129"/>
      <c r="P97" s="130"/>
      <c r="Q97" s="129"/>
      <c r="R97" s="130"/>
      <c r="S97" s="129"/>
      <c r="T97" s="130"/>
      <c r="U97" s="127"/>
      <c r="V97" s="128"/>
      <c r="W97" s="127"/>
      <c r="X97" s="128"/>
      <c r="Y97" s="127"/>
      <c r="Z97" s="128"/>
      <c r="AA97" s="44">
        <f t="shared" si="3"/>
        <v>0</v>
      </c>
      <c r="AB97" s="131"/>
      <c r="AC97" s="132"/>
      <c r="AD97" s="131"/>
      <c r="AE97" s="132"/>
      <c r="AF97" s="131"/>
      <c r="AG97" s="132"/>
      <c r="AH97" s="133"/>
      <c r="AI97" s="133"/>
      <c r="AJ97" s="123"/>
      <c r="AK97" s="133"/>
      <c r="AL97" s="135"/>
      <c r="AM97" s="141"/>
      <c r="AN97" s="221"/>
      <c r="AO97" s="222"/>
      <c r="AP97" s="222"/>
    </row>
    <row r="98" spans="1:42" x14ac:dyDescent="0.3">
      <c r="A98" s="202"/>
      <c r="B98" s="203" t="s">
        <v>59</v>
      </c>
      <c r="C98" s="127">
        <v>16.100999999999999</v>
      </c>
      <c r="D98" s="128">
        <v>9</v>
      </c>
      <c r="E98" s="129">
        <v>16.186</v>
      </c>
      <c r="F98" s="128">
        <v>7</v>
      </c>
      <c r="G98" s="129">
        <v>14.878</v>
      </c>
      <c r="H98" s="128">
        <v>8</v>
      </c>
      <c r="I98" s="129">
        <v>15.416</v>
      </c>
      <c r="J98" s="128">
        <v>4</v>
      </c>
      <c r="K98" s="129">
        <v>20.667999999999999</v>
      </c>
      <c r="L98" s="128">
        <v>0</v>
      </c>
      <c r="M98" s="129">
        <v>15.657999999999999</v>
      </c>
      <c r="N98" s="128">
        <v>4</v>
      </c>
      <c r="O98" s="129"/>
      <c r="P98" s="130"/>
      <c r="Q98" s="129"/>
      <c r="R98" s="130"/>
      <c r="S98" s="129"/>
      <c r="T98" s="130"/>
      <c r="U98" s="127"/>
      <c r="V98" s="128"/>
      <c r="W98" s="127"/>
      <c r="X98" s="128"/>
      <c r="Y98" s="127"/>
      <c r="Z98" s="128"/>
      <c r="AA98" s="44">
        <f t="shared" si="3"/>
        <v>32</v>
      </c>
      <c r="AB98" s="131"/>
      <c r="AC98" s="132"/>
      <c r="AD98" s="131"/>
      <c r="AE98" s="132"/>
      <c r="AF98" s="131"/>
      <c r="AG98" s="132"/>
      <c r="AH98" s="133"/>
      <c r="AI98" s="133"/>
      <c r="AJ98" s="123"/>
      <c r="AK98" s="133"/>
      <c r="AL98" s="135"/>
      <c r="AM98" s="141"/>
      <c r="AN98" s="221"/>
      <c r="AO98" s="222"/>
      <c r="AP98" s="222"/>
    </row>
    <row r="99" spans="1:42" x14ac:dyDescent="0.3">
      <c r="A99" s="202"/>
      <c r="B99" s="203" t="s">
        <v>42</v>
      </c>
      <c r="C99" s="127">
        <v>16.983000000000001</v>
      </c>
      <c r="D99" s="128">
        <v>3</v>
      </c>
      <c r="E99" s="129">
        <v>16.864999999999998</v>
      </c>
      <c r="F99" s="128">
        <v>5</v>
      </c>
      <c r="G99" s="129">
        <v>15.433999999999999</v>
      </c>
      <c r="H99" s="128">
        <v>4</v>
      </c>
      <c r="I99" s="129">
        <v>14.843999999999999</v>
      </c>
      <c r="J99" s="128">
        <v>9</v>
      </c>
      <c r="K99" s="129">
        <v>15.813000000000001</v>
      </c>
      <c r="L99" s="128">
        <v>6</v>
      </c>
      <c r="M99" s="129">
        <v>15.61</v>
      </c>
      <c r="N99" s="128">
        <v>5</v>
      </c>
      <c r="O99" s="129"/>
      <c r="P99" s="130"/>
      <c r="Q99" s="129"/>
      <c r="R99" s="130"/>
      <c r="S99" s="129"/>
      <c r="T99" s="130"/>
      <c r="U99" s="127"/>
      <c r="V99" s="128"/>
      <c r="W99" s="127"/>
      <c r="X99" s="128"/>
      <c r="Y99" s="127"/>
      <c r="Z99" s="128"/>
      <c r="AA99" s="44">
        <f t="shared" si="3"/>
        <v>32</v>
      </c>
      <c r="AB99" s="131"/>
      <c r="AC99" s="132"/>
      <c r="AD99" s="131"/>
      <c r="AE99" s="132"/>
      <c r="AF99" s="131"/>
      <c r="AG99" s="132"/>
      <c r="AH99" s="133"/>
      <c r="AI99" s="133"/>
      <c r="AJ99" s="123"/>
      <c r="AK99" s="133"/>
      <c r="AL99" s="135"/>
      <c r="AM99" s="141"/>
      <c r="AN99" s="221"/>
      <c r="AO99" s="222"/>
      <c r="AP99" s="222"/>
    </row>
    <row r="100" spans="1:42" x14ac:dyDescent="0.3">
      <c r="A100" s="202"/>
      <c r="B100" s="203" t="s">
        <v>43</v>
      </c>
      <c r="C100" s="127">
        <v>16.632000000000001</v>
      </c>
      <c r="D100" s="128">
        <v>4</v>
      </c>
      <c r="E100" s="129">
        <v>16.369</v>
      </c>
      <c r="F100" s="128">
        <v>6</v>
      </c>
      <c r="G100" s="129">
        <v>15.967000000000001</v>
      </c>
      <c r="H100" s="128">
        <v>0</v>
      </c>
      <c r="I100" s="129">
        <v>19.913</v>
      </c>
      <c r="J100" s="128">
        <v>0</v>
      </c>
      <c r="K100" s="129">
        <v>15.952999999999999</v>
      </c>
      <c r="L100" s="128">
        <v>4</v>
      </c>
      <c r="M100" s="129">
        <v>15.79</v>
      </c>
      <c r="N100" s="128">
        <v>2</v>
      </c>
      <c r="O100" s="129"/>
      <c r="P100" s="130"/>
      <c r="Q100" s="129"/>
      <c r="R100" s="130"/>
      <c r="S100" s="129"/>
      <c r="T100" s="130"/>
      <c r="U100" s="127"/>
      <c r="V100" s="128"/>
      <c r="W100" s="127"/>
      <c r="X100" s="128"/>
      <c r="Y100" s="127"/>
      <c r="Z100" s="128"/>
      <c r="AA100" s="44">
        <f t="shared" si="3"/>
        <v>16</v>
      </c>
      <c r="AB100" s="131"/>
      <c r="AC100" s="132"/>
      <c r="AD100" s="131"/>
      <c r="AE100" s="132"/>
      <c r="AF100" s="131"/>
      <c r="AG100" s="132"/>
      <c r="AH100" s="133"/>
      <c r="AI100" s="133"/>
      <c r="AJ100" s="123"/>
      <c r="AK100" s="133"/>
      <c r="AL100" s="135"/>
      <c r="AM100" s="141"/>
      <c r="AN100" s="221"/>
      <c r="AO100" s="222"/>
      <c r="AP100" s="222"/>
    </row>
    <row r="101" spans="1:42" x14ac:dyDescent="0.3">
      <c r="A101" s="202"/>
      <c r="B101" s="203" t="s">
        <v>60</v>
      </c>
      <c r="C101" s="138"/>
      <c r="D101" s="139"/>
      <c r="E101" s="140"/>
      <c r="F101" s="139"/>
      <c r="G101" s="129">
        <v>17.137</v>
      </c>
      <c r="H101" s="128">
        <v>0</v>
      </c>
      <c r="I101" s="129">
        <v>16.646999999999998</v>
      </c>
      <c r="J101" s="128">
        <v>0</v>
      </c>
      <c r="K101" s="129">
        <v>17.091999999999999</v>
      </c>
      <c r="L101" s="128">
        <v>0</v>
      </c>
      <c r="M101" s="129">
        <v>22.027999999999999</v>
      </c>
      <c r="N101" s="128">
        <v>0</v>
      </c>
      <c r="O101" s="129"/>
      <c r="P101" s="130"/>
      <c r="Q101" s="129"/>
      <c r="R101" s="130"/>
      <c r="S101" s="129"/>
      <c r="T101" s="130"/>
      <c r="U101" s="127"/>
      <c r="V101" s="128"/>
      <c r="W101" s="127"/>
      <c r="X101" s="128"/>
      <c r="Y101" s="127"/>
      <c r="Z101" s="128"/>
      <c r="AA101" s="44">
        <f>SUM(D101,F101,H101,J101,L101,N101,P101,R101,T101,V101,X101,Z101)</f>
        <v>0</v>
      </c>
      <c r="AB101" s="131"/>
      <c r="AC101" s="132"/>
      <c r="AD101" s="131"/>
      <c r="AE101" s="132"/>
      <c r="AF101" s="131"/>
      <c r="AG101" s="132"/>
      <c r="AH101" s="133"/>
      <c r="AI101" s="133"/>
      <c r="AJ101" s="123"/>
      <c r="AK101" s="133"/>
      <c r="AL101" s="135"/>
      <c r="AM101" s="141"/>
      <c r="AN101" s="221"/>
      <c r="AO101" s="222"/>
      <c r="AP101" s="222"/>
    </row>
    <row r="102" spans="1:42" x14ac:dyDescent="0.3">
      <c r="A102" s="202"/>
      <c r="B102" s="203" t="s">
        <v>61</v>
      </c>
      <c r="C102" s="127">
        <v>21.666</v>
      </c>
      <c r="D102" s="128">
        <v>0</v>
      </c>
      <c r="E102" s="129">
        <v>18.584</v>
      </c>
      <c r="F102" s="128">
        <v>0</v>
      </c>
      <c r="G102" s="129">
        <v>15.667</v>
      </c>
      <c r="H102" s="128">
        <v>3</v>
      </c>
      <c r="I102" s="129">
        <v>15.933999999999999</v>
      </c>
      <c r="J102" s="128">
        <v>0</v>
      </c>
      <c r="K102" s="129">
        <v>20.733000000000001</v>
      </c>
      <c r="L102" s="128">
        <v>0</v>
      </c>
      <c r="M102" s="129">
        <v>15.433999999999999</v>
      </c>
      <c r="N102" s="128">
        <v>6</v>
      </c>
      <c r="O102" s="129"/>
      <c r="P102" s="130"/>
      <c r="Q102" s="129"/>
      <c r="R102" s="130"/>
      <c r="S102" s="129"/>
      <c r="T102" s="130"/>
      <c r="U102" s="127"/>
      <c r="V102" s="128"/>
      <c r="W102" s="127"/>
      <c r="X102" s="128"/>
      <c r="Y102" s="127"/>
      <c r="Z102" s="128"/>
      <c r="AA102" s="44">
        <f t="shared" si="3"/>
        <v>9</v>
      </c>
      <c r="AB102" s="131"/>
      <c r="AC102" s="132"/>
      <c r="AD102" s="131"/>
      <c r="AE102" s="132"/>
      <c r="AF102" s="131"/>
      <c r="AG102" s="132"/>
      <c r="AH102" s="133"/>
      <c r="AI102" s="133"/>
      <c r="AJ102" s="123"/>
      <c r="AK102" s="133"/>
      <c r="AL102" s="135"/>
      <c r="AM102" s="141"/>
      <c r="AN102" s="221"/>
      <c r="AO102" s="222"/>
      <c r="AP102" s="222"/>
    </row>
    <row r="103" spans="1:42" x14ac:dyDescent="0.3">
      <c r="A103" s="202"/>
      <c r="B103" s="203" t="s">
        <v>62</v>
      </c>
      <c r="C103" s="127">
        <v>22.920999999999999</v>
      </c>
      <c r="D103" s="128">
        <v>0</v>
      </c>
      <c r="E103" s="129">
        <v>24.779</v>
      </c>
      <c r="F103" s="128">
        <v>0</v>
      </c>
      <c r="G103" s="129">
        <v>18.870999999999999</v>
      </c>
      <c r="H103" s="128">
        <v>0</v>
      </c>
      <c r="I103" s="129">
        <v>18.193000000000001</v>
      </c>
      <c r="J103" s="128">
        <v>0</v>
      </c>
      <c r="K103" s="129">
        <v>17.608000000000001</v>
      </c>
      <c r="L103" s="128">
        <v>0</v>
      </c>
      <c r="M103" s="129">
        <v>18.210999999999999</v>
      </c>
      <c r="N103" s="128">
        <v>0</v>
      </c>
      <c r="O103" s="129"/>
      <c r="P103" s="130"/>
      <c r="Q103" s="129"/>
      <c r="R103" s="130"/>
      <c r="S103" s="129"/>
      <c r="T103" s="130"/>
      <c r="U103" s="127"/>
      <c r="V103" s="128"/>
      <c r="W103" s="127"/>
      <c r="X103" s="128"/>
      <c r="Y103" s="127"/>
      <c r="Z103" s="128"/>
      <c r="AA103" s="44">
        <f t="shared" si="3"/>
        <v>0</v>
      </c>
      <c r="AB103" s="131"/>
      <c r="AC103" s="132"/>
      <c r="AD103" s="131"/>
      <c r="AE103" s="132"/>
      <c r="AF103" s="131"/>
      <c r="AG103" s="132"/>
      <c r="AH103" s="133"/>
      <c r="AI103" s="133"/>
      <c r="AJ103" s="123"/>
      <c r="AK103" s="133"/>
      <c r="AL103" s="135"/>
      <c r="AM103" s="141"/>
      <c r="AN103" s="221"/>
      <c r="AO103" s="222"/>
      <c r="AP103" s="222"/>
    </row>
    <row r="104" spans="1:42" x14ac:dyDescent="0.3">
      <c r="A104" s="202"/>
      <c r="B104" s="203" t="s">
        <v>44</v>
      </c>
      <c r="C104" s="127">
        <v>16.244</v>
      </c>
      <c r="D104" s="128">
        <v>7</v>
      </c>
      <c r="E104" s="129">
        <v>16.12</v>
      </c>
      <c r="F104" s="128">
        <v>8</v>
      </c>
      <c r="G104" s="129">
        <v>14.766999999999999</v>
      </c>
      <c r="H104" s="128">
        <v>10</v>
      </c>
      <c r="I104" s="129">
        <v>14.936999999999999</v>
      </c>
      <c r="J104" s="128">
        <v>7</v>
      </c>
      <c r="K104" s="129">
        <v>15.881</v>
      </c>
      <c r="L104" s="128">
        <v>5</v>
      </c>
      <c r="M104" s="129">
        <v>15.750999999999999</v>
      </c>
      <c r="N104" s="128">
        <v>3</v>
      </c>
      <c r="O104" s="129"/>
      <c r="P104" s="130"/>
      <c r="Q104" s="129"/>
      <c r="R104" s="130"/>
      <c r="S104" s="129"/>
      <c r="T104" s="130"/>
      <c r="U104" s="127"/>
      <c r="V104" s="128"/>
      <c r="W104" s="127"/>
      <c r="X104" s="128"/>
      <c r="Y104" s="127"/>
      <c r="Z104" s="128"/>
      <c r="AA104" s="44">
        <f t="shared" si="3"/>
        <v>40</v>
      </c>
      <c r="AB104" s="131"/>
      <c r="AC104" s="132"/>
      <c r="AD104" s="131"/>
      <c r="AE104" s="132"/>
      <c r="AF104" s="131"/>
      <c r="AG104" s="132"/>
      <c r="AH104" s="133"/>
      <c r="AI104" s="133"/>
      <c r="AJ104" s="123"/>
      <c r="AK104" s="133"/>
      <c r="AL104" s="135"/>
      <c r="AM104" s="141"/>
      <c r="AN104" s="221"/>
      <c r="AO104" s="222"/>
      <c r="AP104" s="222"/>
    </row>
    <row r="105" spans="1:42" x14ac:dyDescent="0.3">
      <c r="A105" s="202"/>
      <c r="B105" s="203" t="s">
        <v>45</v>
      </c>
      <c r="C105" s="127">
        <v>16.599</v>
      </c>
      <c r="D105" s="128">
        <v>5</v>
      </c>
      <c r="E105" s="129">
        <v>15.994999999999999</v>
      </c>
      <c r="F105" s="128">
        <v>9</v>
      </c>
      <c r="G105" s="129">
        <v>15.173999999999999</v>
      </c>
      <c r="H105" s="128">
        <v>6</v>
      </c>
      <c r="I105" s="129">
        <v>14.865</v>
      </c>
      <c r="J105" s="128">
        <v>8</v>
      </c>
      <c r="K105" s="129">
        <v>20.49</v>
      </c>
      <c r="L105" s="128">
        <v>0</v>
      </c>
      <c r="M105" s="129">
        <v>15.367000000000001</v>
      </c>
      <c r="N105" s="128">
        <v>8</v>
      </c>
      <c r="O105" s="129"/>
      <c r="P105" s="130"/>
      <c r="Q105" s="129"/>
      <c r="R105" s="130"/>
      <c r="S105" s="129"/>
      <c r="T105" s="130"/>
      <c r="U105" s="127"/>
      <c r="V105" s="128"/>
      <c r="W105" s="127"/>
      <c r="X105" s="128"/>
      <c r="Y105" s="127"/>
      <c r="Z105" s="128"/>
      <c r="AA105" s="44">
        <f t="shared" si="3"/>
        <v>36</v>
      </c>
      <c r="AB105" s="131"/>
      <c r="AC105" s="132"/>
      <c r="AD105" s="131"/>
      <c r="AE105" s="132"/>
      <c r="AF105" s="131"/>
      <c r="AG105" s="132"/>
      <c r="AH105" s="134"/>
      <c r="AI105" s="133"/>
      <c r="AJ105" s="134"/>
      <c r="AK105" s="133"/>
      <c r="AL105" s="135"/>
      <c r="AM105" s="141"/>
      <c r="AN105" s="221"/>
      <c r="AO105" s="222"/>
      <c r="AP105" s="222"/>
    </row>
    <row r="106" spans="1:42" x14ac:dyDescent="0.3">
      <c r="A106" s="202"/>
      <c r="B106" s="203" t="s">
        <v>46</v>
      </c>
      <c r="C106" s="127">
        <v>17.786000000000001</v>
      </c>
      <c r="D106" s="128">
        <v>0</v>
      </c>
      <c r="E106" s="129">
        <v>17.175000000000001</v>
      </c>
      <c r="F106" s="128">
        <v>3</v>
      </c>
      <c r="G106" s="129" t="s">
        <v>32</v>
      </c>
      <c r="H106" s="128">
        <v>0</v>
      </c>
      <c r="I106" s="129">
        <v>15.759</v>
      </c>
      <c r="J106" s="128">
        <v>1</v>
      </c>
      <c r="K106" s="129">
        <v>16.8</v>
      </c>
      <c r="L106" s="128">
        <v>0</v>
      </c>
      <c r="M106" s="129">
        <v>16.337</v>
      </c>
      <c r="N106" s="128">
        <v>0</v>
      </c>
      <c r="O106" s="129"/>
      <c r="P106" s="130"/>
      <c r="Q106" s="129"/>
      <c r="R106" s="130"/>
      <c r="S106" s="129"/>
      <c r="T106" s="130"/>
      <c r="U106" s="127"/>
      <c r="V106" s="128"/>
      <c r="W106" s="127"/>
      <c r="X106" s="128"/>
      <c r="Y106" s="127"/>
      <c r="Z106" s="128"/>
      <c r="AA106" s="44">
        <f t="shared" si="3"/>
        <v>4</v>
      </c>
      <c r="AB106" s="131"/>
      <c r="AC106" s="132"/>
      <c r="AD106" s="131"/>
      <c r="AE106" s="132"/>
      <c r="AF106" s="131"/>
      <c r="AG106" s="132"/>
      <c r="AH106" s="134"/>
      <c r="AI106" s="133"/>
      <c r="AJ106" s="134"/>
      <c r="AK106" s="133"/>
      <c r="AL106" s="135"/>
      <c r="AM106" s="141"/>
      <c r="AN106" s="221"/>
      <c r="AO106" s="222"/>
      <c r="AP106" s="222"/>
    </row>
    <row r="107" spans="1:42" ht="15" thickBot="1" x14ac:dyDescent="0.35">
      <c r="A107" s="202"/>
      <c r="B107" s="206"/>
      <c r="C107" s="165"/>
      <c r="D107" s="166"/>
      <c r="E107" s="167"/>
      <c r="F107" s="166"/>
      <c r="G107" s="167"/>
      <c r="H107" s="166"/>
      <c r="I107" s="167"/>
      <c r="J107" s="166"/>
      <c r="K107" s="167"/>
      <c r="L107" s="166"/>
      <c r="M107" s="167"/>
      <c r="N107" s="166"/>
      <c r="O107" s="167"/>
      <c r="P107" s="170"/>
      <c r="Q107" s="167"/>
      <c r="R107" s="170"/>
      <c r="S107" s="167"/>
      <c r="T107" s="170"/>
      <c r="U107" s="165"/>
      <c r="V107" s="166"/>
      <c r="W107" s="165"/>
      <c r="X107" s="166"/>
      <c r="Y107" s="165"/>
      <c r="Z107" s="166"/>
      <c r="AA107" s="294"/>
      <c r="AB107" s="295"/>
      <c r="AC107" s="296"/>
      <c r="AD107" s="295"/>
      <c r="AE107" s="296"/>
      <c r="AF107" s="297"/>
      <c r="AG107" s="296"/>
      <c r="AH107" s="176"/>
      <c r="AI107" s="176"/>
      <c r="AJ107" s="176"/>
      <c r="AK107" s="176"/>
      <c r="AL107" s="177"/>
      <c r="AM107" s="178"/>
      <c r="AN107" s="50"/>
      <c r="AO107" s="36"/>
      <c r="AP107" s="36"/>
    </row>
    <row r="108" spans="1:42" ht="15" thickTop="1" x14ac:dyDescent="0.3">
      <c r="A108" s="208"/>
      <c r="B108" s="298"/>
      <c r="C108" s="6"/>
      <c r="D108" s="3"/>
      <c r="E108" s="4"/>
      <c r="F108" s="3"/>
      <c r="G108" s="4"/>
      <c r="H108" s="3"/>
      <c r="I108" s="4"/>
      <c r="J108" s="3"/>
      <c r="K108" s="4"/>
      <c r="L108" s="3"/>
      <c r="M108" s="4"/>
      <c r="N108" s="3"/>
      <c r="O108" s="4"/>
      <c r="P108" s="5"/>
      <c r="Q108" s="4"/>
      <c r="R108" s="5"/>
      <c r="S108" s="4"/>
      <c r="T108" s="5"/>
      <c r="U108" s="6"/>
      <c r="V108" s="7"/>
      <c r="W108" s="6"/>
      <c r="X108" s="7"/>
      <c r="Y108" s="6"/>
      <c r="Z108" s="7"/>
      <c r="AA108" s="8"/>
      <c r="AB108" s="9"/>
      <c r="AC108" s="183"/>
      <c r="AD108" s="9"/>
      <c r="AE108" s="183"/>
      <c r="AF108" s="9"/>
      <c r="AG108" s="183"/>
      <c r="AH108" s="184"/>
      <c r="AI108" s="184"/>
      <c r="AJ108" s="184"/>
      <c r="AK108" s="184"/>
      <c r="AL108" s="190"/>
      <c r="AM108" s="14"/>
    </row>
    <row r="109" spans="1:42" ht="19.2" thickBot="1" x14ac:dyDescent="0.5">
      <c r="A109" s="183" t="s">
        <v>1</v>
      </c>
      <c r="B109" s="1" t="s">
        <v>77</v>
      </c>
      <c r="C109" s="186"/>
      <c r="D109" s="3"/>
      <c r="E109" s="4"/>
      <c r="F109" s="3"/>
      <c r="G109" s="4"/>
      <c r="H109" s="3"/>
      <c r="I109" s="4"/>
      <c r="J109" s="3"/>
      <c r="K109" s="4"/>
      <c r="L109" s="3"/>
      <c r="M109" s="4"/>
      <c r="N109" s="3"/>
      <c r="O109" s="4"/>
      <c r="P109" s="5"/>
      <c r="Q109" s="4"/>
      <c r="R109" s="5"/>
      <c r="S109" s="4"/>
      <c r="T109" s="5"/>
      <c r="U109" s="6"/>
      <c r="V109" s="7"/>
      <c r="W109" s="6"/>
      <c r="X109" s="7"/>
      <c r="Y109" s="6"/>
      <c r="Z109" s="7"/>
      <c r="AA109" s="8"/>
      <c r="AB109" s="187"/>
      <c r="AC109" s="188"/>
      <c r="AD109" s="187"/>
      <c r="AE109" s="188"/>
      <c r="AF109" s="187"/>
      <c r="AG109" s="188"/>
      <c r="AH109" s="189"/>
      <c r="AI109" s="189"/>
      <c r="AJ109" s="189"/>
      <c r="AK109" s="189"/>
      <c r="AL109" s="190"/>
      <c r="AM109" s="14"/>
    </row>
    <row r="110" spans="1:42" ht="58.8" thickTop="1" thickBot="1" x14ac:dyDescent="0.35">
      <c r="A110" s="183"/>
      <c r="B110" s="213" t="s">
        <v>2</v>
      </c>
      <c r="C110" s="16" t="s">
        <v>27</v>
      </c>
      <c r="D110" s="17" t="s">
        <v>4</v>
      </c>
      <c r="E110" s="18" t="s">
        <v>27</v>
      </c>
      <c r="F110" s="17" t="s">
        <v>5</v>
      </c>
      <c r="G110" s="18" t="s">
        <v>27</v>
      </c>
      <c r="H110" s="20" t="s">
        <v>6</v>
      </c>
      <c r="I110" s="18" t="s">
        <v>27</v>
      </c>
      <c r="J110" s="20" t="s">
        <v>7</v>
      </c>
      <c r="K110" s="18" t="s">
        <v>27</v>
      </c>
      <c r="L110" s="21" t="s">
        <v>8</v>
      </c>
      <c r="M110" s="18" t="s">
        <v>27</v>
      </c>
      <c r="N110" s="21" t="s">
        <v>9</v>
      </c>
      <c r="O110" s="18" t="s">
        <v>27</v>
      </c>
      <c r="P110" s="22"/>
      <c r="Q110" s="77" t="s">
        <v>27</v>
      </c>
      <c r="R110" s="22"/>
      <c r="S110" s="77" t="s">
        <v>27</v>
      </c>
      <c r="T110" s="23"/>
      <c r="U110" s="78" t="s">
        <v>27</v>
      </c>
      <c r="V110" s="25"/>
      <c r="W110" s="78" t="s">
        <v>27</v>
      </c>
      <c r="X110" s="26"/>
      <c r="Y110" s="78" t="s">
        <v>27</v>
      </c>
      <c r="Z110" s="26"/>
      <c r="AA110" s="27" t="s">
        <v>10</v>
      </c>
      <c r="AB110" s="28" t="s">
        <v>28</v>
      </c>
      <c r="AC110" s="29" t="s">
        <v>12</v>
      </c>
      <c r="AD110" s="28" t="s">
        <v>29</v>
      </c>
      <c r="AE110" s="29" t="s">
        <v>14</v>
      </c>
      <c r="AF110" s="28" t="s">
        <v>30</v>
      </c>
      <c r="AG110" s="29" t="s">
        <v>16</v>
      </c>
      <c r="AH110" s="30" t="s">
        <v>17</v>
      </c>
      <c r="AI110" s="31" t="s">
        <v>18</v>
      </c>
      <c r="AJ110" s="31" t="s">
        <v>19</v>
      </c>
      <c r="AK110" s="32" t="s">
        <v>20</v>
      </c>
      <c r="AL110" s="192" t="s">
        <v>21</v>
      </c>
      <c r="AM110" s="299" t="s">
        <v>22</v>
      </c>
      <c r="AN110" s="75"/>
      <c r="AO110" s="75"/>
      <c r="AP110" s="75"/>
    </row>
    <row r="111" spans="1:42" ht="18" thickTop="1" x14ac:dyDescent="0.3">
      <c r="A111" s="188"/>
      <c r="B111" s="300" t="s">
        <v>51</v>
      </c>
      <c r="C111" s="301"/>
      <c r="D111" s="302"/>
      <c r="E111" s="303"/>
      <c r="F111" s="302"/>
      <c r="G111" s="303"/>
      <c r="H111" s="302"/>
      <c r="I111" s="303"/>
      <c r="J111" s="302"/>
      <c r="K111" s="106">
        <v>23.88</v>
      </c>
      <c r="L111" s="104">
        <v>0</v>
      </c>
      <c r="M111" s="106">
        <v>14.55</v>
      </c>
      <c r="N111" s="104">
        <v>0</v>
      </c>
      <c r="O111" s="304"/>
      <c r="P111" s="305"/>
      <c r="Q111" s="304"/>
      <c r="R111" s="305"/>
      <c r="S111" s="304"/>
      <c r="T111" s="305"/>
      <c r="U111" s="306"/>
      <c r="V111" s="307"/>
      <c r="W111" s="306"/>
      <c r="X111" s="307"/>
      <c r="Y111" s="306"/>
      <c r="Z111" s="307"/>
      <c r="AA111" s="91">
        <f t="shared" ref="AA111:AA131" si="4">SUM(D111,F111,H111,J111,L111,N111,P111,R111,T111,V111,X111,Z111)</f>
        <v>0</v>
      </c>
      <c r="AB111" s="306"/>
      <c r="AC111" s="307"/>
      <c r="AD111" s="306"/>
      <c r="AE111" s="307"/>
      <c r="AF111" s="306"/>
      <c r="AG111" s="307"/>
      <c r="AH111" s="308"/>
      <c r="AI111" s="309"/>
      <c r="AJ111" s="309"/>
      <c r="AK111" s="309"/>
      <c r="AL111" s="310"/>
      <c r="AM111" s="311"/>
      <c r="AN111" s="312"/>
      <c r="AO111" s="313"/>
      <c r="AP111" s="313"/>
    </row>
    <row r="112" spans="1:42" x14ac:dyDescent="0.3">
      <c r="A112" s="202"/>
      <c r="B112" s="287" t="s">
        <v>52</v>
      </c>
      <c r="C112" s="118">
        <v>25.06</v>
      </c>
      <c r="D112" s="119">
        <v>0</v>
      </c>
      <c r="E112" s="120">
        <v>21.57</v>
      </c>
      <c r="F112" s="119">
        <v>0</v>
      </c>
      <c r="G112" s="120" t="s">
        <v>32</v>
      </c>
      <c r="H112" s="119">
        <v>0</v>
      </c>
      <c r="I112" s="120">
        <v>17.3</v>
      </c>
      <c r="J112" s="119">
        <v>1</v>
      </c>
      <c r="K112" s="120" t="s">
        <v>32</v>
      </c>
      <c r="L112" s="119">
        <v>0</v>
      </c>
      <c r="M112" s="120">
        <v>19.32</v>
      </c>
      <c r="N112" s="119">
        <v>0</v>
      </c>
      <c r="O112" s="120"/>
      <c r="P112" s="43"/>
      <c r="Q112" s="120"/>
      <c r="R112" s="43"/>
      <c r="S112" s="120"/>
      <c r="T112" s="43"/>
      <c r="U112" s="118"/>
      <c r="V112" s="39"/>
      <c r="W112" s="118"/>
      <c r="X112" s="39"/>
      <c r="Y112" s="118"/>
      <c r="Z112" s="39"/>
      <c r="AA112" s="91">
        <f t="shared" si="4"/>
        <v>1</v>
      </c>
      <c r="AB112" s="45"/>
      <c r="AC112" s="46"/>
      <c r="AD112" s="45"/>
      <c r="AE112" s="46"/>
      <c r="AF112" s="45"/>
      <c r="AG112" s="46"/>
      <c r="AH112" s="47"/>
      <c r="AI112" s="47"/>
      <c r="AJ112" s="47"/>
      <c r="AK112" s="47"/>
      <c r="AL112" s="124"/>
      <c r="AM112" s="125"/>
      <c r="AN112" s="126"/>
      <c r="AO112" s="36"/>
      <c r="AP112" s="137"/>
    </row>
    <row r="113" spans="1:42" x14ac:dyDescent="0.3">
      <c r="A113" s="202"/>
      <c r="B113" s="203" t="s">
        <v>53</v>
      </c>
      <c r="C113" s="197">
        <v>27.15</v>
      </c>
      <c r="D113" s="196">
        <v>0</v>
      </c>
      <c r="E113" s="120">
        <v>20.95</v>
      </c>
      <c r="F113" s="119">
        <v>0</v>
      </c>
      <c r="G113" s="120">
        <v>24.09</v>
      </c>
      <c r="H113" s="119">
        <v>0</v>
      </c>
      <c r="I113" s="120">
        <v>20.75</v>
      </c>
      <c r="J113" s="119">
        <v>0</v>
      </c>
      <c r="K113" s="120">
        <v>15.78</v>
      </c>
      <c r="L113" s="119">
        <v>0</v>
      </c>
      <c r="M113" s="120">
        <v>17.579999999999998</v>
      </c>
      <c r="N113" s="119">
        <v>0</v>
      </c>
      <c r="O113" s="198"/>
      <c r="P113" s="130"/>
      <c r="Q113" s="198"/>
      <c r="R113" s="130"/>
      <c r="S113" s="198"/>
      <c r="T113" s="130"/>
      <c r="U113" s="118"/>
      <c r="V113" s="39"/>
      <c r="W113" s="118"/>
      <c r="X113" s="39"/>
      <c r="Y113" s="118"/>
      <c r="Z113" s="39"/>
      <c r="AA113" s="44">
        <f t="shared" si="4"/>
        <v>0</v>
      </c>
      <c r="AB113" s="269"/>
      <c r="AC113" s="270"/>
      <c r="AD113" s="269"/>
      <c r="AE113" s="270"/>
      <c r="AF113" s="269"/>
      <c r="AG113" s="270"/>
      <c r="AH113" s="134"/>
      <c r="AI113" s="133"/>
      <c r="AJ113" s="47"/>
      <c r="AK113" s="134"/>
      <c r="AL113" s="135"/>
      <c r="AM113" s="136"/>
      <c r="AN113" s="126"/>
      <c r="AO113" s="36"/>
      <c r="AP113" s="142"/>
    </row>
    <row r="114" spans="1:42" x14ac:dyDescent="0.3">
      <c r="A114" s="202"/>
      <c r="B114" s="203" t="s">
        <v>33</v>
      </c>
      <c r="C114" s="197" t="s">
        <v>32</v>
      </c>
      <c r="D114" s="196">
        <v>0</v>
      </c>
      <c r="E114" s="120">
        <v>11.25</v>
      </c>
      <c r="F114" s="119">
        <v>9</v>
      </c>
      <c r="G114" s="120">
        <v>16.66</v>
      </c>
      <c r="H114" s="119">
        <v>0</v>
      </c>
      <c r="I114" s="120">
        <v>12.98</v>
      </c>
      <c r="J114" s="119">
        <v>5</v>
      </c>
      <c r="K114" s="120">
        <v>17.18</v>
      </c>
      <c r="L114" s="119">
        <v>0</v>
      </c>
      <c r="M114" s="120">
        <v>12.27</v>
      </c>
      <c r="N114" s="119">
        <v>6</v>
      </c>
      <c r="O114" s="198"/>
      <c r="P114" s="130"/>
      <c r="Q114" s="198"/>
      <c r="R114" s="130"/>
      <c r="S114" s="198"/>
      <c r="T114" s="130"/>
      <c r="U114" s="118"/>
      <c r="V114" s="39"/>
      <c r="W114" s="118"/>
      <c r="X114" s="39"/>
      <c r="Y114" s="118"/>
      <c r="Z114" s="39"/>
      <c r="AA114" s="44">
        <f t="shared" si="4"/>
        <v>20</v>
      </c>
      <c r="AB114" s="131"/>
      <c r="AC114" s="132"/>
      <c r="AD114" s="131"/>
      <c r="AE114" s="132"/>
      <c r="AF114" s="131"/>
      <c r="AG114" s="132"/>
      <c r="AH114" s="133"/>
      <c r="AI114" s="133"/>
      <c r="AJ114" s="123"/>
      <c r="AK114" s="134"/>
      <c r="AL114" s="135"/>
      <c r="AM114" s="136"/>
      <c r="AN114" s="126"/>
      <c r="AO114" s="36"/>
      <c r="AP114" s="143"/>
    </row>
    <row r="115" spans="1:42" x14ac:dyDescent="0.3">
      <c r="A115" s="202"/>
      <c r="B115" s="203" t="s">
        <v>54</v>
      </c>
      <c r="C115" s="138"/>
      <c r="D115" s="139"/>
      <c r="E115" s="41"/>
      <c r="F115" s="42"/>
      <c r="G115" s="120" t="s">
        <v>32</v>
      </c>
      <c r="H115" s="119">
        <v>0</v>
      </c>
      <c r="I115" s="120" t="s">
        <v>32</v>
      </c>
      <c r="J115" s="119">
        <v>0</v>
      </c>
      <c r="K115" s="120">
        <v>18.29</v>
      </c>
      <c r="L115" s="119">
        <v>0</v>
      </c>
      <c r="M115" s="120">
        <v>19.64</v>
      </c>
      <c r="N115" s="119">
        <v>0</v>
      </c>
      <c r="O115" s="198"/>
      <c r="P115" s="130"/>
      <c r="Q115" s="198"/>
      <c r="R115" s="130"/>
      <c r="S115" s="198"/>
      <c r="T115" s="130"/>
      <c r="U115" s="118"/>
      <c r="V115" s="39"/>
      <c r="W115" s="118"/>
      <c r="X115" s="39"/>
      <c r="Y115" s="118"/>
      <c r="Z115" s="39"/>
      <c r="AA115" s="44">
        <f>SUM(D115,F115,H115,J115,L115,N115,P115,R115,T115,V115,X115,Z115)</f>
        <v>0</v>
      </c>
      <c r="AB115" s="131"/>
      <c r="AC115" s="132"/>
      <c r="AD115" s="131"/>
      <c r="AE115" s="132"/>
      <c r="AF115" s="131"/>
      <c r="AG115" s="132"/>
      <c r="AH115" s="133"/>
      <c r="AI115" s="133"/>
      <c r="AJ115" s="123"/>
      <c r="AK115" s="134"/>
      <c r="AL115" s="135"/>
      <c r="AM115" s="136"/>
      <c r="AN115" s="126"/>
      <c r="AO115" s="36"/>
      <c r="AP115" s="143"/>
    </row>
    <row r="116" spans="1:42" x14ac:dyDescent="0.3">
      <c r="A116" s="202"/>
      <c r="B116" s="203" t="s">
        <v>55</v>
      </c>
      <c r="C116" s="197" t="s">
        <v>32</v>
      </c>
      <c r="D116" s="196">
        <v>0</v>
      </c>
      <c r="E116" s="120">
        <v>23.37</v>
      </c>
      <c r="F116" s="119">
        <v>0</v>
      </c>
      <c r="G116" s="120">
        <v>14.84</v>
      </c>
      <c r="H116" s="119">
        <v>2</v>
      </c>
      <c r="I116" s="120">
        <v>17.36</v>
      </c>
      <c r="J116" s="119">
        <v>0</v>
      </c>
      <c r="K116" s="120">
        <v>12.33</v>
      </c>
      <c r="L116" s="119">
        <v>5</v>
      </c>
      <c r="M116" s="120">
        <v>19.64</v>
      </c>
      <c r="N116" s="119">
        <v>0</v>
      </c>
      <c r="O116" s="198"/>
      <c r="P116" s="130"/>
      <c r="Q116" s="198"/>
      <c r="R116" s="130"/>
      <c r="S116" s="198"/>
      <c r="T116" s="130"/>
      <c r="U116" s="118"/>
      <c r="V116" s="39"/>
      <c r="W116" s="118"/>
      <c r="X116" s="39"/>
      <c r="Y116" s="118"/>
      <c r="Z116" s="39"/>
      <c r="AA116" s="44">
        <f t="shared" si="4"/>
        <v>7</v>
      </c>
      <c r="AB116" s="131"/>
      <c r="AC116" s="132"/>
      <c r="AD116" s="131"/>
      <c r="AE116" s="132"/>
      <c r="AF116" s="131"/>
      <c r="AG116" s="132"/>
      <c r="AH116" s="133"/>
      <c r="AI116" s="133"/>
      <c r="AJ116" s="123"/>
      <c r="AK116" s="134"/>
      <c r="AL116" s="135"/>
      <c r="AM116" s="136"/>
      <c r="AN116" s="126"/>
      <c r="AO116" s="36"/>
      <c r="AP116" s="36"/>
    </row>
    <row r="117" spans="1:42" x14ac:dyDescent="0.3">
      <c r="A117" s="202"/>
      <c r="B117" s="203" t="s">
        <v>35</v>
      </c>
      <c r="C117" s="127">
        <v>13.15</v>
      </c>
      <c r="D117" s="128">
        <v>7</v>
      </c>
      <c r="E117" s="40">
        <v>14.97</v>
      </c>
      <c r="F117" s="39">
        <v>3</v>
      </c>
      <c r="G117" s="40">
        <v>11.44</v>
      </c>
      <c r="H117" s="39">
        <v>7</v>
      </c>
      <c r="I117" s="40">
        <v>14.28</v>
      </c>
      <c r="J117" s="39">
        <v>3</v>
      </c>
      <c r="K117" s="40">
        <v>12.03</v>
      </c>
      <c r="L117" s="39">
        <v>6</v>
      </c>
      <c r="M117" s="129">
        <v>12.21</v>
      </c>
      <c r="N117" s="39">
        <v>7</v>
      </c>
      <c r="O117" s="129"/>
      <c r="P117" s="130"/>
      <c r="Q117" s="129"/>
      <c r="R117" s="130"/>
      <c r="S117" s="129"/>
      <c r="T117" s="130"/>
      <c r="U117" s="38"/>
      <c r="V117" s="39"/>
      <c r="W117" s="38"/>
      <c r="X117" s="39"/>
      <c r="Y117" s="38"/>
      <c r="Z117" s="39"/>
      <c r="AA117" s="44">
        <f t="shared" si="4"/>
        <v>33</v>
      </c>
      <c r="AB117" s="131"/>
      <c r="AC117" s="132"/>
      <c r="AD117" s="131"/>
      <c r="AE117" s="132"/>
      <c r="AF117" s="131"/>
      <c r="AG117" s="132"/>
      <c r="AH117" s="133"/>
      <c r="AI117" s="133"/>
      <c r="AJ117" s="123"/>
      <c r="AK117" s="134"/>
      <c r="AL117" s="135"/>
      <c r="AM117" s="136"/>
      <c r="AN117" s="126"/>
      <c r="AO117" s="36"/>
      <c r="AP117" s="36"/>
    </row>
    <row r="118" spans="1:42" x14ac:dyDescent="0.3">
      <c r="A118" s="202"/>
      <c r="B118" s="203" t="s">
        <v>36</v>
      </c>
      <c r="C118" s="127">
        <v>14.53</v>
      </c>
      <c r="D118" s="128">
        <v>3.5</v>
      </c>
      <c r="E118" s="40">
        <v>13.93</v>
      </c>
      <c r="F118" s="39">
        <v>4</v>
      </c>
      <c r="G118" s="40">
        <v>23.79</v>
      </c>
      <c r="H118" s="39">
        <v>0</v>
      </c>
      <c r="I118" s="40">
        <v>11.54</v>
      </c>
      <c r="J118" s="39">
        <v>8</v>
      </c>
      <c r="K118" s="40">
        <v>10.8</v>
      </c>
      <c r="L118" s="39">
        <v>8</v>
      </c>
      <c r="M118" s="40">
        <v>13.1</v>
      </c>
      <c r="N118" s="39">
        <v>2.5</v>
      </c>
      <c r="O118" s="129"/>
      <c r="P118" s="130"/>
      <c r="Q118" s="129"/>
      <c r="R118" s="130"/>
      <c r="S118" s="129"/>
      <c r="T118" s="130"/>
      <c r="U118" s="38"/>
      <c r="V118" s="39"/>
      <c r="W118" s="38"/>
      <c r="X118" s="39"/>
      <c r="Y118" s="38"/>
      <c r="Z118" s="39"/>
      <c r="AA118" s="44">
        <f t="shared" si="4"/>
        <v>26</v>
      </c>
      <c r="AB118" s="131"/>
      <c r="AC118" s="132"/>
      <c r="AD118" s="131"/>
      <c r="AE118" s="132"/>
      <c r="AF118" s="131"/>
      <c r="AG118" s="132"/>
      <c r="AH118" s="133"/>
      <c r="AI118" s="133"/>
      <c r="AJ118" s="123"/>
      <c r="AK118" s="134"/>
      <c r="AL118" s="135"/>
      <c r="AM118" s="136"/>
      <c r="AN118" s="126"/>
      <c r="AO118" s="36"/>
      <c r="AP118" s="36"/>
    </row>
    <row r="119" spans="1:42" x14ac:dyDescent="0.3">
      <c r="A119" s="202"/>
      <c r="B119" s="203" t="s">
        <v>57</v>
      </c>
      <c r="C119" s="127">
        <v>14.24</v>
      </c>
      <c r="D119" s="128">
        <v>5</v>
      </c>
      <c r="E119" s="129">
        <v>18.84</v>
      </c>
      <c r="F119" s="128">
        <v>0</v>
      </c>
      <c r="G119" s="129">
        <v>15.96</v>
      </c>
      <c r="H119" s="128">
        <v>1</v>
      </c>
      <c r="I119" s="129">
        <v>21.52</v>
      </c>
      <c r="J119" s="128">
        <v>0</v>
      </c>
      <c r="K119" s="129">
        <v>17.739999999999998</v>
      </c>
      <c r="L119" s="128">
        <v>0</v>
      </c>
      <c r="M119" s="129">
        <v>12.85</v>
      </c>
      <c r="N119" s="128">
        <v>4</v>
      </c>
      <c r="O119" s="129"/>
      <c r="P119" s="130"/>
      <c r="Q119" s="129"/>
      <c r="R119" s="130"/>
      <c r="S119" s="129"/>
      <c r="T119" s="130"/>
      <c r="U119" s="127"/>
      <c r="V119" s="128"/>
      <c r="W119" s="127"/>
      <c r="X119" s="128"/>
      <c r="Y119" s="127"/>
      <c r="Z119" s="128"/>
      <c r="AA119" s="44">
        <f t="shared" si="4"/>
        <v>10</v>
      </c>
      <c r="AB119" s="131"/>
      <c r="AC119" s="132"/>
      <c r="AD119" s="131"/>
      <c r="AE119" s="132"/>
      <c r="AF119" s="131"/>
      <c r="AG119" s="132"/>
      <c r="AH119" s="133"/>
      <c r="AI119" s="133"/>
      <c r="AJ119" s="133"/>
      <c r="AK119" s="133"/>
      <c r="AL119" s="135"/>
      <c r="AM119" s="141"/>
      <c r="AN119" s="221"/>
      <c r="AO119" s="222"/>
      <c r="AP119" s="222"/>
    </row>
    <row r="120" spans="1:42" x14ac:dyDescent="0.3">
      <c r="A120" s="202"/>
      <c r="B120" s="203" t="s">
        <v>37</v>
      </c>
      <c r="C120" s="127" t="s">
        <v>32</v>
      </c>
      <c r="D120" s="128">
        <v>0</v>
      </c>
      <c r="E120" s="129" t="s">
        <v>32</v>
      </c>
      <c r="F120" s="128">
        <v>0</v>
      </c>
      <c r="G120" s="129">
        <v>22.15</v>
      </c>
      <c r="H120" s="128">
        <v>0</v>
      </c>
      <c r="I120" s="129">
        <v>22.18</v>
      </c>
      <c r="J120" s="128">
        <v>0</v>
      </c>
      <c r="K120" s="129" t="s">
        <v>32</v>
      </c>
      <c r="L120" s="128">
        <v>0</v>
      </c>
      <c r="M120" s="129">
        <v>13.47</v>
      </c>
      <c r="N120" s="128">
        <v>0</v>
      </c>
      <c r="O120" s="129"/>
      <c r="P120" s="130"/>
      <c r="Q120" s="129"/>
      <c r="R120" s="130"/>
      <c r="S120" s="129"/>
      <c r="T120" s="130"/>
      <c r="U120" s="127"/>
      <c r="V120" s="128"/>
      <c r="W120" s="127"/>
      <c r="X120" s="128"/>
      <c r="Y120" s="127"/>
      <c r="Z120" s="128"/>
      <c r="AA120" s="44">
        <f t="shared" si="4"/>
        <v>0</v>
      </c>
      <c r="AB120" s="131"/>
      <c r="AC120" s="132"/>
      <c r="AD120" s="131"/>
      <c r="AE120" s="132"/>
      <c r="AF120" s="131"/>
      <c r="AG120" s="132"/>
      <c r="AH120" s="133"/>
      <c r="AI120" s="133"/>
      <c r="AJ120" s="133"/>
      <c r="AK120" s="133"/>
      <c r="AL120" s="135"/>
      <c r="AM120" s="141"/>
      <c r="AN120" s="221"/>
      <c r="AO120" s="222"/>
      <c r="AP120" s="222"/>
    </row>
    <row r="121" spans="1:42" x14ac:dyDescent="0.3">
      <c r="A121" s="202"/>
      <c r="B121" s="203" t="s">
        <v>38</v>
      </c>
      <c r="C121" s="127">
        <v>14.91</v>
      </c>
      <c r="D121" s="128">
        <v>2</v>
      </c>
      <c r="E121" s="129">
        <v>12.47</v>
      </c>
      <c r="F121" s="128">
        <v>7</v>
      </c>
      <c r="G121" s="129">
        <v>10.83</v>
      </c>
      <c r="H121" s="128">
        <v>8</v>
      </c>
      <c r="I121" s="129">
        <v>13.17</v>
      </c>
      <c r="J121" s="128">
        <v>4</v>
      </c>
      <c r="K121" s="129">
        <v>15.11</v>
      </c>
      <c r="L121" s="128">
        <v>0</v>
      </c>
      <c r="M121" s="129">
        <v>13.1</v>
      </c>
      <c r="N121" s="128">
        <v>2.5</v>
      </c>
      <c r="O121" s="129"/>
      <c r="P121" s="130"/>
      <c r="Q121" s="129"/>
      <c r="R121" s="130"/>
      <c r="S121" s="129"/>
      <c r="T121" s="130"/>
      <c r="U121" s="127"/>
      <c r="V121" s="128"/>
      <c r="W121" s="127"/>
      <c r="X121" s="128"/>
      <c r="Y121" s="127"/>
      <c r="Z121" s="128"/>
      <c r="AA121" s="44">
        <f t="shared" si="4"/>
        <v>23.5</v>
      </c>
      <c r="AB121" s="131"/>
      <c r="AC121" s="132"/>
      <c r="AD121" s="131"/>
      <c r="AE121" s="132"/>
      <c r="AF121" s="131"/>
      <c r="AG121" s="132"/>
      <c r="AH121" s="133"/>
      <c r="AI121" s="133"/>
      <c r="AJ121" s="133"/>
      <c r="AK121" s="133"/>
      <c r="AL121" s="135"/>
      <c r="AM121" s="141"/>
      <c r="AN121" s="221"/>
      <c r="AO121" s="222"/>
      <c r="AP121" s="222"/>
    </row>
    <row r="122" spans="1:42" x14ac:dyDescent="0.3">
      <c r="A122" s="202"/>
      <c r="B122" s="203" t="s">
        <v>39</v>
      </c>
      <c r="C122" s="127">
        <v>12.9</v>
      </c>
      <c r="D122" s="128">
        <v>8</v>
      </c>
      <c r="E122" s="129">
        <v>20.239999999999998</v>
      </c>
      <c r="F122" s="128">
        <v>0</v>
      </c>
      <c r="G122" s="129">
        <v>11.84</v>
      </c>
      <c r="H122" s="128">
        <v>6</v>
      </c>
      <c r="I122" s="129">
        <v>11.93</v>
      </c>
      <c r="J122" s="128">
        <v>7</v>
      </c>
      <c r="K122" s="129">
        <v>9.44</v>
      </c>
      <c r="L122" s="128">
        <v>10</v>
      </c>
      <c r="M122" s="129">
        <v>10.96</v>
      </c>
      <c r="N122" s="128">
        <v>8</v>
      </c>
      <c r="O122" s="129"/>
      <c r="P122" s="130"/>
      <c r="Q122" s="129"/>
      <c r="R122" s="130"/>
      <c r="S122" s="129"/>
      <c r="T122" s="130"/>
      <c r="U122" s="127"/>
      <c r="V122" s="128"/>
      <c r="W122" s="127"/>
      <c r="X122" s="128"/>
      <c r="Y122" s="127"/>
      <c r="Z122" s="128"/>
      <c r="AA122" s="44">
        <f t="shared" si="4"/>
        <v>39</v>
      </c>
      <c r="AB122" s="131"/>
      <c r="AC122" s="132"/>
      <c r="AD122" s="131"/>
      <c r="AE122" s="132"/>
      <c r="AF122" s="131"/>
      <c r="AG122" s="132"/>
      <c r="AH122" s="133"/>
      <c r="AI122" s="133"/>
      <c r="AJ122" s="133"/>
      <c r="AK122" s="133"/>
      <c r="AL122" s="135"/>
      <c r="AM122" s="141"/>
      <c r="AN122" s="221"/>
      <c r="AO122" s="222"/>
      <c r="AP122" s="222"/>
    </row>
    <row r="123" spans="1:42" x14ac:dyDescent="0.3">
      <c r="A123" s="202"/>
      <c r="B123" s="203" t="s">
        <v>40</v>
      </c>
      <c r="C123" s="127">
        <v>18.21</v>
      </c>
      <c r="D123" s="128">
        <v>1</v>
      </c>
      <c r="E123" s="129">
        <v>17.010000000000002</v>
      </c>
      <c r="F123" s="128">
        <v>0</v>
      </c>
      <c r="G123" s="129" t="s">
        <v>32</v>
      </c>
      <c r="H123" s="128">
        <v>0</v>
      </c>
      <c r="I123" s="129">
        <v>18.559999999999999</v>
      </c>
      <c r="J123" s="128">
        <v>0</v>
      </c>
      <c r="K123" s="129">
        <v>18.91</v>
      </c>
      <c r="L123" s="128">
        <v>0</v>
      </c>
      <c r="M123" s="129" t="s">
        <v>32</v>
      </c>
      <c r="N123" s="128">
        <v>0</v>
      </c>
      <c r="O123" s="129"/>
      <c r="P123" s="130"/>
      <c r="Q123" s="129"/>
      <c r="R123" s="130"/>
      <c r="S123" s="129"/>
      <c r="T123" s="130"/>
      <c r="U123" s="127"/>
      <c r="V123" s="128"/>
      <c r="W123" s="127"/>
      <c r="X123" s="128"/>
      <c r="Y123" s="127"/>
      <c r="Z123" s="128"/>
      <c r="AA123" s="44">
        <f t="shared" si="4"/>
        <v>1</v>
      </c>
      <c r="AB123" s="131"/>
      <c r="AC123" s="132"/>
      <c r="AD123" s="131"/>
      <c r="AE123" s="132"/>
      <c r="AF123" s="131"/>
      <c r="AG123" s="132"/>
      <c r="AH123" s="133"/>
      <c r="AI123" s="133"/>
      <c r="AJ123" s="133"/>
      <c r="AK123" s="133"/>
      <c r="AL123" s="135"/>
      <c r="AM123" s="141"/>
      <c r="AN123" s="221"/>
      <c r="AO123" s="222"/>
      <c r="AP123" s="222"/>
    </row>
    <row r="124" spans="1:42" x14ac:dyDescent="0.3">
      <c r="A124" s="202"/>
      <c r="B124" s="203" t="s">
        <v>59</v>
      </c>
      <c r="C124" s="127">
        <v>12.08</v>
      </c>
      <c r="D124" s="128">
        <v>10</v>
      </c>
      <c r="E124" s="129">
        <v>9.81</v>
      </c>
      <c r="F124" s="128">
        <v>10</v>
      </c>
      <c r="G124" s="129">
        <v>8.93</v>
      </c>
      <c r="H124" s="128">
        <v>9</v>
      </c>
      <c r="I124" s="129">
        <v>11.12</v>
      </c>
      <c r="J124" s="128">
        <v>10</v>
      </c>
      <c r="K124" s="129">
        <v>11.54</v>
      </c>
      <c r="L124" s="128">
        <v>7</v>
      </c>
      <c r="M124" s="129">
        <v>8.89</v>
      </c>
      <c r="N124" s="128">
        <v>10</v>
      </c>
      <c r="O124" s="129"/>
      <c r="P124" s="130"/>
      <c r="Q124" s="129"/>
      <c r="R124" s="130"/>
      <c r="S124" s="129"/>
      <c r="T124" s="130"/>
      <c r="U124" s="127"/>
      <c r="V124" s="128"/>
      <c r="W124" s="127"/>
      <c r="X124" s="128"/>
      <c r="Y124" s="127"/>
      <c r="Z124" s="128"/>
      <c r="AA124" s="44">
        <f t="shared" si="4"/>
        <v>56</v>
      </c>
      <c r="AB124" s="131"/>
      <c r="AC124" s="132"/>
      <c r="AD124" s="131"/>
      <c r="AE124" s="132"/>
      <c r="AF124" s="131"/>
      <c r="AG124" s="132"/>
      <c r="AH124" s="133"/>
      <c r="AI124" s="133"/>
      <c r="AJ124" s="133"/>
      <c r="AK124" s="133"/>
      <c r="AL124" s="135"/>
      <c r="AM124" s="141"/>
      <c r="AN124" s="221"/>
      <c r="AO124" s="222"/>
      <c r="AP124" s="222"/>
    </row>
    <row r="125" spans="1:42" x14ac:dyDescent="0.3">
      <c r="A125" s="202"/>
      <c r="B125" s="203" t="s">
        <v>78</v>
      </c>
      <c r="C125" s="127" t="s">
        <v>32</v>
      </c>
      <c r="D125" s="128">
        <v>0</v>
      </c>
      <c r="E125" s="129">
        <v>16.149999999999999</v>
      </c>
      <c r="F125" s="128">
        <v>1</v>
      </c>
      <c r="G125" s="129">
        <v>16.260000000000002</v>
      </c>
      <c r="H125" s="128">
        <v>0</v>
      </c>
      <c r="I125" s="129">
        <v>11.22</v>
      </c>
      <c r="J125" s="128">
        <v>9</v>
      </c>
      <c r="K125" s="129">
        <v>13.38</v>
      </c>
      <c r="L125" s="128">
        <v>3</v>
      </c>
      <c r="M125" s="129">
        <v>26.92</v>
      </c>
      <c r="N125" s="128">
        <v>0</v>
      </c>
      <c r="O125" s="129"/>
      <c r="P125" s="130"/>
      <c r="Q125" s="129"/>
      <c r="R125" s="130"/>
      <c r="S125" s="129"/>
      <c r="T125" s="130"/>
      <c r="U125" s="127"/>
      <c r="V125" s="128"/>
      <c r="W125" s="127"/>
      <c r="X125" s="128"/>
      <c r="Y125" s="127"/>
      <c r="Z125" s="128"/>
      <c r="AA125" s="44">
        <f t="shared" si="4"/>
        <v>13</v>
      </c>
      <c r="AB125" s="131"/>
      <c r="AC125" s="132"/>
      <c r="AD125" s="131"/>
      <c r="AE125" s="132"/>
      <c r="AF125" s="131"/>
      <c r="AG125" s="132"/>
      <c r="AH125" s="133"/>
      <c r="AI125" s="133"/>
      <c r="AJ125" s="133"/>
      <c r="AK125" s="133"/>
      <c r="AL125" s="135"/>
      <c r="AM125" s="141"/>
      <c r="AN125" s="221"/>
      <c r="AO125" s="222"/>
      <c r="AP125" s="222"/>
    </row>
    <row r="126" spans="1:42" x14ac:dyDescent="0.3">
      <c r="A126" s="202"/>
      <c r="B126" s="203" t="s">
        <v>42</v>
      </c>
      <c r="C126" s="127" t="s">
        <v>32</v>
      </c>
      <c r="D126" s="128">
        <v>0</v>
      </c>
      <c r="E126" s="129">
        <v>13.23</v>
      </c>
      <c r="F126" s="128">
        <v>5</v>
      </c>
      <c r="G126" s="129">
        <v>13.97</v>
      </c>
      <c r="H126" s="128">
        <v>4</v>
      </c>
      <c r="I126" s="129">
        <v>12.96</v>
      </c>
      <c r="J126" s="128">
        <v>6</v>
      </c>
      <c r="K126" s="129">
        <v>12.77</v>
      </c>
      <c r="L126" s="128">
        <v>4</v>
      </c>
      <c r="M126" s="129">
        <v>21.51</v>
      </c>
      <c r="N126" s="128">
        <v>0</v>
      </c>
      <c r="O126" s="129"/>
      <c r="P126" s="130"/>
      <c r="Q126" s="129"/>
      <c r="R126" s="130"/>
      <c r="S126" s="129"/>
      <c r="T126" s="130"/>
      <c r="U126" s="127"/>
      <c r="V126" s="128"/>
      <c r="W126" s="127"/>
      <c r="X126" s="128"/>
      <c r="Y126" s="127"/>
      <c r="Z126" s="128"/>
      <c r="AA126" s="44">
        <f t="shared" si="4"/>
        <v>19</v>
      </c>
      <c r="AB126" s="131"/>
      <c r="AC126" s="132"/>
      <c r="AD126" s="131"/>
      <c r="AE126" s="132"/>
      <c r="AF126" s="131"/>
      <c r="AG126" s="132"/>
      <c r="AH126" s="133"/>
      <c r="AI126" s="133"/>
      <c r="AJ126" s="133"/>
      <c r="AK126" s="133"/>
      <c r="AL126" s="135"/>
      <c r="AM126" s="141"/>
      <c r="AN126" s="221"/>
      <c r="AO126" s="222"/>
      <c r="AP126" s="222"/>
    </row>
    <row r="127" spans="1:42" x14ac:dyDescent="0.3">
      <c r="A127" s="202"/>
      <c r="B127" s="203" t="s">
        <v>61</v>
      </c>
      <c r="C127" s="127">
        <v>13.26</v>
      </c>
      <c r="D127" s="128">
        <v>6</v>
      </c>
      <c r="E127" s="129">
        <v>15.51</v>
      </c>
      <c r="F127" s="128">
        <v>2</v>
      </c>
      <c r="G127" s="129">
        <v>17.5</v>
      </c>
      <c r="H127" s="128">
        <v>0</v>
      </c>
      <c r="I127" s="129">
        <v>14.61</v>
      </c>
      <c r="J127" s="128">
        <v>2</v>
      </c>
      <c r="K127" s="129">
        <v>14.44</v>
      </c>
      <c r="L127" s="128">
        <v>1</v>
      </c>
      <c r="M127" s="129">
        <v>15.3</v>
      </c>
      <c r="N127" s="128">
        <v>0</v>
      </c>
      <c r="O127" s="129"/>
      <c r="P127" s="130"/>
      <c r="Q127" s="129"/>
      <c r="R127" s="130"/>
      <c r="S127" s="129"/>
      <c r="T127" s="130"/>
      <c r="U127" s="127"/>
      <c r="V127" s="128"/>
      <c r="W127" s="127"/>
      <c r="X127" s="128"/>
      <c r="Y127" s="127"/>
      <c r="Z127" s="128"/>
      <c r="AA127" s="44">
        <f t="shared" si="4"/>
        <v>11</v>
      </c>
      <c r="AB127" s="131"/>
      <c r="AC127" s="132"/>
      <c r="AD127" s="131"/>
      <c r="AE127" s="132"/>
      <c r="AF127" s="131"/>
      <c r="AG127" s="132"/>
      <c r="AH127" s="133"/>
      <c r="AI127" s="133"/>
      <c r="AJ127" s="133"/>
      <c r="AK127" s="133"/>
      <c r="AL127" s="135"/>
      <c r="AM127" s="141"/>
      <c r="AN127" s="221"/>
      <c r="AO127" s="222"/>
      <c r="AP127" s="222"/>
    </row>
    <row r="128" spans="1:42" x14ac:dyDescent="0.3">
      <c r="A128" s="202"/>
      <c r="B128" s="203" t="s">
        <v>62</v>
      </c>
      <c r="C128" s="127" t="s">
        <v>32</v>
      </c>
      <c r="D128" s="128">
        <v>0</v>
      </c>
      <c r="E128" s="140"/>
      <c r="F128" s="139"/>
      <c r="G128" s="129" t="s">
        <v>32</v>
      </c>
      <c r="H128" s="128">
        <v>0</v>
      </c>
      <c r="I128" s="129" t="s">
        <v>32</v>
      </c>
      <c r="J128" s="128">
        <v>0</v>
      </c>
      <c r="K128" s="129" t="s">
        <v>32</v>
      </c>
      <c r="L128" s="128">
        <v>0</v>
      </c>
      <c r="M128" s="129" t="s">
        <v>32</v>
      </c>
      <c r="N128" s="128">
        <v>0</v>
      </c>
      <c r="O128" s="129"/>
      <c r="P128" s="130"/>
      <c r="Q128" s="129"/>
      <c r="R128" s="130"/>
      <c r="S128" s="129"/>
      <c r="T128" s="130"/>
      <c r="U128" s="127"/>
      <c r="V128" s="128"/>
      <c r="W128" s="127"/>
      <c r="X128" s="128"/>
      <c r="Y128" s="127"/>
      <c r="Z128" s="128"/>
      <c r="AA128" s="44">
        <f t="shared" si="4"/>
        <v>0</v>
      </c>
      <c r="AB128" s="131"/>
      <c r="AC128" s="132"/>
      <c r="AD128" s="131"/>
      <c r="AE128" s="132"/>
      <c r="AF128" s="131"/>
      <c r="AG128" s="132"/>
      <c r="AH128" s="133"/>
      <c r="AI128" s="133"/>
      <c r="AJ128" s="133"/>
      <c r="AK128" s="133"/>
      <c r="AL128" s="135"/>
      <c r="AM128" s="141"/>
      <c r="AN128" s="221"/>
      <c r="AO128" s="222"/>
      <c r="AP128" s="222"/>
    </row>
    <row r="129" spans="1:42" x14ac:dyDescent="0.3">
      <c r="A129" s="202"/>
      <c r="B129" s="203" t="s">
        <v>79</v>
      </c>
      <c r="C129" s="127" t="s">
        <v>32</v>
      </c>
      <c r="D129" s="128">
        <v>0</v>
      </c>
      <c r="E129" s="129">
        <v>12.5</v>
      </c>
      <c r="F129" s="128">
        <v>6</v>
      </c>
      <c r="G129" s="129">
        <v>8.58</v>
      </c>
      <c r="H129" s="128">
        <v>10</v>
      </c>
      <c r="I129" s="129" t="s">
        <v>32</v>
      </c>
      <c r="J129" s="128">
        <v>0</v>
      </c>
      <c r="K129" s="129">
        <v>10.06</v>
      </c>
      <c r="L129" s="128">
        <v>9</v>
      </c>
      <c r="M129" s="129">
        <v>9.98</v>
      </c>
      <c r="N129" s="128">
        <v>9</v>
      </c>
      <c r="O129" s="129"/>
      <c r="P129" s="130"/>
      <c r="Q129" s="129"/>
      <c r="R129" s="130"/>
      <c r="S129" s="129"/>
      <c r="T129" s="130"/>
      <c r="U129" s="127"/>
      <c r="V129" s="128"/>
      <c r="W129" s="127"/>
      <c r="X129" s="128"/>
      <c r="Y129" s="127"/>
      <c r="Z129" s="128"/>
      <c r="AA129" s="44">
        <f t="shared" si="4"/>
        <v>34</v>
      </c>
      <c r="AB129" s="131"/>
      <c r="AC129" s="132"/>
      <c r="AD129" s="131"/>
      <c r="AE129" s="132"/>
      <c r="AF129" s="131"/>
      <c r="AG129" s="132"/>
      <c r="AH129" s="133"/>
      <c r="AI129" s="133"/>
      <c r="AJ129" s="133"/>
      <c r="AK129" s="133"/>
      <c r="AL129" s="135"/>
      <c r="AM129" s="141"/>
      <c r="AN129" s="221"/>
      <c r="AO129" s="222"/>
      <c r="AP129" s="222"/>
    </row>
    <row r="130" spans="1:42" x14ac:dyDescent="0.3">
      <c r="A130" s="202"/>
      <c r="B130" s="203" t="s">
        <v>45</v>
      </c>
      <c r="C130" s="127">
        <v>12.39</v>
      </c>
      <c r="D130" s="128">
        <v>9</v>
      </c>
      <c r="E130" s="129">
        <v>17.510000000000002</v>
      </c>
      <c r="F130" s="128">
        <v>0</v>
      </c>
      <c r="G130" s="129">
        <v>12.1</v>
      </c>
      <c r="H130" s="128">
        <v>5</v>
      </c>
      <c r="I130" s="129">
        <v>18.579999999999998</v>
      </c>
      <c r="J130" s="128">
        <v>0</v>
      </c>
      <c r="K130" s="129">
        <v>19.149999999999999</v>
      </c>
      <c r="L130" s="128">
        <v>0</v>
      </c>
      <c r="M130" s="129">
        <v>13.35</v>
      </c>
      <c r="N130" s="128">
        <v>1</v>
      </c>
      <c r="O130" s="129"/>
      <c r="P130" s="130"/>
      <c r="Q130" s="129"/>
      <c r="R130" s="130"/>
      <c r="S130" s="129"/>
      <c r="T130" s="130"/>
      <c r="U130" s="127"/>
      <c r="V130" s="128"/>
      <c r="W130" s="127"/>
      <c r="X130" s="128"/>
      <c r="Y130" s="127"/>
      <c r="Z130" s="128"/>
      <c r="AA130" s="44">
        <f t="shared" si="4"/>
        <v>15</v>
      </c>
      <c r="AB130" s="131"/>
      <c r="AC130" s="132"/>
      <c r="AD130" s="131"/>
      <c r="AE130" s="132"/>
      <c r="AF130" s="131"/>
      <c r="AG130" s="132"/>
      <c r="AH130" s="133"/>
      <c r="AI130" s="133"/>
      <c r="AJ130" s="133"/>
      <c r="AK130" s="134"/>
      <c r="AL130" s="135"/>
      <c r="AM130" s="136"/>
      <c r="AN130" s="50"/>
      <c r="AO130" s="36"/>
      <c r="AP130" s="36"/>
    </row>
    <row r="131" spans="1:42" x14ac:dyDescent="0.3">
      <c r="A131" s="202"/>
      <c r="B131" s="203" t="s">
        <v>46</v>
      </c>
      <c r="C131" s="127">
        <v>14.53</v>
      </c>
      <c r="D131" s="128">
        <v>3.5</v>
      </c>
      <c r="E131" s="129">
        <v>12.41</v>
      </c>
      <c r="F131" s="128">
        <v>8</v>
      </c>
      <c r="G131" s="129">
        <v>14.07</v>
      </c>
      <c r="H131" s="128">
        <v>3</v>
      </c>
      <c r="I131" s="129">
        <v>17.89</v>
      </c>
      <c r="J131" s="128">
        <v>0</v>
      </c>
      <c r="K131" s="129">
        <v>14.33</v>
      </c>
      <c r="L131" s="128">
        <v>2</v>
      </c>
      <c r="M131" s="129">
        <v>12.66</v>
      </c>
      <c r="N131" s="128">
        <v>5</v>
      </c>
      <c r="O131" s="129"/>
      <c r="P131" s="130"/>
      <c r="Q131" s="129"/>
      <c r="R131" s="130"/>
      <c r="S131" s="129"/>
      <c r="T131" s="130"/>
      <c r="U131" s="127"/>
      <c r="V131" s="128"/>
      <c r="W131" s="127"/>
      <c r="X131" s="128"/>
      <c r="Y131" s="127"/>
      <c r="Z131" s="128"/>
      <c r="AA131" s="44">
        <f t="shared" si="4"/>
        <v>21.5</v>
      </c>
      <c r="AB131" s="131"/>
      <c r="AC131" s="132"/>
      <c r="AD131" s="131"/>
      <c r="AE131" s="132"/>
      <c r="AF131" s="131"/>
      <c r="AG131" s="132"/>
      <c r="AH131" s="133"/>
      <c r="AI131" s="133"/>
      <c r="AJ131" s="133"/>
      <c r="AK131" s="134"/>
      <c r="AL131" s="135"/>
      <c r="AM131" s="136"/>
      <c r="AN131" s="50"/>
      <c r="AO131" s="36"/>
      <c r="AP131" s="36"/>
    </row>
    <row r="132" spans="1:42" ht="15" thickBot="1" x14ac:dyDescent="0.35">
      <c r="A132" s="202"/>
      <c r="B132" s="206"/>
      <c r="C132" s="52"/>
      <c r="D132" s="53"/>
      <c r="E132" s="144"/>
      <c r="F132" s="53"/>
      <c r="G132" s="144"/>
      <c r="H132" s="53"/>
      <c r="I132" s="144"/>
      <c r="J132" s="53"/>
      <c r="K132" s="144"/>
      <c r="L132" s="53"/>
      <c r="M132" s="144"/>
      <c r="N132" s="53"/>
      <c r="O132" s="144"/>
      <c r="P132" s="145"/>
      <c r="Q132" s="144"/>
      <c r="R132" s="145"/>
      <c r="S132" s="144"/>
      <c r="T132" s="145"/>
      <c r="U132" s="52"/>
      <c r="V132" s="53"/>
      <c r="W132" s="52"/>
      <c r="X132" s="53"/>
      <c r="Y132" s="52"/>
      <c r="Z132" s="53"/>
      <c r="AA132" s="54" t="s">
        <v>1</v>
      </c>
      <c r="AB132" s="147"/>
      <c r="AC132" s="148"/>
      <c r="AD132" s="147"/>
      <c r="AE132" s="148"/>
      <c r="AF132" s="147"/>
      <c r="AG132" s="148"/>
      <c r="AH132" s="149"/>
      <c r="AI132" s="149"/>
      <c r="AJ132" s="150"/>
      <c r="AK132" s="57"/>
      <c r="AL132" s="146"/>
      <c r="AM132" s="60"/>
      <c r="AN132" s="314"/>
      <c r="AO132" s="36"/>
      <c r="AP132" s="36"/>
    </row>
    <row r="133" spans="1:42" ht="19.8" thickTop="1" thickBot="1" x14ac:dyDescent="0.5">
      <c r="A133" s="183" t="s">
        <v>1</v>
      </c>
      <c r="B133" s="1" t="s">
        <v>80</v>
      </c>
      <c r="C133" s="151"/>
      <c r="D133" s="66"/>
      <c r="E133" s="65"/>
      <c r="F133" s="66"/>
      <c r="G133" s="65"/>
      <c r="H133" s="66"/>
      <c r="I133" s="65"/>
      <c r="J133" s="66"/>
      <c r="K133" s="238"/>
      <c r="L133" s="237"/>
      <c r="M133" s="238"/>
      <c r="N133" s="237"/>
      <c r="O133" s="238"/>
      <c r="P133" s="240"/>
      <c r="Q133" s="238"/>
      <c r="R133" s="240"/>
      <c r="S133" s="238"/>
      <c r="T133" s="240"/>
      <c r="U133" s="236"/>
      <c r="V133" s="241"/>
      <c r="W133" s="236"/>
      <c r="X133" s="241"/>
      <c r="Y133" s="236"/>
      <c r="Z133" s="241"/>
      <c r="AA133" s="242"/>
      <c r="AB133" s="315"/>
      <c r="AC133" s="316"/>
      <c r="AD133" s="315"/>
      <c r="AE133" s="316"/>
      <c r="AF133" s="315"/>
      <c r="AG133" s="316"/>
      <c r="AH133" s="317"/>
      <c r="AI133" s="317"/>
      <c r="AJ133" s="317"/>
      <c r="AK133" s="245"/>
      <c r="AL133" s="242"/>
      <c r="AM133" s="318"/>
      <c r="AN133" s="319"/>
    </row>
    <row r="134" spans="1:42" ht="58.8" thickTop="1" thickBot="1" x14ac:dyDescent="0.35">
      <c r="A134" s="183" t="s">
        <v>1</v>
      </c>
      <c r="B134" s="213" t="s">
        <v>2</v>
      </c>
      <c r="C134" s="16" t="s">
        <v>3</v>
      </c>
      <c r="D134" s="17" t="s">
        <v>4</v>
      </c>
      <c r="E134" s="18" t="s">
        <v>3</v>
      </c>
      <c r="F134" s="17" t="s">
        <v>5</v>
      </c>
      <c r="G134" s="18" t="s">
        <v>3</v>
      </c>
      <c r="H134" s="20" t="s">
        <v>6</v>
      </c>
      <c r="I134" s="18" t="s">
        <v>3</v>
      </c>
      <c r="J134" s="20" t="s">
        <v>7</v>
      </c>
      <c r="K134" s="18" t="s">
        <v>3</v>
      </c>
      <c r="L134" s="21" t="s">
        <v>8</v>
      </c>
      <c r="M134" s="18" t="s">
        <v>3</v>
      </c>
      <c r="N134" s="21" t="s">
        <v>9</v>
      </c>
      <c r="O134" s="18" t="s">
        <v>3</v>
      </c>
      <c r="P134" s="22"/>
      <c r="Q134" s="18" t="s">
        <v>3</v>
      </c>
      <c r="R134" s="22"/>
      <c r="S134" s="18" t="s">
        <v>3</v>
      </c>
      <c r="T134" s="23"/>
      <c r="U134" s="24" t="s">
        <v>3</v>
      </c>
      <c r="V134" s="25"/>
      <c r="W134" s="24" t="s">
        <v>3</v>
      </c>
      <c r="X134" s="26"/>
      <c r="Y134" s="24" t="s">
        <v>3</v>
      </c>
      <c r="Z134" s="26"/>
      <c r="AA134" s="27" t="s">
        <v>10</v>
      </c>
      <c r="AB134" s="28" t="s">
        <v>11</v>
      </c>
      <c r="AC134" s="29" t="s">
        <v>12</v>
      </c>
      <c r="AD134" s="28" t="s">
        <v>13</v>
      </c>
      <c r="AE134" s="29" t="s">
        <v>14</v>
      </c>
      <c r="AF134" s="28" t="s">
        <v>15</v>
      </c>
      <c r="AG134" s="29" t="s">
        <v>16</v>
      </c>
      <c r="AH134" s="30" t="s">
        <v>17</v>
      </c>
      <c r="AI134" s="31" t="s">
        <v>18</v>
      </c>
      <c r="AJ134" s="31" t="s">
        <v>19</v>
      </c>
      <c r="AK134" s="32" t="s">
        <v>20</v>
      </c>
      <c r="AL134" s="192" t="s">
        <v>21</v>
      </c>
      <c r="AM134" s="32" t="s">
        <v>22</v>
      </c>
      <c r="AN134" s="320"/>
    </row>
    <row r="135" spans="1:42" ht="15" thickTop="1" x14ac:dyDescent="0.3">
      <c r="A135" s="214"/>
      <c r="B135" s="215" t="s">
        <v>81</v>
      </c>
      <c r="C135" s="121">
        <v>71</v>
      </c>
      <c r="D135" s="104">
        <v>10</v>
      </c>
      <c r="E135" s="106" t="s">
        <v>24</v>
      </c>
      <c r="F135" s="104">
        <v>0</v>
      </c>
      <c r="G135" s="106" t="s">
        <v>24</v>
      </c>
      <c r="H135" s="104">
        <v>0</v>
      </c>
      <c r="I135" s="106">
        <v>73</v>
      </c>
      <c r="J135" s="104">
        <v>10</v>
      </c>
      <c r="K135" s="106">
        <v>71</v>
      </c>
      <c r="L135" s="104">
        <v>10</v>
      </c>
      <c r="M135" s="106" t="s">
        <v>24</v>
      </c>
      <c r="N135" s="104">
        <v>0</v>
      </c>
      <c r="O135" s="106"/>
      <c r="P135" s="105"/>
      <c r="Q135" s="106"/>
      <c r="R135" s="105"/>
      <c r="S135" s="321"/>
      <c r="T135" s="322"/>
      <c r="U135" s="323"/>
      <c r="V135" s="324"/>
      <c r="W135" s="107"/>
      <c r="X135" s="104"/>
      <c r="Y135" s="107"/>
      <c r="Z135" s="104"/>
      <c r="AA135" s="91">
        <f t="shared" ref="AA135:AA142" si="5">SUM(D135,F135,H135,J135,L135,N135,P135,R135,T135,V135,X135,Z135)</f>
        <v>30</v>
      </c>
      <c r="AB135" s="107"/>
      <c r="AC135" s="104"/>
      <c r="AD135" s="107"/>
      <c r="AE135" s="104"/>
      <c r="AF135" s="107"/>
      <c r="AG135" s="104"/>
      <c r="AH135" s="123"/>
      <c r="AI135" s="219"/>
      <c r="AJ135" s="47"/>
      <c r="AK135" s="325"/>
      <c r="AL135" s="124"/>
      <c r="AM135" s="326"/>
      <c r="AN135" s="288"/>
      <c r="AO135" s="222"/>
      <c r="AP135" s="222"/>
    </row>
    <row r="136" spans="1:42" x14ac:dyDescent="0.3">
      <c r="A136" s="214"/>
      <c r="B136" s="215" t="s">
        <v>82</v>
      </c>
      <c r="C136" s="327"/>
      <c r="D136" s="328"/>
      <c r="E136" s="329"/>
      <c r="F136" s="330"/>
      <c r="G136" s="106" t="s">
        <v>24</v>
      </c>
      <c r="H136" s="104">
        <v>0</v>
      </c>
      <c r="I136" s="106" t="s">
        <v>24</v>
      </c>
      <c r="J136" s="104">
        <v>0</v>
      </c>
      <c r="K136" s="106">
        <v>70</v>
      </c>
      <c r="L136" s="104">
        <v>9</v>
      </c>
      <c r="M136" s="106" t="s">
        <v>24</v>
      </c>
      <c r="N136" s="104">
        <v>0</v>
      </c>
      <c r="O136" s="106"/>
      <c r="P136" s="105"/>
      <c r="Q136" s="106"/>
      <c r="R136" s="105"/>
      <c r="S136" s="321"/>
      <c r="T136" s="322"/>
      <c r="U136" s="323"/>
      <c r="V136" s="324"/>
      <c r="W136" s="107"/>
      <c r="X136" s="104"/>
      <c r="Y136" s="107"/>
      <c r="Z136" s="104"/>
      <c r="AA136" s="91">
        <f t="shared" si="5"/>
        <v>9</v>
      </c>
      <c r="AB136" s="107"/>
      <c r="AC136" s="104"/>
      <c r="AD136" s="107"/>
      <c r="AE136" s="104"/>
      <c r="AF136" s="107"/>
      <c r="AG136" s="104"/>
      <c r="AH136" s="123"/>
      <c r="AI136" s="219"/>
      <c r="AJ136" s="47"/>
      <c r="AK136" s="325"/>
      <c r="AL136" s="124"/>
      <c r="AM136" s="326"/>
      <c r="AN136" s="288"/>
      <c r="AO136" s="222"/>
      <c r="AP136" s="222"/>
    </row>
    <row r="137" spans="1:42" x14ac:dyDescent="0.3">
      <c r="A137" s="214"/>
      <c r="B137" s="215" t="s">
        <v>83</v>
      </c>
      <c r="C137" s="330"/>
      <c r="D137" s="328"/>
      <c r="E137" s="329"/>
      <c r="F137" s="328"/>
      <c r="G137" s="106" t="s">
        <v>24</v>
      </c>
      <c r="H137" s="104">
        <v>0</v>
      </c>
      <c r="I137" s="106" t="s">
        <v>24</v>
      </c>
      <c r="J137" s="104">
        <v>0</v>
      </c>
      <c r="K137" s="106" t="s">
        <v>24</v>
      </c>
      <c r="L137" s="104">
        <v>0</v>
      </c>
      <c r="M137" s="106" t="s">
        <v>24</v>
      </c>
      <c r="N137" s="104">
        <v>0</v>
      </c>
      <c r="O137" s="106"/>
      <c r="P137" s="105"/>
      <c r="Q137" s="106"/>
      <c r="R137" s="105"/>
      <c r="S137" s="321"/>
      <c r="T137" s="322"/>
      <c r="U137" s="323"/>
      <c r="V137" s="324"/>
      <c r="W137" s="107"/>
      <c r="X137" s="104"/>
      <c r="Y137" s="107"/>
      <c r="Z137" s="104"/>
      <c r="AA137" s="91">
        <f t="shared" si="5"/>
        <v>0</v>
      </c>
      <c r="AB137" s="107"/>
      <c r="AC137" s="104"/>
      <c r="AD137" s="107"/>
      <c r="AE137" s="104"/>
      <c r="AF137" s="107"/>
      <c r="AG137" s="104"/>
      <c r="AH137" s="123"/>
      <c r="AI137" s="219"/>
      <c r="AJ137" s="47"/>
      <c r="AK137" s="325"/>
      <c r="AL137" s="124"/>
      <c r="AM137" s="326"/>
      <c r="AN137" s="288"/>
      <c r="AO137" s="222"/>
      <c r="AP137" s="222"/>
    </row>
    <row r="138" spans="1:42" x14ac:dyDescent="0.3">
      <c r="A138" s="214"/>
      <c r="B138" s="331" t="s">
        <v>84</v>
      </c>
      <c r="C138" s="131" t="s">
        <v>24</v>
      </c>
      <c r="D138" s="332">
        <v>0</v>
      </c>
      <c r="E138" s="333" t="s">
        <v>24</v>
      </c>
      <c r="F138" s="332">
        <v>0</v>
      </c>
      <c r="G138" s="334"/>
      <c r="H138" s="335"/>
      <c r="I138" s="334"/>
      <c r="J138" s="335"/>
      <c r="K138" s="336"/>
      <c r="L138" s="337"/>
      <c r="M138" s="336"/>
      <c r="N138" s="337"/>
      <c r="O138" s="333"/>
      <c r="P138" s="338"/>
      <c r="Q138" s="333"/>
      <c r="R138" s="338"/>
      <c r="S138" s="333"/>
      <c r="T138" s="338"/>
      <c r="U138" s="339"/>
      <c r="V138" s="332"/>
      <c r="W138" s="339"/>
      <c r="X138" s="332"/>
      <c r="Y138" s="339"/>
      <c r="Z138" s="332"/>
      <c r="AA138" s="44">
        <f t="shared" si="5"/>
        <v>0</v>
      </c>
      <c r="AB138" s="339"/>
      <c r="AC138" s="332"/>
      <c r="AD138" s="339"/>
      <c r="AE138" s="332"/>
      <c r="AF138" s="339"/>
      <c r="AG138" s="332"/>
      <c r="AH138" s="133"/>
      <c r="AI138" s="340"/>
      <c r="AJ138" s="134"/>
      <c r="AK138" s="341"/>
      <c r="AL138" s="135"/>
      <c r="AM138" s="342"/>
      <c r="AN138" s="221"/>
      <c r="AO138" s="222"/>
      <c r="AP138" s="222"/>
    </row>
    <row r="139" spans="1:42" x14ac:dyDescent="0.3">
      <c r="A139" s="214"/>
      <c r="B139" s="331" t="s">
        <v>85</v>
      </c>
      <c r="C139" s="131" t="s">
        <v>24</v>
      </c>
      <c r="D139" s="332">
        <v>0</v>
      </c>
      <c r="E139" s="333" t="s">
        <v>24</v>
      </c>
      <c r="F139" s="332">
        <v>0</v>
      </c>
      <c r="G139" s="333" t="s">
        <v>24</v>
      </c>
      <c r="H139" s="332">
        <v>0</v>
      </c>
      <c r="I139" s="333" t="s">
        <v>24</v>
      </c>
      <c r="J139" s="332">
        <v>0</v>
      </c>
      <c r="K139" s="333" t="s">
        <v>24</v>
      </c>
      <c r="L139" s="332">
        <v>0</v>
      </c>
      <c r="M139" s="333" t="s">
        <v>24</v>
      </c>
      <c r="N139" s="332">
        <v>0</v>
      </c>
      <c r="O139" s="333"/>
      <c r="P139" s="338"/>
      <c r="Q139" s="333"/>
      <c r="R139" s="338"/>
      <c r="S139" s="333"/>
      <c r="T139" s="338"/>
      <c r="U139" s="339"/>
      <c r="V139" s="332"/>
      <c r="W139" s="339"/>
      <c r="X139" s="332"/>
      <c r="Y139" s="339"/>
      <c r="Z139" s="332"/>
      <c r="AA139" s="44">
        <f t="shared" si="5"/>
        <v>0</v>
      </c>
      <c r="AB139" s="339"/>
      <c r="AC139" s="332"/>
      <c r="AD139" s="339"/>
      <c r="AE139" s="332"/>
      <c r="AF139" s="339"/>
      <c r="AG139" s="332"/>
      <c r="AH139" s="133"/>
      <c r="AI139" s="340"/>
      <c r="AJ139" s="134"/>
      <c r="AK139" s="341"/>
      <c r="AL139" s="135"/>
      <c r="AM139" s="342"/>
      <c r="AN139" s="221"/>
      <c r="AO139" s="222"/>
      <c r="AP139" s="222"/>
    </row>
    <row r="140" spans="1:42" x14ac:dyDescent="0.3">
      <c r="A140" s="214"/>
      <c r="B140" s="331" t="s">
        <v>86</v>
      </c>
      <c r="C140" s="131" t="s">
        <v>24</v>
      </c>
      <c r="D140" s="332">
        <v>0</v>
      </c>
      <c r="E140" s="333" t="s">
        <v>24</v>
      </c>
      <c r="F140" s="332">
        <v>0</v>
      </c>
      <c r="G140" s="333" t="s">
        <v>24</v>
      </c>
      <c r="H140" s="332">
        <v>0</v>
      </c>
      <c r="I140" s="333" t="s">
        <v>24</v>
      </c>
      <c r="J140" s="332">
        <v>0</v>
      </c>
      <c r="K140" s="333" t="s">
        <v>24</v>
      </c>
      <c r="L140" s="332">
        <v>0</v>
      </c>
      <c r="M140" s="333" t="s">
        <v>24</v>
      </c>
      <c r="N140" s="332">
        <v>0</v>
      </c>
      <c r="O140" s="333"/>
      <c r="P140" s="338"/>
      <c r="Q140" s="333"/>
      <c r="R140" s="338"/>
      <c r="S140" s="333"/>
      <c r="T140" s="338"/>
      <c r="U140" s="339"/>
      <c r="V140" s="332"/>
      <c r="W140" s="339"/>
      <c r="X140" s="332"/>
      <c r="Y140" s="339"/>
      <c r="Z140" s="332"/>
      <c r="AA140" s="44">
        <f t="shared" si="5"/>
        <v>0</v>
      </c>
      <c r="AB140" s="339"/>
      <c r="AC140" s="332"/>
      <c r="AD140" s="339"/>
      <c r="AE140" s="332"/>
      <c r="AF140" s="339"/>
      <c r="AG140" s="332"/>
      <c r="AH140" s="133"/>
      <c r="AI140" s="340"/>
      <c r="AJ140" s="134"/>
      <c r="AK140" s="341"/>
      <c r="AL140" s="135"/>
      <c r="AM140" s="342"/>
      <c r="AN140" s="221"/>
      <c r="AO140" s="222"/>
      <c r="AP140" s="222"/>
    </row>
    <row r="141" spans="1:42" x14ac:dyDescent="0.3">
      <c r="A141" s="214"/>
      <c r="B141" s="331" t="s">
        <v>87</v>
      </c>
      <c r="C141" s="131" t="s">
        <v>24</v>
      </c>
      <c r="D141" s="332">
        <v>0</v>
      </c>
      <c r="E141" s="333" t="s">
        <v>24</v>
      </c>
      <c r="F141" s="332">
        <v>0</v>
      </c>
      <c r="G141" s="333" t="s">
        <v>24</v>
      </c>
      <c r="H141" s="332">
        <v>0</v>
      </c>
      <c r="I141" s="333" t="s">
        <v>24</v>
      </c>
      <c r="J141" s="332">
        <v>0</v>
      </c>
      <c r="K141" s="336"/>
      <c r="L141" s="337"/>
      <c r="M141" s="336"/>
      <c r="N141" s="337"/>
      <c r="O141" s="333"/>
      <c r="P141" s="338"/>
      <c r="Q141" s="333"/>
      <c r="R141" s="338"/>
      <c r="S141" s="333"/>
      <c r="T141" s="338"/>
      <c r="U141" s="339"/>
      <c r="V141" s="332"/>
      <c r="W141" s="339"/>
      <c r="X141" s="332"/>
      <c r="Y141" s="339"/>
      <c r="Z141" s="332"/>
      <c r="AA141" s="44">
        <f t="shared" si="5"/>
        <v>0</v>
      </c>
      <c r="AB141" s="339"/>
      <c r="AC141" s="332"/>
      <c r="AD141" s="339"/>
      <c r="AE141" s="332"/>
      <c r="AF141" s="339"/>
      <c r="AG141" s="332"/>
      <c r="AH141" s="133"/>
      <c r="AI141" s="340"/>
      <c r="AJ141" s="134"/>
      <c r="AK141" s="341"/>
      <c r="AL141" s="135"/>
      <c r="AM141" s="342"/>
      <c r="AN141" s="221"/>
      <c r="AO141" s="222"/>
      <c r="AP141" s="222"/>
    </row>
    <row r="142" spans="1:42" x14ac:dyDescent="0.3">
      <c r="A142" s="214"/>
      <c r="B142" s="331" t="s">
        <v>88</v>
      </c>
      <c r="C142" s="343"/>
      <c r="D142" s="335"/>
      <c r="E142" s="334"/>
      <c r="F142" s="335"/>
      <c r="G142" s="333" t="s">
        <v>24</v>
      </c>
      <c r="H142" s="332">
        <v>0</v>
      </c>
      <c r="I142" s="333" t="s">
        <v>24</v>
      </c>
      <c r="J142" s="332">
        <v>0</v>
      </c>
      <c r="K142" s="336"/>
      <c r="L142" s="337"/>
      <c r="M142" s="336"/>
      <c r="N142" s="337"/>
      <c r="O142" s="333"/>
      <c r="P142" s="338"/>
      <c r="Q142" s="333"/>
      <c r="R142" s="338"/>
      <c r="S142" s="333"/>
      <c r="T142" s="338"/>
      <c r="U142" s="339"/>
      <c r="V142" s="332"/>
      <c r="W142" s="339"/>
      <c r="X142" s="332"/>
      <c r="Y142" s="339"/>
      <c r="Z142" s="332"/>
      <c r="AA142" s="44">
        <f t="shared" si="5"/>
        <v>0</v>
      </c>
      <c r="AB142" s="339"/>
      <c r="AC142" s="332"/>
      <c r="AD142" s="339"/>
      <c r="AE142" s="332"/>
      <c r="AF142" s="339"/>
      <c r="AG142" s="332"/>
      <c r="AH142" s="133"/>
      <c r="AI142" s="340"/>
      <c r="AJ142" s="134"/>
      <c r="AK142" s="341"/>
      <c r="AL142" s="135"/>
      <c r="AM142" s="342"/>
      <c r="AN142" s="221"/>
      <c r="AO142" s="222"/>
      <c r="AP142" s="222"/>
    </row>
    <row r="143" spans="1:42" x14ac:dyDescent="0.3">
      <c r="A143" s="214"/>
      <c r="B143" s="331"/>
      <c r="C143" s="131"/>
      <c r="D143" s="332"/>
      <c r="E143" s="333"/>
      <c r="F143" s="332"/>
      <c r="G143" s="333"/>
      <c r="H143" s="332"/>
      <c r="I143" s="333"/>
      <c r="J143" s="332"/>
      <c r="K143" s="333"/>
      <c r="L143" s="332"/>
      <c r="M143" s="333"/>
      <c r="N143" s="332"/>
      <c r="O143" s="333"/>
      <c r="P143" s="338"/>
      <c r="Q143" s="333"/>
      <c r="R143" s="338"/>
      <c r="S143" s="333"/>
      <c r="T143" s="338"/>
      <c r="U143" s="339"/>
      <c r="V143" s="332"/>
      <c r="W143" s="339"/>
      <c r="X143" s="332"/>
      <c r="Y143" s="339"/>
      <c r="Z143" s="332"/>
      <c r="AA143" s="44"/>
      <c r="AB143" s="339"/>
      <c r="AC143" s="332"/>
      <c r="AD143" s="339"/>
      <c r="AE143" s="332"/>
      <c r="AF143" s="339"/>
      <c r="AG143" s="332"/>
      <c r="AH143" s="133"/>
      <c r="AI143" s="340"/>
      <c r="AJ143" s="134"/>
      <c r="AK143" s="341"/>
      <c r="AL143" s="135"/>
      <c r="AM143" s="342"/>
      <c r="AN143" s="221"/>
      <c r="AO143" s="222"/>
      <c r="AP143" s="222"/>
    </row>
    <row r="144" spans="1:42" x14ac:dyDescent="0.3">
      <c r="A144" s="214"/>
      <c r="B144" s="331"/>
      <c r="C144" s="131"/>
      <c r="D144" s="332"/>
      <c r="E144" s="333"/>
      <c r="F144" s="332"/>
      <c r="G144" s="333"/>
      <c r="H144" s="332"/>
      <c r="I144" s="333"/>
      <c r="J144" s="332"/>
      <c r="K144" s="333"/>
      <c r="L144" s="332"/>
      <c r="M144" s="333"/>
      <c r="N144" s="332"/>
      <c r="O144" s="333"/>
      <c r="P144" s="338"/>
      <c r="Q144" s="333"/>
      <c r="R144" s="338"/>
      <c r="S144" s="333"/>
      <c r="T144" s="338"/>
      <c r="U144" s="339"/>
      <c r="V144" s="332"/>
      <c r="W144" s="339"/>
      <c r="X144" s="332"/>
      <c r="Y144" s="339"/>
      <c r="Z144" s="332"/>
      <c r="AA144" s="44"/>
      <c r="AB144" s="339"/>
      <c r="AC144" s="332"/>
      <c r="AD144" s="339"/>
      <c r="AE144" s="332"/>
      <c r="AF144" s="339"/>
      <c r="AG144" s="332"/>
      <c r="AH144" s="133"/>
      <c r="AI144" s="340"/>
      <c r="AJ144" s="134"/>
      <c r="AK144" s="341"/>
      <c r="AL144" s="135"/>
      <c r="AM144" s="342"/>
      <c r="AN144" s="221"/>
      <c r="AO144" s="222"/>
      <c r="AP144" s="222"/>
    </row>
    <row r="145" spans="1:42" x14ac:dyDescent="0.3">
      <c r="A145" s="214"/>
      <c r="B145" s="331"/>
      <c r="C145" s="131"/>
      <c r="D145" s="332"/>
      <c r="E145" s="333"/>
      <c r="F145" s="332"/>
      <c r="G145" s="333"/>
      <c r="H145" s="332"/>
      <c r="I145" s="333"/>
      <c r="J145" s="332"/>
      <c r="K145" s="333"/>
      <c r="L145" s="332"/>
      <c r="M145" s="333"/>
      <c r="N145" s="332"/>
      <c r="O145" s="333"/>
      <c r="P145" s="338"/>
      <c r="Q145" s="333"/>
      <c r="R145" s="338"/>
      <c r="S145" s="333"/>
      <c r="T145" s="338"/>
      <c r="U145" s="339"/>
      <c r="V145" s="332"/>
      <c r="W145" s="339"/>
      <c r="X145" s="332"/>
      <c r="Y145" s="339"/>
      <c r="Z145" s="332"/>
      <c r="AA145" s="44"/>
      <c r="AB145" s="339"/>
      <c r="AC145" s="332"/>
      <c r="AD145" s="339"/>
      <c r="AE145" s="332"/>
      <c r="AF145" s="339"/>
      <c r="AG145" s="332"/>
      <c r="AH145" s="133"/>
      <c r="AI145" s="340"/>
      <c r="AJ145" s="134"/>
      <c r="AK145" s="341"/>
      <c r="AL145" s="135"/>
      <c r="AM145" s="342"/>
      <c r="AN145" s="221"/>
      <c r="AO145" s="222"/>
      <c r="AP145" s="222"/>
    </row>
    <row r="146" spans="1:42" x14ac:dyDescent="0.3">
      <c r="A146" s="214"/>
      <c r="B146" s="344"/>
      <c r="C146" s="127"/>
      <c r="D146" s="128"/>
      <c r="E146" s="129"/>
      <c r="F146" s="128"/>
      <c r="G146" s="129"/>
      <c r="H146" s="128"/>
      <c r="I146" s="129"/>
      <c r="J146" s="128"/>
      <c r="K146" s="129"/>
      <c r="L146" s="128"/>
      <c r="M146" s="129"/>
      <c r="N146" s="128"/>
      <c r="O146" s="129"/>
      <c r="P146" s="130"/>
      <c r="Q146" s="129"/>
      <c r="R146" s="130"/>
      <c r="S146" s="129"/>
      <c r="T146" s="130"/>
      <c r="U146" s="127"/>
      <c r="V146" s="128"/>
      <c r="W146" s="127"/>
      <c r="X146" s="128"/>
      <c r="Y146" s="127"/>
      <c r="Z146" s="128"/>
      <c r="AA146" s="204"/>
      <c r="AB146" s="131"/>
      <c r="AC146" s="132"/>
      <c r="AD146" s="131"/>
      <c r="AE146" s="132"/>
      <c r="AF146" s="131"/>
      <c r="AG146" s="132"/>
      <c r="AH146" s="133"/>
      <c r="AI146" s="133"/>
      <c r="AJ146" s="134"/>
      <c r="AK146" s="133"/>
      <c r="AL146" s="135"/>
      <c r="AM146" s="141"/>
      <c r="AN146" s="221"/>
      <c r="AO146" s="222"/>
      <c r="AP146" s="222"/>
    </row>
    <row r="147" spans="1:42" x14ac:dyDescent="0.3">
      <c r="A147" s="214"/>
      <c r="B147" s="344"/>
      <c r="C147" s="345"/>
      <c r="D147" s="346"/>
      <c r="E147" s="347"/>
      <c r="F147" s="39"/>
      <c r="G147" s="40"/>
      <c r="H147" s="39"/>
      <c r="I147" s="40"/>
      <c r="J147" s="39"/>
      <c r="K147" s="333"/>
      <c r="L147" s="39"/>
      <c r="M147" s="333"/>
      <c r="N147" s="39"/>
      <c r="O147" s="40"/>
      <c r="P147" s="43"/>
      <c r="Q147" s="40"/>
      <c r="R147" s="43"/>
      <c r="S147" s="40"/>
      <c r="T147" s="43"/>
      <c r="U147" s="38"/>
      <c r="V147" s="39"/>
      <c r="W147" s="38"/>
      <c r="X147" s="39"/>
      <c r="Y147" s="38"/>
      <c r="Z147" s="39"/>
      <c r="AA147" s="348"/>
      <c r="AB147" s="131"/>
      <c r="AC147" s="349"/>
      <c r="AD147" s="350"/>
      <c r="AE147" s="349"/>
      <c r="AF147" s="350"/>
      <c r="AG147" s="349"/>
      <c r="AH147" s="123"/>
      <c r="AI147" s="123"/>
      <c r="AJ147" s="123"/>
      <c r="AK147" s="123"/>
      <c r="AL147" s="124"/>
      <c r="AM147" s="351"/>
      <c r="AN147" s="288"/>
      <c r="AO147" s="222"/>
      <c r="AP147" s="222"/>
    </row>
    <row r="148" spans="1:42" ht="15" thickBot="1" x14ac:dyDescent="0.35">
      <c r="A148" s="202"/>
      <c r="B148" s="352"/>
      <c r="C148" s="353"/>
      <c r="D148" s="354"/>
      <c r="E148" s="355"/>
      <c r="F148" s="356"/>
      <c r="G148" s="357"/>
      <c r="H148" s="356"/>
      <c r="I148" s="357"/>
      <c r="J148" s="356"/>
      <c r="K148" s="357"/>
      <c r="L148" s="356"/>
      <c r="M148" s="357"/>
      <c r="N148" s="356"/>
      <c r="O148" s="357"/>
      <c r="P148" s="358"/>
      <c r="Q148" s="357"/>
      <c r="R148" s="358"/>
      <c r="S148" s="357"/>
      <c r="T148" s="358"/>
      <c r="U148" s="359"/>
      <c r="V148" s="356"/>
      <c r="W148" s="359"/>
      <c r="X148" s="356"/>
      <c r="Y148" s="359"/>
      <c r="Z148" s="356"/>
      <c r="AA148" s="360"/>
      <c r="AB148" s="361"/>
      <c r="AC148" s="214"/>
      <c r="AD148" s="361"/>
      <c r="AE148" s="214"/>
      <c r="AF148" s="361"/>
      <c r="AG148" s="214"/>
      <c r="AH148" s="150"/>
      <c r="AI148" s="58"/>
      <c r="AJ148" s="58"/>
      <c r="AK148" s="58"/>
      <c r="AL148" s="360"/>
      <c r="AM148" s="362"/>
      <c r="AN148" s="36"/>
      <c r="AO148" s="36"/>
      <c r="AP148" s="36"/>
    </row>
    <row r="149" spans="1:42" ht="19.8" thickTop="1" thickBot="1" x14ac:dyDescent="0.5">
      <c r="A149" s="183" t="s">
        <v>1</v>
      </c>
      <c r="B149" s="248" t="s">
        <v>89</v>
      </c>
      <c r="C149" s="68"/>
      <c r="D149" s="66"/>
      <c r="E149" s="65"/>
      <c r="F149" s="66"/>
      <c r="G149" s="65"/>
      <c r="H149" s="66"/>
      <c r="I149" s="65"/>
      <c r="J149" s="66"/>
      <c r="K149" s="65"/>
      <c r="L149" s="66"/>
      <c r="M149" s="65"/>
      <c r="N149" s="66"/>
      <c r="O149" s="65"/>
      <c r="P149" s="67"/>
      <c r="Q149" s="65"/>
      <c r="R149" s="67"/>
      <c r="S149" s="65"/>
      <c r="T149" s="67"/>
      <c r="U149" s="68"/>
      <c r="V149" s="63"/>
      <c r="W149" s="68"/>
      <c r="X149" s="63"/>
      <c r="Y149" s="68"/>
      <c r="Z149" s="63"/>
      <c r="AA149" s="69"/>
      <c r="AB149" s="70"/>
      <c r="AC149" s="71"/>
      <c r="AD149" s="70"/>
      <c r="AE149" s="71"/>
      <c r="AF149" s="70"/>
      <c r="AG149" s="71"/>
      <c r="AH149" s="72"/>
      <c r="AI149" s="72"/>
      <c r="AJ149" s="72"/>
      <c r="AK149" s="72"/>
      <c r="AL149" s="153"/>
      <c r="AM149" s="363"/>
      <c r="AN149" s="320"/>
    </row>
    <row r="150" spans="1:42" ht="58.8" thickTop="1" thickBot="1" x14ac:dyDescent="0.35">
      <c r="A150" s="183" t="s">
        <v>1</v>
      </c>
      <c r="B150" s="262" t="s">
        <v>2</v>
      </c>
      <c r="C150" s="364" t="s">
        <v>27</v>
      </c>
      <c r="D150" s="263" t="s">
        <v>4</v>
      </c>
      <c r="E150" s="365" t="s">
        <v>27</v>
      </c>
      <c r="F150" s="366" t="s">
        <v>5</v>
      </c>
      <c r="G150" s="365" t="s">
        <v>27</v>
      </c>
      <c r="H150" s="20" t="s">
        <v>6</v>
      </c>
      <c r="I150" s="18" t="s">
        <v>27</v>
      </c>
      <c r="J150" s="20" t="s">
        <v>7</v>
      </c>
      <c r="K150" s="18" t="s">
        <v>27</v>
      </c>
      <c r="L150" s="21" t="s">
        <v>8</v>
      </c>
      <c r="M150" s="367" t="s">
        <v>27</v>
      </c>
      <c r="N150" s="21" t="s">
        <v>9</v>
      </c>
      <c r="O150" s="365" t="s">
        <v>27</v>
      </c>
      <c r="P150" s="368"/>
      <c r="Q150" s="369" t="s">
        <v>27</v>
      </c>
      <c r="R150" s="368"/>
      <c r="S150" s="369" t="s">
        <v>27</v>
      </c>
      <c r="T150" s="370"/>
      <c r="U150" s="371" t="s">
        <v>27</v>
      </c>
      <c r="V150" s="372"/>
      <c r="W150" s="371" t="s">
        <v>27</v>
      </c>
      <c r="X150" s="373"/>
      <c r="Y150" s="371" t="s">
        <v>27</v>
      </c>
      <c r="Z150" s="373"/>
      <c r="AA150" s="374" t="s">
        <v>10</v>
      </c>
      <c r="AB150" s="154" t="s">
        <v>28</v>
      </c>
      <c r="AC150" s="155" t="s">
        <v>12</v>
      </c>
      <c r="AD150" s="154" t="s">
        <v>29</v>
      </c>
      <c r="AE150" s="155" t="s">
        <v>14</v>
      </c>
      <c r="AF150" s="154" t="s">
        <v>30</v>
      </c>
      <c r="AG150" s="155" t="s">
        <v>16</v>
      </c>
      <c r="AH150" s="156" t="s">
        <v>17</v>
      </c>
      <c r="AI150" s="157" t="s">
        <v>18</v>
      </c>
      <c r="AJ150" s="157" t="s">
        <v>19</v>
      </c>
      <c r="AK150" s="158" t="s">
        <v>20</v>
      </c>
      <c r="AL150" s="159" t="s">
        <v>21</v>
      </c>
      <c r="AM150" s="158" t="s">
        <v>90</v>
      </c>
      <c r="AN150" s="160" t="s">
        <v>22</v>
      </c>
      <c r="AO150" s="75"/>
      <c r="AP150" s="75"/>
    </row>
    <row r="151" spans="1:42" ht="15" thickTop="1" x14ac:dyDescent="0.3">
      <c r="A151" s="271"/>
      <c r="B151" s="375" t="s">
        <v>69</v>
      </c>
      <c r="C151" s="376">
        <v>22.4</v>
      </c>
      <c r="D151" s="268">
        <v>9</v>
      </c>
      <c r="E151" s="267">
        <v>11.37</v>
      </c>
      <c r="F151" s="268">
        <v>10</v>
      </c>
      <c r="G151" s="267" t="s">
        <v>32</v>
      </c>
      <c r="H151" s="268">
        <v>0</v>
      </c>
      <c r="I151" s="267" t="s">
        <v>32</v>
      </c>
      <c r="J151" s="268">
        <v>0</v>
      </c>
      <c r="K151" s="267" t="s">
        <v>32</v>
      </c>
      <c r="L151" s="268">
        <v>0</v>
      </c>
      <c r="M151" s="120">
        <v>16.16</v>
      </c>
      <c r="N151" s="268">
        <v>10</v>
      </c>
      <c r="O151" s="267"/>
      <c r="P151" s="377"/>
      <c r="Q151" s="267"/>
      <c r="R151" s="377"/>
      <c r="S151" s="267"/>
      <c r="T151" s="377"/>
      <c r="U151" s="376"/>
      <c r="V151" s="378"/>
      <c r="W151" s="376"/>
      <c r="X151" s="378"/>
      <c r="Y151" s="376"/>
      <c r="Z151" s="378"/>
      <c r="AA151" s="379">
        <f>SUM(D151,F151,H151,J151,L151,N151,P151,R151,T151,V151,X151,Z151)</f>
        <v>29</v>
      </c>
      <c r="AB151" s="380"/>
      <c r="AC151" s="381"/>
      <c r="AD151" s="380"/>
      <c r="AE151" s="382"/>
      <c r="AF151" s="380"/>
      <c r="AG151" s="382"/>
      <c r="AH151" s="383"/>
      <c r="AI151" s="384"/>
      <c r="AJ151" s="383"/>
      <c r="AK151" s="383"/>
      <c r="AL151" s="48"/>
      <c r="AM151" s="385"/>
      <c r="AN151" s="116"/>
      <c r="AO151" s="386"/>
      <c r="AP151" s="36"/>
    </row>
    <row r="152" spans="1:42" ht="15" thickBot="1" x14ac:dyDescent="0.35">
      <c r="A152" s="271"/>
      <c r="B152" s="206" t="s">
        <v>67</v>
      </c>
      <c r="C152" s="171">
        <v>22.4</v>
      </c>
      <c r="D152" s="169">
        <v>9</v>
      </c>
      <c r="E152" s="168">
        <v>11.37</v>
      </c>
      <c r="F152" s="169">
        <v>10</v>
      </c>
      <c r="G152" s="168" t="s">
        <v>32</v>
      </c>
      <c r="H152" s="169">
        <v>0</v>
      </c>
      <c r="I152" s="168" t="s">
        <v>32</v>
      </c>
      <c r="J152" s="169">
        <v>0</v>
      </c>
      <c r="K152" s="168" t="s">
        <v>32</v>
      </c>
      <c r="L152" s="169">
        <v>0</v>
      </c>
      <c r="M152" s="168">
        <v>16.16</v>
      </c>
      <c r="N152" s="169">
        <v>10</v>
      </c>
      <c r="O152" s="168"/>
      <c r="P152" s="170"/>
      <c r="Q152" s="168"/>
      <c r="R152" s="170"/>
      <c r="S152" s="168"/>
      <c r="T152" s="170"/>
      <c r="U152" s="171"/>
      <c r="V152" s="166"/>
      <c r="W152" s="171"/>
      <c r="X152" s="166"/>
      <c r="Y152" s="171"/>
      <c r="Z152" s="166"/>
      <c r="AA152" s="387">
        <f>SUM(D152,F152,H152,J152,L152,N152,P152,R152,T152,V152,X152,Z152)</f>
        <v>29</v>
      </c>
      <c r="AB152" s="295"/>
      <c r="AC152" s="296"/>
      <c r="AD152" s="388"/>
      <c r="AE152" s="389"/>
      <c r="AF152" s="295"/>
      <c r="AG152" s="296"/>
      <c r="AH152" s="176"/>
      <c r="AI152" s="390"/>
      <c r="AJ152" s="176"/>
      <c r="AK152" s="176"/>
      <c r="AL152" s="177"/>
      <c r="AM152" s="391"/>
      <c r="AN152" s="392"/>
      <c r="AO152" s="393"/>
      <c r="AP152" s="36"/>
    </row>
    <row r="153" spans="1:42" ht="15" thickTop="1" x14ac:dyDescent="0.3">
      <c r="A153" s="271"/>
      <c r="B153" s="287" t="s">
        <v>49</v>
      </c>
      <c r="C153" s="118">
        <v>26.97</v>
      </c>
      <c r="D153" s="119">
        <v>8</v>
      </c>
      <c r="E153" s="120" t="s">
        <v>32</v>
      </c>
      <c r="F153" s="119">
        <v>0</v>
      </c>
      <c r="G153" s="120" t="s">
        <v>32</v>
      </c>
      <c r="H153" s="119">
        <v>0</v>
      </c>
      <c r="I153" s="120" t="s">
        <v>32</v>
      </c>
      <c r="J153" s="119">
        <v>0</v>
      </c>
      <c r="K153" s="120" t="s">
        <v>32</v>
      </c>
      <c r="L153" s="119">
        <v>0</v>
      </c>
      <c r="M153" s="120" t="s">
        <v>32</v>
      </c>
      <c r="N153" s="119">
        <v>0</v>
      </c>
      <c r="O153" s="120"/>
      <c r="P153" s="43"/>
      <c r="Q153" s="120"/>
      <c r="R153" s="43"/>
      <c r="S153" s="120"/>
      <c r="T153" s="43"/>
      <c r="U153" s="118"/>
      <c r="V153" s="39"/>
      <c r="W153" s="118"/>
      <c r="X153" s="39"/>
      <c r="Y153" s="118"/>
      <c r="Z153" s="39"/>
      <c r="AA153" s="91">
        <f>SUM(D153,F153,H153,J153,L153,N153,P153,R153,T153,V153,X153,Z153)</f>
        <v>8</v>
      </c>
      <c r="AB153" s="45"/>
      <c r="AC153" s="46"/>
      <c r="AD153" s="45"/>
      <c r="AE153" s="46"/>
      <c r="AF153" s="45"/>
      <c r="AG153" s="46"/>
      <c r="AH153" s="47"/>
      <c r="AI153" s="384"/>
      <c r="AJ153" s="47"/>
      <c r="AK153" s="47"/>
      <c r="AL153" s="124"/>
      <c r="AM153" s="385"/>
      <c r="AN153" s="394"/>
      <c r="AO153" s="36"/>
      <c r="AP153" s="36"/>
    </row>
    <row r="154" spans="1:42" ht="15" thickBot="1" x14ac:dyDescent="0.35">
      <c r="A154" s="271"/>
      <c r="B154" s="206" t="s">
        <v>59</v>
      </c>
      <c r="C154" s="171">
        <v>26.97</v>
      </c>
      <c r="D154" s="169">
        <v>8</v>
      </c>
      <c r="E154" s="168" t="s">
        <v>32</v>
      </c>
      <c r="F154" s="169">
        <v>0</v>
      </c>
      <c r="G154" s="168" t="s">
        <v>32</v>
      </c>
      <c r="H154" s="169">
        <v>0</v>
      </c>
      <c r="I154" s="168" t="s">
        <v>32</v>
      </c>
      <c r="J154" s="169">
        <v>0</v>
      </c>
      <c r="K154" s="168" t="s">
        <v>32</v>
      </c>
      <c r="L154" s="169">
        <v>0</v>
      </c>
      <c r="M154" s="168" t="s">
        <v>32</v>
      </c>
      <c r="N154" s="169">
        <v>0</v>
      </c>
      <c r="O154" s="168"/>
      <c r="P154" s="170"/>
      <c r="Q154" s="168"/>
      <c r="R154" s="170"/>
      <c r="S154" s="168"/>
      <c r="T154" s="170"/>
      <c r="U154" s="171"/>
      <c r="V154" s="166"/>
      <c r="W154" s="171"/>
      <c r="X154" s="166"/>
      <c r="Y154" s="171"/>
      <c r="Z154" s="166"/>
      <c r="AA154" s="395">
        <f t="shared" ref="AA154" si="6">SUM(D154,F154,H154,J154,L154,N154,P154,R154,T154,V154,X154,Z154)</f>
        <v>8</v>
      </c>
      <c r="AB154" s="295"/>
      <c r="AC154" s="296"/>
      <c r="AD154" s="295"/>
      <c r="AE154" s="296"/>
      <c r="AF154" s="295"/>
      <c r="AG154" s="296"/>
      <c r="AH154" s="176"/>
      <c r="AI154" s="390"/>
      <c r="AJ154" s="176"/>
      <c r="AK154" s="176"/>
      <c r="AL154" s="177"/>
      <c r="AM154" s="391"/>
      <c r="AN154" s="392"/>
      <c r="AO154" s="393"/>
      <c r="AP154" s="36"/>
    </row>
    <row r="155" spans="1:42" ht="15" thickTop="1" x14ac:dyDescent="0.3">
      <c r="A155" s="271"/>
      <c r="B155" s="287" t="s">
        <v>38</v>
      </c>
      <c r="C155" s="118">
        <v>37.340000000000003</v>
      </c>
      <c r="D155" s="119">
        <v>7</v>
      </c>
      <c r="E155" s="120" t="s">
        <v>32</v>
      </c>
      <c r="F155" s="119">
        <v>0</v>
      </c>
      <c r="G155" s="120" t="s">
        <v>32</v>
      </c>
      <c r="H155" s="119">
        <v>0</v>
      </c>
      <c r="I155" s="120" t="s">
        <v>32</v>
      </c>
      <c r="J155" s="119">
        <v>0</v>
      </c>
      <c r="K155" s="120">
        <v>16.22</v>
      </c>
      <c r="L155" s="119">
        <v>9</v>
      </c>
      <c r="M155" s="120">
        <v>16.559999999999999</v>
      </c>
      <c r="N155" s="119">
        <v>9</v>
      </c>
      <c r="O155" s="120"/>
      <c r="P155" s="43"/>
      <c r="Q155" s="120"/>
      <c r="R155" s="43"/>
      <c r="S155" s="120"/>
      <c r="T155" s="43"/>
      <c r="U155" s="118"/>
      <c r="V155" s="39"/>
      <c r="W155" s="118"/>
      <c r="X155" s="39"/>
      <c r="Y155" s="118"/>
      <c r="Z155" s="39"/>
      <c r="AA155" s="396">
        <f>SUM(D155,F155,H155,J155,L155,N155,P155,R155,T155,V155,X155,Z155)</f>
        <v>25</v>
      </c>
      <c r="AB155" s="45"/>
      <c r="AC155" s="46"/>
      <c r="AD155" s="45"/>
      <c r="AE155" s="46"/>
      <c r="AF155" s="45"/>
      <c r="AG155" s="46"/>
      <c r="AH155" s="134"/>
      <c r="AI155" s="384"/>
      <c r="AJ155" s="47"/>
      <c r="AK155" s="47"/>
      <c r="AL155" s="124"/>
      <c r="AM155" s="385"/>
      <c r="AN155" s="394"/>
      <c r="AO155" s="36"/>
      <c r="AP155" s="36"/>
    </row>
    <row r="156" spans="1:42" ht="15" thickBot="1" x14ac:dyDescent="0.35">
      <c r="A156" s="271"/>
      <c r="B156" s="206" t="s">
        <v>68</v>
      </c>
      <c r="C156" s="171">
        <v>37.340000000000003</v>
      </c>
      <c r="D156" s="169">
        <v>7</v>
      </c>
      <c r="E156" s="168" t="s">
        <v>32</v>
      </c>
      <c r="F156" s="169">
        <v>0</v>
      </c>
      <c r="G156" s="168" t="s">
        <v>32</v>
      </c>
      <c r="H156" s="169">
        <v>0</v>
      </c>
      <c r="I156" s="168" t="s">
        <v>32</v>
      </c>
      <c r="J156" s="169">
        <v>0</v>
      </c>
      <c r="K156" s="168">
        <v>16.22</v>
      </c>
      <c r="L156" s="169">
        <v>9</v>
      </c>
      <c r="M156" s="168">
        <v>1656</v>
      </c>
      <c r="N156" s="169">
        <v>9</v>
      </c>
      <c r="O156" s="168"/>
      <c r="P156" s="170"/>
      <c r="Q156" s="168"/>
      <c r="R156" s="170"/>
      <c r="S156" s="168"/>
      <c r="T156" s="170"/>
      <c r="U156" s="171"/>
      <c r="V156" s="166"/>
      <c r="W156" s="171"/>
      <c r="X156" s="166"/>
      <c r="Y156" s="171"/>
      <c r="Z156" s="166"/>
      <c r="AA156" s="397">
        <f>SUM(D156,F156,H156,J156,L156,N156,P156,R156,T156,V156,X156,Z156)</f>
        <v>25</v>
      </c>
      <c r="AB156" s="295"/>
      <c r="AC156" s="296"/>
      <c r="AD156" s="295"/>
      <c r="AE156" s="296"/>
      <c r="AF156" s="295"/>
      <c r="AG156" s="296"/>
      <c r="AH156" s="176"/>
      <c r="AI156" s="390"/>
      <c r="AJ156" s="176"/>
      <c r="AK156" s="176"/>
      <c r="AL156" s="177"/>
      <c r="AM156" s="391"/>
      <c r="AN156" s="392"/>
      <c r="AO156" s="393"/>
      <c r="AP156" s="36"/>
    </row>
    <row r="157" spans="1:42" ht="15" thickTop="1" x14ac:dyDescent="0.3">
      <c r="A157" s="271"/>
      <c r="B157" s="287" t="s">
        <v>36</v>
      </c>
      <c r="C157" s="194"/>
      <c r="D157" s="42"/>
      <c r="E157" s="357" t="s">
        <v>32</v>
      </c>
      <c r="F157" s="39">
        <v>0</v>
      </c>
      <c r="G157" s="120" t="s">
        <v>32</v>
      </c>
      <c r="H157" s="119">
        <v>0</v>
      </c>
      <c r="I157" s="120">
        <v>18</v>
      </c>
      <c r="J157" s="119">
        <v>10</v>
      </c>
      <c r="K157" s="120" t="s">
        <v>32</v>
      </c>
      <c r="L157" s="119">
        <v>0</v>
      </c>
      <c r="M157" s="120" t="s">
        <v>32</v>
      </c>
      <c r="N157" s="119">
        <v>0</v>
      </c>
      <c r="O157" s="120"/>
      <c r="P157" s="43"/>
      <c r="Q157" s="120"/>
      <c r="R157" s="43"/>
      <c r="S157" s="120"/>
      <c r="T157" s="43"/>
      <c r="U157" s="118"/>
      <c r="V157" s="39"/>
      <c r="W157" s="118"/>
      <c r="X157" s="39"/>
      <c r="Y157" s="118"/>
      <c r="Z157" s="39"/>
      <c r="AA157" s="398">
        <f>SUM(D157,F157,H157,J157,L157,N157,P157,R157,T157,V157,X157,Z157)</f>
        <v>10</v>
      </c>
      <c r="AB157" s="45"/>
      <c r="AC157" s="46"/>
      <c r="AD157" s="45"/>
      <c r="AE157" s="46"/>
      <c r="AF157" s="45"/>
      <c r="AG157" s="46"/>
      <c r="AH157" s="134"/>
      <c r="AI157" s="384"/>
      <c r="AJ157" s="47"/>
      <c r="AK157" s="47"/>
      <c r="AL157" s="124"/>
      <c r="AM157" s="385"/>
      <c r="AN157" s="394"/>
      <c r="AO157" s="36"/>
      <c r="AP157" s="36"/>
    </row>
    <row r="158" spans="1:42" ht="15" thickBot="1" x14ac:dyDescent="0.35">
      <c r="A158" s="271"/>
      <c r="B158" s="393" t="s">
        <v>91</v>
      </c>
      <c r="C158" s="399"/>
      <c r="D158" s="400"/>
      <c r="E158" s="401"/>
      <c r="F158" s="400"/>
      <c r="G158" s="402"/>
      <c r="H158" s="400"/>
      <c r="I158" s="402"/>
      <c r="J158" s="402"/>
      <c r="K158" s="168" t="s">
        <v>32</v>
      </c>
      <c r="L158" s="403">
        <v>0</v>
      </c>
      <c r="M158" s="168" t="s">
        <v>32</v>
      </c>
      <c r="N158" s="403">
        <v>0</v>
      </c>
      <c r="O158" s="404"/>
      <c r="P158" s="393"/>
      <c r="Q158" s="404"/>
      <c r="R158" s="393"/>
      <c r="S158" s="404"/>
      <c r="T158" s="393"/>
      <c r="U158" s="404"/>
      <c r="V158" s="393"/>
      <c r="W158" s="404"/>
      <c r="X158" s="393"/>
      <c r="Y158" s="404"/>
      <c r="Z158" s="393"/>
      <c r="AA158" s="405">
        <f>SUM(D158,F158,H158,J158,L158,N158,P158,R158,T158,V158,X158,Z158)</f>
        <v>0</v>
      </c>
      <c r="AB158" s="406"/>
      <c r="AC158" s="407"/>
      <c r="AD158" s="406"/>
      <c r="AE158" s="407"/>
      <c r="AF158" s="406"/>
      <c r="AG158" s="407"/>
      <c r="AH158" s="176"/>
      <c r="AI158" s="390"/>
      <c r="AJ158" s="176"/>
      <c r="AK158" s="408"/>
      <c r="AL158" s="177"/>
      <c r="AM158" s="391"/>
      <c r="AN158" s="392"/>
      <c r="AO158" s="393"/>
      <c r="AP158" s="36"/>
    </row>
    <row r="159" spans="1:42" ht="15" thickTop="1" x14ac:dyDescent="0.3">
      <c r="A159" s="271"/>
      <c r="B159" s="287" t="s">
        <v>70</v>
      </c>
      <c r="C159" s="272">
        <v>15.56</v>
      </c>
      <c r="D159" s="119">
        <v>10</v>
      </c>
      <c r="E159" s="409" t="s">
        <v>32</v>
      </c>
      <c r="F159" s="119">
        <v>0</v>
      </c>
      <c r="G159" s="120">
        <v>13.74</v>
      </c>
      <c r="H159" s="119">
        <v>10</v>
      </c>
      <c r="I159" s="120" t="s">
        <v>32</v>
      </c>
      <c r="J159" s="119">
        <v>0</v>
      </c>
      <c r="K159" s="120">
        <v>15.62</v>
      </c>
      <c r="L159" s="119">
        <v>10</v>
      </c>
      <c r="M159" s="120" t="s">
        <v>32</v>
      </c>
      <c r="N159" s="119">
        <v>0</v>
      </c>
      <c r="O159" s="120"/>
      <c r="P159" s="43"/>
      <c r="Q159" s="120"/>
      <c r="R159" s="43"/>
      <c r="S159" s="120"/>
      <c r="T159" s="43"/>
      <c r="U159" s="118"/>
      <c r="V159" s="39"/>
      <c r="W159" s="118"/>
      <c r="X159" s="39"/>
      <c r="Y159" s="118"/>
      <c r="Z159" s="39"/>
      <c r="AA159" s="396">
        <f t="shared" ref="AA159" si="7">SUM(D159,F159,H159,J159,L159,N159,P159,R159,T159,V159,X159,Z159)</f>
        <v>30</v>
      </c>
      <c r="AB159" s="45"/>
      <c r="AC159" s="46"/>
      <c r="AD159" s="45"/>
      <c r="AE159" s="46"/>
      <c r="AF159" s="45"/>
      <c r="AG159" s="46"/>
      <c r="AH159" s="134"/>
      <c r="AI159" s="384"/>
      <c r="AJ159" s="47"/>
      <c r="AK159" s="47"/>
      <c r="AL159" s="124"/>
      <c r="AM159" s="385"/>
      <c r="AN159" s="394"/>
      <c r="AO159" s="36"/>
      <c r="AP159" s="36"/>
    </row>
    <row r="160" spans="1:42" ht="15" thickBot="1" x14ac:dyDescent="0.35">
      <c r="A160" s="271"/>
      <c r="B160" s="206" t="s">
        <v>44</v>
      </c>
      <c r="C160" s="171">
        <v>15.56</v>
      </c>
      <c r="D160" s="169">
        <v>10</v>
      </c>
      <c r="E160" s="168" t="s">
        <v>32</v>
      </c>
      <c r="F160" s="169">
        <v>0</v>
      </c>
      <c r="G160" s="168">
        <v>13.74</v>
      </c>
      <c r="H160" s="169">
        <v>10</v>
      </c>
      <c r="I160" s="168" t="s">
        <v>32</v>
      </c>
      <c r="J160" s="169">
        <v>0</v>
      </c>
      <c r="K160" s="168">
        <v>15.62</v>
      </c>
      <c r="L160" s="169">
        <v>10</v>
      </c>
      <c r="M160" s="168" t="s">
        <v>32</v>
      </c>
      <c r="N160" s="169">
        <v>0</v>
      </c>
      <c r="O160" s="168"/>
      <c r="P160" s="170"/>
      <c r="Q160" s="168"/>
      <c r="R160" s="170"/>
      <c r="S160" s="168"/>
      <c r="T160" s="170"/>
      <c r="U160" s="171"/>
      <c r="V160" s="166"/>
      <c r="W160" s="171"/>
      <c r="X160" s="166"/>
      <c r="Y160" s="171"/>
      <c r="Z160" s="166"/>
      <c r="AA160" s="397">
        <f>SUM(D160,F160,H160,J160,L160,N160,P160,R160,T160,V160,X160,Z160)</f>
        <v>30</v>
      </c>
      <c r="AB160" s="295"/>
      <c r="AC160" s="296"/>
      <c r="AD160" s="295"/>
      <c r="AE160" s="296"/>
      <c r="AF160" s="295"/>
      <c r="AG160" s="296"/>
      <c r="AH160" s="176"/>
      <c r="AI160" s="390"/>
      <c r="AJ160" s="176"/>
      <c r="AK160" s="176"/>
      <c r="AL160" s="177"/>
      <c r="AM160" s="391"/>
      <c r="AN160" s="392"/>
      <c r="AO160" s="393"/>
      <c r="AP160" s="36"/>
    </row>
    <row r="161" spans="1:42" ht="15" thickTop="1" x14ac:dyDescent="0.3">
      <c r="A161" s="271"/>
      <c r="B161" s="287" t="s">
        <v>39</v>
      </c>
      <c r="C161" s="272" t="s">
        <v>32</v>
      </c>
      <c r="D161" s="119">
        <v>0</v>
      </c>
      <c r="E161" s="409" t="s">
        <v>32</v>
      </c>
      <c r="F161" s="119">
        <v>0</v>
      </c>
      <c r="G161" s="120" t="s">
        <v>32</v>
      </c>
      <c r="H161" s="119">
        <v>0</v>
      </c>
      <c r="I161" s="120" t="s">
        <v>32</v>
      </c>
      <c r="J161" s="119">
        <v>0</v>
      </c>
      <c r="K161" s="120" t="s">
        <v>32</v>
      </c>
      <c r="L161" s="119">
        <v>0</v>
      </c>
      <c r="M161" s="120" t="s">
        <v>32</v>
      </c>
      <c r="N161" s="119">
        <v>0</v>
      </c>
      <c r="O161" s="120"/>
      <c r="P161" s="43"/>
      <c r="Q161" s="120"/>
      <c r="R161" s="43"/>
      <c r="S161" s="120"/>
      <c r="T161" s="43"/>
      <c r="U161" s="118"/>
      <c r="V161" s="39"/>
      <c r="W161" s="118"/>
      <c r="X161" s="39"/>
      <c r="Y161" s="118"/>
      <c r="Z161" s="39"/>
      <c r="AA161" s="410">
        <f>SUM(D161,F161,H161,J161,L161,N161,P161,R161,T161,V161,X161,Z161)</f>
        <v>0</v>
      </c>
      <c r="AB161" s="45"/>
      <c r="AC161" s="46"/>
      <c r="AD161" s="45"/>
      <c r="AE161" s="46"/>
      <c r="AF161" s="45"/>
      <c r="AG161" s="46"/>
      <c r="AH161" s="134"/>
      <c r="AI161" s="384"/>
      <c r="AJ161" s="47"/>
      <c r="AK161" s="47"/>
      <c r="AL161" s="124"/>
      <c r="AM161" s="385"/>
      <c r="AN161" s="394"/>
      <c r="AO161" s="36"/>
      <c r="AP161" s="36"/>
    </row>
    <row r="162" spans="1:42" ht="15" thickBot="1" x14ac:dyDescent="0.35">
      <c r="A162" s="271"/>
      <c r="B162" s="206" t="s">
        <v>45</v>
      </c>
      <c r="C162" s="171" t="s">
        <v>32</v>
      </c>
      <c r="D162" s="169">
        <v>0</v>
      </c>
      <c r="E162" s="168" t="s">
        <v>92</v>
      </c>
      <c r="F162" s="169">
        <v>0</v>
      </c>
      <c r="G162" s="168" t="s">
        <v>32</v>
      </c>
      <c r="H162" s="169">
        <v>0</v>
      </c>
      <c r="I162" s="168" t="s">
        <v>32</v>
      </c>
      <c r="J162" s="169">
        <v>0</v>
      </c>
      <c r="K162" s="168" t="s">
        <v>32</v>
      </c>
      <c r="L162" s="169">
        <v>0</v>
      </c>
      <c r="M162" s="168" t="s">
        <v>32</v>
      </c>
      <c r="N162" s="169">
        <v>0</v>
      </c>
      <c r="O162" s="168"/>
      <c r="P162" s="170"/>
      <c r="Q162" s="168"/>
      <c r="R162" s="170"/>
      <c r="S162" s="168"/>
      <c r="T162" s="170"/>
      <c r="U162" s="171"/>
      <c r="V162" s="166"/>
      <c r="W162" s="171"/>
      <c r="X162" s="166"/>
      <c r="Y162" s="171"/>
      <c r="Z162" s="166"/>
      <c r="AA162" s="397">
        <f>SUM(D162,F162,H162,J162,L162,N162,P162,R162,T162,V162,X162,Z162)</f>
        <v>0</v>
      </c>
      <c r="AB162" s="295"/>
      <c r="AC162" s="296"/>
      <c r="AD162" s="295"/>
      <c r="AE162" s="296"/>
      <c r="AF162" s="295"/>
      <c r="AG162" s="296"/>
      <c r="AH162" s="176"/>
      <c r="AI162" s="390"/>
      <c r="AJ162" s="176"/>
      <c r="AK162" s="176"/>
      <c r="AL162" s="177"/>
      <c r="AM162" s="391"/>
      <c r="AN162" s="392"/>
      <c r="AO162" s="393"/>
      <c r="AP162" s="36"/>
    </row>
    <row r="163" spans="1:42" ht="15" thickTop="1" x14ac:dyDescent="0.3">
      <c r="A163" s="271"/>
      <c r="B163" s="287" t="s">
        <v>93</v>
      </c>
      <c r="C163" s="411"/>
      <c r="D163" s="412"/>
      <c r="E163" s="413"/>
      <c r="F163" s="412"/>
      <c r="G163" s="414"/>
      <c r="H163" s="412"/>
      <c r="I163" s="414"/>
      <c r="J163" s="412"/>
      <c r="K163" s="120" t="s">
        <v>32</v>
      </c>
      <c r="L163" s="119">
        <v>0</v>
      </c>
      <c r="M163" s="120" t="s">
        <v>32</v>
      </c>
      <c r="N163" s="119">
        <v>0</v>
      </c>
      <c r="O163" s="120"/>
      <c r="P163" s="43"/>
      <c r="Q163" s="120"/>
      <c r="R163" s="43"/>
      <c r="S163" s="120"/>
      <c r="T163" s="43"/>
      <c r="U163" s="118"/>
      <c r="V163" s="39"/>
      <c r="W163" s="118"/>
      <c r="X163" s="39"/>
      <c r="Y163" s="118"/>
      <c r="Z163" s="39"/>
      <c r="AA163" s="410">
        <f>SUM(D163,F163,H163,J163,L163,N163,P163,R163,T163,V163,X163,Z163)</f>
        <v>0</v>
      </c>
      <c r="AB163" s="45"/>
      <c r="AC163" s="46"/>
      <c r="AD163" s="45"/>
      <c r="AE163" s="46"/>
      <c r="AF163" s="45"/>
      <c r="AG163" s="46"/>
      <c r="AH163" s="134"/>
      <c r="AI163" s="384"/>
      <c r="AJ163" s="47"/>
      <c r="AK163" s="47"/>
      <c r="AL163" s="124"/>
      <c r="AM163" s="385"/>
      <c r="AN163" s="394"/>
      <c r="AO163" s="36"/>
      <c r="AP163" s="36"/>
    </row>
    <row r="164" spans="1:42" ht="15" thickBot="1" x14ac:dyDescent="0.35">
      <c r="A164" s="271"/>
      <c r="B164" s="415" t="s">
        <v>65</v>
      </c>
      <c r="C164" s="416"/>
      <c r="D164" s="417"/>
      <c r="E164" s="167" t="s">
        <v>32</v>
      </c>
      <c r="F164" s="418">
        <v>0</v>
      </c>
      <c r="G164" s="419" t="s">
        <v>32</v>
      </c>
      <c r="H164" s="420">
        <v>0</v>
      </c>
      <c r="I164" s="419">
        <v>18</v>
      </c>
      <c r="J164" s="420">
        <v>10</v>
      </c>
      <c r="K164" s="168" t="s">
        <v>32</v>
      </c>
      <c r="L164" s="420">
        <v>0</v>
      </c>
      <c r="M164" s="168" t="s">
        <v>32</v>
      </c>
      <c r="N164" s="420">
        <v>0</v>
      </c>
      <c r="O164" s="419"/>
      <c r="P164" s="421"/>
      <c r="Q164" s="419"/>
      <c r="R164" s="421"/>
      <c r="S164" s="419"/>
      <c r="T164" s="421"/>
      <c r="U164" s="422"/>
      <c r="V164" s="418"/>
      <c r="W164" s="422"/>
      <c r="X164" s="418"/>
      <c r="Y164" s="422"/>
      <c r="Z164" s="418"/>
      <c r="AA164" s="395">
        <f>SUM(D164,F164,H164,J164,L164,N164,P164,R164,T164,V164,X164,Z164)</f>
        <v>10</v>
      </c>
      <c r="AB164" s="295"/>
      <c r="AC164" s="296"/>
      <c r="AD164" s="295"/>
      <c r="AE164" s="296"/>
      <c r="AF164" s="295"/>
      <c r="AG164" s="296"/>
      <c r="AH164" s="176"/>
      <c r="AI164" s="390"/>
      <c r="AJ164" s="176"/>
      <c r="AK164" s="176"/>
      <c r="AL164" s="177"/>
      <c r="AM164" s="391"/>
      <c r="AN164" s="392"/>
      <c r="AO164" s="393"/>
      <c r="AP164" s="36"/>
    </row>
    <row r="165" spans="1:42" ht="15" thickTop="1" x14ac:dyDescent="0.3">
      <c r="A165" s="271"/>
      <c r="B165" s="287"/>
      <c r="C165" s="272"/>
      <c r="D165" s="119"/>
      <c r="E165" s="409"/>
      <c r="F165" s="119"/>
      <c r="G165" s="120"/>
      <c r="H165" s="119"/>
      <c r="I165" s="120"/>
      <c r="J165" s="119"/>
      <c r="K165" s="120"/>
      <c r="L165" s="119"/>
      <c r="M165" s="120"/>
      <c r="N165" s="119"/>
      <c r="O165" s="120"/>
      <c r="P165" s="43"/>
      <c r="Q165" s="120"/>
      <c r="R165" s="43"/>
      <c r="S165" s="120"/>
      <c r="T165" s="43"/>
      <c r="U165" s="118"/>
      <c r="V165" s="39"/>
      <c r="W165" s="118"/>
      <c r="X165" s="39"/>
      <c r="Y165" s="118"/>
      <c r="Z165" s="39"/>
      <c r="AA165" s="423"/>
      <c r="AB165" s="45"/>
      <c r="AC165" s="46"/>
      <c r="AD165" s="45"/>
      <c r="AE165" s="46"/>
      <c r="AF165" s="45"/>
      <c r="AG165" s="46"/>
      <c r="AH165" s="134"/>
      <c r="AI165" s="383"/>
      <c r="AJ165" s="47"/>
      <c r="AK165" s="47"/>
      <c r="AL165" s="124"/>
      <c r="AM165" s="424"/>
      <c r="AN165" s="425"/>
      <c r="AO165" s="36"/>
      <c r="AP165" s="36"/>
    </row>
    <row r="166" spans="1:42" ht="15" thickBot="1" x14ac:dyDescent="0.35">
      <c r="A166" s="271"/>
      <c r="B166" s="206"/>
      <c r="C166" s="171"/>
      <c r="D166" s="169"/>
      <c r="E166" s="168"/>
      <c r="F166" s="169"/>
      <c r="G166" s="168"/>
      <c r="H166" s="169"/>
      <c r="I166" s="168"/>
      <c r="J166" s="169"/>
      <c r="K166" s="168"/>
      <c r="L166" s="169"/>
      <c r="M166" s="168"/>
      <c r="N166" s="169"/>
      <c r="O166" s="168"/>
      <c r="P166" s="170"/>
      <c r="Q166" s="168"/>
      <c r="R166" s="170"/>
      <c r="S166" s="168"/>
      <c r="T166" s="170"/>
      <c r="U166" s="171"/>
      <c r="V166" s="166"/>
      <c r="W166" s="171"/>
      <c r="X166" s="166"/>
      <c r="Y166" s="171"/>
      <c r="Z166" s="166"/>
      <c r="AA166" s="426"/>
      <c r="AB166" s="295"/>
      <c r="AC166" s="296"/>
      <c r="AD166" s="295"/>
      <c r="AE166" s="296"/>
      <c r="AF166" s="295"/>
      <c r="AG166" s="296"/>
      <c r="AH166" s="176"/>
      <c r="AI166" s="176"/>
      <c r="AJ166" s="176"/>
      <c r="AK166" s="176"/>
      <c r="AL166" s="177"/>
      <c r="AM166" s="427"/>
      <c r="AN166" s="428"/>
      <c r="AO166" s="393"/>
      <c r="AP166" s="36"/>
    </row>
    <row r="167" spans="1:42" ht="15.6" thickTop="1" thickBot="1" x14ac:dyDescent="0.35">
      <c r="A167" s="273"/>
      <c r="B167" s="429"/>
      <c r="C167" s="254"/>
      <c r="D167" s="250"/>
      <c r="E167" s="251"/>
      <c r="F167" s="250"/>
      <c r="G167" s="251"/>
      <c r="H167" s="250"/>
      <c r="I167" s="251"/>
      <c r="J167" s="430"/>
      <c r="K167" s="431"/>
      <c r="L167" s="431"/>
      <c r="M167" s="431"/>
      <c r="N167" s="3"/>
      <c r="O167" s="4"/>
      <c r="P167" s="432"/>
      <c r="Q167" s="433"/>
      <c r="R167" s="434"/>
      <c r="S167" s="433"/>
      <c r="T167" s="434"/>
      <c r="U167" s="435"/>
      <c r="V167" s="432"/>
      <c r="W167" s="433"/>
      <c r="X167" s="432"/>
      <c r="Y167" s="433"/>
      <c r="Z167" s="432"/>
      <c r="AA167" s="436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437"/>
      <c r="AM167" s="14"/>
    </row>
    <row r="168" spans="1:42" ht="64.8" thickTop="1" thickBot="1" x14ac:dyDescent="0.5">
      <c r="A168" s="183"/>
      <c r="B168" s="438" t="s">
        <v>94</v>
      </c>
      <c r="C168" s="439" t="s">
        <v>3</v>
      </c>
      <c r="D168" s="440" t="s">
        <v>95</v>
      </c>
      <c r="E168" s="441" t="s">
        <v>3</v>
      </c>
      <c r="F168" s="442" t="s">
        <v>96</v>
      </c>
      <c r="G168" s="441" t="s">
        <v>3</v>
      </c>
      <c r="H168" s="440" t="s">
        <v>95</v>
      </c>
      <c r="I168" s="27" t="s">
        <v>10</v>
      </c>
      <c r="J168" s="443" t="s">
        <v>97</v>
      </c>
      <c r="K168" s="444" t="s">
        <v>98</v>
      </c>
      <c r="L168" s="443" t="s">
        <v>97</v>
      </c>
      <c r="M168" s="444" t="s">
        <v>99</v>
      </c>
      <c r="N168" s="445" t="s">
        <v>19</v>
      </c>
      <c r="O168" s="446" t="s">
        <v>22</v>
      </c>
      <c r="P168" s="432"/>
      <c r="Q168" s="435"/>
      <c r="R168" s="432"/>
      <c r="S168" s="435"/>
      <c r="T168" s="432"/>
      <c r="U168" s="435"/>
      <c r="V168" s="432"/>
      <c r="W168" s="435"/>
      <c r="X168" s="432"/>
      <c r="Y168" s="435"/>
      <c r="Z168" s="432"/>
      <c r="AA168" s="447"/>
      <c r="AB168" s="448"/>
      <c r="AC168" s="448"/>
      <c r="AD168" s="448"/>
      <c r="AE168" s="448"/>
      <c r="AF168" s="448"/>
      <c r="AG168" s="448"/>
      <c r="AH168" s="9"/>
      <c r="AI168" s="9"/>
      <c r="AJ168" s="449"/>
      <c r="AK168" s="9"/>
      <c r="AL168" s="13"/>
      <c r="AM168" s="14"/>
    </row>
    <row r="169" spans="1:42" ht="16.8" thickTop="1" thickBot="1" x14ac:dyDescent="0.35">
      <c r="A169" s="202"/>
      <c r="B169" s="287" t="s">
        <v>100</v>
      </c>
      <c r="C169" s="118">
        <v>20</v>
      </c>
      <c r="D169" s="119">
        <v>10</v>
      </c>
      <c r="E169" s="120">
        <v>22</v>
      </c>
      <c r="F169" s="39">
        <v>10</v>
      </c>
      <c r="G169" s="120"/>
      <c r="H169" s="119"/>
      <c r="I169" s="450"/>
      <c r="J169" s="267"/>
      <c r="K169" s="268"/>
      <c r="L169" s="376"/>
      <c r="M169" s="268"/>
      <c r="N169" s="451"/>
      <c r="O169" s="49"/>
      <c r="P169" s="452"/>
      <c r="Q169" s="453" t="s">
        <v>101</v>
      </c>
      <c r="R169" s="453"/>
      <c r="S169" s="453"/>
      <c r="T169" s="453"/>
      <c r="U169" s="453"/>
      <c r="V169" s="453"/>
      <c r="W169" s="454"/>
      <c r="X169" s="454"/>
      <c r="Y169" s="454"/>
      <c r="Z169" s="454"/>
      <c r="AA169" s="455"/>
      <c r="AB169" s="456"/>
      <c r="AC169" s="456"/>
      <c r="AD169" s="361"/>
      <c r="AE169" s="361"/>
      <c r="AF169" s="457"/>
      <c r="AG169" s="116"/>
      <c r="AH169" s="116"/>
      <c r="AI169" s="116"/>
      <c r="AJ169" s="116"/>
      <c r="AK169" s="116"/>
      <c r="AL169" s="458"/>
      <c r="AM169" s="362"/>
      <c r="AN169" s="36"/>
      <c r="AO169" s="36"/>
      <c r="AP169" s="36"/>
    </row>
    <row r="170" spans="1:42" ht="16.8" thickTop="1" thickBot="1" x14ac:dyDescent="0.35">
      <c r="A170" s="202"/>
      <c r="B170" s="203" t="s">
        <v>36</v>
      </c>
      <c r="C170" s="197">
        <v>13</v>
      </c>
      <c r="D170" s="196">
        <v>9</v>
      </c>
      <c r="E170" s="198">
        <v>12</v>
      </c>
      <c r="F170" s="196">
        <v>9</v>
      </c>
      <c r="G170" s="198"/>
      <c r="H170" s="196"/>
      <c r="I170" s="459"/>
      <c r="J170" s="198"/>
      <c r="K170" s="196"/>
      <c r="L170" s="197"/>
      <c r="M170" s="196"/>
      <c r="N170" s="451"/>
      <c r="O170" s="136"/>
      <c r="P170" s="452"/>
      <c r="Q170" s="453" t="s">
        <v>102</v>
      </c>
      <c r="R170" s="453"/>
      <c r="S170" s="453"/>
      <c r="T170" s="453"/>
      <c r="U170" s="453"/>
      <c r="V170" s="453"/>
      <c r="W170" s="454"/>
      <c r="X170" s="454"/>
      <c r="Y170" s="454"/>
      <c r="Z170" s="454"/>
      <c r="AA170" s="455"/>
      <c r="AB170" s="456"/>
      <c r="AC170" s="456"/>
      <c r="AD170" s="361"/>
      <c r="AE170" s="361"/>
      <c r="AF170" s="460"/>
      <c r="AG170" s="116"/>
      <c r="AH170" s="116"/>
      <c r="AI170" s="116"/>
      <c r="AJ170" s="116"/>
      <c r="AK170" s="116"/>
      <c r="AL170" s="458"/>
      <c r="AM170" s="362"/>
      <c r="AN170" s="36"/>
      <c r="AO170" s="36"/>
      <c r="AP170" s="36"/>
    </row>
    <row r="171" spans="1:42" ht="16.8" thickTop="1" thickBot="1" x14ac:dyDescent="0.35">
      <c r="A171" s="202"/>
      <c r="B171" s="203" t="s">
        <v>57</v>
      </c>
      <c r="C171" s="197">
        <v>4</v>
      </c>
      <c r="D171" s="196">
        <v>8</v>
      </c>
      <c r="E171" s="198">
        <v>9</v>
      </c>
      <c r="F171" s="196">
        <v>8</v>
      </c>
      <c r="G171" s="198"/>
      <c r="H171" s="196"/>
      <c r="I171" s="461"/>
      <c r="J171" s="198"/>
      <c r="K171" s="196"/>
      <c r="L171" s="197"/>
      <c r="M171" s="196"/>
      <c r="N171" s="451"/>
      <c r="O171" s="136"/>
      <c r="P171" s="462"/>
      <c r="Q171" s="463" t="s">
        <v>103</v>
      </c>
      <c r="R171" s="453"/>
      <c r="S171" s="453"/>
      <c r="T171" s="453"/>
      <c r="U171" s="453"/>
      <c r="V171" s="453"/>
      <c r="W171" s="454"/>
      <c r="X171" s="454"/>
      <c r="Y171" s="454"/>
      <c r="Z171" s="454"/>
      <c r="AA171" s="455"/>
      <c r="AB171" s="456"/>
      <c r="AC171" s="456"/>
      <c r="AD171" s="361"/>
      <c r="AE171" s="361"/>
      <c r="AF171" s="361"/>
      <c r="AG171" s="464"/>
      <c r="AH171" s="116"/>
      <c r="AI171" s="116"/>
      <c r="AJ171" s="116"/>
      <c r="AK171" s="116"/>
      <c r="AL171" s="458"/>
      <c r="AM171" s="362"/>
      <c r="AN171" s="36"/>
      <c r="AO171" s="36"/>
      <c r="AP171" s="36"/>
    </row>
    <row r="172" spans="1:42" ht="16.8" thickTop="1" thickBot="1" x14ac:dyDescent="0.35">
      <c r="A172" s="202"/>
      <c r="B172" s="203" t="s">
        <v>37</v>
      </c>
      <c r="C172" s="138"/>
      <c r="D172" s="139"/>
      <c r="E172" s="198">
        <v>5</v>
      </c>
      <c r="F172" s="196">
        <v>7</v>
      </c>
      <c r="G172" s="198"/>
      <c r="H172" s="196"/>
      <c r="I172" s="465"/>
      <c r="J172" s="198"/>
      <c r="K172" s="196"/>
      <c r="L172" s="197"/>
      <c r="M172" s="196"/>
      <c r="N172" s="451"/>
      <c r="O172" s="136"/>
      <c r="P172" s="462"/>
      <c r="Q172" s="463"/>
      <c r="R172" s="453"/>
      <c r="S172" s="453"/>
      <c r="T172" s="453"/>
      <c r="U172" s="453"/>
      <c r="V172" s="453"/>
      <c r="W172" s="454"/>
      <c r="X172" s="454"/>
      <c r="Y172" s="454"/>
      <c r="Z172" s="454"/>
      <c r="AA172" s="455"/>
      <c r="AB172" s="456"/>
      <c r="AC172" s="456"/>
      <c r="AD172" s="361"/>
      <c r="AE172" s="361"/>
      <c r="AF172" s="361"/>
      <c r="AG172" s="464"/>
      <c r="AH172" s="116"/>
      <c r="AI172" s="116"/>
      <c r="AJ172" s="116"/>
      <c r="AK172" s="116"/>
      <c r="AL172" s="458"/>
      <c r="AM172" s="362"/>
      <c r="AN172" s="36"/>
      <c r="AO172" s="36"/>
      <c r="AP172" s="36"/>
    </row>
    <row r="173" spans="1:42" ht="16.2" thickTop="1" x14ac:dyDescent="0.3">
      <c r="A173" s="202"/>
      <c r="B173" s="203" t="s">
        <v>62</v>
      </c>
      <c r="C173" s="197">
        <v>0</v>
      </c>
      <c r="D173" s="196">
        <v>0</v>
      </c>
      <c r="E173" s="198">
        <v>1</v>
      </c>
      <c r="F173" s="196">
        <v>6</v>
      </c>
      <c r="G173" s="198"/>
      <c r="H173" s="196"/>
      <c r="I173" s="465"/>
      <c r="J173" s="198"/>
      <c r="K173" s="196"/>
      <c r="L173" s="197"/>
      <c r="M173" s="196"/>
      <c r="N173" s="451"/>
      <c r="O173" s="136"/>
      <c r="P173" s="462"/>
      <c r="Q173" s="453" t="s">
        <v>104</v>
      </c>
      <c r="R173" s="466"/>
      <c r="S173" s="466"/>
      <c r="T173" s="466"/>
      <c r="U173" s="466"/>
      <c r="V173" s="466"/>
      <c r="W173" s="467"/>
      <c r="X173" s="467"/>
      <c r="Y173" s="467"/>
      <c r="Z173" s="467"/>
      <c r="AA173" s="468"/>
      <c r="AB173" s="456"/>
      <c r="AC173" s="469"/>
      <c r="AD173" s="116"/>
      <c r="AE173" s="116"/>
      <c r="AF173" s="361"/>
      <c r="AG173" s="464"/>
      <c r="AH173" s="116"/>
      <c r="AI173" s="116"/>
      <c r="AJ173" s="116"/>
      <c r="AK173" s="116"/>
      <c r="AL173" s="458"/>
      <c r="AM173" s="362"/>
      <c r="AN173" s="36"/>
      <c r="AO173" s="36"/>
      <c r="AP173" s="36"/>
    </row>
    <row r="174" spans="1:42" ht="15.6" x14ac:dyDescent="0.3">
      <c r="A174" s="202"/>
      <c r="B174" s="203"/>
      <c r="C174" s="197"/>
      <c r="D174" s="196"/>
      <c r="E174" s="198"/>
      <c r="F174" s="196"/>
      <c r="G174" s="198"/>
      <c r="H174" s="196"/>
      <c r="I174" s="465"/>
      <c r="J174" s="470"/>
      <c r="K174" s="471"/>
      <c r="L174" s="470"/>
      <c r="M174" s="471"/>
      <c r="N174" s="472"/>
      <c r="O174" s="473"/>
      <c r="P174" s="462"/>
      <c r="Q174" s="463" t="s">
        <v>105</v>
      </c>
      <c r="R174" s="466"/>
      <c r="S174" s="466"/>
      <c r="T174" s="466"/>
      <c r="U174" s="466"/>
      <c r="V174" s="466"/>
      <c r="W174" s="466"/>
      <c r="X174" s="466"/>
      <c r="Y174" s="466"/>
      <c r="Z174" s="466"/>
      <c r="AA174" s="474"/>
      <c r="AB174" s="456"/>
      <c r="AC174" s="469"/>
      <c r="AD174" s="116"/>
      <c r="AE174" s="116"/>
      <c r="AF174" s="361"/>
      <c r="AG174" s="464"/>
      <c r="AH174" s="116"/>
      <c r="AI174" s="116"/>
      <c r="AJ174" s="116"/>
      <c r="AK174" s="116"/>
      <c r="AL174" s="458"/>
      <c r="AM174" s="362"/>
      <c r="AN174" s="36"/>
      <c r="AO174" s="36"/>
      <c r="AP174" s="36"/>
    </row>
    <row r="175" spans="1:42" ht="15.6" x14ac:dyDescent="0.3">
      <c r="A175" s="202"/>
      <c r="B175" s="203"/>
      <c r="C175" s="197"/>
      <c r="D175" s="196"/>
      <c r="E175" s="198"/>
      <c r="F175" s="196"/>
      <c r="G175" s="198"/>
      <c r="H175" s="196"/>
      <c r="I175" s="465"/>
      <c r="J175" s="470"/>
      <c r="K175" s="471"/>
      <c r="L175" s="470"/>
      <c r="M175" s="471"/>
      <c r="N175" s="472"/>
      <c r="O175" s="473"/>
      <c r="P175" s="462"/>
      <c r="Q175" s="475" t="s">
        <v>106</v>
      </c>
      <c r="R175" s="476"/>
      <c r="S175" s="476"/>
      <c r="T175" s="476"/>
      <c r="U175" s="476"/>
      <c r="V175" s="476"/>
      <c r="W175" s="476"/>
      <c r="X175" s="476"/>
      <c r="Y175" s="454"/>
      <c r="Z175" s="453"/>
      <c r="AA175" s="477"/>
      <c r="AB175" s="456"/>
      <c r="AC175" s="456"/>
      <c r="AD175" s="361"/>
      <c r="AE175" s="361"/>
      <c r="AF175" s="116"/>
      <c r="AG175" s="464"/>
      <c r="AH175" s="116"/>
      <c r="AI175" s="116"/>
      <c r="AJ175" s="116"/>
      <c r="AK175" s="116"/>
      <c r="AL175" s="458"/>
      <c r="AM175" s="362"/>
      <c r="AN175" s="36"/>
      <c r="AO175" s="36"/>
      <c r="AP175" s="36"/>
    </row>
    <row r="176" spans="1:42" ht="15.6" x14ac:dyDescent="0.3">
      <c r="A176" s="202"/>
      <c r="B176" s="203"/>
      <c r="C176" s="197"/>
      <c r="D176" s="196"/>
      <c r="E176" s="198"/>
      <c r="F176" s="196"/>
      <c r="G176" s="198"/>
      <c r="H176" s="196"/>
      <c r="I176" s="465"/>
      <c r="J176" s="470"/>
      <c r="K176" s="471"/>
      <c r="L176" s="470"/>
      <c r="M176" s="471"/>
      <c r="N176" s="472"/>
      <c r="O176" s="473"/>
      <c r="P176" s="462"/>
      <c r="Q176" s="478" t="s">
        <v>107</v>
      </c>
      <c r="R176" s="476"/>
      <c r="S176" s="476"/>
      <c r="T176" s="476"/>
      <c r="U176" s="476"/>
      <c r="V176" s="476"/>
      <c r="W176" s="454"/>
      <c r="X176" s="476"/>
      <c r="Y176" s="454"/>
      <c r="Z176" s="453"/>
      <c r="AA176" s="477"/>
      <c r="AB176" s="456"/>
      <c r="AC176" s="456"/>
      <c r="AD176" s="361"/>
      <c r="AE176" s="361"/>
      <c r="AF176" s="116"/>
      <c r="AG176" s="464"/>
      <c r="AH176" s="116"/>
      <c r="AI176" s="116"/>
      <c r="AJ176" s="116"/>
      <c r="AK176" s="116"/>
      <c r="AL176" s="458"/>
      <c r="AM176" s="362"/>
      <c r="AN176" s="36"/>
      <c r="AO176" s="36"/>
      <c r="AP176" s="36"/>
    </row>
    <row r="177" spans="1:42" ht="16.2" thickBot="1" x14ac:dyDescent="0.35">
      <c r="A177" s="202"/>
      <c r="B177" s="203" t="s">
        <v>1</v>
      </c>
      <c r="C177" s="127" t="s">
        <v>1</v>
      </c>
      <c r="D177" s="128" t="s">
        <v>1</v>
      </c>
      <c r="E177" s="198"/>
      <c r="F177" s="196"/>
      <c r="G177" s="198"/>
      <c r="H177" s="479"/>
      <c r="I177" s="461" t="s">
        <v>1</v>
      </c>
      <c r="J177" s="272"/>
      <c r="K177" s="480"/>
      <c r="L177" s="272"/>
      <c r="M177" s="480"/>
      <c r="N177" s="481"/>
      <c r="O177" s="482"/>
      <c r="P177" s="452"/>
      <c r="Q177" s="454"/>
      <c r="R177" s="454"/>
      <c r="S177" s="453"/>
      <c r="T177" s="453"/>
      <c r="U177" s="453"/>
      <c r="V177" s="453"/>
      <c r="W177" s="453"/>
      <c r="X177" s="453"/>
      <c r="Y177" s="453"/>
      <c r="Z177" s="453"/>
      <c r="AA177" s="477"/>
      <c r="AB177" s="456"/>
      <c r="AC177" s="456"/>
      <c r="AD177" s="361"/>
      <c r="AE177" s="361"/>
      <c r="AF177" s="361"/>
      <c r="AG177" s="483"/>
      <c r="AH177" s="483"/>
      <c r="AI177" s="116"/>
      <c r="AJ177" s="483"/>
      <c r="AK177" s="116"/>
      <c r="AL177" s="458"/>
      <c r="AM177" s="362"/>
      <c r="AN177" s="36"/>
      <c r="AO177" s="36"/>
      <c r="AP177" s="36"/>
    </row>
    <row r="178" spans="1:42" ht="64.8" thickTop="1" thickBot="1" x14ac:dyDescent="0.5">
      <c r="A178" s="183"/>
      <c r="B178" s="484" t="s">
        <v>108</v>
      </c>
      <c r="C178" s="485" t="s">
        <v>3</v>
      </c>
      <c r="D178" s="486" t="s">
        <v>109</v>
      </c>
      <c r="E178" s="487" t="s">
        <v>3</v>
      </c>
      <c r="F178" s="486" t="s">
        <v>96</v>
      </c>
      <c r="G178" s="487" t="s">
        <v>3</v>
      </c>
      <c r="H178" s="488" t="s">
        <v>95</v>
      </c>
      <c r="I178" s="27" t="s">
        <v>10</v>
      </c>
      <c r="J178" s="443" t="s">
        <v>28</v>
      </c>
      <c r="K178" s="444" t="s">
        <v>12</v>
      </c>
      <c r="L178" s="443" t="s">
        <v>29</v>
      </c>
      <c r="M178" s="444" t="s">
        <v>14</v>
      </c>
      <c r="N178" s="445" t="s">
        <v>19</v>
      </c>
      <c r="O178" s="446" t="s">
        <v>22</v>
      </c>
      <c r="P178" s="432"/>
      <c r="Q178" s="435"/>
      <c r="R178" s="432"/>
      <c r="S178" s="435"/>
      <c r="T178" s="432"/>
      <c r="U178" s="435"/>
      <c r="V178" s="432"/>
      <c r="W178" s="435"/>
      <c r="X178" s="432"/>
      <c r="Y178" s="435"/>
      <c r="Z178" s="432"/>
      <c r="AA178" s="447"/>
      <c r="AB178" s="448"/>
      <c r="AC178" s="448"/>
      <c r="AD178" s="448"/>
      <c r="AE178" s="448"/>
      <c r="AF178" s="448"/>
      <c r="AG178" s="448"/>
      <c r="AH178" s="448"/>
      <c r="AI178" s="448"/>
      <c r="AJ178" s="448"/>
      <c r="AK178" s="187"/>
      <c r="AL178" s="489"/>
      <c r="AM178" s="14"/>
    </row>
    <row r="179" spans="1:42" ht="15.6" thickTop="1" thickBot="1" x14ac:dyDescent="0.35">
      <c r="A179" s="202"/>
      <c r="B179" s="490" t="s">
        <v>72</v>
      </c>
      <c r="C179" s="491" t="s">
        <v>1</v>
      </c>
      <c r="D179" s="492" t="s">
        <v>1</v>
      </c>
      <c r="E179" s="493">
        <v>136</v>
      </c>
      <c r="F179" s="378">
        <v>5</v>
      </c>
      <c r="G179" s="493"/>
      <c r="H179" s="378"/>
      <c r="I179" s="450"/>
      <c r="J179" s="267"/>
      <c r="K179" s="268"/>
      <c r="L179" s="376"/>
      <c r="M179" s="268"/>
      <c r="N179" s="451"/>
      <c r="O179" s="49"/>
      <c r="P179" s="452"/>
      <c r="Q179" s="494"/>
      <c r="R179" s="452"/>
      <c r="S179" s="494"/>
      <c r="T179" s="452"/>
      <c r="U179" s="494"/>
      <c r="V179" s="452"/>
      <c r="W179" s="494"/>
      <c r="X179" s="452"/>
      <c r="Y179" s="494"/>
      <c r="Z179" s="452"/>
      <c r="AA179" s="495"/>
      <c r="AB179" s="483"/>
      <c r="AC179" s="483"/>
      <c r="AD179" s="483"/>
      <c r="AE179" s="483"/>
      <c r="AF179" s="483"/>
      <c r="AG179" s="483"/>
      <c r="AH179" s="483"/>
      <c r="AI179" s="483"/>
      <c r="AJ179" s="483"/>
      <c r="AK179" s="116"/>
      <c r="AL179" s="458"/>
      <c r="AM179" s="362"/>
      <c r="AN179" s="36"/>
      <c r="AO179" s="36"/>
      <c r="AP179" s="36"/>
    </row>
    <row r="180" spans="1:42" ht="15.6" thickTop="1" thickBot="1" x14ac:dyDescent="0.35">
      <c r="A180" s="202"/>
      <c r="B180" s="287" t="s">
        <v>100</v>
      </c>
      <c r="C180" s="38">
        <v>196</v>
      </c>
      <c r="D180" s="39">
        <v>9</v>
      </c>
      <c r="E180" s="40">
        <v>195</v>
      </c>
      <c r="F180" s="39">
        <v>9</v>
      </c>
      <c r="G180" s="40"/>
      <c r="H180" s="39"/>
      <c r="I180" s="459"/>
      <c r="J180" s="120"/>
      <c r="K180" s="119"/>
      <c r="L180" s="118"/>
      <c r="M180" s="119"/>
      <c r="N180" s="451"/>
      <c r="O180" s="125"/>
      <c r="P180" s="452"/>
      <c r="Q180" s="494"/>
      <c r="R180" s="452"/>
      <c r="S180" s="494"/>
      <c r="T180" s="452"/>
      <c r="U180" s="494"/>
      <c r="V180" s="452"/>
      <c r="W180" s="494"/>
      <c r="X180" s="452"/>
      <c r="Y180" s="494"/>
      <c r="Z180" s="452"/>
      <c r="AA180" s="495"/>
      <c r="AB180" s="483"/>
      <c r="AC180" s="483"/>
      <c r="AD180" s="483"/>
      <c r="AE180" s="483"/>
      <c r="AF180" s="483"/>
      <c r="AG180" s="483"/>
      <c r="AH180" s="483"/>
      <c r="AI180" s="483"/>
      <c r="AJ180" s="483"/>
      <c r="AK180" s="116"/>
      <c r="AL180" s="458"/>
      <c r="AM180" s="362"/>
      <c r="AN180" s="36"/>
      <c r="AO180" s="36"/>
      <c r="AP180" s="36"/>
    </row>
    <row r="181" spans="1:42" ht="15.6" thickTop="1" thickBot="1" x14ac:dyDescent="0.35">
      <c r="A181" s="202"/>
      <c r="B181" s="203" t="s">
        <v>57</v>
      </c>
      <c r="C181" s="127" t="s">
        <v>110</v>
      </c>
      <c r="D181" s="128">
        <v>10</v>
      </c>
      <c r="E181" s="129" t="s">
        <v>111</v>
      </c>
      <c r="F181" s="128">
        <v>10</v>
      </c>
      <c r="G181" s="129"/>
      <c r="H181" s="128"/>
      <c r="I181" s="461"/>
      <c r="J181" s="198"/>
      <c r="K181" s="196"/>
      <c r="L181" s="197"/>
      <c r="M181" s="196"/>
      <c r="N181" s="451"/>
      <c r="O181" s="136"/>
      <c r="P181" s="452"/>
      <c r="Q181" s="494"/>
      <c r="R181" s="452"/>
      <c r="S181" s="494"/>
      <c r="T181" s="452"/>
      <c r="U181" s="494"/>
      <c r="V181" s="452"/>
      <c r="W181" s="494"/>
      <c r="X181" s="452"/>
      <c r="Y181" s="494"/>
      <c r="Z181" s="452"/>
      <c r="AA181" s="495"/>
      <c r="AB181" s="483"/>
      <c r="AC181" s="483"/>
      <c r="AD181" s="483"/>
      <c r="AE181" s="483"/>
      <c r="AF181" s="483"/>
      <c r="AG181" s="483"/>
      <c r="AH181" s="483"/>
      <c r="AI181" s="483"/>
      <c r="AJ181" s="483"/>
      <c r="AK181" s="457"/>
      <c r="AL181" s="458"/>
      <c r="AM181" s="362"/>
      <c r="AN181" s="36"/>
      <c r="AO181" s="36"/>
      <c r="AP181" s="36"/>
    </row>
    <row r="182" spans="1:42" ht="15.6" thickTop="1" thickBot="1" x14ac:dyDescent="0.35">
      <c r="A182" s="202"/>
      <c r="B182" s="203" t="s">
        <v>37</v>
      </c>
      <c r="C182" s="138"/>
      <c r="D182" s="139"/>
      <c r="E182" s="129" t="s">
        <v>112</v>
      </c>
      <c r="F182" s="128">
        <v>8</v>
      </c>
      <c r="G182" s="129"/>
      <c r="H182" s="128"/>
      <c r="I182" s="465"/>
      <c r="J182" s="198"/>
      <c r="K182" s="196"/>
      <c r="L182" s="197"/>
      <c r="M182" s="196"/>
      <c r="N182" s="451"/>
      <c r="O182" s="136"/>
      <c r="P182" s="452"/>
      <c r="Q182" s="494"/>
      <c r="R182" s="452"/>
      <c r="S182" s="494"/>
      <c r="T182" s="452"/>
      <c r="U182" s="494"/>
      <c r="V182" s="452"/>
      <c r="W182" s="494"/>
      <c r="X182" s="452"/>
      <c r="Y182" s="494"/>
      <c r="Z182" s="452"/>
      <c r="AA182" s="495"/>
      <c r="AB182" s="483"/>
      <c r="AC182" s="483"/>
      <c r="AD182" s="483"/>
      <c r="AE182" s="483"/>
      <c r="AF182" s="483"/>
      <c r="AG182" s="483"/>
      <c r="AH182" s="483"/>
      <c r="AI182" s="483"/>
      <c r="AJ182" s="483"/>
      <c r="AK182" s="457"/>
      <c r="AL182" s="458"/>
      <c r="AM182" s="362"/>
      <c r="AN182" s="36"/>
      <c r="AO182" s="36"/>
      <c r="AP182" s="36"/>
    </row>
    <row r="183" spans="1:42" ht="15.6" thickTop="1" thickBot="1" x14ac:dyDescent="0.35">
      <c r="A183" s="202"/>
      <c r="B183" s="203" t="s">
        <v>39</v>
      </c>
      <c r="C183" s="127">
        <v>50</v>
      </c>
      <c r="D183" s="128">
        <v>7</v>
      </c>
      <c r="E183" s="129">
        <v>139</v>
      </c>
      <c r="F183" s="128">
        <v>7</v>
      </c>
      <c r="G183" s="129"/>
      <c r="H183" s="128"/>
      <c r="I183" s="465"/>
      <c r="J183" s="198"/>
      <c r="K183" s="196"/>
      <c r="L183" s="197"/>
      <c r="M183" s="196"/>
      <c r="N183" s="451"/>
      <c r="O183" s="136"/>
      <c r="P183" s="452"/>
      <c r="Q183" s="494"/>
      <c r="R183" s="452"/>
      <c r="S183" s="494"/>
      <c r="T183" s="452"/>
      <c r="U183" s="494"/>
      <c r="V183" s="452"/>
      <c r="W183" s="494"/>
      <c r="X183" s="452"/>
      <c r="Y183" s="494"/>
      <c r="Z183" s="452"/>
      <c r="AA183" s="495"/>
      <c r="AB183" s="483"/>
      <c r="AC183" s="483"/>
      <c r="AD183" s="483"/>
      <c r="AE183" s="483"/>
      <c r="AF183" s="483"/>
      <c r="AG183" s="483"/>
      <c r="AH183" s="483"/>
      <c r="AI183" s="483"/>
      <c r="AJ183" s="483"/>
      <c r="AK183" s="361"/>
      <c r="AL183" s="458"/>
      <c r="AM183" s="362"/>
      <c r="AN183" s="36"/>
      <c r="AO183" s="36"/>
      <c r="AP183" s="36"/>
    </row>
    <row r="184" spans="1:42" ht="15.6" thickTop="1" thickBot="1" x14ac:dyDescent="0.35">
      <c r="A184" s="202"/>
      <c r="B184" s="203" t="s">
        <v>62</v>
      </c>
      <c r="C184" s="127">
        <v>80</v>
      </c>
      <c r="D184" s="128">
        <v>8</v>
      </c>
      <c r="E184" s="129">
        <v>138</v>
      </c>
      <c r="F184" s="128">
        <v>6</v>
      </c>
      <c r="G184" s="129"/>
      <c r="H184" s="128"/>
      <c r="I184" s="465"/>
      <c r="J184" s="359"/>
      <c r="K184" s="356"/>
      <c r="L184" s="359"/>
      <c r="M184" s="356"/>
      <c r="N184" s="451"/>
      <c r="O184" s="473"/>
      <c r="P184" s="452"/>
      <c r="Q184" s="494"/>
      <c r="R184" s="452"/>
      <c r="S184" s="494"/>
      <c r="T184" s="452"/>
      <c r="U184" s="494"/>
      <c r="V184" s="452"/>
      <c r="W184" s="494"/>
      <c r="X184" s="452"/>
      <c r="Y184" s="494"/>
      <c r="Z184" s="452"/>
      <c r="AA184" s="495"/>
      <c r="AB184" s="483"/>
      <c r="AC184" s="483"/>
      <c r="AD184" s="483"/>
      <c r="AE184" s="483"/>
      <c r="AF184" s="483"/>
      <c r="AG184" s="483"/>
      <c r="AH184" s="483"/>
      <c r="AI184" s="116"/>
      <c r="AJ184" s="483"/>
      <c r="AK184" s="116"/>
      <c r="AL184" s="458"/>
      <c r="AM184" s="362"/>
      <c r="AN184" s="36"/>
      <c r="AO184" s="36"/>
      <c r="AP184" s="36"/>
    </row>
    <row r="185" spans="1:42" ht="15.6" thickTop="1" thickBot="1" x14ac:dyDescent="0.35">
      <c r="A185" s="202"/>
      <c r="B185" s="496"/>
      <c r="C185" s="52"/>
      <c r="D185" s="53"/>
      <c r="E185" s="144"/>
      <c r="F185" s="53"/>
      <c r="G185" s="144"/>
      <c r="H185" s="53"/>
      <c r="I185" s="459"/>
      <c r="J185" s="198"/>
      <c r="K185" s="196"/>
      <c r="L185" s="197"/>
      <c r="M185" s="196"/>
      <c r="N185" s="451"/>
      <c r="O185" s="136"/>
      <c r="P185" s="452"/>
      <c r="Q185" s="494"/>
      <c r="R185" s="452"/>
      <c r="S185" s="494"/>
      <c r="T185" s="452"/>
      <c r="U185" s="494"/>
      <c r="V185" s="452"/>
      <c r="W185" s="494"/>
      <c r="X185" s="452"/>
      <c r="Y185" s="494"/>
      <c r="Z185" s="452"/>
      <c r="AA185" s="495"/>
      <c r="AB185" s="483"/>
      <c r="AC185" s="483"/>
      <c r="AD185" s="483"/>
      <c r="AE185" s="483"/>
      <c r="AF185" s="483"/>
      <c r="AG185" s="483"/>
      <c r="AH185" s="483"/>
      <c r="AI185" s="116"/>
      <c r="AJ185" s="483"/>
      <c r="AK185" s="116"/>
      <c r="AL185" s="458"/>
      <c r="AM185" s="362"/>
      <c r="AN185" s="36"/>
      <c r="AO185" s="36"/>
      <c r="AP185" s="36"/>
    </row>
    <row r="186" spans="1:42" ht="15" thickTop="1" x14ac:dyDescent="0.3">
      <c r="A186" s="202"/>
      <c r="B186" s="496"/>
      <c r="C186" s="52"/>
      <c r="D186" s="53"/>
      <c r="E186" s="144"/>
      <c r="F186" s="53"/>
      <c r="G186" s="144"/>
      <c r="H186" s="53"/>
      <c r="I186" s="461"/>
      <c r="J186" s="198"/>
      <c r="K186" s="196"/>
      <c r="L186" s="197"/>
      <c r="M186" s="196"/>
      <c r="N186" s="451"/>
      <c r="O186" s="497"/>
      <c r="P186" s="452"/>
      <c r="Q186" s="494"/>
      <c r="R186" s="452"/>
      <c r="S186" s="494"/>
      <c r="T186" s="452"/>
      <c r="U186" s="494"/>
      <c r="V186" s="452"/>
      <c r="W186" s="494"/>
      <c r="X186" s="452"/>
      <c r="Y186" s="494"/>
      <c r="Z186" s="452"/>
      <c r="AA186" s="495"/>
      <c r="AB186" s="483"/>
      <c r="AC186" s="483"/>
      <c r="AD186" s="483"/>
      <c r="AE186" s="483"/>
      <c r="AF186" s="483"/>
      <c r="AG186" s="483"/>
      <c r="AH186" s="483"/>
      <c r="AI186" s="116"/>
      <c r="AJ186" s="483"/>
      <c r="AK186" s="116"/>
      <c r="AL186" s="458"/>
      <c r="AM186" s="362"/>
      <c r="AN186" s="36"/>
      <c r="AO186" s="36"/>
      <c r="AP186" s="36"/>
    </row>
    <row r="187" spans="1:42" x14ac:dyDescent="0.3">
      <c r="A187" s="202"/>
      <c r="B187" s="496"/>
      <c r="C187" s="52"/>
      <c r="D187" s="53"/>
      <c r="E187" s="144"/>
      <c r="F187" s="53"/>
      <c r="G187" s="144"/>
      <c r="H187" s="53"/>
      <c r="I187" s="459"/>
      <c r="J187" s="272"/>
      <c r="K187" s="480"/>
      <c r="L187" s="272"/>
      <c r="M187" s="480"/>
      <c r="N187" s="481"/>
      <c r="O187" s="498"/>
      <c r="P187" s="452"/>
      <c r="Q187" s="494"/>
      <c r="R187" s="452"/>
      <c r="S187" s="494"/>
      <c r="T187" s="452"/>
      <c r="U187" s="494"/>
      <c r="V187" s="452"/>
      <c r="W187" s="494"/>
      <c r="X187" s="452"/>
      <c r="Y187" s="494"/>
      <c r="Z187" s="452"/>
      <c r="AA187" s="495"/>
      <c r="AB187" s="483"/>
      <c r="AC187" s="483"/>
      <c r="AD187" s="483"/>
      <c r="AE187" s="483"/>
      <c r="AF187" s="483"/>
      <c r="AG187" s="483"/>
      <c r="AH187" s="483"/>
      <c r="AI187" s="116"/>
      <c r="AJ187" s="483"/>
      <c r="AK187" s="116"/>
      <c r="AL187" s="458"/>
      <c r="AM187" s="362"/>
      <c r="AN187" s="36"/>
      <c r="AO187" s="36"/>
      <c r="AP187" s="36"/>
    </row>
    <row r="188" spans="1:42" ht="15" thickBot="1" x14ac:dyDescent="0.35">
      <c r="A188" s="202"/>
      <c r="B188" s="206"/>
      <c r="C188" s="165"/>
      <c r="D188" s="166"/>
      <c r="E188" s="167"/>
      <c r="F188" s="166"/>
      <c r="G188" s="167"/>
      <c r="H188" s="166"/>
      <c r="I188" s="499"/>
      <c r="J188" s="422"/>
      <c r="K188" s="420"/>
      <c r="L188" s="422"/>
      <c r="M188" s="420"/>
      <c r="N188" s="481"/>
      <c r="O188" s="498"/>
      <c r="P188" s="452"/>
      <c r="Q188" s="494"/>
      <c r="R188" s="452"/>
      <c r="S188" s="494"/>
      <c r="T188" s="452"/>
      <c r="U188" s="494"/>
      <c r="V188" s="452"/>
      <c r="W188" s="494"/>
      <c r="X188" s="452"/>
      <c r="Y188" s="494"/>
      <c r="Z188" s="452"/>
      <c r="AA188" s="495"/>
      <c r="AB188" s="483"/>
      <c r="AC188" s="483"/>
      <c r="AD188" s="483"/>
      <c r="AE188" s="483"/>
      <c r="AF188" s="483"/>
      <c r="AG188" s="483"/>
      <c r="AH188" s="483"/>
      <c r="AI188" s="116"/>
      <c r="AJ188" s="483"/>
      <c r="AK188" s="116"/>
      <c r="AL188" s="458"/>
      <c r="AM188" s="362"/>
      <c r="AN188" s="36"/>
      <c r="AO188" s="36"/>
      <c r="AP188" s="36"/>
    </row>
    <row r="189" spans="1:42" ht="15" thickTop="1" x14ac:dyDescent="0.3">
      <c r="A189" s="183"/>
      <c r="B189" s="500"/>
      <c r="C189" s="236"/>
      <c r="D189" s="237"/>
      <c r="E189" s="238"/>
      <c r="F189" s="237"/>
      <c r="G189" s="238"/>
      <c r="H189" s="237"/>
      <c r="I189" s="238"/>
      <c r="J189" s="501"/>
      <c r="K189" s="435"/>
      <c r="L189" s="433"/>
      <c r="M189" s="435"/>
      <c r="N189" s="433"/>
      <c r="O189" s="433"/>
      <c r="P189" s="432"/>
      <c r="Q189" s="435"/>
      <c r="R189" s="432"/>
      <c r="S189" s="435"/>
      <c r="T189" s="432"/>
      <c r="U189" s="435"/>
      <c r="V189" s="432"/>
      <c r="W189" s="435"/>
      <c r="X189" s="432"/>
      <c r="Y189" s="435"/>
      <c r="Z189" s="432"/>
      <c r="AA189" s="447"/>
      <c r="AB189" s="448"/>
      <c r="AC189" s="448"/>
      <c r="AD189" s="448"/>
      <c r="AE189" s="448"/>
      <c r="AF189" s="448"/>
      <c r="AG189" s="448"/>
      <c r="AH189" s="448"/>
      <c r="AI189" s="9"/>
      <c r="AJ189" s="448"/>
      <c r="AK189" s="9"/>
      <c r="AL189" s="13"/>
      <c r="AM189" s="14"/>
    </row>
    <row r="191" spans="1:42" x14ac:dyDescent="0.3">
      <c r="B191" t="s">
        <v>113</v>
      </c>
    </row>
  </sheetData>
  <mergeCells count="8">
    <mergeCell ref="AM163:AM164"/>
    <mergeCell ref="AM165:AM166"/>
    <mergeCell ref="AM151:AM152"/>
    <mergeCell ref="AM153:AM154"/>
    <mergeCell ref="AM155:AM156"/>
    <mergeCell ref="AM157:AM158"/>
    <mergeCell ref="AM159:AM160"/>
    <mergeCell ref="AM161:AM1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B638B-D507-46A4-8084-8FEA05D5A495}">
  <dimension ref="A1:AM120"/>
  <sheetViews>
    <sheetView tabSelected="1" topLeftCell="A101" workbookViewId="0">
      <selection activeCell="N102" sqref="N102"/>
    </sheetView>
  </sheetViews>
  <sheetFormatPr defaultRowHeight="14.4" x14ac:dyDescent="0.3"/>
  <cols>
    <col min="2" max="2" width="19.21875" customWidth="1"/>
    <col min="4" max="4" width="12.33203125" customWidth="1"/>
    <col min="6" max="6" width="11.6640625" customWidth="1"/>
    <col min="8" max="8" width="11.88671875" customWidth="1"/>
    <col min="10" max="10" width="11.5546875" customWidth="1"/>
    <col min="12" max="12" width="11.109375" customWidth="1"/>
    <col min="14" max="14" width="13.33203125" customWidth="1"/>
  </cols>
  <sheetData>
    <row r="1" spans="1:39" ht="24.6" thickTop="1" thickBot="1" x14ac:dyDescent="0.5">
      <c r="A1" s="502"/>
      <c r="B1" s="503" t="s">
        <v>114</v>
      </c>
      <c r="C1" s="504"/>
      <c r="D1" s="74"/>
      <c r="E1" s="505"/>
      <c r="F1" s="506"/>
      <c r="G1" s="505"/>
      <c r="H1" s="74"/>
      <c r="I1" s="507"/>
      <c r="J1" s="74"/>
      <c r="K1" s="507"/>
      <c r="L1" s="74"/>
      <c r="M1" s="507"/>
      <c r="N1" s="74"/>
      <c r="O1" s="507"/>
      <c r="P1" s="74"/>
      <c r="Q1" s="507"/>
      <c r="R1" s="508"/>
      <c r="S1" s="509"/>
      <c r="T1" s="74"/>
      <c r="U1" s="510"/>
      <c r="V1" s="508"/>
      <c r="W1" s="510"/>
      <c r="X1" s="508"/>
      <c r="Y1" s="510"/>
      <c r="Z1" s="508"/>
      <c r="AA1" s="511"/>
      <c r="AB1" s="512"/>
      <c r="AC1" s="513" t="s">
        <v>1</v>
      </c>
      <c r="AD1" s="514"/>
      <c r="AE1" s="515" t="s">
        <v>1</v>
      </c>
      <c r="AF1" s="70"/>
      <c r="AG1" s="515" t="s">
        <v>1</v>
      </c>
      <c r="AH1" s="70"/>
      <c r="AI1" s="516" t="s">
        <v>1</v>
      </c>
      <c r="AJ1" s="71"/>
      <c r="AK1" s="517" t="s">
        <v>1</v>
      </c>
      <c r="AL1" s="518"/>
      <c r="AM1" s="519"/>
    </row>
    <row r="2" spans="1:39" ht="58.8" thickTop="1" thickBot="1" x14ac:dyDescent="0.35">
      <c r="A2" s="208"/>
      <c r="B2" s="520" t="s">
        <v>2</v>
      </c>
      <c r="C2" s="521" t="s">
        <v>3</v>
      </c>
      <c r="D2" s="522" t="s">
        <v>115</v>
      </c>
      <c r="E2" s="523" t="s">
        <v>3</v>
      </c>
      <c r="F2" s="21" t="s">
        <v>116</v>
      </c>
      <c r="G2" s="523" t="s">
        <v>3</v>
      </c>
      <c r="H2" s="524" t="s">
        <v>6</v>
      </c>
      <c r="I2" s="525" t="s">
        <v>3</v>
      </c>
      <c r="J2" s="524" t="s">
        <v>117</v>
      </c>
      <c r="K2" s="525" t="s">
        <v>3</v>
      </c>
      <c r="L2" s="526" t="s">
        <v>118</v>
      </c>
      <c r="M2" s="525" t="s">
        <v>3</v>
      </c>
      <c r="N2" s="526" t="s">
        <v>119</v>
      </c>
      <c r="O2" s="525" t="s">
        <v>3</v>
      </c>
      <c r="P2" s="527"/>
      <c r="Q2" s="525" t="s">
        <v>3</v>
      </c>
      <c r="R2" s="528"/>
      <c r="S2" s="523" t="s">
        <v>3</v>
      </c>
      <c r="T2" s="529"/>
      <c r="U2" s="523" t="s">
        <v>3</v>
      </c>
      <c r="V2" s="530"/>
      <c r="W2" s="523" t="s">
        <v>3</v>
      </c>
      <c r="X2" s="531"/>
      <c r="Y2" s="523" t="s">
        <v>3</v>
      </c>
      <c r="Z2" s="531"/>
      <c r="AA2" s="532" t="s">
        <v>10</v>
      </c>
      <c r="AB2" s="533" t="s">
        <v>28</v>
      </c>
      <c r="AC2" s="534" t="s">
        <v>12</v>
      </c>
      <c r="AD2" s="533" t="s">
        <v>29</v>
      </c>
      <c r="AE2" s="535" t="s">
        <v>14</v>
      </c>
      <c r="AF2" s="536" t="s">
        <v>30</v>
      </c>
      <c r="AG2" s="535" t="s">
        <v>16</v>
      </c>
      <c r="AH2" s="537" t="s">
        <v>17</v>
      </c>
      <c r="AI2" s="538" t="s">
        <v>18</v>
      </c>
      <c r="AJ2" s="539" t="s">
        <v>19</v>
      </c>
      <c r="AK2" s="523" t="s">
        <v>20</v>
      </c>
      <c r="AL2" s="540" t="s">
        <v>21</v>
      </c>
      <c r="AM2" s="541" t="s">
        <v>22</v>
      </c>
    </row>
    <row r="3" spans="1:39" ht="15" thickTop="1" x14ac:dyDescent="0.3">
      <c r="A3" s="202"/>
      <c r="B3" s="203"/>
      <c r="C3" s="127"/>
      <c r="D3" s="130"/>
      <c r="E3" s="127"/>
      <c r="F3" s="130"/>
      <c r="G3" s="127"/>
      <c r="H3" s="130"/>
      <c r="I3" s="129"/>
      <c r="J3" s="130"/>
      <c r="K3" s="129"/>
      <c r="L3" s="130"/>
      <c r="M3" s="129"/>
      <c r="N3" s="130"/>
      <c r="O3" s="129"/>
      <c r="P3" s="130"/>
      <c r="Q3" s="198"/>
      <c r="R3" s="196"/>
      <c r="S3" s="197"/>
      <c r="T3" s="542"/>
      <c r="U3" s="127"/>
      <c r="V3" s="196"/>
      <c r="W3" s="127"/>
      <c r="X3" s="196"/>
      <c r="Y3" s="127"/>
      <c r="Z3" s="196"/>
      <c r="AA3" s="543">
        <f>SUM(D3,F3,H3,J3,L3,N3,P3,R3,T3,V3,X3,Z3)</f>
        <v>0</v>
      </c>
      <c r="AB3" s="544"/>
      <c r="AC3" s="382"/>
      <c r="AD3" s="269"/>
      <c r="AE3" s="270"/>
      <c r="AF3" s="269"/>
      <c r="AG3" s="270"/>
      <c r="AH3" s="545"/>
      <c r="AI3" s="546"/>
      <c r="AJ3" s="547"/>
      <c r="AK3" s="269"/>
      <c r="AL3" s="548"/>
      <c r="AM3" s="549"/>
    </row>
    <row r="4" spans="1:39" ht="15" thickBot="1" x14ac:dyDescent="0.35">
      <c r="A4" s="202"/>
      <c r="B4" s="203"/>
      <c r="C4" s="127"/>
      <c r="D4" s="130"/>
      <c r="E4" s="127"/>
      <c r="F4" s="130"/>
      <c r="G4" s="127"/>
      <c r="H4" s="130"/>
      <c r="I4" s="129"/>
      <c r="J4" s="130"/>
      <c r="K4" s="129"/>
      <c r="L4" s="130"/>
      <c r="M4" s="129"/>
      <c r="N4" s="130"/>
      <c r="O4" s="129"/>
      <c r="P4" s="130"/>
      <c r="Q4" s="198"/>
      <c r="R4" s="196"/>
      <c r="S4" s="197"/>
      <c r="T4" s="542"/>
      <c r="U4" s="127"/>
      <c r="V4" s="196"/>
      <c r="W4" s="127"/>
      <c r="X4" s="196"/>
      <c r="Y4" s="127"/>
      <c r="Z4" s="196"/>
      <c r="AA4" s="543">
        <f>SUM(D4,F4,H4,J4,L4,N4,P4,R4,T4,V4,X4,Z4)</f>
        <v>0</v>
      </c>
      <c r="AB4" s="175"/>
      <c r="AC4" s="296"/>
      <c r="AD4" s="295"/>
      <c r="AE4" s="296"/>
      <c r="AF4" s="295"/>
      <c r="AG4" s="296"/>
      <c r="AH4" s="173"/>
      <c r="AI4" s="176"/>
      <c r="AJ4" s="174"/>
      <c r="AK4" s="295"/>
      <c r="AL4" s="548"/>
      <c r="AM4" s="549"/>
    </row>
    <row r="5" spans="1:39" ht="18.600000000000001" thickTop="1" thickBot="1" x14ac:dyDescent="0.5">
      <c r="A5" s="502"/>
      <c r="B5" s="550" t="s">
        <v>120</v>
      </c>
      <c r="C5" s="504"/>
      <c r="D5" s="74"/>
      <c r="E5" s="363"/>
      <c r="F5" s="74"/>
      <c r="G5" s="363"/>
      <c r="H5" s="74"/>
      <c r="I5" s="507"/>
      <c r="J5" s="74"/>
      <c r="K5" s="507"/>
      <c r="L5" s="74"/>
      <c r="M5" s="507"/>
      <c r="N5" s="74"/>
      <c r="O5" s="507"/>
      <c r="P5" s="74"/>
      <c r="Q5" s="507"/>
      <c r="R5" s="508"/>
      <c r="S5" s="509"/>
      <c r="T5" s="74"/>
      <c r="U5" s="510"/>
      <c r="V5" s="508"/>
      <c r="W5" s="510"/>
      <c r="X5" s="508"/>
      <c r="Y5" s="510"/>
      <c r="Z5" s="508"/>
      <c r="AA5" s="511"/>
      <c r="AB5" s="512"/>
      <c r="AC5" s="71"/>
      <c r="AD5" s="70"/>
      <c r="AE5" s="71"/>
      <c r="AF5" s="70"/>
      <c r="AG5" s="71"/>
      <c r="AH5" s="70"/>
      <c r="AI5" s="72"/>
      <c r="AJ5" s="71"/>
      <c r="AK5" s="70"/>
      <c r="AL5" s="551"/>
      <c r="AM5" s="519"/>
    </row>
    <row r="6" spans="1:39" ht="58.8" thickTop="1" thickBot="1" x14ac:dyDescent="0.35">
      <c r="A6" s="208"/>
      <c r="B6" s="76" t="s">
        <v>2</v>
      </c>
      <c r="C6" s="552" t="s">
        <v>27</v>
      </c>
      <c r="D6" s="553" t="s">
        <v>115</v>
      </c>
      <c r="E6" s="523" t="s">
        <v>27</v>
      </c>
      <c r="F6" s="554" t="s">
        <v>116</v>
      </c>
      <c r="G6" s="523" t="s">
        <v>27</v>
      </c>
      <c r="H6" s="524" t="s">
        <v>6</v>
      </c>
      <c r="I6" s="525" t="s">
        <v>27</v>
      </c>
      <c r="J6" s="524" t="s">
        <v>117</v>
      </c>
      <c r="K6" s="525" t="s">
        <v>27</v>
      </c>
      <c r="L6" s="526" t="s">
        <v>118</v>
      </c>
      <c r="M6" s="525" t="s">
        <v>27</v>
      </c>
      <c r="N6" s="526" t="s">
        <v>119</v>
      </c>
      <c r="O6" s="525" t="s">
        <v>27</v>
      </c>
      <c r="P6" s="527"/>
      <c r="Q6" s="525" t="s">
        <v>27</v>
      </c>
      <c r="R6" s="528"/>
      <c r="S6" s="523" t="s">
        <v>27</v>
      </c>
      <c r="T6" s="529"/>
      <c r="U6" s="523" t="s">
        <v>27</v>
      </c>
      <c r="V6" s="530"/>
      <c r="W6" s="523" t="s">
        <v>27</v>
      </c>
      <c r="X6" s="531"/>
      <c r="Y6" s="523" t="s">
        <v>27</v>
      </c>
      <c r="Z6" s="531"/>
      <c r="AA6" s="532" t="s">
        <v>10</v>
      </c>
      <c r="AB6" s="533" t="s">
        <v>28</v>
      </c>
      <c r="AC6" s="535" t="s">
        <v>12</v>
      </c>
      <c r="AD6" s="536" t="s">
        <v>29</v>
      </c>
      <c r="AE6" s="535" t="s">
        <v>14</v>
      </c>
      <c r="AF6" s="536" t="s">
        <v>30</v>
      </c>
      <c r="AG6" s="535" t="s">
        <v>16</v>
      </c>
      <c r="AH6" s="537" t="s">
        <v>17</v>
      </c>
      <c r="AI6" s="538" t="s">
        <v>18</v>
      </c>
      <c r="AJ6" s="539" t="s">
        <v>19</v>
      </c>
      <c r="AK6" s="523" t="s">
        <v>20</v>
      </c>
      <c r="AL6" s="540" t="s">
        <v>21</v>
      </c>
      <c r="AM6" s="541" t="s">
        <v>22</v>
      </c>
    </row>
    <row r="7" spans="1:39" ht="15" thickTop="1" x14ac:dyDescent="0.3">
      <c r="A7" s="202"/>
      <c r="B7" s="287" t="s">
        <v>121</v>
      </c>
      <c r="C7" s="376">
        <v>11.13</v>
      </c>
      <c r="D7" s="268">
        <v>9</v>
      </c>
      <c r="E7" s="376" t="s">
        <v>32</v>
      </c>
      <c r="F7" s="268">
        <v>0</v>
      </c>
      <c r="G7" s="376" t="s">
        <v>32</v>
      </c>
      <c r="H7" s="268">
        <v>0</v>
      </c>
      <c r="I7" s="267" t="s">
        <v>32</v>
      </c>
      <c r="J7" s="555">
        <v>0</v>
      </c>
      <c r="K7" s="267">
        <v>5.61</v>
      </c>
      <c r="L7" s="378">
        <v>9</v>
      </c>
      <c r="M7" s="127">
        <v>4.6100000000000003</v>
      </c>
      <c r="N7" s="555">
        <v>10</v>
      </c>
      <c r="O7" s="267"/>
      <c r="P7" s="555"/>
      <c r="Q7" s="267"/>
      <c r="R7" s="268"/>
      <c r="S7" s="376"/>
      <c r="T7" s="555"/>
      <c r="U7" s="556"/>
      <c r="V7" s="268"/>
      <c r="W7" s="556"/>
      <c r="X7" s="268"/>
      <c r="Y7" s="556"/>
      <c r="Z7" s="268"/>
      <c r="AA7" s="543">
        <f>SUM(D7,F7,H7,J7,L7,N7,P7,R7,T7,V7,X7,Z7)</f>
        <v>28</v>
      </c>
      <c r="AB7" s="557"/>
      <c r="AC7" s="558"/>
      <c r="AD7" s="559"/>
      <c r="AE7" s="46"/>
      <c r="AF7" s="45"/>
      <c r="AG7" s="46"/>
      <c r="AH7" s="545"/>
      <c r="AI7" s="133"/>
      <c r="AJ7" s="547"/>
      <c r="AK7" s="45"/>
      <c r="AL7" s="548"/>
      <c r="AM7" s="560"/>
    </row>
    <row r="8" spans="1:39" x14ac:dyDescent="0.3">
      <c r="A8" s="202"/>
      <c r="B8" s="203" t="s">
        <v>122</v>
      </c>
      <c r="C8" s="197" t="s">
        <v>32</v>
      </c>
      <c r="D8" s="196">
        <v>0</v>
      </c>
      <c r="E8" s="197">
        <v>3.52</v>
      </c>
      <c r="F8" s="196">
        <v>10</v>
      </c>
      <c r="G8" s="197" t="s">
        <v>32</v>
      </c>
      <c r="H8" s="196">
        <v>0</v>
      </c>
      <c r="I8" s="198" t="s">
        <v>32</v>
      </c>
      <c r="J8" s="542">
        <v>0</v>
      </c>
      <c r="K8" s="198" t="s">
        <v>32</v>
      </c>
      <c r="L8" s="128">
        <v>0</v>
      </c>
      <c r="M8" s="127" t="s">
        <v>32</v>
      </c>
      <c r="N8" s="542">
        <v>0</v>
      </c>
      <c r="O8" s="198"/>
      <c r="P8" s="542"/>
      <c r="Q8" s="198"/>
      <c r="R8" s="196"/>
      <c r="S8" s="127"/>
      <c r="T8" s="130"/>
      <c r="U8" s="127"/>
      <c r="V8" s="128"/>
      <c r="W8" s="127"/>
      <c r="X8" s="196"/>
      <c r="Y8" s="127"/>
      <c r="Z8" s="196"/>
      <c r="AA8" s="543">
        <f>SUM(D8,F8,H8,J8,L8,N8,P8,R8,T8,V8,X8,Z8)</f>
        <v>10</v>
      </c>
      <c r="AB8" s="544"/>
      <c r="AC8" s="270"/>
      <c r="AD8" s="269"/>
      <c r="AE8" s="270"/>
      <c r="AF8" s="269"/>
      <c r="AG8" s="270"/>
      <c r="AH8" s="545"/>
      <c r="AI8" s="133"/>
      <c r="AJ8" s="547"/>
      <c r="AK8" s="269"/>
      <c r="AL8" s="548"/>
      <c r="AM8" s="561"/>
    </row>
    <row r="9" spans="1:39" x14ac:dyDescent="0.3">
      <c r="A9" s="202"/>
      <c r="B9" s="496" t="s">
        <v>123</v>
      </c>
      <c r="C9" s="562">
        <v>3.79</v>
      </c>
      <c r="D9" s="563">
        <v>10</v>
      </c>
      <c r="E9" s="564">
        <v>21.02</v>
      </c>
      <c r="F9" s="479">
        <v>9</v>
      </c>
      <c r="G9" s="565" t="s">
        <v>32</v>
      </c>
      <c r="H9" s="563">
        <v>0</v>
      </c>
      <c r="I9" s="566">
        <v>3.62</v>
      </c>
      <c r="J9" s="563">
        <v>10</v>
      </c>
      <c r="K9" s="566">
        <v>4.6100000000000003</v>
      </c>
      <c r="L9" s="128">
        <v>10</v>
      </c>
      <c r="M9" s="127" t="s">
        <v>32</v>
      </c>
      <c r="N9" s="563">
        <v>0</v>
      </c>
      <c r="O9" s="566"/>
      <c r="P9" s="563"/>
      <c r="Q9" s="566"/>
      <c r="R9" s="479"/>
      <c r="S9" s="52"/>
      <c r="T9" s="145"/>
      <c r="U9" s="52"/>
      <c r="V9" s="53"/>
      <c r="W9" s="52"/>
      <c r="X9" s="479"/>
      <c r="Y9" s="52"/>
      <c r="Z9" s="479"/>
      <c r="AA9" s="543">
        <f>SUM(D9,F9,H9,J9,L9,N9,P9,R9,T9,V9,X9,Z9)</f>
        <v>39</v>
      </c>
      <c r="AB9" s="567"/>
      <c r="AC9" s="56"/>
      <c r="AD9" s="55"/>
      <c r="AE9" s="56"/>
      <c r="AF9" s="55"/>
      <c r="AG9" s="56"/>
      <c r="AH9" s="116"/>
      <c r="AI9" s="133"/>
      <c r="AJ9" s="547"/>
      <c r="AK9" s="55"/>
      <c r="AL9" s="548"/>
      <c r="AM9" s="568"/>
    </row>
    <row r="10" spans="1:39" x14ac:dyDescent="0.3">
      <c r="A10" s="202"/>
      <c r="B10" s="496" t="s">
        <v>124</v>
      </c>
      <c r="C10" s="562">
        <v>29.2</v>
      </c>
      <c r="D10" s="563">
        <v>8</v>
      </c>
      <c r="E10" s="564">
        <v>22.12</v>
      </c>
      <c r="F10" s="479">
        <v>8</v>
      </c>
      <c r="G10" s="565">
        <v>4.0199999999999996</v>
      </c>
      <c r="H10" s="563">
        <v>10</v>
      </c>
      <c r="I10" s="566" t="s">
        <v>32</v>
      </c>
      <c r="J10" s="563">
        <v>0</v>
      </c>
      <c r="K10" s="198">
        <v>16.38</v>
      </c>
      <c r="L10" s="128">
        <v>8</v>
      </c>
      <c r="M10" s="127">
        <v>5.31</v>
      </c>
      <c r="N10" s="563">
        <v>9</v>
      </c>
      <c r="O10" s="566"/>
      <c r="P10" s="563"/>
      <c r="Q10" s="566"/>
      <c r="R10" s="479"/>
      <c r="S10" s="52"/>
      <c r="T10" s="145"/>
      <c r="U10" s="52"/>
      <c r="V10" s="53"/>
      <c r="W10" s="52"/>
      <c r="X10" s="479"/>
      <c r="Y10" s="52"/>
      <c r="Z10" s="479"/>
      <c r="AA10" s="543">
        <f>SUM(D10,F10,H10,J10,L10,N10,P10,R10,T10,V10,X10,Z10)</f>
        <v>43</v>
      </c>
      <c r="AB10" s="567"/>
      <c r="AC10" s="56"/>
      <c r="AD10" s="55"/>
      <c r="AE10" s="56"/>
      <c r="AF10" s="55"/>
      <c r="AG10" s="56"/>
      <c r="AH10" s="116"/>
      <c r="AI10" s="133"/>
      <c r="AJ10" s="547"/>
      <c r="AK10" s="55"/>
      <c r="AL10" s="548"/>
      <c r="AM10" s="568"/>
    </row>
    <row r="11" spans="1:39" ht="15" thickBot="1" x14ac:dyDescent="0.35">
      <c r="A11" s="202"/>
      <c r="B11" s="496"/>
      <c r="C11" s="569"/>
      <c r="D11" s="145"/>
      <c r="E11" s="570"/>
      <c r="F11" s="53"/>
      <c r="G11" s="52"/>
      <c r="H11" s="145"/>
      <c r="I11" s="144"/>
      <c r="J11" s="145"/>
      <c r="K11" s="144"/>
      <c r="L11" s="145"/>
      <c r="M11" s="127"/>
      <c r="N11" s="563"/>
      <c r="O11" s="566"/>
      <c r="P11" s="563"/>
      <c r="Q11" s="566"/>
      <c r="R11" s="479"/>
      <c r="S11" s="565"/>
      <c r="T11" s="563"/>
      <c r="U11" s="52"/>
      <c r="V11" s="53"/>
      <c r="W11" s="52"/>
      <c r="X11" s="479"/>
      <c r="Y11" s="52"/>
      <c r="Z11" s="479"/>
      <c r="AA11" s="571"/>
      <c r="AB11" s="567"/>
      <c r="AC11" s="296"/>
      <c r="AD11" s="55"/>
      <c r="AE11" s="56"/>
      <c r="AF11" s="55"/>
      <c r="AG11" s="56"/>
      <c r="AH11" s="572"/>
      <c r="AI11" s="133"/>
      <c r="AJ11" s="547"/>
      <c r="AK11" s="55"/>
      <c r="AL11" s="548"/>
      <c r="AM11" s="568"/>
    </row>
    <row r="12" spans="1:39" ht="18.600000000000001" thickTop="1" thickBot="1" x14ac:dyDescent="0.5">
      <c r="A12" s="183"/>
      <c r="B12" s="573" t="s">
        <v>125</v>
      </c>
      <c r="C12" s="363"/>
      <c r="D12" s="74"/>
      <c r="E12" s="363"/>
      <c r="F12" s="574"/>
      <c r="G12" s="509"/>
      <c r="H12" s="74"/>
      <c r="I12" s="507"/>
      <c r="J12" s="74"/>
      <c r="K12" s="507"/>
      <c r="L12" s="74"/>
      <c r="M12" s="507"/>
      <c r="N12" s="74"/>
      <c r="O12" s="507"/>
      <c r="P12" s="74"/>
      <c r="Q12" s="507"/>
      <c r="R12" s="508"/>
      <c r="S12" s="509"/>
      <c r="T12" s="74"/>
      <c r="U12" s="510"/>
      <c r="V12" s="508"/>
      <c r="W12" s="510"/>
      <c r="X12" s="508"/>
      <c r="Y12" s="510"/>
      <c r="Z12" s="508"/>
      <c r="AA12" s="511"/>
      <c r="AB12" s="575"/>
      <c r="AC12" s="210"/>
      <c r="AD12" s="575"/>
      <c r="AE12" s="211"/>
      <c r="AF12" s="210"/>
      <c r="AG12" s="211"/>
      <c r="AH12" s="210"/>
      <c r="AI12" s="212"/>
      <c r="AJ12" s="211"/>
      <c r="AK12" s="210"/>
      <c r="AL12" s="576"/>
      <c r="AM12" s="519"/>
    </row>
    <row r="13" spans="1:39" ht="58.8" thickTop="1" thickBot="1" x14ac:dyDescent="0.35">
      <c r="A13" s="208"/>
      <c r="B13" s="577" t="s">
        <v>2</v>
      </c>
      <c r="C13" s="552" t="s">
        <v>27</v>
      </c>
      <c r="D13" s="578" t="s">
        <v>115</v>
      </c>
      <c r="E13" s="579" t="s">
        <v>27</v>
      </c>
      <c r="F13" s="21" t="s">
        <v>116</v>
      </c>
      <c r="G13" s="579" t="s">
        <v>27</v>
      </c>
      <c r="H13" s="524" t="s">
        <v>6</v>
      </c>
      <c r="I13" s="580" t="s">
        <v>27</v>
      </c>
      <c r="J13" s="524" t="s">
        <v>117</v>
      </c>
      <c r="K13" s="580" t="s">
        <v>27</v>
      </c>
      <c r="L13" s="526" t="s">
        <v>118</v>
      </c>
      <c r="M13" s="580" t="s">
        <v>27</v>
      </c>
      <c r="N13" s="526" t="s">
        <v>119</v>
      </c>
      <c r="O13" s="580" t="s">
        <v>27</v>
      </c>
      <c r="P13" s="581"/>
      <c r="Q13" s="580" t="s">
        <v>27</v>
      </c>
      <c r="R13" s="582"/>
      <c r="S13" s="579" t="s">
        <v>27</v>
      </c>
      <c r="T13" s="583"/>
      <c r="U13" s="579" t="s">
        <v>27</v>
      </c>
      <c r="V13" s="584"/>
      <c r="W13" s="579" t="s">
        <v>27</v>
      </c>
      <c r="X13" s="585"/>
      <c r="Y13" s="579" t="s">
        <v>27</v>
      </c>
      <c r="Z13" s="585"/>
      <c r="AA13" s="586" t="s">
        <v>10</v>
      </c>
      <c r="AB13" s="587" t="s">
        <v>28</v>
      </c>
      <c r="AC13" s="444" t="s">
        <v>12</v>
      </c>
      <c r="AD13" s="588" t="s">
        <v>29</v>
      </c>
      <c r="AE13" s="589" t="s">
        <v>14</v>
      </c>
      <c r="AF13" s="588" t="s">
        <v>30</v>
      </c>
      <c r="AG13" s="589" t="s">
        <v>16</v>
      </c>
      <c r="AH13" s="590" t="s">
        <v>17</v>
      </c>
      <c r="AI13" s="591" t="s">
        <v>18</v>
      </c>
      <c r="AJ13" s="592" t="s">
        <v>19</v>
      </c>
      <c r="AK13" s="579" t="s">
        <v>20</v>
      </c>
      <c r="AL13" s="593" t="s">
        <v>21</v>
      </c>
      <c r="AM13" s="594" t="s">
        <v>22</v>
      </c>
    </row>
    <row r="14" spans="1:39" ht="15" thickTop="1" x14ac:dyDescent="0.3">
      <c r="A14" s="202"/>
      <c r="B14" s="266" t="s">
        <v>126</v>
      </c>
      <c r="C14" s="376" t="s">
        <v>32</v>
      </c>
      <c r="D14" s="268">
        <v>0</v>
      </c>
      <c r="E14" s="376">
        <v>4.8099999999999996</v>
      </c>
      <c r="F14" s="268">
        <v>8</v>
      </c>
      <c r="G14" s="376">
        <v>6.19</v>
      </c>
      <c r="H14" s="268">
        <v>9</v>
      </c>
      <c r="I14" s="120">
        <v>7.6</v>
      </c>
      <c r="J14" s="555">
        <v>9</v>
      </c>
      <c r="K14" s="290"/>
      <c r="L14" s="595"/>
      <c r="M14" s="267" t="s">
        <v>32</v>
      </c>
      <c r="N14" s="555">
        <v>0</v>
      </c>
      <c r="O14" s="267"/>
      <c r="P14" s="555"/>
      <c r="Q14" s="267"/>
      <c r="R14" s="268"/>
      <c r="S14" s="376"/>
      <c r="T14" s="555"/>
      <c r="U14" s="556"/>
      <c r="V14" s="268"/>
      <c r="W14" s="556"/>
      <c r="X14" s="268"/>
      <c r="Y14" s="556"/>
      <c r="Z14" s="268"/>
      <c r="AA14" s="543">
        <f t="shared" ref="AA14:AA19" si="0">SUM(D14,F14,H14,J14,L14,N14,P14,R14,T14,V14,X14,Z14)</f>
        <v>26</v>
      </c>
      <c r="AB14" s="559"/>
      <c r="AC14" s="382"/>
      <c r="AD14" s="380"/>
      <c r="AE14" s="382"/>
      <c r="AF14" s="380"/>
      <c r="AG14" s="382"/>
      <c r="AH14" s="545"/>
      <c r="AI14" s="133"/>
      <c r="AJ14" s="547"/>
      <c r="AK14" s="380"/>
      <c r="AL14" s="548"/>
      <c r="AM14" s="560"/>
    </row>
    <row r="15" spans="1:39" x14ac:dyDescent="0.3">
      <c r="A15" s="202"/>
      <c r="B15" s="203" t="s">
        <v>127</v>
      </c>
      <c r="C15" s="197">
        <v>6.38</v>
      </c>
      <c r="D15" s="196">
        <v>10</v>
      </c>
      <c r="E15" s="197" t="s">
        <v>32</v>
      </c>
      <c r="F15" s="196">
        <v>0</v>
      </c>
      <c r="G15" s="197" t="s">
        <v>32</v>
      </c>
      <c r="H15" s="196">
        <v>0</v>
      </c>
      <c r="I15" s="198" t="s">
        <v>32</v>
      </c>
      <c r="J15" s="542">
        <v>0</v>
      </c>
      <c r="K15" s="198" t="s">
        <v>32</v>
      </c>
      <c r="L15" s="542">
        <v>0</v>
      </c>
      <c r="M15" s="198" t="s">
        <v>32</v>
      </c>
      <c r="N15" s="542">
        <v>0</v>
      </c>
      <c r="O15" s="198"/>
      <c r="P15" s="542"/>
      <c r="Q15" s="198"/>
      <c r="R15" s="196"/>
      <c r="S15" s="197"/>
      <c r="T15" s="542"/>
      <c r="U15" s="127"/>
      <c r="V15" s="196"/>
      <c r="W15" s="127"/>
      <c r="X15" s="128"/>
      <c r="Y15" s="127"/>
      <c r="Z15" s="128"/>
      <c r="AA15" s="543">
        <f t="shared" si="0"/>
        <v>10</v>
      </c>
      <c r="AB15" s="544"/>
      <c r="AC15" s="270"/>
      <c r="AD15" s="269"/>
      <c r="AE15" s="270"/>
      <c r="AF15" s="269"/>
      <c r="AG15" s="270"/>
      <c r="AH15" s="545"/>
      <c r="AI15" s="133"/>
      <c r="AJ15" s="547"/>
      <c r="AK15" s="269"/>
      <c r="AL15" s="548"/>
      <c r="AM15" s="561"/>
    </row>
    <row r="16" spans="1:39" x14ac:dyDescent="0.3">
      <c r="A16" s="202"/>
      <c r="B16" s="203" t="s">
        <v>128</v>
      </c>
      <c r="C16" s="197" t="s">
        <v>32</v>
      </c>
      <c r="D16" s="196">
        <v>0</v>
      </c>
      <c r="E16" s="197" t="s">
        <v>32</v>
      </c>
      <c r="F16" s="196">
        <v>0</v>
      </c>
      <c r="G16" s="197" t="s">
        <v>32</v>
      </c>
      <c r="H16" s="196">
        <v>0</v>
      </c>
      <c r="I16" s="198" t="s">
        <v>32</v>
      </c>
      <c r="J16" s="542">
        <v>0</v>
      </c>
      <c r="K16" s="127" t="s">
        <v>32</v>
      </c>
      <c r="L16" s="542">
        <v>0</v>
      </c>
      <c r="M16" s="127" t="s">
        <v>32</v>
      </c>
      <c r="N16" s="542">
        <v>0</v>
      </c>
      <c r="O16" s="198"/>
      <c r="P16" s="542"/>
      <c r="Q16" s="198"/>
      <c r="R16" s="196"/>
      <c r="S16" s="197"/>
      <c r="T16" s="542"/>
      <c r="U16" s="127"/>
      <c r="V16" s="196"/>
      <c r="W16" s="127"/>
      <c r="X16" s="128"/>
      <c r="Y16" s="127"/>
      <c r="Z16" s="196"/>
      <c r="AA16" s="543">
        <f t="shared" si="0"/>
        <v>0</v>
      </c>
      <c r="AB16" s="544"/>
      <c r="AC16" s="270"/>
      <c r="AD16" s="269"/>
      <c r="AE16" s="270"/>
      <c r="AF16" s="269"/>
      <c r="AG16" s="270"/>
      <c r="AH16" s="545"/>
      <c r="AI16" s="133"/>
      <c r="AJ16" s="547"/>
      <c r="AK16" s="269"/>
      <c r="AL16" s="548"/>
      <c r="AM16" s="561"/>
    </row>
    <row r="17" spans="1:39" x14ac:dyDescent="0.3">
      <c r="A17" s="202"/>
      <c r="B17" s="203" t="s">
        <v>129</v>
      </c>
      <c r="C17" s="197" t="s">
        <v>32</v>
      </c>
      <c r="D17" s="196">
        <v>0</v>
      </c>
      <c r="E17" s="197">
        <v>4.18</v>
      </c>
      <c r="F17" s="196">
        <v>9</v>
      </c>
      <c r="G17" s="197">
        <v>3.63</v>
      </c>
      <c r="H17" s="196">
        <v>10</v>
      </c>
      <c r="I17" s="198">
        <v>3.28</v>
      </c>
      <c r="J17" s="542">
        <v>10</v>
      </c>
      <c r="K17" s="127">
        <v>4.62</v>
      </c>
      <c r="L17" s="542">
        <v>9</v>
      </c>
      <c r="M17" s="127" t="s">
        <v>32</v>
      </c>
      <c r="N17" s="542">
        <v>0</v>
      </c>
      <c r="O17" s="198"/>
      <c r="P17" s="542"/>
      <c r="Q17" s="198"/>
      <c r="R17" s="196"/>
      <c r="S17" s="197"/>
      <c r="T17" s="542"/>
      <c r="U17" s="127"/>
      <c r="V17" s="196"/>
      <c r="W17" s="127"/>
      <c r="X17" s="196"/>
      <c r="Y17" s="127"/>
      <c r="Z17" s="196"/>
      <c r="AA17" s="543">
        <f t="shared" si="0"/>
        <v>38</v>
      </c>
      <c r="AB17" s="544"/>
      <c r="AC17" s="270"/>
      <c r="AD17" s="269"/>
      <c r="AE17" s="270"/>
      <c r="AF17" s="269"/>
      <c r="AG17" s="270"/>
      <c r="AH17" s="545"/>
      <c r="AI17" s="134"/>
      <c r="AJ17" s="547"/>
      <c r="AK17" s="269"/>
      <c r="AL17" s="548"/>
      <c r="AM17" s="561"/>
    </row>
    <row r="18" spans="1:39" x14ac:dyDescent="0.3">
      <c r="A18" s="202"/>
      <c r="B18" s="203" t="s">
        <v>130</v>
      </c>
      <c r="C18" s="197" t="s">
        <v>32</v>
      </c>
      <c r="D18" s="196">
        <v>0</v>
      </c>
      <c r="E18" s="197">
        <v>3.72</v>
      </c>
      <c r="F18" s="196">
        <v>10</v>
      </c>
      <c r="G18" s="197">
        <v>14.92</v>
      </c>
      <c r="H18" s="196">
        <v>8</v>
      </c>
      <c r="I18" s="198" t="s">
        <v>32</v>
      </c>
      <c r="J18" s="542">
        <v>0</v>
      </c>
      <c r="K18" s="198">
        <v>3.91</v>
      </c>
      <c r="L18" s="542">
        <v>10</v>
      </c>
      <c r="M18" s="198">
        <v>3.49</v>
      </c>
      <c r="N18" s="542">
        <v>10</v>
      </c>
      <c r="O18" s="198"/>
      <c r="P18" s="542"/>
      <c r="Q18" s="198"/>
      <c r="R18" s="196"/>
      <c r="S18" s="197"/>
      <c r="T18" s="542"/>
      <c r="U18" s="127"/>
      <c r="V18" s="196"/>
      <c r="W18" s="127"/>
      <c r="X18" s="196"/>
      <c r="Y18" s="127"/>
      <c r="Z18" s="196"/>
      <c r="AA18" s="543">
        <f t="shared" si="0"/>
        <v>38</v>
      </c>
      <c r="AB18" s="544"/>
      <c r="AC18" s="270"/>
      <c r="AD18" s="269"/>
      <c r="AE18" s="270"/>
      <c r="AF18" s="269"/>
      <c r="AG18" s="270"/>
      <c r="AH18" s="545"/>
      <c r="AI18" s="134"/>
      <c r="AJ18" s="547"/>
      <c r="AK18" s="269"/>
      <c r="AL18" s="548"/>
      <c r="AM18" s="561"/>
    </row>
    <row r="19" spans="1:39" ht="15" thickBot="1" x14ac:dyDescent="0.35">
      <c r="A19" s="596"/>
      <c r="B19" s="597" t="s">
        <v>131</v>
      </c>
      <c r="C19" s="494" t="s">
        <v>32</v>
      </c>
      <c r="D19" s="271">
        <v>0</v>
      </c>
      <c r="E19" s="494" t="s">
        <v>32</v>
      </c>
      <c r="F19" s="271">
        <v>0</v>
      </c>
      <c r="G19" s="168" t="s">
        <v>32</v>
      </c>
      <c r="H19" s="598">
        <v>0</v>
      </c>
      <c r="I19" s="409" t="s">
        <v>32</v>
      </c>
      <c r="J19" s="271">
        <v>0</v>
      </c>
      <c r="K19" s="409" t="s">
        <v>32</v>
      </c>
      <c r="L19" s="271">
        <v>0</v>
      </c>
      <c r="M19" s="409">
        <v>5.2</v>
      </c>
      <c r="N19" s="271">
        <v>9</v>
      </c>
      <c r="O19" s="409"/>
      <c r="P19" s="271"/>
      <c r="Q19" s="409"/>
      <c r="R19" s="480"/>
      <c r="S19" s="272"/>
      <c r="T19" s="271"/>
      <c r="U19" s="359"/>
      <c r="V19" s="480"/>
      <c r="W19" s="359"/>
      <c r="X19" s="480"/>
      <c r="Y19" s="359"/>
      <c r="Z19" s="480"/>
      <c r="AA19" s="543">
        <f t="shared" si="0"/>
        <v>9</v>
      </c>
      <c r="AB19" s="599"/>
      <c r="AC19" s="202"/>
      <c r="AD19" s="116"/>
      <c r="AE19" s="202"/>
      <c r="AF19" s="116"/>
      <c r="AG19" s="202"/>
      <c r="AH19" s="116"/>
      <c r="AI19" s="58"/>
      <c r="AJ19" s="202"/>
      <c r="AK19" s="116"/>
      <c r="AL19" s="600"/>
      <c r="AM19" s="462"/>
    </row>
    <row r="20" spans="1:39" ht="18.600000000000001" thickTop="1" thickBot="1" x14ac:dyDescent="0.5">
      <c r="A20" s="502"/>
      <c r="B20" s="550" t="s">
        <v>132</v>
      </c>
      <c r="C20" s="504"/>
      <c r="D20" s="74"/>
      <c r="E20" s="363"/>
      <c r="F20" s="74"/>
      <c r="G20" s="363"/>
      <c r="H20" s="74"/>
      <c r="I20" s="507"/>
      <c r="J20" s="74"/>
      <c r="K20" s="507"/>
      <c r="L20" s="74"/>
      <c r="M20" s="507"/>
      <c r="N20" s="74"/>
      <c r="O20" s="507"/>
      <c r="P20" s="74"/>
      <c r="Q20" s="507"/>
      <c r="R20" s="508"/>
      <c r="S20" s="509"/>
      <c r="T20" s="74"/>
      <c r="U20" s="510"/>
      <c r="V20" s="508"/>
      <c r="W20" s="510"/>
      <c r="X20" s="508"/>
      <c r="Y20" s="510"/>
      <c r="Z20" s="508"/>
      <c r="AA20" s="511"/>
      <c r="AB20" s="512"/>
      <c r="AC20" s="71"/>
      <c r="AD20" s="70"/>
      <c r="AE20" s="71"/>
      <c r="AF20" s="70"/>
      <c r="AG20" s="71"/>
      <c r="AH20" s="70"/>
      <c r="AI20" s="72"/>
      <c r="AJ20" s="71"/>
      <c r="AK20" s="70"/>
      <c r="AL20" s="551"/>
      <c r="AM20" s="519"/>
    </row>
    <row r="21" spans="1:39" ht="58.8" thickTop="1" thickBot="1" x14ac:dyDescent="0.35">
      <c r="A21" s="208"/>
      <c r="B21" s="76" t="s">
        <v>2</v>
      </c>
      <c r="C21" s="601" t="s">
        <v>27</v>
      </c>
      <c r="D21" s="553" t="s">
        <v>115</v>
      </c>
      <c r="E21" s="523" t="s">
        <v>27</v>
      </c>
      <c r="F21" s="554" t="s">
        <v>116</v>
      </c>
      <c r="G21" s="523" t="s">
        <v>27</v>
      </c>
      <c r="H21" s="524" t="s">
        <v>6</v>
      </c>
      <c r="I21" s="580" t="s">
        <v>27</v>
      </c>
      <c r="J21" s="524" t="s">
        <v>117</v>
      </c>
      <c r="K21" s="525" t="s">
        <v>27</v>
      </c>
      <c r="L21" s="526" t="s">
        <v>118</v>
      </c>
      <c r="M21" s="525" t="s">
        <v>27</v>
      </c>
      <c r="N21" s="526" t="s">
        <v>119</v>
      </c>
      <c r="O21" s="525" t="s">
        <v>27</v>
      </c>
      <c r="P21" s="527"/>
      <c r="Q21" s="525" t="s">
        <v>27</v>
      </c>
      <c r="R21" s="528"/>
      <c r="S21" s="523" t="s">
        <v>27</v>
      </c>
      <c r="T21" s="529"/>
      <c r="U21" s="523" t="s">
        <v>27</v>
      </c>
      <c r="V21" s="530"/>
      <c r="W21" s="523" t="s">
        <v>27</v>
      </c>
      <c r="X21" s="531"/>
      <c r="Y21" s="523" t="s">
        <v>27</v>
      </c>
      <c r="Z21" s="531"/>
      <c r="AA21" s="532" t="s">
        <v>10</v>
      </c>
      <c r="AB21" s="533" t="s">
        <v>28</v>
      </c>
      <c r="AC21" s="535" t="s">
        <v>12</v>
      </c>
      <c r="AD21" s="536" t="s">
        <v>29</v>
      </c>
      <c r="AE21" s="535" t="s">
        <v>14</v>
      </c>
      <c r="AF21" s="536" t="s">
        <v>30</v>
      </c>
      <c r="AG21" s="535" t="s">
        <v>16</v>
      </c>
      <c r="AH21" s="537" t="s">
        <v>17</v>
      </c>
      <c r="AI21" s="538" t="s">
        <v>18</v>
      </c>
      <c r="AJ21" s="539" t="s">
        <v>19</v>
      </c>
      <c r="AK21" s="523" t="s">
        <v>20</v>
      </c>
      <c r="AL21" s="540" t="s">
        <v>21</v>
      </c>
      <c r="AM21" s="541" t="s">
        <v>22</v>
      </c>
    </row>
    <row r="22" spans="1:39" ht="15" thickTop="1" x14ac:dyDescent="0.3">
      <c r="A22" s="202"/>
      <c r="B22" s="490" t="s">
        <v>121</v>
      </c>
      <c r="C22" s="491"/>
      <c r="D22" s="492"/>
      <c r="E22" s="491"/>
      <c r="F22" s="492"/>
      <c r="G22" s="376" t="s">
        <v>32</v>
      </c>
      <c r="H22" s="268">
        <v>0</v>
      </c>
      <c r="I22" s="120" t="s">
        <v>32</v>
      </c>
      <c r="J22" s="555">
        <v>0</v>
      </c>
      <c r="K22" s="267" t="s">
        <v>32</v>
      </c>
      <c r="L22" s="555">
        <v>0</v>
      </c>
      <c r="M22" s="267">
        <v>36.979999999999997</v>
      </c>
      <c r="N22" s="555">
        <v>8</v>
      </c>
      <c r="O22" s="267"/>
      <c r="P22" s="555"/>
      <c r="Q22" s="267"/>
      <c r="R22" s="268"/>
      <c r="S22" s="376"/>
      <c r="T22" s="555"/>
      <c r="U22" s="556"/>
      <c r="V22" s="268"/>
      <c r="W22" s="556"/>
      <c r="X22" s="268"/>
      <c r="Y22" s="556"/>
      <c r="Z22" s="268"/>
      <c r="AA22" s="543">
        <f t="shared" ref="AA22:AA27" si="1">SUM(D22,F22,H22,J22,L22,N22,P22,R22,T22,V22,X22,Z22)</f>
        <v>8</v>
      </c>
      <c r="AB22" s="559"/>
      <c r="AC22" s="382"/>
      <c r="AD22" s="380"/>
      <c r="AE22" s="382"/>
      <c r="AF22" s="380"/>
      <c r="AG22" s="382"/>
      <c r="AH22" s="602"/>
      <c r="AI22" s="133"/>
      <c r="AJ22" s="547"/>
      <c r="AK22" s="380"/>
      <c r="AL22" s="548"/>
      <c r="AM22" s="560"/>
    </row>
    <row r="23" spans="1:39" x14ac:dyDescent="0.3">
      <c r="A23" s="202"/>
      <c r="B23" s="287" t="s">
        <v>133</v>
      </c>
      <c r="C23" s="118" t="s">
        <v>32</v>
      </c>
      <c r="D23" s="119">
        <v>0</v>
      </c>
      <c r="E23" s="118" t="s">
        <v>32</v>
      </c>
      <c r="F23" s="119">
        <v>0</v>
      </c>
      <c r="G23" s="118">
        <v>8.94</v>
      </c>
      <c r="H23" s="119">
        <v>9</v>
      </c>
      <c r="I23" s="120" t="s">
        <v>32</v>
      </c>
      <c r="J23" s="603">
        <v>0</v>
      </c>
      <c r="K23" s="118" t="s">
        <v>32</v>
      </c>
      <c r="L23" s="603">
        <v>0</v>
      </c>
      <c r="M23" s="118" t="s">
        <v>32</v>
      </c>
      <c r="N23" s="603">
        <v>0</v>
      </c>
      <c r="O23" s="120"/>
      <c r="P23" s="603"/>
      <c r="Q23" s="120"/>
      <c r="R23" s="119"/>
      <c r="S23" s="118"/>
      <c r="T23" s="603"/>
      <c r="U23" s="38"/>
      <c r="V23" s="119"/>
      <c r="W23" s="38"/>
      <c r="X23" s="119"/>
      <c r="Y23" s="38"/>
      <c r="Z23" s="119"/>
      <c r="AA23" s="543">
        <f t="shared" si="1"/>
        <v>9</v>
      </c>
      <c r="AB23" s="557"/>
      <c r="AC23" s="46"/>
      <c r="AD23" s="45"/>
      <c r="AE23" s="46"/>
      <c r="AF23" s="45"/>
      <c r="AG23" s="46"/>
      <c r="AH23" s="602"/>
      <c r="AI23" s="133"/>
      <c r="AJ23" s="547"/>
      <c r="AK23" s="45"/>
      <c r="AL23" s="548"/>
      <c r="AM23" s="560"/>
    </row>
    <row r="24" spans="1:39" x14ac:dyDescent="0.3">
      <c r="A24" s="202"/>
      <c r="B24" s="203" t="s">
        <v>134</v>
      </c>
      <c r="C24" s="197" t="s">
        <v>32</v>
      </c>
      <c r="D24" s="196">
        <v>0</v>
      </c>
      <c r="E24" s="197" t="s">
        <v>32</v>
      </c>
      <c r="F24" s="196">
        <v>0</v>
      </c>
      <c r="G24" s="197">
        <v>4.04</v>
      </c>
      <c r="H24" s="196">
        <v>10</v>
      </c>
      <c r="I24" s="198">
        <v>6.2050000000000001</v>
      </c>
      <c r="J24" s="542">
        <v>10</v>
      </c>
      <c r="K24" s="127" t="s">
        <v>32</v>
      </c>
      <c r="L24" s="542">
        <v>0</v>
      </c>
      <c r="M24" s="127">
        <v>8.2100000000000009</v>
      </c>
      <c r="N24" s="542">
        <v>10</v>
      </c>
      <c r="O24" s="198"/>
      <c r="P24" s="542"/>
      <c r="Q24" s="198"/>
      <c r="R24" s="196"/>
      <c r="S24" s="197"/>
      <c r="T24" s="542"/>
      <c r="U24" s="127"/>
      <c r="V24" s="196"/>
      <c r="W24" s="127"/>
      <c r="X24" s="196"/>
      <c r="Y24" s="127"/>
      <c r="Z24" s="196"/>
      <c r="AA24" s="543">
        <f t="shared" si="1"/>
        <v>30</v>
      </c>
      <c r="AB24" s="544"/>
      <c r="AC24" s="270"/>
      <c r="AD24" s="269"/>
      <c r="AE24" s="270"/>
      <c r="AF24" s="269"/>
      <c r="AG24" s="270"/>
      <c r="AH24" s="602"/>
      <c r="AI24" s="133"/>
      <c r="AJ24" s="547"/>
      <c r="AK24" s="269"/>
      <c r="AL24" s="548"/>
      <c r="AM24" s="561"/>
    </row>
    <row r="25" spans="1:39" x14ac:dyDescent="0.3">
      <c r="A25" s="202"/>
      <c r="B25" s="203" t="s">
        <v>122</v>
      </c>
      <c r="C25" s="197" t="s">
        <v>32</v>
      </c>
      <c r="D25" s="196">
        <v>0</v>
      </c>
      <c r="E25" s="197">
        <v>16.690000000000001</v>
      </c>
      <c r="F25" s="196">
        <v>10</v>
      </c>
      <c r="G25" s="197" t="s">
        <v>32</v>
      </c>
      <c r="H25" s="196">
        <v>0</v>
      </c>
      <c r="I25" s="198">
        <v>11.79</v>
      </c>
      <c r="J25" s="542">
        <v>9</v>
      </c>
      <c r="K25" s="127" t="s">
        <v>32</v>
      </c>
      <c r="L25" s="542">
        <v>0</v>
      </c>
      <c r="M25" s="127" t="s">
        <v>32</v>
      </c>
      <c r="N25" s="542">
        <v>0</v>
      </c>
      <c r="O25" s="198"/>
      <c r="P25" s="542"/>
      <c r="Q25" s="198"/>
      <c r="R25" s="196"/>
      <c r="S25" s="127"/>
      <c r="T25" s="130"/>
      <c r="U25" s="127"/>
      <c r="V25" s="128"/>
      <c r="W25" s="127"/>
      <c r="X25" s="196"/>
      <c r="Y25" s="127"/>
      <c r="Z25" s="196"/>
      <c r="AA25" s="543">
        <f t="shared" si="1"/>
        <v>19</v>
      </c>
      <c r="AB25" s="544"/>
      <c r="AC25" s="270"/>
      <c r="AD25" s="269"/>
      <c r="AE25" s="270"/>
      <c r="AF25" s="269"/>
      <c r="AG25" s="270"/>
      <c r="AH25" s="602"/>
      <c r="AI25" s="133"/>
      <c r="AJ25" s="547"/>
      <c r="AK25" s="269"/>
      <c r="AL25" s="548"/>
      <c r="AM25" s="561"/>
    </row>
    <row r="26" spans="1:39" x14ac:dyDescent="0.3">
      <c r="A26" s="202"/>
      <c r="B26" s="203" t="s">
        <v>123</v>
      </c>
      <c r="C26" s="197"/>
      <c r="D26" s="196"/>
      <c r="E26" s="197"/>
      <c r="F26" s="196"/>
      <c r="G26" s="197"/>
      <c r="H26" s="196"/>
      <c r="I26" s="198"/>
      <c r="J26" s="542"/>
      <c r="K26" s="127">
        <v>27.19</v>
      </c>
      <c r="L26" s="542">
        <v>9</v>
      </c>
      <c r="M26" s="127">
        <v>16.850000000000001</v>
      </c>
      <c r="N26" s="542">
        <v>9</v>
      </c>
      <c r="O26" s="198"/>
      <c r="P26" s="542"/>
      <c r="Q26" s="198"/>
      <c r="R26" s="196"/>
      <c r="S26" s="127"/>
      <c r="T26" s="130"/>
      <c r="U26" s="127"/>
      <c r="V26" s="128"/>
      <c r="W26" s="127"/>
      <c r="X26" s="196"/>
      <c r="Y26" s="127"/>
      <c r="Z26" s="196"/>
      <c r="AA26" s="543">
        <f t="shared" si="1"/>
        <v>18</v>
      </c>
      <c r="AB26" s="544"/>
      <c r="AC26" s="270"/>
      <c r="AD26" s="269"/>
      <c r="AE26" s="270"/>
      <c r="AF26" s="269"/>
      <c r="AG26" s="270"/>
      <c r="AH26" s="545"/>
      <c r="AI26" s="133"/>
      <c r="AJ26" s="547"/>
      <c r="AK26" s="269"/>
      <c r="AL26" s="548"/>
      <c r="AM26" s="561"/>
    </row>
    <row r="27" spans="1:39" x14ac:dyDescent="0.3">
      <c r="A27" s="202"/>
      <c r="B27" s="203" t="s">
        <v>124</v>
      </c>
      <c r="C27" s="197"/>
      <c r="D27" s="196"/>
      <c r="E27" s="197"/>
      <c r="F27" s="196"/>
      <c r="G27" s="197"/>
      <c r="H27" s="196"/>
      <c r="I27" s="198"/>
      <c r="J27" s="542"/>
      <c r="K27" s="198">
        <v>20.58</v>
      </c>
      <c r="L27" s="542">
        <v>10</v>
      </c>
      <c r="M27" s="198" t="s">
        <v>32</v>
      </c>
      <c r="N27" s="542">
        <v>0</v>
      </c>
      <c r="O27" s="198"/>
      <c r="P27" s="542"/>
      <c r="Q27" s="198"/>
      <c r="R27" s="196"/>
      <c r="S27" s="197"/>
      <c r="T27" s="542"/>
      <c r="U27" s="127"/>
      <c r="V27" s="196"/>
      <c r="W27" s="127"/>
      <c r="X27" s="196"/>
      <c r="Y27" s="127"/>
      <c r="Z27" s="196"/>
      <c r="AA27" s="543">
        <f t="shared" si="1"/>
        <v>10</v>
      </c>
      <c r="AB27" s="544"/>
      <c r="AC27" s="270"/>
      <c r="AD27" s="269"/>
      <c r="AE27" s="270"/>
      <c r="AF27" s="269"/>
      <c r="AG27" s="270"/>
      <c r="AH27" s="545"/>
      <c r="AI27" s="134"/>
      <c r="AJ27" s="547"/>
      <c r="AK27" s="269"/>
      <c r="AL27" s="548"/>
      <c r="AM27" s="561"/>
    </row>
    <row r="28" spans="1:39" ht="15" thickBot="1" x14ac:dyDescent="0.35">
      <c r="A28" s="202"/>
      <c r="B28" s="597"/>
      <c r="C28" s="494"/>
      <c r="D28" s="271"/>
      <c r="E28" s="494"/>
      <c r="F28" s="271"/>
      <c r="G28" s="494"/>
      <c r="H28" s="271"/>
      <c r="I28" s="409"/>
      <c r="J28" s="271"/>
      <c r="K28" s="409"/>
      <c r="L28" s="271"/>
      <c r="M28" s="409"/>
      <c r="N28" s="271"/>
      <c r="O28" s="409"/>
      <c r="P28" s="271"/>
      <c r="Q28" s="409"/>
      <c r="R28" s="480"/>
      <c r="S28" s="272"/>
      <c r="T28" s="271"/>
      <c r="U28" s="359"/>
      <c r="V28" s="480"/>
      <c r="W28" s="359"/>
      <c r="X28" s="480"/>
      <c r="Y28" s="359"/>
      <c r="Z28" s="480"/>
      <c r="AA28" s="604"/>
      <c r="AB28" s="599"/>
      <c r="AC28" s="202"/>
      <c r="AD28" s="116"/>
      <c r="AE28" s="202"/>
      <c r="AF28" s="116"/>
      <c r="AG28" s="202"/>
      <c r="AH28" s="116"/>
      <c r="AI28" s="58"/>
      <c r="AJ28" s="202"/>
      <c r="AK28" s="116"/>
      <c r="AL28" s="605"/>
      <c r="AM28" s="462"/>
    </row>
    <row r="29" spans="1:39" ht="18.600000000000001" thickTop="1" thickBot="1" x14ac:dyDescent="0.5">
      <c r="A29" s="502"/>
      <c r="B29" s="550" t="s">
        <v>50</v>
      </c>
      <c r="C29" s="504"/>
      <c r="D29" s="74"/>
      <c r="E29" s="363"/>
      <c r="F29" s="74"/>
      <c r="G29" s="363"/>
      <c r="H29" s="74"/>
      <c r="I29" s="507"/>
      <c r="J29" s="74"/>
      <c r="K29" s="507"/>
      <c r="L29" s="74"/>
      <c r="M29" s="507"/>
      <c r="N29" s="74"/>
      <c r="O29" s="507"/>
      <c r="P29" s="74"/>
      <c r="Q29" s="507"/>
      <c r="R29" s="508"/>
      <c r="S29" s="509"/>
      <c r="T29" s="74"/>
      <c r="U29" s="510"/>
      <c r="V29" s="508"/>
      <c r="W29" s="510"/>
      <c r="X29" s="508"/>
      <c r="Y29" s="510"/>
      <c r="Z29" s="508"/>
      <c r="AA29" s="511"/>
      <c r="AB29" s="512"/>
      <c r="AC29" s="71"/>
      <c r="AD29" s="70"/>
      <c r="AE29" s="71"/>
      <c r="AF29" s="70"/>
      <c r="AG29" s="71"/>
      <c r="AH29" s="70"/>
      <c r="AI29" s="72"/>
      <c r="AJ29" s="71"/>
      <c r="AK29" s="70"/>
      <c r="AL29" s="551"/>
      <c r="AM29" s="519"/>
    </row>
    <row r="30" spans="1:39" ht="58.8" thickTop="1" thickBot="1" x14ac:dyDescent="0.35">
      <c r="A30" s="208"/>
      <c r="B30" s="76" t="s">
        <v>2</v>
      </c>
      <c r="C30" s="601" t="s">
        <v>27</v>
      </c>
      <c r="D30" s="553" t="s">
        <v>115</v>
      </c>
      <c r="E30" s="523" t="s">
        <v>27</v>
      </c>
      <c r="F30" s="554" t="s">
        <v>116</v>
      </c>
      <c r="G30" s="523" t="s">
        <v>27</v>
      </c>
      <c r="H30" s="524" t="s">
        <v>6</v>
      </c>
      <c r="I30" s="525" t="s">
        <v>27</v>
      </c>
      <c r="J30" s="524" t="s">
        <v>117</v>
      </c>
      <c r="K30" s="525" t="s">
        <v>27</v>
      </c>
      <c r="L30" s="526" t="s">
        <v>118</v>
      </c>
      <c r="M30" s="525" t="s">
        <v>27</v>
      </c>
      <c r="N30" s="526" t="s">
        <v>119</v>
      </c>
      <c r="O30" s="525" t="s">
        <v>27</v>
      </c>
      <c r="P30" s="527"/>
      <c r="Q30" s="525" t="s">
        <v>27</v>
      </c>
      <c r="R30" s="528"/>
      <c r="S30" s="523" t="s">
        <v>27</v>
      </c>
      <c r="T30" s="529"/>
      <c r="U30" s="523" t="s">
        <v>27</v>
      </c>
      <c r="V30" s="530"/>
      <c r="W30" s="523" t="s">
        <v>27</v>
      </c>
      <c r="X30" s="531"/>
      <c r="Y30" s="523" t="s">
        <v>27</v>
      </c>
      <c r="Z30" s="531"/>
      <c r="AA30" s="532" t="s">
        <v>10</v>
      </c>
      <c r="AB30" s="533" t="s">
        <v>28</v>
      </c>
      <c r="AC30" s="535" t="s">
        <v>12</v>
      </c>
      <c r="AD30" s="536" t="s">
        <v>29</v>
      </c>
      <c r="AE30" s="535" t="s">
        <v>14</v>
      </c>
      <c r="AF30" s="536" t="s">
        <v>30</v>
      </c>
      <c r="AG30" s="535" t="s">
        <v>16</v>
      </c>
      <c r="AH30" s="537" t="s">
        <v>17</v>
      </c>
      <c r="AI30" s="538" t="s">
        <v>18</v>
      </c>
      <c r="AJ30" s="539" t="s">
        <v>19</v>
      </c>
      <c r="AK30" s="523" t="s">
        <v>20</v>
      </c>
      <c r="AL30" s="540" t="s">
        <v>21</v>
      </c>
      <c r="AM30" s="541" t="s">
        <v>22</v>
      </c>
    </row>
    <row r="31" spans="1:39" ht="15" thickTop="1" x14ac:dyDescent="0.3">
      <c r="A31" s="214"/>
      <c r="B31" s="606" t="s">
        <v>126</v>
      </c>
      <c r="C31" s="38">
        <v>22.16</v>
      </c>
      <c r="D31" s="378">
        <v>9</v>
      </c>
      <c r="E31" s="38">
        <v>21.154</v>
      </c>
      <c r="F31" s="378">
        <v>10</v>
      </c>
      <c r="G31" s="556">
        <v>21.547999999999998</v>
      </c>
      <c r="H31" s="378">
        <v>10</v>
      </c>
      <c r="I31" s="40">
        <v>26.666</v>
      </c>
      <c r="J31" s="377">
        <v>8</v>
      </c>
      <c r="K31" s="607"/>
      <c r="L31" s="595"/>
      <c r="M31" s="493">
        <v>20.920999999999999</v>
      </c>
      <c r="N31" s="377">
        <v>10</v>
      </c>
      <c r="O31" s="493"/>
      <c r="P31" s="377"/>
      <c r="Q31" s="493"/>
      <c r="R31" s="378"/>
      <c r="S31" s="556"/>
      <c r="T31" s="377"/>
      <c r="U31" s="556"/>
      <c r="V31" s="378"/>
      <c r="W31" s="556"/>
      <c r="X31" s="378"/>
      <c r="Y31" s="556"/>
      <c r="Z31" s="378"/>
      <c r="AA31" s="543">
        <f t="shared" ref="AA31:AA38" si="2">SUM(D31,F31,H31,J31,L31,N31,P31,R31,T31,V31,X31,Z31)</f>
        <v>47</v>
      </c>
      <c r="AB31" s="608"/>
      <c r="AC31" s="609"/>
      <c r="AD31" s="216"/>
      <c r="AE31" s="609"/>
      <c r="AF31" s="216"/>
      <c r="AG31" s="609"/>
      <c r="AH31" s="545"/>
      <c r="AI31" s="134"/>
      <c r="AJ31" s="547"/>
      <c r="AK31" s="216"/>
      <c r="AL31" s="548"/>
      <c r="AM31" s="560"/>
    </row>
    <row r="32" spans="1:39" x14ac:dyDescent="0.3">
      <c r="A32" s="214"/>
      <c r="B32" s="610" t="s">
        <v>127</v>
      </c>
      <c r="C32" s="127">
        <v>23.634</v>
      </c>
      <c r="D32" s="128">
        <v>8</v>
      </c>
      <c r="E32" s="127">
        <v>23.015000000000001</v>
      </c>
      <c r="F32" s="128">
        <v>9</v>
      </c>
      <c r="G32" s="127">
        <v>33.332000000000001</v>
      </c>
      <c r="H32" s="128">
        <v>5</v>
      </c>
      <c r="I32" s="40">
        <v>30.524999999999999</v>
      </c>
      <c r="J32" s="130">
        <v>7</v>
      </c>
      <c r="K32" s="129">
        <v>28.971</v>
      </c>
      <c r="L32" s="130">
        <v>8</v>
      </c>
      <c r="M32" s="129">
        <v>22.646000000000001</v>
      </c>
      <c r="N32" s="130">
        <v>9</v>
      </c>
      <c r="O32" s="129"/>
      <c r="P32" s="130"/>
      <c r="Q32" s="129"/>
      <c r="R32" s="128"/>
      <c r="S32" s="127"/>
      <c r="T32" s="130"/>
      <c r="U32" s="127"/>
      <c r="V32" s="128"/>
      <c r="W32" s="127"/>
      <c r="X32" s="128"/>
      <c r="Y32" s="127"/>
      <c r="Z32" s="128"/>
      <c r="AA32" s="543">
        <f t="shared" si="2"/>
        <v>46</v>
      </c>
      <c r="AB32" s="350"/>
      <c r="AC32" s="132"/>
      <c r="AD32" s="131"/>
      <c r="AE32" s="132"/>
      <c r="AF32" s="131"/>
      <c r="AG32" s="132"/>
      <c r="AH32" s="545"/>
      <c r="AI32" s="133"/>
      <c r="AJ32" s="547"/>
      <c r="AK32" s="131"/>
      <c r="AL32" s="548"/>
      <c r="AM32" s="561"/>
    </row>
    <row r="33" spans="1:39" x14ac:dyDescent="0.3">
      <c r="A33" s="214"/>
      <c r="B33" s="610" t="s">
        <v>128</v>
      </c>
      <c r="C33" s="127" t="s">
        <v>32</v>
      </c>
      <c r="D33" s="128">
        <v>0</v>
      </c>
      <c r="E33" s="127">
        <v>28.141999999999999</v>
      </c>
      <c r="F33" s="128">
        <v>7</v>
      </c>
      <c r="G33" s="127" t="s">
        <v>32</v>
      </c>
      <c r="H33" s="128">
        <v>0</v>
      </c>
      <c r="I33" s="40" t="s">
        <v>32</v>
      </c>
      <c r="J33" s="130">
        <v>0</v>
      </c>
      <c r="K33" s="129" t="s">
        <v>32</v>
      </c>
      <c r="L33" s="130">
        <v>0</v>
      </c>
      <c r="M33" s="129">
        <v>26.318000000000001</v>
      </c>
      <c r="N33" s="130">
        <v>7</v>
      </c>
      <c r="O33" s="129"/>
      <c r="P33" s="130"/>
      <c r="Q33" s="129"/>
      <c r="R33" s="128"/>
      <c r="S33" s="127"/>
      <c r="T33" s="130"/>
      <c r="U33" s="127"/>
      <c r="V33" s="128"/>
      <c r="W33" s="127"/>
      <c r="X33" s="128"/>
      <c r="Y33" s="127"/>
      <c r="Z33" s="128"/>
      <c r="AA33" s="543">
        <f t="shared" si="2"/>
        <v>14</v>
      </c>
      <c r="AB33" s="350"/>
      <c r="AC33" s="132"/>
      <c r="AD33" s="131"/>
      <c r="AE33" s="132"/>
      <c r="AF33" s="131"/>
      <c r="AG33" s="132"/>
      <c r="AH33" s="545"/>
      <c r="AI33" s="133"/>
      <c r="AJ33" s="547"/>
      <c r="AK33" s="131"/>
      <c r="AL33" s="548"/>
      <c r="AM33" s="561"/>
    </row>
    <row r="34" spans="1:39" x14ac:dyDescent="0.3">
      <c r="A34" s="214"/>
      <c r="B34" s="611" t="s">
        <v>129</v>
      </c>
      <c r="C34" s="127">
        <v>21.792000000000002</v>
      </c>
      <c r="D34" s="128">
        <v>10</v>
      </c>
      <c r="E34" s="127" t="s">
        <v>32</v>
      </c>
      <c r="F34" s="128">
        <v>0</v>
      </c>
      <c r="G34" s="127">
        <v>26.577999999999999</v>
      </c>
      <c r="H34" s="128">
        <v>8</v>
      </c>
      <c r="I34" s="129">
        <v>21.37</v>
      </c>
      <c r="J34" s="130">
        <v>10</v>
      </c>
      <c r="K34" s="129">
        <v>21.981000000000002</v>
      </c>
      <c r="L34" s="130">
        <v>10</v>
      </c>
      <c r="M34" s="129">
        <v>27.015999999999998</v>
      </c>
      <c r="N34" s="130">
        <v>6</v>
      </c>
      <c r="O34" s="129"/>
      <c r="P34" s="130"/>
      <c r="Q34" s="129"/>
      <c r="R34" s="128"/>
      <c r="S34" s="127"/>
      <c r="T34" s="130"/>
      <c r="U34" s="127"/>
      <c r="V34" s="128"/>
      <c r="W34" s="127"/>
      <c r="X34" s="128"/>
      <c r="Y34" s="127"/>
      <c r="Z34" s="128"/>
      <c r="AA34" s="543">
        <f t="shared" si="2"/>
        <v>44</v>
      </c>
      <c r="AB34" s="350"/>
      <c r="AC34" s="132"/>
      <c r="AD34" s="131"/>
      <c r="AE34" s="132"/>
      <c r="AF34" s="131"/>
      <c r="AG34" s="132"/>
      <c r="AH34" s="545"/>
      <c r="AI34" s="133"/>
      <c r="AJ34" s="547"/>
      <c r="AK34" s="131"/>
      <c r="AL34" s="548"/>
      <c r="AM34" s="561"/>
    </row>
    <row r="35" spans="1:39" x14ac:dyDescent="0.3">
      <c r="A35" s="214"/>
      <c r="B35" s="611" t="s">
        <v>135</v>
      </c>
      <c r="C35" s="138"/>
      <c r="D35" s="139"/>
      <c r="E35" s="138"/>
      <c r="F35" s="139"/>
      <c r="G35" s="127">
        <v>30.013999999999999</v>
      </c>
      <c r="H35" s="128">
        <v>6</v>
      </c>
      <c r="I35" s="129">
        <v>25.021999999999998</v>
      </c>
      <c r="J35" s="130">
        <v>9</v>
      </c>
      <c r="K35" s="129">
        <v>25.19</v>
      </c>
      <c r="L35" s="130">
        <v>9</v>
      </c>
      <c r="M35" s="129">
        <v>23.431999999999999</v>
      </c>
      <c r="N35" s="130">
        <v>8</v>
      </c>
      <c r="O35" s="129"/>
      <c r="P35" s="130"/>
      <c r="Q35" s="129"/>
      <c r="R35" s="128"/>
      <c r="S35" s="127"/>
      <c r="T35" s="130"/>
      <c r="U35" s="127"/>
      <c r="V35" s="128"/>
      <c r="W35" s="127"/>
      <c r="X35" s="128"/>
      <c r="Y35" s="127"/>
      <c r="Z35" s="128"/>
      <c r="AA35" s="543">
        <f t="shared" si="2"/>
        <v>32</v>
      </c>
      <c r="AB35" s="350"/>
      <c r="AC35" s="132"/>
      <c r="AD35" s="131"/>
      <c r="AE35" s="132"/>
      <c r="AF35" s="131"/>
      <c r="AG35" s="132"/>
      <c r="AH35" s="545"/>
      <c r="AI35" s="150"/>
      <c r="AJ35" s="547"/>
      <c r="AK35" s="131"/>
      <c r="AL35" s="548"/>
      <c r="AM35" s="561"/>
    </row>
    <row r="36" spans="1:39" x14ac:dyDescent="0.3">
      <c r="A36" s="214"/>
      <c r="B36" s="611" t="s">
        <v>136</v>
      </c>
      <c r="C36" s="127">
        <v>39.302999999999997</v>
      </c>
      <c r="D36" s="128">
        <v>7</v>
      </c>
      <c r="E36" s="127">
        <v>35.210999999999999</v>
      </c>
      <c r="F36" s="128">
        <v>6</v>
      </c>
      <c r="G36" s="127">
        <v>29.925999999999998</v>
      </c>
      <c r="H36" s="128">
        <v>7</v>
      </c>
      <c r="I36" s="129" t="s">
        <v>32</v>
      </c>
      <c r="J36" s="130">
        <v>0</v>
      </c>
      <c r="K36" s="129" t="s">
        <v>32</v>
      </c>
      <c r="L36" s="130">
        <v>0</v>
      </c>
      <c r="M36" s="129">
        <v>34.527000000000001</v>
      </c>
      <c r="N36" s="130">
        <v>3</v>
      </c>
      <c r="O36" s="129"/>
      <c r="P36" s="130"/>
      <c r="Q36" s="129"/>
      <c r="R36" s="128"/>
      <c r="S36" s="127"/>
      <c r="T36" s="130"/>
      <c r="U36" s="127"/>
      <c r="V36" s="128"/>
      <c r="W36" s="127"/>
      <c r="X36" s="128"/>
      <c r="Y36" s="127"/>
      <c r="Z36" s="128"/>
      <c r="AA36" s="543">
        <f t="shared" si="2"/>
        <v>23</v>
      </c>
      <c r="AB36" s="350"/>
      <c r="AC36" s="132"/>
      <c r="AD36" s="131"/>
      <c r="AE36" s="132"/>
      <c r="AF36" s="131"/>
      <c r="AG36" s="132"/>
      <c r="AH36" s="545"/>
      <c r="AI36" s="150"/>
      <c r="AJ36" s="547"/>
      <c r="AK36" s="131"/>
      <c r="AL36" s="548"/>
      <c r="AM36" s="561"/>
    </row>
    <row r="37" spans="1:39" x14ac:dyDescent="0.3">
      <c r="A37" s="214"/>
      <c r="B37" s="611" t="s">
        <v>130</v>
      </c>
      <c r="C37" s="127" t="s">
        <v>32</v>
      </c>
      <c r="D37" s="128">
        <v>0</v>
      </c>
      <c r="E37" s="127">
        <v>27.917999999999999</v>
      </c>
      <c r="F37" s="128">
        <v>8</v>
      </c>
      <c r="G37" s="127">
        <v>22.831</v>
      </c>
      <c r="H37" s="128">
        <v>9</v>
      </c>
      <c r="I37" s="129" t="s">
        <v>32</v>
      </c>
      <c r="J37" s="130">
        <v>0</v>
      </c>
      <c r="K37" s="127" t="s">
        <v>32</v>
      </c>
      <c r="L37" s="130">
        <v>0</v>
      </c>
      <c r="M37" s="129">
        <v>29.99</v>
      </c>
      <c r="N37" s="130">
        <v>4</v>
      </c>
      <c r="O37" s="129"/>
      <c r="P37" s="130"/>
      <c r="Q37" s="129"/>
      <c r="R37" s="128"/>
      <c r="S37" s="127"/>
      <c r="T37" s="130"/>
      <c r="U37" s="127"/>
      <c r="V37" s="128"/>
      <c r="W37" s="127"/>
      <c r="X37" s="128"/>
      <c r="Y37" s="127"/>
      <c r="Z37" s="128"/>
      <c r="AA37" s="543">
        <f t="shared" si="2"/>
        <v>21</v>
      </c>
      <c r="AB37" s="350"/>
      <c r="AC37" s="132"/>
      <c r="AD37" s="131"/>
      <c r="AE37" s="132"/>
      <c r="AF37" s="131"/>
      <c r="AG37" s="132"/>
      <c r="AH37" s="545"/>
      <c r="AI37" s="133"/>
      <c r="AJ37" s="547"/>
      <c r="AK37" s="131"/>
      <c r="AL37" s="548"/>
      <c r="AM37" s="561"/>
    </row>
    <row r="38" spans="1:39" x14ac:dyDescent="0.3">
      <c r="A38" s="214"/>
      <c r="B38" s="611" t="s">
        <v>131</v>
      </c>
      <c r="C38" s="127" t="s">
        <v>32</v>
      </c>
      <c r="D38" s="128">
        <v>0</v>
      </c>
      <c r="E38" s="127">
        <v>37.130000000000003</v>
      </c>
      <c r="F38" s="128">
        <v>5</v>
      </c>
      <c r="G38" s="127" t="s">
        <v>32</v>
      </c>
      <c r="H38" s="128">
        <v>0</v>
      </c>
      <c r="I38" s="129">
        <v>30.866</v>
      </c>
      <c r="J38" s="130">
        <v>6</v>
      </c>
      <c r="K38" s="129">
        <v>35.725000000000001</v>
      </c>
      <c r="L38" s="130">
        <v>7</v>
      </c>
      <c r="M38" s="129">
        <v>29.78</v>
      </c>
      <c r="N38" s="130">
        <v>5</v>
      </c>
      <c r="O38" s="129"/>
      <c r="P38" s="130"/>
      <c r="Q38" s="129"/>
      <c r="R38" s="128"/>
      <c r="S38" s="127"/>
      <c r="T38" s="130"/>
      <c r="U38" s="127"/>
      <c r="V38" s="128"/>
      <c r="W38" s="127"/>
      <c r="X38" s="128"/>
      <c r="Y38" s="127"/>
      <c r="Z38" s="128"/>
      <c r="AA38" s="543">
        <f t="shared" si="2"/>
        <v>23</v>
      </c>
      <c r="AB38" s="350"/>
      <c r="AC38" s="132"/>
      <c r="AD38" s="131"/>
      <c r="AE38" s="132"/>
      <c r="AF38" s="131"/>
      <c r="AG38" s="132"/>
      <c r="AH38" s="545"/>
      <c r="AI38" s="133"/>
      <c r="AJ38" s="547"/>
      <c r="AK38" s="131"/>
      <c r="AL38" s="548"/>
      <c r="AM38" s="561"/>
    </row>
    <row r="39" spans="1:39" x14ac:dyDescent="0.3">
      <c r="A39" s="214"/>
      <c r="B39" s="611"/>
      <c r="C39" s="127"/>
      <c r="D39" s="128"/>
      <c r="E39" s="127"/>
      <c r="F39" s="128"/>
      <c r="G39" s="127"/>
      <c r="H39" s="128"/>
      <c r="I39" s="129"/>
      <c r="J39" s="130"/>
      <c r="K39" s="129"/>
      <c r="L39" s="130"/>
      <c r="M39" s="127"/>
      <c r="N39" s="130"/>
      <c r="O39" s="129"/>
      <c r="P39" s="130"/>
      <c r="Q39" s="129"/>
      <c r="R39" s="128"/>
      <c r="S39" s="127"/>
      <c r="T39" s="130"/>
      <c r="U39" s="127"/>
      <c r="V39" s="128"/>
      <c r="W39" s="127"/>
      <c r="X39" s="128"/>
      <c r="Y39" s="127"/>
      <c r="Z39" s="128"/>
      <c r="AA39" s="543"/>
      <c r="AB39" s="350"/>
      <c r="AC39" s="132"/>
      <c r="AD39" s="131"/>
      <c r="AE39" s="132"/>
      <c r="AF39" s="131"/>
      <c r="AG39" s="132"/>
      <c r="AH39" s="545"/>
      <c r="AI39" s="133"/>
      <c r="AJ39" s="547"/>
      <c r="AK39" s="131"/>
      <c r="AL39" s="548"/>
      <c r="AM39" s="561"/>
    </row>
    <row r="40" spans="1:39" ht="15" thickBot="1" x14ac:dyDescent="0.35">
      <c r="A40" s="202"/>
      <c r="B40" s="597"/>
      <c r="C40" s="52"/>
      <c r="D40" s="358"/>
      <c r="E40" s="52"/>
      <c r="F40" s="358"/>
      <c r="G40" s="452"/>
      <c r="H40" s="358"/>
      <c r="I40" s="357"/>
      <c r="J40" s="358"/>
      <c r="K40" s="357"/>
      <c r="L40" s="358"/>
      <c r="M40" s="357"/>
      <c r="N40" s="358"/>
      <c r="O40" s="357"/>
      <c r="P40" s="358"/>
      <c r="Q40" s="409"/>
      <c r="R40" s="480"/>
      <c r="S40" s="359"/>
      <c r="T40" s="358"/>
      <c r="U40" s="359"/>
      <c r="V40" s="356"/>
      <c r="W40" s="359"/>
      <c r="X40" s="356"/>
      <c r="Y40" s="359"/>
      <c r="Z40" s="359"/>
      <c r="AA40" s="604"/>
      <c r="AB40" s="612"/>
      <c r="AC40" s="389"/>
      <c r="AD40" s="388"/>
      <c r="AE40" s="389"/>
      <c r="AF40" s="388"/>
      <c r="AG40" s="389"/>
      <c r="AH40" s="173"/>
      <c r="AI40" s="176"/>
      <c r="AJ40" s="547"/>
      <c r="AK40" s="295"/>
      <c r="AL40" s="613"/>
      <c r="AM40" s="614"/>
    </row>
    <row r="41" spans="1:39" ht="18.600000000000001" thickTop="1" thickBot="1" x14ac:dyDescent="0.5">
      <c r="A41" s="502"/>
      <c r="B41" s="550" t="s">
        <v>66</v>
      </c>
      <c r="C41" s="504"/>
      <c r="D41" s="74"/>
      <c r="E41" s="363"/>
      <c r="F41" s="74"/>
      <c r="G41" s="363"/>
      <c r="H41" s="74"/>
      <c r="I41" s="507"/>
      <c r="J41" s="74"/>
      <c r="K41" s="507"/>
      <c r="L41" s="74"/>
      <c r="M41" s="507"/>
      <c r="N41" s="74"/>
      <c r="O41" s="507"/>
      <c r="P41" s="74"/>
      <c r="Q41" s="507"/>
      <c r="R41" s="508"/>
      <c r="S41" s="509"/>
      <c r="T41" s="74"/>
      <c r="U41" s="510"/>
      <c r="V41" s="508"/>
      <c r="W41" s="510"/>
      <c r="X41" s="508"/>
      <c r="Y41" s="510"/>
      <c r="Z41" s="508"/>
      <c r="AA41" s="511"/>
      <c r="AB41" s="512"/>
      <c r="AC41" s="71"/>
      <c r="AD41" s="70"/>
      <c r="AE41" s="71"/>
      <c r="AF41" s="70"/>
      <c r="AG41" s="71"/>
      <c r="AH41" s="70"/>
      <c r="AI41" s="72"/>
      <c r="AJ41" s="71"/>
      <c r="AK41" s="70"/>
      <c r="AL41" s="551"/>
      <c r="AM41" s="519"/>
    </row>
    <row r="42" spans="1:39" ht="58.8" thickTop="1" thickBot="1" x14ac:dyDescent="0.35">
      <c r="A42" s="208"/>
      <c r="B42" s="76" t="s">
        <v>2</v>
      </c>
      <c r="C42" s="601" t="s">
        <v>27</v>
      </c>
      <c r="D42" s="553" t="s">
        <v>115</v>
      </c>
      <c r="E42" s="523" t="s">
        <v>27</v>
      </c>
      <c r="F42" s="554" t="s">
        <v>137</v>
      </c>
      <c r="G42" s="523" t="s">
        <v>27</v>
      </c>
      <c r="H42" s="524" t="s">
        <v>6</v>
      </c>
      <c r="I42" s="525" t="s">
        <v>27</v>
      </c>
      <c r="J42" s="524" t="s">
        <v>117</v>
      </c>
      <c r="K42" s="525" t="s">
        <v>27</v>
      </c>
      <c r="L42" s="526" t="s">
        <v>118</v>
      </c>
      <c r="M42" s="525" t="s">
        <v>27</v>
      </c>
      <c r="N42" s="526" t="s">
        <v>119</v>
      </c>
      <c r="O42" s="525" t="s">
        <v>27</v>
      </c>
      <c r="P42" s="527"/>
      <c r="Q42" s="525" t="s">
        <v>27</v>
      </c>
      <c r="R42" s="528"/>
      <c r="S42" s="523" t="s">
        <v>27</v>
      </c>
      <c r="T42" s="529"/>
      <c r="U42" s="523" t="s">
        <v>27</v>
      </c>
      <c r="V42" s="530"/>
      <c r="W42" s="523" t="s">
        <v>27</v>
      </c>
      <c r="X42" s="531"/>
      <c r="Y42" s="523" t="s">
        <v>27</v>
      </c>
      <c r="Z42" s="531"/>
      <c r="AA42" s="532" t="s">
        <v>10</v>
      </c>
      <c r="AB42" s="533" t="s">
        <v>28</v>
      </c>
      <c r="AC42" s="535" t="s">
        <v>12</v>
      </c>
      <c r="AD42" s="536" t="s">
        <v>29</v>
      </c>
      <c r="AE42" s="535" t="s">
        <v>14</v>
      </c>
      <c r="AF42" s="536" t="s">
        <v>30</v>
      </c>
      <c r="AG42" s="535" t="s">
        <v>16</v>
      </c>
      <c r="AH42" s="537" t="s">
        <v>17</v>
      </c>
      <c r="AI42" s="538" t="s">
        <v>18</v>
      </c>
      <c r="AJ42" s="539" t="s">
        <v>19</v>
      </c>
      <c r="AK42" s="523" t="s">
        <v>20</v>
      </c>
      <c r="AL42" s="540" t="s">
        <v>21</v>
      </c>
      <c r="AM42" s="541" t="s">
        <v>22</v>
      </c>
    </row>
    <row r="43" spans="1:39" ht="15" thickTop="1" x14ac:dyDescent="0.3">
      <c r="A43" s="214"/>
      <c r="B43" s="610" t="s">
        <v>134</v>
      </c>
      <c r="C43" s="556">
        <v>33.950000000000003</v>
      </c>
      <c r="D43" s="378">
        <v>10</v>
      </c>
      <c r="E43" s="556" t="s">
        <v>32</v>
      </c>
      <c r="F43" s="378">
        <v>0</v>
      </c>
      <c r="G43" s="556" t="s">
        <v>32</v>
      </c>
      <c r="H43" s="378">
        <v>0</v>
      </c>
      <c r="I43" s="493" t="s">
        <v>32</v>
      </c>
      <c r="J43" s="377">
        <v>0</v>
      </c>
      <c r="K43" s="493" t="s">
        <v>32</v>
      </c>
      <c r="L43" s="377">
        <v>0</v>
      </c>
      <c r="M43" s="127" t="s">
        <v>32</v>
      </c>
      <c r="N43" s="377">
        <v>0</v>
      </c>
      <c r="O43" s="493"/>
      <c r="P43" s="377"/>
      <c r="Q43" s="493"/>
      <c r="R43" s="378"/>
      <c r="S43" s="556"/>
      <c r="T43" s="377"/>
      <c r="U43" s="556"/>
      <c r="V43" s="378"/>
      <c r="W43" s="556"/>
      <c r="X43" s="378"/>
      <c r="Y43" s="556"/>
      <c r="Z43" s="378"/>
      <c r="AA43" s="543">
        <f>SUM(D43,F43,H43,J43,L43,N43,P43,R43,T43,V43,X43,Z43)</f>
        <v>10</v>
      </c>
      <c r="AB43" s="608"/>
      <c r="AC43" s="609"/>
      <c r="AD43" s="216"/>
      <c r="AE43" s="609"/>
      <c r="AF43" s="216"/>
      <c r="AG43" s="609"/>
      <c r="AH43" s="545"/>
      <c r="AI43" s="134"/>
      <c r="AJ43" s="547"/>
      <c r="AK43" s="216"/>
      <c r="AL43" s="548"/>
      <c r="AM43" s="560"/>
    </row>
    <row r="44" spans="1:39" x14ac:dyDescent="0.3">
      <c r="A44" s="214"/>
      <c r="B44" s="611"/>
      <c r="C44" s="127"/>
      <c r="D44" s="128"/>
      <c r="E44" s="127"/>
      <c r="F44" s="128"/>
      <c r="G44" s="127"/>
      <c r="H44" s="130"/>
      <c r="I44" s="129"/>
      <c r="J44" s="130"/>
      <c r="K44" s="129"/>
      <c r="L44" s="130"/>
      <c r="M44" s="129"/>
      <c r="N44" s="130"/>
      <c r="O44" s="129"/>
      <c r="P44" s="130"/>
      <c r="Q44" s="129"/>
      <c r="R44" s="128"/>
      <c r="S44" s="127"/>
      <c r="T44" s="130"/>
      <c r="U44" s="127"/>
      <c r="V44" s="128"/>
      <c r="W44" s="127"/>
      <c r="X44" s="128"/>
      <c r="Y44" s="127"/>
      <c r="Z44" s="128"/>
      <c r="AA44" s="543"/>
      <c r="AB44" s="350"/>
      <c r="AC44" s="132"/>
      <c r="AD44" s="131"/>
      <c r="AE44" s="132"/>
      <c r="AF44" s="131"/>
      <c r="AG44" s="132"/>
      <c r="AH44" s="615"/>
      <c r="AI44" s="133"/>
      <c r="AJ44" s="381"/>
      <c r="AK44" s="131"/>
      <c r="AL44" s="548"/>
      <c r="AM44" s="561"/>
    </row>
    <row r="45" spans="1:39" ht="15" thickBot="1" x14ac:dyDescent="0.35">
      <c r="A45" s="202"/>
      <c r="B45" s="597"/>
      <c r="C45" s="494"/>
      <c r="D45" s="271"/>
      <c r="E45" s="494"/>
      <c r="F45" s="271"/>
      <c r="G45" s="494"/>
      <c r="H45" s="271"/>
      <c r="I45" s="409"/>
      <c r="J45" s="271"/>
      <c r="K45" s="409"/>
      <c r="L45" s="271"/>
      <c r="M45" s="409"/>
      <c r="N45" s="271"/>
      <c r="O45" s="409"/>
      <c r="P45" s="271"/>
      <c r="Q45" s="409"/>
      <c r="R45" s="480"/>
      <c r="S45" s="272"/>
      <c r="T45" s="271"/>
      <c r="U45" s="359"/>
      <c r="V45" s="480"/>
      <c r="W45" s="359"/>
      <c r="X45" s="480"/>
      <c r="Y45" s="359"/>
      <c r="Z45" s="480"/>
      <c r="AA45" s="604"/>
      <c r="AB45" s="599"/>
      <c r="AC45" s="202"/>
      <c r="AD45" s="116"/>
      <c r="AE45" s="202"/>
      <c r="AF45" s="116"/>
      <c r="AG45" s="202"/>
      <c r="AH45" s="116"/>
      <c r="AI45" s="58"/>
      <c r="AJ45" s="202"/>
      <c r="AK45" s="116"/>
      <c r="AL45" s="605"/>
      <c r="AM45" s="462"/>
    </row>
    <row r="46" spans="1:39" ht="18.600000000000001" thickTop="1" thickBot="1" x14ac:dyDescent="0.5">
      <c r="A46" s="502"/>
      <c r="B46" s="550" t="s">
        <v>71</v>
      </c>
      <c r="C46" s="504"/>
      <c r="D46" s="74"/>
      <c r="E46" s="363"/>
      <c r="F46" s="74"/>
      <c r="G46" s="363"/>
      <c r="H46" s="74"/>
      <c r="I46" s="507"/>
      <c r="J46" s="74"/>
      <c r="K46" s="507"/>
      <c r="L46" s="74"/>
      <c r="M46" s="507"/>
      <c r="N46" s="74"/>
      <c r="O46" s="507"/>
      <c r="P46" s="74"/>
      <c r="Q46" s="507"/>
      <c r="R46" s="508"/>
      <c r="S46" s="509"/>
      <c r="T46" s="74"/>
      <c r="U46" s="510"/>
      <c r="V46" s="508"/>
      <c r="W46" s="510"/>
      <c r="X46" s="508"/>
      <c r="Y46" s="510"/>
      <c r="Z46" s="508"/>
      <c r="AA46" s="511"/>
      <c r="AB46" s="512"/>
      <c r="AC46" s="71"/>
      <c r="AD46" s="70"/>
      <c r="AE46" s="71"/>
      <c r="AF46" s="70"/>
      <c r="AG46" s="71"/>
      <c r="AH46" s="70"/>
      <c r="AI46" s="72"/>
      <c r="AJ46" s="71"/>
      <c r="AK46" s="70"/>
      <c r="AL46" s="551"/>
      <c r="AM46" s="519"/>
    </row>
    <row r="47" spans="1:39" ht="58.8" thickTop="1" thickBot="1" x14ac:dyDescent="0.35">
      <c r="A47" s="208"/>
      <c r="B47" s="76" t="s">
        <v>2</v>
      </c>
      <c r="C47" s="601" t="s">
        <v>27</v>
      </c>
      <c r="D47" s="553" t="s">
        <v>115</v>
      </c>
      <c r="E47" s="523" t="s">
        <v>27</v>
      </c>
      <c r="F47" s="554" t="s">
        <v>116</v>
      </c>
      <c r="G47" s="523" t="s">
        <v>27</v>
      </c>
      <c r="H47" s="524" t="s">
        <v>6</v>
      </c>
      <c r="I47" s="525" t="s">
        <v>27</v>
      </c>
      <c r="J47" s="524" t="s">
        <v>117</v>
      </c>
      <c r="K47" s="525" t="s">
        <v>27</v>
      </c>
      <c r="L47" s="526" t="s">
        <v>118</v>
      </c>
      <c r="M47" s="525" t="s">
        <v>27</v>
      </c>
      <c r="N47" s="526" t="s">
        <v>119</v>
      </c>
      <c r="O47" s="525" t="s">
        <v>27</v>
      </c>
      <c r="P47" s="527"/>
      <c r="Q47" s="525" t="s">
        <v>27</v>
      </c>
      <c r="R47" s="528"/>
      <c r="S47" s="523" t="s">
        <v>27</v>
      </c>
      <c r="T47" s="529"/>
      <c r="U47" s="523" t="s">
        <v>27</v>
      </c>
      <c r="V47" s="530"/>
      <c r="W47" s="523" t="s">
        <v>27</v>
      </c>
      <c r="X47" s="531"/>
      <c r="Y47" s="523" t="s">
        <v>27</v>
      </c>
      <c r="Z47" s="531"/>
      <c r="AA47" s="532" t="s">
        <v>10</v>
      </c>
      <c r="AB47" s="533" t="s">
        <v>28</v>
      </c>
      <c r="AC47" s="535" t="s">
        <v>12</v>
      </c>
      <c r="AD47" s="536" t="s">
        <v>29</v>
      </c>
      <c r="AE47" s="535" t="s">
        <v>14</v>
      </c>
      <c r="AF47" s="536" t="s">
        <v>30</v>
      </c>
      <c r="AG47" s="535" t="s">
        <v>16</v>
      </c>
      <c r="AH47" s="537" t="s">
        <v>17</v>
      </c>
      <c r="AI47" s="538" t="s">
        <v>18</v>
      </c>
      <c r="AJ47" s="539" t="s">
        <v>19</v>
      </c>
      <c r="AK47" s="523" t="s">
        <v>20</v>
      </c>
      <c r="AL47" s="540" t="s">
        <v>21</v>
      </c>
      <c r="AM47" s="541" t="s">
        <v>22</v>
      </c>
    </row>
    <row r="48" spans="1:39" ht="15" thickTop="1" x14ac:dyDescent="0.3">
      <c r="A48" s="214"/>
      <c r="B48" s="606" t="s">
        <v>138</v>
      </c>
      <c r="C48" s="38">
        <v>28.78</v>
      </c>
      <c r="D48" s="39">
        <v>3</v>
      </c>
      <c r="E48" s="616">
        <v>24.303000000000001</v>
      </c>
      <c r="F48" s="39">
        <v>3</v>
      </c>
      <c r="G48" s="194"/>
      <c r="H48" s="42"/>
      <c r="I48" s="41"/>
      <c r="J48" s="617"/>
      <c r="K48" s="414"/>
      <c r="L48" s="618"/>
      <c r="M48" s="414"/>
      <c r="N48" s="618"/>
      <c r="O48" s="40"/>
      <c r="P48" s="43"/>
      <c r="Q48" s="40"/>
      <c r="R48" s="39"/>
      <c r="S48" s="38"/>
      <c r="T48" s="43"/>
      <c r="U48" s="38"/>
      <c r="V48" s="39"/>
      <c r="W48" s="38"/>
      <c r="X48" s="39"/>
      <c r="Y48" s="38"/>
      <c r="Z48" s="39"/>
      <c r="AA48" s="543">
        <f t="shared" ref="AA48:AA57" si="3">SUM(D48,F48,H48,J48,L48,N48,P48,R48,T48,V48,X48,Z48)</f>
        <v>6</v>
      </c>
      <c r="AB48" s="619"/>
      <c r="AC48" s="122"/>
      <c r="AD48" s="121"/>
      <c r="AE48" s="122"/>
      <c r="AF48" s="121"/>
      <c r="AG48" s="122"/>
      <c r="AH48" s="545"/>
      <c r="AI48" s="134"/>
      <c r="AJ48" s="547"/>
      <c r="AK48" s="121"/>
      <c r="AL48" s="548"/>
      <c r="AM48" s="560"/>
    </row>
    <row r="49" spans="1:39" x14ac:dyDescent="0.3">
      <c r="A49" s="214"/>
      <c r="B49" s="611" t="s">
        <v>126</v>
      </c>
      <c r="C49" s="127">
        <v>16.323</v>
      </c>
      <c r="D49" s="39">
        <v>9</v>
      </c>
      <c r="E49" s="616">
        <v>16.184999999999999</v>
      </c>
      <c r="F49" s="39">
        <v>10</v>
      </c>
      <c r="G49" s="38">
        <v>15.188000000000001</v>
      </c>
      <c r="H49" s="39">
        <v>9</v>
      </c>
      <c r="I49" s="40">
        <v>16.154</v>
      </c>
      <c r="J49" s="43">
        <v>6</v>
      </c>
      <c r="K49" s="414"/>
      <c r="L49" s="618"/>
      <c r="M49" s="40">
        <v>20.731999999999999</v>
      </c>
      <c r="N49" s="43">
        <v>4</v>
      </c>
      <c r="O49" s="40"/>
      <c r="P49" s="43"/>
      <c r="Q49" s="40"/>
      <c r="R49" s="39"/>
      <c r="S49" s="38"/>
      <c r="T49" s="43"/>
      <c r="U49" s="38"/>
      <c r="V49" s="39"/>
      <c r="W49" s="38"/>
      <c r="X49" s="39"/>
      <c r="Y49" s="38"/>
      <c r="Z49" s="39"/>
      <c r="AA49" s="543">
        <f t="shared" si="3"/>
        <v>38</v>
      </c>
      <c r="AB49" s="350"/>
      <c r="AC49" s="132"/>
      <c r="AD49" s="131"/>
      <c r="AE49" s="132"/>
      <c r="AF49" s="131"/>
      <c r="AG49" s="132"/>
      <c r="AH49" s="545"/>
      <c r="AI49" s="134"/>
      <c r="AJ49" s="547"/>
      <c r="AK49" s="131"/>
      <c r="AL49" s="548"/>
      <c r="AM49" s="561"/>
    </row>
    <row r="50" spans="1:39" x14ac:dyDescent="0.3">
      <c r="A50" s="214"/>
      <c r="B50" s="611" t="s">
        <v>139</v>
      </c>
      <c r="C50" s="127">
        <v>18.001999999999999</v>
      </c>
      <c r="D50" s="39">
        <v>5</v>
      </c>
      <c r="E50" s="616">
        <v>19.21</v>
      </c>
      <c r="F50" s="39">
        <v>6</v>
      </c>
      <c r="G50" s="194"/>
      <c r="H50" s="42"/>
      <c r="I50" s="41"/>
      <c r="J50" s="617"/>
      <c r="K50" s="414"/>
      <c r="L50" s="618"/>
      <c r="M50" s="414"/>
      <c r="N50" s="618"/>
      <c r="O50" s="40"/>
      <c r="P50" s="43"/>
      <c r="Q50" s="40"/>
      <c r="R50" s="39"/>
      <c r="S50" s="38"/>
      <c r="T50" s="43"/>
      <c r="U50" s="38"/>
      <c r="V50" s="39"/>
      <c r="W50" s="38"/>
      <c r="X50" s="39"/>
      <c r="Y50" s="38"/>
      <c r="Z50" s="39"/>
      <c r="AA50" s="543">
        <f t="shared" si="3"/>
        <v>11</v>
      </c>
      <c r="AB50" s="350"/>
      <c r="AC50" s="132"/>
      <c r="AD50" s="131"/>
      <c r="AE50" s="132"/>
      <c r="AF50" s="131"/>
      <c r="AG50" s="132"/>
      <c r="AH50" s="545"/>
      <c r="AI50" s="134"/>
      <c r="AJ50" s="547"/>
      <c r="AK50" s="131"/>
      <c r="AL50" s="548"/>
      <c r="AM50" s="561"/>
    </row>
    <row r="51" spans="1:39" x14ac:dyDescent="0.3">
      <c r="A51" s="214"/>
      <c r="B51" s="611" t="s">
        <v>127</v>
      </c>
      <c r="C51" s="127">
        <v>17.773</v>
      </c>
      <c r="D51" s="128">
        <v>8</v>
      </c>
      <c r="E51" s="620">
        <v>17.257000000000001</v>
      </c>
      <c r="F51" s="128">
        <v>8</v>
      </c>
      <c r="G51" s="127">
        <v>15.981999999999999</v>
      </c>
      <c r="H51" s="128">
        <v>8</v>
      </c>
      <c r="I51" s="129">
        <v>15.505000000000001</v>
      </c>
      <c r="J51" s="130">
        <v>9</v>
      </c>
      <c r="K51" s="129">
        <v>16.757000000000001</v>
      </c>
      <c r="L51" s="130">
        <v>8</v>
      </c>
      <c r="M51" s="129">
        <v>16.457000000000001</v>
      </c>
      <c r="N51" s="130">
        <v>9</v>
      </c>
      <c r="O51" s="129"/>
      <c r="P51" s="130"/>
      <c r="Q51" s="129"/>
      <c r="R51" s="128"/>
      <c r="S51" s="127"/>
      <c r="T51" s="130"/>
      <c r="U51" s="127"/>
      <c r="V51" s="128"/>
      <c r="W51" s="127"/>
      <c r="X51" s="128"/>
      <c r="Y51" s="127"/>
      <c r="Z51" s="128"/>
      <c r="AA51" s="543">
        <f t="shared" si="3"/>
        <v>50</v>
      </c>
      <c r="AB51" s="350"/>
      <c r="AC51" s="132"/>
      <c r="AD51" s="131"/>
      <c r="AE51" s="132"/>
      <c r="AF51" s="131"/>
      <c r="AG51" s="132"/>
      <c r="AH51" s="545"/>
      <c r="AI51" s="133"/>
      <c r="AJ51" s="547"/>
      <c r="AK51" s="131"/>
      <c r="AL51" s="548"/>
      <c r="AM51" s="561"/>
    </row>
    <row r="52" spans="1:39" x14ac:dyDescent="0.3">
      <c r="A52" s="214"/>
      <c r="B52" s="611" t="s">
        <v>128</v>
      </c>
      <c r="C52" s="127">
        <v>17.95</v>
      </c>
      <c r="D52" s="128">
        <v>7</v>
      </c>
      <c r="E52" s="620">
        <v>17.015000000000001</v>
      </c>
      <c r="F52" s="128">
        <v>9</v>
      </c>
      <c r="G52" s="127">
        <v>16.358000000000001</v>
      </c>
      <c r="H52" s="128">
        <v>6</v>
      </c>
      <c r="I52" s="129">
        <v>16.414000000000001</v>
      </c>
      <c r="J52" s="130">
        <v>5</v>
      </c>
      <c r="K52" s="129">
        <v>16.91</v>
      </c>
      <c r="L52" s="130">
        <v>7</v>
      </c>
      <c r="M52" s="129">
        <v>16.594999999999999</v>
      </c>
      <c r="N52" s="130">
        <v>6</v>
      </c>
      <c r="O52" s="129"/>
      <c r="P52" s="130"/>
      <c r="Q52" s="129"/>
      <c r="R52" s="128"/>
      <c r="S52" s="127"/>
      <c r="T52" s="130"/>
      <c r="U52" s="127"/>
      <c r="V52" s="128"/>
      <c r="W52" s="127"/>
      <c r="X52" s="128"/>
      <c r="Y52" s="127"/>
      <c r="Z52" s="128"/>
      <c r="AA52" s="543">
        <f t="shared" si="3"/>
        <v>40</v>
      </c>
      <c r="AB52" s="350"/>
      <c r="AC52" s="132"/>
      <c r="AD52" s="131"/>
      <c r="AE52" s="132"/>
      <c r="AF52" s="131"/>
      <c r="AG52" s="132"/>
      <c r="AH52" s="545"/>
      <c r="AI52" s="134"/>
      <c r="AJ52" s="547"/>
      <c r="AK52" s="131"/>
      <c r="AL52" s="548"/>
      <c r="AM52" s="561"/>
    </row>
    <row r="53" spans="1:39" x14ac:dyDescent="0.3">
      <c r="A53" s="214"/>
      <c r="B53" s="611" t="s">
        <v>129</v>
      </c>
      <c r="C53" s="127">
        <v>16.209</v>
      </c>
      <c r="D53" s="128">
        <v>10</v>
      </c>
      <c r="E53" s="127">
        <v>19.632000000000001</v>
      </c>
      <c r="F53" s="128">
        <v>5</v>
      </c>
      <c r="G53" s="127">
        <v>14.678000000000001</v>
      </c>
      <c r="H53" s="128">
        <v>10</v>
      </c>
      <c r="I53" s="129">
        <v>14.77</v>
      </c>
      <c r="J53" s="130">
        <v>10</v>
      </c>
      <c r="K53" s="129">
        <v>20.353999999999999</v>
      </c>
      <c r="L53" s="130">
        <v>6</v>
      </c>
      <c r="M53" s="129">
        <v>15.372</v>
      </c>
      <c r="N53" s="130">
        <v>10</v>
      </c>
      <c r="O53" s="129"/>
      <c r="P53" s="130"/>
      <c r="Q53" s="129"/>
      <c r="R53" s="128"/>
      <c r="S53" s="127"/>
      <c r="T53" s="130"/>
      <c r="U53" s="127"/>
      <c r="V53" s="128"/>
      <c r="W53" s="127"/>
      <c r="X53" s="128"/>
      <c r="Y53" s="127"/>
      <c r="Z53" s="128"/>
      <c r="AA53" s="543">
        <f t="shared" si="3"/>
        <v>51</v>
      </c>
      <c r="AB53" s="350"/>
      <c r="AC53" s="132"/>
      <c r="AD53" s="131"/>
      <c r="AE53" s="132"/>
      <c r="AF53" s="131"/>
      <c r="AG53" s="132"/>
      <c r="AH53" s="545"/>
      <c r="AI53" s="134"/>
      <c r="AJ53" s="547"/>
      <c r="AK53" s="131"/>
      <c r="AL53" s="548"/>
      <c r="AM53" s="561"/>
    </row>
    <row r="54" spans="1:39" x14ac:dyDescent="0.3">
      <c r="A54" s="214"/>
      <c r="B54" s="611" t="s">
        <v>135</v>
      </c>
      <c r="C54" s="138"/>
      <c r="D54" s="139"/>
      <c r="E54" s="138"/>
      <c r="F54" s="139"/>
      <c r="G54" s="127">
        <v>20.571999999999999</v>
      </c>
      <c r="H54" s="128">
        <v>4</v>
      </c>
      <c r="I54" s="129">
        <v>25.071000000000002</v>
      </c>
      <c r="J54" s="130">
        <v>3</v>
      </c>
      <c r="K54" s="129">
        <v>15.627000000000001</v>
      </c>
      <c r="L54" s="130">
        <v>10</v>
      </c>
      <c r="M54" s="129">
        <v>22.593</v>
      </c>
      <c r="N54" s="130">
        <v>3</v>
      </c>
      <c r="O54" s="129"/>
      <c r="P54" s="130"/>
      <c r="Q54" s="129"/>
      <c r="R54" s="128"/>
      <c r="S54" s="127"/>
      <c r="T54" s="130"/>
      <c r="U54" s="127"/>
      <c r="V54" s="128"/>
      <c r="W54" s="127"/>
      <c r="X54" s="128"/>
      <c r="Y54" s="127"/>
      <c r="Z54" s="128"/>
      <c r="AA54" s="543">
        <f t="shared" si="3"/>
        <v>20</v>
      </c>
      <c r="AB54" s="350"/>
      <c r="AC54" s="132"/>
      <c r="AD54" s="131"/>
      <c r="AE54" s="132"/>
      <c r="AF54" s="131"/>
      <c r="AG54" s="132"/>
      <c r="AH54" s="545"/>
      <c r="AI54" s="134"/>
      <c r="AJ54" s="547"/>
      <c r="AK54" s="131"/>
      <c r="AL54" s="548"/>
      <c r="AM54" s="561"/>
    </row>
    <row r="55" spans="1:39" x14ac:dyDescent="0.3">
      <c r="A55" s="214"/>
      <c r="B55" s="611" t="s">
        <v>136</v>
      </c>
      <c r="C55" s="127" t="s">
        <v>32</v>
      </c>
      <c r="D55" s="128">
        <v>0</v>
      </c>
      <c r="E55" s="127">
        <v>32.116999999999997</v>
      </c>
      <c r="F55" s="128">
        <v>2</v>
      </c>
      <c r="G55" s="127" t="s">
        <v>32</v>
      </c>
      <c r="H55" s="128">
        <v>0</v>
      </c>
      <c r="I55" s="129">
        <v>19.334</v>
      </c>
      <c r="J55" s="130">
        <v>4</v>
      </c>
      <c r="K55" s="129">
        <v>27.577000000000002</v>
      </c>
      <c r="L55" s="130">
        <v>4</v>
      </c>
      <c r="M55" s="129">
        <v>19.733000000000001</v>
      </c>
      <c r="N55" s="130">
        <v>5</v>
      </c>
      <c r="O55" s="129"/>
      <c r="P55" s="130"/>
      <c r="Q55" s="129"/>
      <c r="R55" s="128"/>
      <c r="S55" s="127"/>
      <c r="T55" s="130"/>
      <c r="U55" s="127"/>
      <c r="V55" s="128"/>
      <c r="W55" s="127"/>
      <c r="X55" s="128"/>
      <c r="Y55" s="127"/>
      <c r="Z55" s="128"/>
      <c r="AA55" s="543">
        <f t="shared" si="3"/>
        <v>15</v>
      </c>
      <c r="AB55" s="350"/>
      <c r="AC55" s="132"/>
      <c r="AD55" s="131"/>
      <c r="AE55" s="132"/>
      <c r="AF55" s="131"/>
      <c r="AG55" s="132"/>
      <c r="AH55" s="545"/>
      <c r="AI55" s="134"/>
      <c r="AJ55" s="547"/>
      <c r="AK55" s="131"/>
      <c r="AL55" s="548"/>
      <c r="AM55" s="561"/>
    </row>
    <row r="56" spans="1:39" x14ac:dyDescent="0.3">
      <c r="A56" s="214"/>
      <c r="B56" s="611" t="s">
        <v>130</v>
      </c>
      <c r="C56" s="127">
        <v>21.890999999999998</v>
      </c>
      <c r="D56" s="128">
        <v>4</v>
      </c>
      <c r="E56" s="127">
        <v>21.899000000000001</v>
      </c>
      <c r="F56" s="128">
        <v>4</v>
      </c>
      <c r="G56" s="127">
        <v>16.146999999999998</v>
      </c>
      <c r="H56" s="128">
        <v>7</v>
      </c>
      <c r="I56" s="129">
        <v>15.967000000000001</v>
      </c>
      <c r="J56" s="130">
        <v>8</v>
      </c>
      <c r="K56" s="129">
        <v>16.702000000000002</v>
      </c>
      <c r="L56" s="130">
        <v>9</v>
      </c>
      <c r="M56" s="129">
        <v>16.585000000000001</v>
      </c>
      <c r="N56" s="130">
        <v>7</v>
      </c>
      <c r="O56" s="129"/>
      <c r="P56" s="130"/>
      <c r="Q56" s="129"/>
      <c r="R56" s="128"/>
      <c r="S56" s="127"/>
      <c r="T56" s="130"/>
      <c r="U56" s="127"/>
      <c r="V56" s="128"/>
      <c r="W56" s="127"/>
      <c r="X56" s="128"/>
      <c r="Y56" s="127"/>
      <c r="Z56" s="128"/>
      <c r="AA56" s="543">
        <f t="shared" si="3"/>
        <v>39</v>
      </c>
      <c r="AB56" s="350"/>
      <c r="AC56" s="132"/>
      <c r="AD56" s="131"/>
      <c r="AE56" s="132"/>
      <c r="AF56" s="131"/>
      <c r="AG56" s="132"/>
      <c r="AH56" s="545"/>
      <c r="AI56" s="134"/>
      <c r="AJ56" s="547"/>
      <c r="AK56" s="131"/>
      <c r="AL56" s="548"/>
      <c r="AM56" s="561"/>
    </row>
    <row r="57" spans="1:39" x14ac:dyDescent="0.3">
      <c r="A57" s="214"/>
      <c r="B57" s="610" t="s">
        <v>131</v>
      </c>
      <c r="C57" s="621">
        <v>17.963999999999999</v>
      </c>
      <c r="D57" s="43">
        <v>6</v>
      </c>
      <c r="E57" s="129">
        <v>17.988</v>
      </c>
      <c r="F57" s="43">
        <v>7</v>
      </c>
      <c r="G57" s="129">
        <v>16.369</v>
      </c>
      <c r="H57" s="43">
        <v>5</v>
      </c>
      <c r="I57" s="40">
        <v>16.097999999999999</v>
      </c>
      <c r="J57" s="43">
        <v>7</v>
      </c>
      <c r="K57" s="40">
        <v>21.933</v>
      </c>
      <c r="L57" s="43">
        <v>5</v>
      </c>
      <c r="M57" s="40">
        <v>16.516999999999999</v>
      </c>
      <c r="N57" s="43">
        <v>8</v>
      </c>
      <c r="O57" s="40"/>
      <c r="P57" s="43"/>
      <c r="Q57" s="40"/>
      <c r="R57" s="39"/>
      <c r="S57" s="38"/>
      <c r="T57" s="43"/>
      <c r="U57" s="38"/>
      <c r="V57" s="39"/>
      <c r="W57" s="38"/>
      <c r="X57" s="39"/>
      <c r="Y57" s="38"/>
      <c r="Z57" s="39"/>
      <c r="AA57" s="543">
        <f t="shared" si="3"/>
        <v>38</v>
      </c>
      <c r="AB57" s="350"/>
      <c r="AC57" s="132"/>
      <c r="AD57" s="131"/>
      <c r="AE57" s="132"/>
      <c r="AF57" s="131"/>
      <c r="AG57" s="132"/>
      <c r="AH57" s="602"/>
      <c r="AI57" s="134"/>
      <c r="AJ57" s="547"/>
      <c r="AK57" s="131"/>
      <c r="AL57" s="548"/>
      <c r="AM57" s="549"/>
    </row>
    <row r="58" spans="1:39" x14ac:dyDescent="0.3">
      <c r="A58" s="202"/>
      <c r="B58" s="287"/>
      <c r="C58" s="621"/>
      <c r="D58" s="43"/>
      <c r="E58" s="622"/>
      <c r="F58" s="128"/>
      <c r="G58" s="129"/>
      <c r="H58" s="43"/>
      <c r="I58" s="40"/>
      <c r="J58" s="43"/>
      <c r="K58" s="40"/>
      <c r="L58" s="43"/>
      <c r="M58" s="40"/>
      <c r="N58" s="43"/>
      <c r="O58" s="40"/>
      <c r="P58" s="43"/>
      <c r="Q58" s="40"/>
      <c r="R58" s="39"/>
      <c r="S58" s="38"/>
      <c r="T58" s="43"/>
      <c r="U58" s="38"/>
      <c r="V58" s="39"/>
      <c r="W58" s="38"/>
      <c r="X58" s="39"/>
      <c r="Y58" s="38"/>
      <c r="Z58" s="39"/>
      <c r="AA58" s="623"/>
      <c r="AB58" s="350"/>
      <c r="AC58" s="132"/>
      <c r="AD58" s="131"/>
      <c r="AE58" s="132"/>
      <c r="AF58" s="131"/>
      <c r="AG58" s="132"/>
      <c r="AH58" s="602"/>
      <c r="AI58" s="134"/>
      <c r="AJ58" s="547"/>
      <c r="AK58" s="269"/>
      <c r="AL58" s="548"/>
      <c r="AM58" s="549"/>
    </row>
    <row r="59" spans="1:39" ht="15" thickBot="1" x14ac:dyDescent="0.35">
      <c r="A59" s="596"/>
      <c r="B59" s="597"/>
      <c r="C59" s="494"/>
      <c r="D59" s="271"/>
      <c r="E59" s="494"/>
      <c r="F59" s="271"/>
      <c r="G59" s="494"/>
      <c r="H59" s="271"/>
      <c r="I59" s="409"/>
      <c r="J59" s="271"/>
      <c r="K59" s="409"/>
      <c r="L59" s="271"/>
      <c r="M59" s="409"/>
      <c r="N59" s="271"/>
      <c r="O59" s="409"/>
      <c r="P59" s="271"/>
      <c r="Q59" s="409"/>
      <c r="R59" s="480"/>
      <c r="S59" s="272"/>
      <c r="T59" s="271"/>
      <c r="U59" s="359"/>
      <c r="V59" s="480"/>
      <c r="W59" s="359"/>
      <c r="X59" s="480"/>
      <c r="Y59" s="359"/>
      <c r="Z59" s="480"/>
      <c r="AA59" s="604"/>
      <c r="AB59" s="599"/>
      <c r="AC59" s="624"/>
      <c r="AD59" s="116"/>
      <c r="AE59" s="202"/>
      <c r="AF59" s="116"/>
      <c r="AG59" s="202"/>
      <c r="AH59" s="116"/>
      <c r="AI59" s="58"/>
      <c r="AJ59" s="174"/>
      <c r="AK59" s="116"/>
      <c r="AL59" s="600"/>
      <c r="AM59" s="462"/>
    </row>
    <row r="60" spans="1:39" ht="18.600000000000001" thickTop="1" thickBot="1" x14ac:dyDescent="0.5">
      <c r="A60" s="502"/>
      <c r="B60" s="550" t="s">
        <v>140</v>
      </c>
      <c r="C60" s="625"/>
      <c r="D60" s="74"/>
      <c r="E60" s="625"/>
      <c r="F60" s="506"/>
      <c r="G60" s="625"/>
      <c r="H60" s="506"/>
      <c r="I60" s="626"/>
      <c r="J60" s="506"/>
      <c r="K60" s="626"/>
      <c r="L60" s="506"/>
      <c r="M60" s="626"/>
      <c r="N60" s="506"/>
      <c r="O60" s="626"/>
      <c r="P60" s="506"/>
      <c r="Q60" s="626"/>
      <c r="R60" s="627"/>
      <c r="S60" s="318"/>
      <c r="T60" s="506"/>
      <c r="U60" s="628"/>
      <c r="V60" s="627"/>
      <c r="W60" s="628"/>
      <c r="X60" s="627"/>
      <c r="Y60" s="628"/>
      <c r="Z60" s="627"/>
      <c r="AA60" s="629"/>
      <c r="AB60" s="630"/>
      <c r="AC60" s="631"/>
      <c r="AD60" s="632"/>
      <c r="AE60" s="631"/>
      <c r="AF60" s="632"/>
      <c r="AG60" s="631"/>
      <c r="AH60" s="632"/>
      <c r="AI60" s="317"/>
      <c r="AJ60" s="183"/>
      <c r="AK60" s="632"/>
      <c r="AL60" s="633"/>
      <c r="AM60" s="437"/>
    </row>
    <row r="61" spans="1:39" ht="58.8" thickTop="1" thickBot="1" x14ac:dyDescent="0.35">
      <c r="A61" s="208"/>
      <c r="B61" s="634" t="s">
        <v>2</v>
      </c>
      <c r="C61" s="635" t="s">
        <v>27</v>
      </c>
      <c r="D61" s="553" t="s">
        <v>115</v>
      </c>
      <c r="E61" s="24" t="s">
        <v>27</v>
      </c>
      <c r="F61" s="21" t="s">
        <v>116</v>
      </c>
      <c r="G61" s="24" t="s">
        <v>27</v>
      </c>
      <c r="H61" s="636" t="s">
        <v>6</v>
      </c>
      <c r="I61" s="18" t="s">
        <v>27</v>
      </c>
      <c r="J61" s="636" t="s">
        <v>117</v>
      </c>
      <c r="K61" s="18" t="s">
        <v>27</v>
      </c>
      <c r="L61" s="637" t="s">
        <v>118</v>
      </c>
      <c r="M61" s="18" t="s">
        <v>27</v>
      </c>
      <c r="N61" s="638" t="s">
        <v>119</v>
      </c>
      <c r="O61" s="18" t="s">
        <v>27</v>
      </c>
      <c r="P61" s="639"/>
      <c r="Q61" s="18" t="s">
        <v>27</v>
      </c>
      <c r="R61" s="640"/>
      <c r="S61" s="24" t="s">
        <v>27</v>
      </c>
      <c r="T61" s="641"/>
      <c r="U61" s="24" t="s">
        <v>27</v>
      </c>
      <c r="V61" s="642"/>
      <c r="W61" s="24" t="s">
        <v>27</v>
      </c>
      <c r="X61" s="643"/>
      <c r="Y61" s="24" t="s">
        <v>27</v>
      </c>
      <c r="Z61" s="643"/>
      <c r="AA61" s="644" t="s">
        <v>10</v>
      </c>
      <c r="AB61" s="443" t="s">
        <v>28</v>
      </c>
      <c r="AC61" s="444" t="s">
        <v>12</v>
      </c>
      <c r="AD61" s="645" t="s">
        <v>29</v>
      </c>
      <c r="AE61" s="444" t="s">
        <v>14</v>
      </c>
      <c r="AF61" s="645" t="s">
        <v>30</v>
      </c>
      <c r="AG61" s="444" t="s">
        <v>16</v>
      </c>
      <c r="AH61" s="646" t="s">
        <v>17</v>
      </c>
      <c r="AI61" s="647" t="s">
        <v>18</v>
      </c>
      <c r="AJ61" s="648" t="s">
        <v>19</v>
      </c>
      <c r="AK61" s="24" t="s">
        <v>20</v>
      </c>
      <c r="AL61" s="649" t="s">
        <v>21</v>
      </c>
      <c r="AM61" s="650" t="s">
        <v>22</v>
      </c>
    </row>
    <row r="62" spans="1:39" ht="15" thickTop="1" x14ac:dyDescent="0.3">
      <c r="A62" s="214"/>
      <c r="B62" s="266" t="s">
        <v>126</v>
      </c>
      <c r="C62" s="556">
        <v>16.78</v>
      </c>
      <c r="D62" s="378">
        <v>8</v>
      </c>
      <c r="E62" s="38">
        <v>15.6</v>
      </c>
      <c r="F62" s="378">
        <v>8</v>
      </c>
      <c r="G62" s="556">
        <v>12.54</v>
      </c>
      <c r="H62" s="378">
        <v>8</v>
      </c>
      <c r="I62" s="40" t="s">
        <v>32</v>
      </c>
      <c r="J62" s="377">
        <v>0</v>
      </c>
      <c r="K62" s="607"/>
      <c r="L62" s="595"/>
      <c r="M62" s="493">
        <v>16.600000000000001</v>
      </c>
      <c r="N62" s="377">
        <v>5</v>
      </c>
      <c r="O62" s="493"/>
      <c r="P62" s="377"/>
      <c r="Q62" s="493"/>
      <c r="R62" s="378"/>
      <c r="S62" s="556"/>
      <c r="T62" s="377"/>
      <c r="U62" s="556"/>
      <c r="V62" s="378"/>
      <c r="W62" s="556"/>
      <c r="X62" s="378"/>
      <c r="Y62" s="556"/>
      <c r="Z62" s="378"/>
      <c r="AA62" s="543">
        <f t="shared" ref="AA62:AA68" si="4">SUM(D62,F62,H62,J62,L62,N62,P62,R62,T62,V62,X62,Z62)</f>
        <v>29</v>
      </c>
      <c r="AB62" s="608"/>
      <c r="AC62" s="609"/>
      <c r="AD62" s="216"/>
      <c r="AE62" s="609"/>
      <c r="AF62" s="216"/>
      <c r="AG62" s="609"/>
      <c r="AH62" s="651"/>
      <c r="AI62" s="134"/>
      <c r="AJ62" s="547"/>
      <c r="AK62" s="216"/>
      <c r="AL62" s="548"/>
      <c r="AM62" s="560"/>
    </row>
    <row r="63" spans="1:39" x14ac:dyDescent="0.3">
      <c r="A63" s="214"/>
      <c r="B63" s="203" t="s">
        <v>127</v>
      </c>
      <c r="C63" s="38" t="s">
        <v>32</v>
      </c>
      <c r="D63" s="128">
        <v>0</v>
      </c>
      <c r="E63" s="38">
        <v>19.02</v>
      </c>
      <c r="F63" s="128">
        <v>7</v>
      </c>
      <c r="G63" s="127">
        <v>14.58</v>
      </c>
      <c r="H63" s="128">
        <v>7</v>
      </c>
      <c r="I63" s="40">
        <v>17.91</v>
      </c>
      <c r="J63" s="130">
        <v>7</v>
      </c>
      <c r="K63" s="129">
        <v>16.100000000000001</v>
      </c>
      <c r="L63" s="130">
        <v>7</v>
      </c>
      <c r="M63" s="127">
        <v>14.42</v>
      </c>
      <c r="N63" s="130">
        <v>8</v>
      </c>
      <c r="O63" s="129"/>
      <c r="P63" s="130"/>
      <c r="Q63" s="129"/>
      <c r="R63" s="128"/>
      <c r="S63" s="127"/>
      <c r="T63" s="130"/>
      <c r="U63" s="127"/>
      <c r="V63" s="128"/>
      <c r="W63" s="127"/>
      <c r="X63" s="128"/>
      <c r="Y63" s="127"/>
      <c r="Z63" s="128"/>
      <c r="AA63" s="543">
        <f t="shared" si="4"/>
        <v>36</v>
      </c>
      <c r="AB63" s="350"/>
      <c r="AC63" s="132"/>
      <c r="AD63" s="131"/>
      <c r="AE63" s="132"/>
      <c r="AF63" s="131"/>
      <c r="AG63" s="132"/>
      <c r="AH63" s="602"/>
      <c r="AI63" s="133"/>
      <c r="AJ63" s="547"/>
      <c r="AK63" s="131"/>
      <c r="AL63" s="548"/>
      <c r="AM63" s="561"/>
    </row>
    <row r="64" spans="1:39" x14ac:dyDescent="0.3">
      <c r="A64" s="214"/>
      <c r="B64" s="203" t="s">
        <v>128</v>
      </c>
      <c r="C64" s="38">
        <v>14.96</v>
      </c>
      <c r="D64" s="128">
        <v>10</v>
      </c>
      <c r="E64" s="38">
        <v>9.93</v>
      </c>
      <c r="F64" s="128">
        <v>10</v>
      </c>
      <c r="G64" s="127">
        <v>11.75</v>
      </c>
      <c r="H64" s="128">
        <v>10</v>
      </c>
      <c r="I64" s="40" t="s">
        <v>32</v>
      </c>
      <c r="J64" s="130">
        <v>0</v>
      </c>
      <c r="K64" s="127">
        <v>12.77</v>
      </c>
      <c r="L64" s="130">
        <v>9</v>
      </c>
      <c r="M64" s="127">
        <v>12.19</v>
      </c>
      <c r="N64" s="130">
        <v>9</v>
      </c>
      <c r="O64" s="129"/>
      <c r="P64" s="130"/>
      <c r="Q64" s="129"/>
      <c r="R64" s="128"/>
      <c r="S64" s="127"/>
      <c r="T64" s="130"/>
      <c r="U64" s="127"/>
      <c r="V64" s="128"/>
      <c r="W64" s="127"/>
      <c r="X64" s="128"/>
      <c r="Y64" s="127"/>
      <c r="Z64" s="128"/>
      <c r="AA64" s="543">
        <f t="shared" si="4"/>
        <v>48</v>
      </c>
      <c r="AB64" s="350"/>
      <c r="AC64" s="132"/>
      <c r="AD64" s="131"/>
      <c r="AE64" s="132"/>
      <c r="AF64" s="131"/>
      <c r="AG64" s="132"/>
      <c r="AH64" s="602"/>
      <c r="AI64" s="133"/>
      <c r="AJ64" s="547"/>
      <c r="AK64" s="131"/>
      <c r="AL64" s="548"/>
      <c r="AM64" s="561"/>
    </row>
    <row r="65" spans="1:39" x14ac:dyDescent="0.3">
      <c r="A65" s="214"/>
      <c r="B65" s="203" t="s">
        <v>129</v>
      </c>
      <c r="C65" s="127" t="s">
        <v>32</v>
      </c>
      <c r="D65" s="128">
        <v>0</v>
      </c>
      <c r="E65" s="127">
        <v>11.18</v>
      </c>
      <c r="F65" s="128">
        <v>9</v>
      </c>
      <c r="G65" s="127" t="s">
        <v>32</v>
      </c>
      <c r="H65" s="128">
        <v>0</v>
      </c>
      <c r="I65" s="129">
        <v>15.1</v>
      </c>
      <c r="J65" s="130">
        <v>9</v>
      </c>
      <c r="K65" s="129">
        <v>11.23</v>
      </c>
      <c r="L65" s="130">
        <v>10</v>
      </c>
      <c r="M65" s="129">
        <v>9.76</v>
      </c>
      <c r="N65" s="130">
        <v>10</v>
      </c>
      <c r="O65" s="129"/>
      <c r="P65" s="130"/>
      <c r="Q65" s="129"/>
      <c r="R65" s="128"/>
      <c r="S65" s="127"/>
      <c r="T65" s="130"/>
      <c r="U65" s="127"/>
      <c r="V65" s="128"/>
      <c r="W65" s="127"/>
      <c r="X65" s="128"/>
      <c r="Y65" s="127"/>
      <c r="Z65" s="128"/>
      <c r="AA65" s="543">
        <f t="shared" si="4"/>
        <v>38</v>
      </c>
      <c r="AB65" s="350"/>
      <c r="AC65" s="132"/>
      <c r="AD65" s="131"/>
      <c r="AE65" s="132"/>
      <c r="AF65" s="131"/>
      <c r="AG65" s="132"/>
      <c r="AH65" s="602"/>
      <c r="AI65" s="133"/>
      <c r="AJ65" s="547"/>
      <c r="AK65" s="131"/>
      <c r="AL65" s="548"/>
      <c r="AM65" s="561"/>
    </row>
    <row r="66" spans="1:39" x14ac:dyDescent="0.3">
      <c r="A66" s="214"/>
      <c r="B66" s="203" t="s">
        <v>135</v>
      </c>
      <c r="C66" s="138"/>
      <c r="D66" s="139"/>
      <c r="E66" s="138"/>
      <c r="F66" s="139"/>
      <c r="G66" s="127">
        <v>15.81</v>
      </c>
      <c r="H66" s="128">
        <v>6</v>
      </c>
      <c r="I66" s="129">
        <v>14.31</v>
      </c>
      <c r="J66" s="130">
        <v>10</v>
      </c>
      <c r="K66" s="129">
        <v>16.89</v>
      </c>
      <c r="L66" s="130">
        <v>6</v>
      </c>
      <c r="M66" s="127">
        <v>15.68</v>
      </c>
      <c r="N66" s="130">
        <v>7</v>
      </c>
      <c r="O66" s="129"/>
      <c r="P66" s="130"/>
      <c r="Q66" s="129"/>
      <c r="R66" s="128"/>
      <c r="S66" s="127"/>
      <c r="T66" s="130"/>
      <c r="U66" s="127"/>
      <c r="V66" s="128"/>
      <c r="W66" s="127"/>
      <c r="X66" s="128"/>
      <c r="Y66" s="127"/>
      <c r="Z66" s="128"/>
      <c r="AA66" s="543">
        <f t="shared" si="4"/>
        <v>29</v>
      </c>
      <c r="AB66" s="350"/>
      <c r="AC66" s="132"/>
      <c r="AD66" s="131"/>
      <c r="AE66" s="132"/>
      <c r="AF66" s="131"/>
      <c r="AG66" s="132"/>
      <c r="AH66" s="602"/>
      <c r="AI66" s="133"/>
      <c r="AJ66" s="547"/>
      <c r="AK66" s="131"/>
      <c r="AL66" s="548"/>
      <c r="AM66" s="561"/>
    </row>
    <row r="67" spans="1:39" x14ac:dyDescent="0.3">
      <c r="A67" s="214"/>
      <c r="B67" s="203" t="s">
        <v>130</v>
      </c>
      <c r="C67" s="127">
        <v>15.08</v>
      </c>
      <c r="D67" s="128">
        <v>9</v>
      </c>
      <c r="E67" s="127" t="s">
        <v>32</v>
      </c>
      <c r="F67" s="128">
        <v>0</v>
      </c>
      <c r="G67" s="127">
        <v>12.33</v>
      </c>
      <c r="H67" s="128">
        <v>9</v>
      </c>
      <c r="I67" s="129">
        <v>16.48</v>
      </c>
      <c r="J67" s="130">
        <v>8</v>
      </c>
      <c r="K67" s="129">
        <v>14.39</v>
      </c>
      <c r="L67" s="130">
        <v>8</v>
      </c>
      <c r="M67" s="127">
        <v>16.559999999999999</v>
      </c>
      <c r="N67" s="130">
        <v>6</v>
      </c>
      <c r="O67" s="129"/>
      <c r="P67" s="130"/>
      <c r="Q67" s="129"/>
      <c r="R67" s="128"/>
      <c r="S67" s="127"/>
      <c r="T67" s="130"/>
      <c r="U67" s="127"/>
      <c r="V67" s="128"/>
      <c r="W67" s="127"/>
      <c r="X67" s="128"/>
      <c r="Y67" s="127"/>
      <c r="Z67" s="128"/>
      <c r="AA67" s="543">
        <f t="shared" si="4"/>
        <v>40</v>
      </c>
      <c r="AB67" s="350"/>
      <c r="AC67" s="132"/>
      <c r="AD67" s="131"/>
      <c r="AE67" s="132"/>
      <c r="AF67" s="131"/>
      <c r="AG67" s="132"/>
      <c r="AH67" s="602"/>
      <c r="AI67" s="133"/>
      <c r="AJ67" s="547"/>
      <c r="AK67" s="131"/>
      <c r="AL67" s="548"/>
      <c r="AM67" s="561"/>
    </row>
    <row r="68" spans="1:39" x14ac:dyDescent="0.3">
      <c r="A68" s="214"/>
      <c r="B68" s="597" t="s">
        <v>131</v>
      </c>
      <c r="C68" s="127" t="s">
        <v>32</v>
      </c>
      <c r="D68" s="128">
        <v>0</v>
      </c>
      <c r="E68" s="127" t="s">
        <v>32</v>
      </c>
      <c r="F68" s="128">
        <v>0</v>
      </c>
      <c r="G68" s="127">
        <v>25.09</v>
      </c>
      <c r="H68" s="128">
        <v>5</v>
      </c>
      <c r="I68" s="129">
        <v>19.2</v>
      </c>
      <c r="J68" s="130">
        <v>6</v>
      </c>
      <c r="K68" s="129">
        <v>17.23</v>
      </c>
      <c r="L68" s="130">
        <v>6</v>
      </c>
      <c r="M68" s="129">
        <v>20.49</v>
      </c>
      <c r="N68" s="130">
        <v>4</v>
      </c>
      <c r="O68" s="129"/>
      <c r="P68" s="130"/>
      <c r="Q68" s="129"/>
      <c r="R68" s="128"/>
      <c r="S68" s="127"/>
      <c r="T68" s="130"/>
      <c r="U68" s="127"/>
      <c r="V68" s="128"/>
      <c r="W68" s="127"/>
      <c r="X68" s="128"/>
      <c r="Y68" s="127"/>
      <c r="Z68" s="128"/>
      <c r="AA68" s="543">
        <f t="shared" si="4"/>
        <v>21</v>
      </c>
      <c r="AB68" s="350"/>
      <c r="AC68" s="132"/>
      <c r="AD68" s="131"/>
      <c r="AE68" s="132"/>
      <c r="AF68" s="131"/>
      <c r="AG68" s="132"/>
      <c r="AH68" s="615"/>
      <c r="AI68" s="133"/>
      <c r="AJ68" s="381"/>
      <c r="AK68" s="131"/>
      <c r="AL68" s="548"/>
      <c r="AM68" s="561"/>
    </row>
    <row r="69" spans="1:39" x14ac:dyDescent="0.3">
      <c r="A69" s="214"/>
      <c r="B69" s="611"/>
      <c r="C69" s="359"/>
      <c r="D69" s="128"/>
      <c r="E69" s="127"/>
      <c r="F69" s="128"/>
      <c r="G69" s="127"/>
      <c r="H69" s="128"/>
      <c r="I69" s="129"/>
      <c r="J69" s="130"/>
      <c r="K69" s="129"/>
      <c r="L69" s="130"/>
      <c r="M69" s="129"/>
      <c r="N69" s="130"/>
      <c r="O69" s="129"/>
      <c r="P69" s="130"/>
      <c r="Q69" s="129"/>
      <c r="R69" s="128"/>
      <c r="S69" s="127"/>
      <c r="T69" s="130"/>
      <c r="U69" s="127"/>
      <c r="V69" s="128"/>
      <c r="W69" s="127"/>
      <c r="X69" s="128"/>
      <c r="Y69" s="127"/>
      <c r="Z69" s="128"/>
      <c r="AA69" s="543"/>
      <c r="AB69" s="350"/>
      <c r="AC69" s="132"/>
      <c r="AD69" s="131"/>
      <c r="AE69" s="132"/>
      <c r="AF69" s="131"/>
      <c r="AG69" s="132"/>
      <c r="AH69" s="615"/>
      <c r="AI69" s="133"/>
      <c r="AJ69" s="381"/>
      <c r="AK69" s="131"/>
      <c r="AL69" s="548"/>
      <c r="AM69" s="561"/>
    </row>
    <row r="70" spans="1:39" ht="15" thickBot="1" x14ac:dyDescent="0.35">
      <c r="A70" s="202"/>
      <c r="B70" s="496"/>
      <c r="C70" s="165"/>
      <c r="D70" s="166"/>
      <c r="E70" s="52"/>
      <c r="F70" s="166"/>
      <c r="G70" s="165"/>
      <c r="H70" s="166"/>
      <c r="I70" s="144"/>
      <c r="J70" s="170"/>
      <c r="K70" s="167"/>
      <c r="L70" s="170"/>
      <c r="M70" s="167"/>
      <c r="N70" s="170"/>
      <c r="O70" s="167"/>
      <c r="P70" s="170"/>
      <c r="Q70" s="167"/>
      <c r="R70" s="166"/>
      <c r="S70" s="165"/>
      <c r="T70" s="170"/>
      <c r="U70" s="165"/>
      <c r="V70" s="166"/>
      <c r="W70" s="165"/>
      <c r="X70" s="166"/>
      <c r="Y70" s="165"/>
      <c r="Z70" s="166"/>
      <c r="AA70" s="652"/>
      <c r="AB70" s="612"/>
      <c r="AC70" s="389"/>
      <c r="AD70" s="388"/>
      <c r="AE70" s="389"/>
      <c r="AF70" s="388"/>
      <c r="AG70" s="389"/>
      <c r="AH70" s="651"/>
      <c r="AI70" s="390"/>
      <c r="AJ70" s="381"/>
      <c r="AK70" s="295"/>
      <c r="AL70" s="548"/>
      <c r="AM70" s="568"/>
    </row>
    <row r="71" spans="1:39" ht="18.600000000000001" thickTop="1" thickBot="1" x14ac:dyDescent="0.5">
      <c r="A71" s="183"/>
      <c r="B71" s="573" t="s">
        <v>141</v>
      </c>
      <c r="C71" s="363"/>
      <c r="D71" s="74"/>
      <c r="E71" s="363"/>
      <c r="F71" s="74"/>
      <c r="G71" s="363"/>
      <c r="H71" s="74"/>
      <c r="I71" s="507"/>
      <c r="J71" s="74"/>
      <c r="K71" s="507"/>
      <c r="L71" s="74"/>
      <c r="M71" s="507"/>
      <c r="N71" s="74"/>
      <c r="O71" s="507"/>
      <c r="P71" s="74"/>
      <c r="Q71" s="507"/>
      <c r="R71" s="508"/>
      <c r="S71" s="509"/>
      <c r="T71" s="74"/>
      <c r="U71" s="510"/>
      <c r="V71" s="508"/>
      <c r="W71" s="510"/>
      <c r="X71" s="508"/>
      <c r="Y71" s="510"/>
      <c r="Z71" s="508"/>
      <c r="AA71" s="511"/>
      <c r="AB71" s="575"/>
      <c r="AC71" s="211"/>
      <c r="AD71" s="210"/>
      <c r="AE71" s="211"/>
      <c r="AF71" s="210"/>
      <c r="AG71" s="211"/>
      <c r="AH71" s="210"/>
      <c r="AI71" s="212"/>
      <c r="AJ71" s="211"/>
      <c r="AK71" s="210"/>
      <c r="AL71" s="576"/>
      <c r="AM71" s="519"/>
    </row>
    <row r="72" spans="1:39" ht="58.8" thickTop="1" thickBot="1" x14ac:dyDescent="0.35">
      <c r="A72" s="208"/>
      <c r="B72" s="577" t="s">
        <v>2</v>
      </c>
      <c r="C72" s="653" t="s">
        <v>27</v>
      </c>
      <c r="D72" s="578" t="s">
        <v>115</v>
      </c>
      <c r="E72" s="579" t="s">
        <v>27</v>
      </c>
      <c r="F72" s="21" t="s">
        <v>116</v>
      </c>
      <c r="G72" s="579" t="s">
        <v>27</v>
      </c>
      <c r="H72" s="524" t="s">
        <v>6</v>
      </c>
      <c r="I72" s="580" t="s">
        <v>27</v>
      </c>
      <c r="J72" s="524" t="s">
        <v>117</v>
      </c>
      <c r="K72" s="580" t="s">
        <v>27</v>
      </c>
      <c r="L72" s="526" t="s">
        <v>118</v>
      </c>
      <c r="M72" s="580" t="s">
        <v>27</v>
      </c>
      <c r="N72" s="526" t="s">
        <v>119</v>
      </c>
      <c r="O72" s="580" t="s">
        <v>27</v>
      </c>
      <c r="P72" s="581"/>
      <c r="Q72" s="580" t="s">
        <v>27</v>
      </c>
      <c r="R72" s="582"/>
      <c r="S72" s="579" t="s">
        <v>27</v>
      </c>
      <c r="T72" s="583"/>
      <c r="U72" s="579" t="s">
        <v>27</v>
      </c>
      <c r="V72" s="584"/>
      <c r="W72" s="579" t="s">
        <v>27</v>
      </c>
      <c r="X72" s="585"/>
      <c r="Y72" s="579" t="s">
        <v>27</v>
      </c>
      <c r="Z72" s="585"/>
      <c r="AA72" s="586" t="s">
        <v>10</v>
      </c>
      <c r="AB72" s="587" t="s">
        <v>28</v>
      </c>
      <c r="AC72" s="589" t="s">
        <v>12</v>
      </c>
      <c r="AD72" s="588" t="s">
        <v>29</v>
      </c>
      <c r="AE72" s="589" t="s">
        <v>14</v>
      </c>
      <c r="AF72" s="588" t="s">
        <v>30</v>
      </c>
      <c r="AG72" s="589" t="s">
        <v>16</v>
      </c>
      <c r="AH72" s="590" t="s">
        <v>17</v>
      </c>
      <c r="AI72" s="591" t="s">
        <v>18</v>
      </c>
      <c r="AJ72" s="592" t="s">
        <v>19</v>
      </c>
      <c r="AK72" s="579" t="s">
        <v>20</v>
      </c>
      <c r="AL72" s="593" t="s">
        <v>21</v>
      </c>
      <c r="AM72" s="654" t="s">
        <v>22</v>
      </c>
    </row>
    <row r="73" spans="1:39" ht="15" thickTop="1" x14ac:dyDescent="0.3">
      <c r="A73" s="214"/>
      <c r="B73" s="606" t="s">
        <v>121</v>
      </c>
      <c r="C73" s="556">
        <v>13.45</v>
      </c>
      <c r="D73" s="378">
        <v>9</v>
      </c>
      <c r="E73" s="556">
        <v>12.62</v>
      </c>
      <c r="F73" s="378">
        <v>10</v>
      </c>
      <c r="G73" s="556">
        <v>14.99</v>
      </c>
      <c r="H73" s="378">
        <v>9</v>
      </c>
      <c r="I73" s="493">
        <v>14.46</v>
      </c>
      <c r="J73" s="377">
        <v>8</v>
      </c>
      <c r="K73" s="493">
        <v>13.32</v>
      </c>
      <c r="L73" s="377">
        <v>10</v>
      </c>
      <c r="M73" s="493">
        <v>16.77</v>
      </c>
      <c r="N73" s="377">
        <v>7</v>
      </c>
      <c r="O73" s="493"/>
      <c r="P73" s="377"/>
      <c r="Q73" s="493"/>
      <c r="R73" s="378"/>
      <c r="S73" s="556"/>
      <c r="T73" s="377"/>
      <c r="U73" s="556"/>
      <c r="V73" s="378"/>
      <c r="W73" s="556"/>
      <c r="X73" s="378"/>
      <c r="Y73" s="556"/>
      <c r="Z73" s="378"/>
      <c r="AA73" s="543">
        <f>SUM(D73,F73,H73,J73,L73,N73,P73,R73,T73,V73,X73,Z73)</f>
        <v>53</v>
      </c>
      <c r="AB73" s="619"/>
      <c r="AC73" s="122"/>
      <c r="AD73" s="121"/>
      <c r="AE73" s="122"/>
      <c r="AF73" s="121"/>
      <c r="AG73" s="122"/>
      <c r="AH73" s="602"/>
      <c r="AI73" s="134"/>
      <c r="AJ73" s="547"/>
      <c r="AK73" s="121"/>
      <c r="AL73" s="548"/>
      <c r="AM73" s="560"/>
    </row>
    <row r="74" spans="1:39" x14ac:dyDescent="0.3">
      <c r="A74" s="214"/>
      <c r="B74" s="610" t="s">
        <v>134</v>
      </c>
      <c r="C74" s="38">
        <v>16.760000000000002</v>
      </c>
      <c r="D74" s="39">
        <v>6.5</v>
      </c>
      <c r="E74" s="38">
        <v>13.47</v>
      </c>
      <c r="F74" s="39">
        <v>8</v>
      </c>
      <c r="G74" s="38" t="s">
        <v>32</v>
      </c>
      <c r="H74" s="39">
        <v>0</v>
      </c>
      <c r="I74" s="40">
        <v>13.08</v>
      </c>
      <c r="J74" s="43">
        <v>10</v>
      </c>
      <c r="K74" s="40">
        <v>13.82</v>
      </c>
      <c r="L74" s="43">
        <v>9</v>
      </c>
      <c r="M74" s="40">
        <v>16.309999999999999</v>
      </c>
      <c r="N74" s="43">
        <v>8</v>
      </c>
      <c r="O74" s="40"/>
      <c r="P74" s="43"/>
      <c r="Q74" s="40"/>
      <c r="R74" s="39"/>
      <c r="S74" s="38"/>
      <c r="T74" s="43"/>
      <c r="U74" s="38"/>
      <c r="V74" s="39"/>
      <c r="W74" s="38"/>
      <c r="X74" s="39"/>
      <c r="Y74" s="38"/>
      <c r="Z74" s="39"/>
      <c r="AA74" s="543">
        <f>SUM(D74,F74,H74,J74,L74,N74,P74,R74,T74,V74,X74,Z74)</f>
        <v>41.5</v>
      </c>
      <c r="AB74" s="619"/>
      <c r="AC74" s="122"/>
      <c r="AD74" s="121"/>
      <c r="AE74" s="122"/>
      <c r="AF74" s="121"/>
      <c r="AG74" s="122"/>
      <c r="AH74" s="602"/>
      <c r="AI74" s="150"/>
      <c r="AJ74" s="547"/>
      <c r="AK74" s="121"/>
      <c r="AL74" s="548"/>
      <c r="AM74" s="560"/>
    </row>
    <row r="75" spans="1:39" x14ac:dyDescent="0.3">
      <c r="A75" s="214"/>
      <c r="B75" s="611" t="s">
        <v>122</v>
      </c>
      <c r="C75" s="127">
        <v>13.27</v>
      </c>
      <c r="D75" s="128">
        <v>10</v>
      </c>
      <c r="E75" s="127">
        <v>26.3</v>
      </c>
      <c r="F75" s="128">
        <v>6</v>
      </c>
      <c r="G75" s="127">
        <v>10.73</v>
      </c>
      <c r="H75" s="128">
        <v>10</v>
      </c>
      <c r="I75" s="129">
        <v>14.36</v>
      </c>
      <c r="J75" s="130">
        <v>9</v>
      </c>
      <c r="K75" s="129">
        <v>16.489999999999998</v>
      </c>
      <c r="L75" s="130">
        <v>7</v>
      </c>
      <c r="M75" s="127">
        <v>15.78</v>
      </c>
      <c r="N75" s="130">
        <v>9</v>
      </c>
      <c r="O75" s="129"/>
      <c r="P75" s="130"/>
      <c r="Q75" s="129"/>
      <c r="R75" s="128"/>
      <c r="S75" s="127"/>
      <c r="T75" s="130"/>
      <c r="U75" s="127"/>
      <c r="V75" s="128"/>
      <c r="W75" s="127"/>
      <c r="X75" s="128"/>
      <c r="Y75" s="127"/>
      <c r="Z75" s="128"/>
      <c r="AA75" s="543">
        <f>SUM(D75,F75,H75,J75,L75,N75,P75,R75,T75,V75,X75,Z75)</f>
        <v>51</v>
      </c>
      <c r="AB75" s="350"/>
      <c r="AC75" s="132"/>
      <c r="AD75" s="131"/>
      <c r="AE75" s="132"/>
      <c r="AF75" s="131"/>
      <c r="AG75" s="132"/>
      <c r="AH75" s="602"/>
      <c r="AI75" s="134"/>
      <c r="AJ75" s="547"/>
      <c r="AK75" s="131"/>
      <c r="AL75" s="548"/>
      <c r="AM75" s="561"/>
    </row>
    <row r="76" spans="1:39" x14ac:dyDescent="0.3">
      <c r="A76" s="214"/>
      <c r="B76" s="223" t="s">
        <v>123</v>
      </c>
      <c r="C76" s="570">
        <v>15.21</v>
      </c>
      <c r="D76" s="128">
        <v>8</v>
      </c>
      <c r="E76" s="144">
        <v>12.86</v>
      </c>
      <c r="F76" s="145">
        <v>9</v>
      </c>
      <c r="G76" s="144">
        <v>30.37</v>
      </c>
      <c r="H76" s="145">
        <v>7</v>
      </c>
      <c r="I76" s="144" t="s">
        <v>32</v>
      </c>
      <c r="J76" s="145">
        <v>0</v>
      </c>
      <c r="K76" s="144">
        <v>14.7</v>
      </c>
      <c r="L76" s="145">
        <v>8</v>
      </c>
      <c r="M76" s="144">
        <v>13.4</v>
      </c>
      <c r="N76" s="145">
        <v>10</v>
      </c>
      <c r="O76" s="144"/>
      <c r="P76" s="145"/>
      <c r="Q76" s="144"/>
      <c r="R76" s="53"/>
      <c r="S76" s="52"/>
      <c r="T76" s="145"/>
      <c r="U76" s="52"/>
      <c r="V76" s="53"/>
      <c r="W76" s="52"/>
      <c r="X76" s="53"/>
      <c r="Y76" s="52"/>
      <c r="Z76" s="53"/>
      <c r="AA76" s="543">
        <f>SUM(D76,F76,H76,J76,L76,N76,P76,R76,T76,V76,X76,Z76)</f>
        <v>42</v>
      </c>
      <c r="AB76" s="655"/>
      <c r="AC76" s="148"/>
      <c r="AD76" s="147"/>
      <c r="AE76" s="148"/>
      <c r="AF76" s="147"/>
      <c r="AG76" s="148"/>
      <c r="AH76" s="602"/>
      <c r="AI76" s="149"/>
      <c r="AJ76" s="547"/>
      <c r="AK76" s="147"/>
      <c r="AL76" s="548"/>
      <c r="AM76" s="568"/>
    </row>
    <row r="77" spans="1:39" ht="15" thickBot="1" x14ac:dyDescent="0.35">
      <c r="A77" s="202" t="s">
        <v>1</v>
      </c>
      <c r="B77" s="206" t="s">
        <v>124</v>
      </c>
      <c r="C77" s="656">
        <v>16.760000000000002</v>
      </c>
      <c r="D77" s="563">
        <v>6.5</v>
      </c>
      <c r="E77" s="566">
        <v>16.989999999999998</v>
      </c>
      <c r="F77" s="563">
        <v>7</v>
      </c>
      <c r="G77" s="566">
        <v>15.63</v>
      </c>
      <c r="H77" s="563">
        <v>8</v>
      </c>
      <c r="I77" s="566">
        <v>14.85</v>
      </c>
      <c r="J77" s="563">
        <v>7</v>
      </c>
      <c r="K77" s="566">
        <v>17.16</v>
      </c>
      <c r="L77" s="563">
        <v>6</v>
      </c>
      <c r="M77" s="566" t="s">
        <v>32</v>
      </c>
      <c r="N77" s="563">
        <v>0</v>
      </c>
      <c r="O77" s="566"/>
      <c r="P77" s="563"/>
      <c r="Q77" s="566"/>
      <c r="R77" s="479"/>
      <c r="S77" s="565"/>
      <c r="T77" s="563"/>
      <c r="U77" s="52"/>
      <c r="V77" s="479"/>
      <c r="W77" s="52"/>
      <c r="X77" s="479"/>
      <c r="Y77" s="52"/>
      <c r="Z77" s="479"/>
      <c r="AA77" s="543">
        <f>SUM(D77,F77,H77,J77,L77,N77,P77,R77,T77,V77,X77,Z77)</f>
        <v>34.5</v>
      </c>
      <c r="AB77" s="567"/>
      <c r="AC77" s="56"/>
      <c r="AD77" s="55"/>
      <c r="AE77" s="56"/>
      <c r="AF77" s="55"/>
      <c r="AG77" s="56"/>
      <c r="AH77" s="572"/>
      <c r="AI77" s="57"/>
      <c r="AJ77" s="657"/>
      <c r="AK77" s="55"/>
      <c r="AL77" s="658"/>
      <c r="AM77" s="568"/>
    </row>
    <row r="78" spans="1:39" ht="18.600000000000001" thickTop="1" thickBot="1" x14ac:dyDescent="0.5">
      <c r="A78" s="502"/>
      <c r="B78" s="503" t="s">
        <v>80</v>
      </c>
      <c r="C78" s="659"/>
      <c r="D78" s="660"/>
      <c r="E78" s="65"/>
      <c r="F78" s="239"/>
      <c r="G78" s="65"/>
      <c r="H78" s="660"/>
      <c r="I78" s="65"/>
      <c r="J78" s="660"/>
      <c r="K78" s="65"/>
      <c r="L78" s="660"/>
      <c r="M78" s="65"/>
      <c r="N78" s="660"/>
      <c r="O78" s="65"/>
      <c r="P78" s="660"/>
      <c r="Q78" s="65"/>
      <c r="R78" s="66"/>
      <c r="S78" s="68"/>
      <c r="T78" s="660"/>
      <c r="U78" s="661"/>
      <c r="V78" s="66"/>
      <c r="W78" s="661"/>
      <c r="X78" s="66"/>
      <c r="Y78" s="661"/>
      <c r="Z78" s="66"/>
      <c r="AA78" s="662"/>
      <c r="AB78" s="512"/>
      <c r="AC78" s="71"/>
      <c r="AD78" s="70"/>
      <c r="AE78" s="71"/>
      <c r="AF78" s="70"/>
      <c r="AG78" s="71"/>
      <c r="AH78" s="70"/>
      <c r="AI78" s="72"/>
      <c r="AJ78" s="71"/>
      <c r="AK78" s="70"/>
      <c r="AL78" s="551"/>
      <c r="AM78" s="519"/>
    </row>
    <row r="79" spans="1:39" ht="58.8" thickTop="1" thickBot="1" x14ac:dyDescent="0.35">
      <c r="A79" s="208"/>
      <c r="B79" s="520" t="s">
        <v>2</v>
      </c>
      <c r="C79" s="601" t="s">
        <v>3</v>
      </c>
      <c r="D79" s="578" t="s">
        <v>115</v>
      </c>
      <c r="E79" s="523" t="s">
        <v>3</v>
      </c>
      <c r="F79" s="21" t="s">
        <v>116</v>
      </c>
      <c r="G79" s="523" t="s">
        <v>3</v>
      </c>
      <c r="H79" s="524" t="s">
        <v>6</v>
      </c>
      <c r="I79" s="525" t="s">
        <v>3</v>
      </c>
      <c r="J79" s="524" t="s">
        <v>117</v>
      </c>
      <c r="K79" s="525" t="s">
        <v>3</v>
      </c>
      <c r="L79" s="526" t="s">
        <v>118</v>
      </c>
      <c r="M79" s="525" t="s">
        <v>3</v>
      </c>
      <c r="N79" s="526" t="s">
        <v>119</v>
      </c>
      <c r="O79" s="525" t="s">
        <v>3</v>
      </c>
      <c r="P79" s="527"/>
      <c r="Q79" s="525" t="s">
        <v>3</v>
      </c>
      <c r="R79" s="528"/>
      <c r="S79" s="523" t="s">
        <v>3</v>
      </c>
      <c r="T79" s="529"/>
      <c r="U79" s="523" t="s">
        <v>3</v>
      </c>
      <c r="V79" s="530"/>
      <c r="W79" s="523" t="s">
        <v>3</v>
      </c>
      <c r="X79" s="531"/>
      <c r="Y79" s="523" t="s">
        <v>27</v>
      </c>
      <c r="Z79" s="531"/>
      <c r="AA79" s="532" t="s">
        <v>10</v>
      </c>
      <c r="AB79" s="533" t="s">
        <v>28</v>
      </c>
      <c r="AC79" s="535" t="s">
        <v>12</v>
      </c>
      <c r="AD79" s="536" t="s">
        <v>29</v>
      </c>
      <c r="AE79" s="535" t="s">
        <v>14</v>
      </c>
      <c r="AF79" s="536" t="s">
        <v>30</v>
      </c>
      <c r="AG79" s="535" t="s">
        <v>16</v>
      </c>
      <c r="AH79" s="537" t="s">
        <v>17</v>
      </c>
      <c r="AI79" s="538" t="s">
        <v>18</v>
      </c>
      <c r="AJ79" s="539" t="s">
        <v>19</v>
      </c>
      <c r="AK79" s="523" t="s">
        <v>20</v>
      </c>
      <c r="AL79" s="540" t="s">
        <v>21</v>
      </c>
      <c r="AM79" s="541" t="s">
        <v>22</v>
      </c>
    </row>
    <row r="80" spans="1:39" ht="15" thickTop="1" x14ac:dyDescent="0.3">
      <c r="A80" s="214"/>
      <c r="B80" s="610" t="s">
        <v>142</v>
      </c>
      <c r="C80" s="333" t="s">
        <v>32</v>
      </c>
      <c r="D80" s="43">
        <v>0</v>
      </c>
      <c r="E80" s="38" t="s">
        <v>32</v>
      </c>
      <c r="F80" s="43">
        <v>0</v>
      </c>
      <c r="G80" s="38">
        <v>45</v>
      </c>
      <c r="H80" s="43">
        <v>10</v>
      </c>
      <c r="I80" s="40">
        <v>64</v>
      </c>
      <c r="J80" s="43">
        <v>10</v>
      </c>
      <c r="K80" s="336"/>
      <c r="L80" s="618"/>
      <c r="M80" s="336"/>
      <c r="N80" s="618"/>
      <c r="O80" s="40"/>
      <c r="P80" s="43"/>
      <c r="Q80" s="40"/>
      <c r="R80" s="39"/>
      <c r="S80" s="38"/>
      <c r="T80" s="43"/>
      <c r="U80" s="38"/>
      <c r="V80" s="39"/>
      <c r="W80" s="38"/>
      <c r="X80" s="39"/>
      <c r="Y80" s="38"/>
      <c r="Z80" s="39"/>
      <c r="AA80" s="543">
        <f>SUM(D80,F80,H80,J80,L80,N80,P80,R80,T80,V80,X80,Z80)</f>
        <v>20</v>
      </c>
      <c r="AB80" s="619"/>
      <c r="AC80" s="122"/>
      <c r="AD80" s="121"/>
      <c r="AE80" s="122"/>
      <c r="AF80" s="121"/>
      <c r="AG80" s="122"/>
      <c r="AH80" s="602"/>
      <c r="AI80" s="134"/>
      <c r="AJ80" s="547"/>
      <c r="AK80" s="121"/>
      <c r="AL80" s="548"/>
      <c r="AM80" s="560"/>
    </row>
    <row r="81" spans="1:39" x14ac:dyDescent="0.3">
      <c r="A81" s="214"/>
      <c r="B81" s="611"/>
      <c r="C81" s="127"/>
      <c r="D81" s="130"/>
      <c r="E81" s="127"/>
      <c r="F81" s="130"/>
      <c r="G81" s="127"/>
      <c r="H81" s="130"/>
      <c r="I81" s="129"/>
      <c r="J81" s="130"/>
      <c r="K81" s="129"/>
      <c r="L81" s="130"/>
      <c r="M81" s="129"/>
      <c r="N81" s="130"/>
      <c r="O81" s="129"/>
      <c r="P81" s="130"/>
      <c r="Q81" s="129"/>
      <c r="R81" s="128"/>
      <c r="S81" s="127"/>
      <c r="T81" s="130"/>
      <c r="U81" s="127"/>
      <c r="V81" s="128"/>
      <c r="W81" s="127"/>
      <c r="X81" s="128"/>
      <c r="Y81" s="127"/>
      <c r="Z81" s="128"/>
      <c r="AA81" s="543" t="s">
        <v>1</v>
      </c>
      <c r="AB81" s="350"/>
      <c r="AC81" s="132"/>
      <c r="AD81" s="131"/>
      <c r="AE81" s="132"/>
      <c r="AF81" s="131"/>
      <c r="AG81" s="132"/>
      <c r="AH81" s="651"/>
      <c r="AI81" s="133"/>
      <c r="AJ81" s="381"/>
      <c r="AK81" s="131"/>
      <c r="AL81" s="548"/>
      <c r="AM81" s="561"/>
    </row>
    <row r="82" spans="1:39" ht="15" thickBot="1" x14ac:dyDescent="0.35">
      <c r="A82" s="183"/>
      <c r="B82" s="298"/>
      <c r="C82" s="435"/>
      <c r="D82" s="273"/>
      <c r="E82" s="435"/>
      <c r="F82" s="273"/>
      <c r="G82" s="435"/>
      <c r="H82" s="273"/>
      <c r="I82" s="4"/>
      <c r="J82" s="273"/>
      <c r="K82" s="4"/>
      <c r="L82" s="273"/>
      <c r="M82" s="4"/>
      <c r="N82" s="273"/>
      <c r="O82" s="4"/>
      <c r="P82" s="273"/>
      <c r="Q82" s="4"/>
      <c r="R82" s="3"/>
      <c r="S82" s="6"/>
      <c r="T82" s="273"/>
      <c r="U82" s="180"/>
      <c r="V82" s="3"/>
      <c r="W82" s="180"/>
      <c r="X82" s="3"/>
      <c r="Y82" s="180"/>
      <c r="Z82" s="3"/>
      <c r="AA82" s="663"/>
      <c r="AB82" s="664"/>
      <c r="AC82" s="183"/>
      <c r="AD82" s="9"/>
      <c r="AE82" s="183"/>
      <c r="AF82" s="9"/>
      <c r="AG82" s="183"/>
      <c r="AH82" s="9"/>
      <c r="AI82" s="184"/>
      <c r="AJ82" s="183"/>
      <c r="AK82" s="9"/>
      <c r="AL82" s="665"/>
      <c r="AM82" s="666"/>
    </row>
    <row r="83" spans="1:39" ht="18.600000000000001" thickTop="1" thickBot="1" x14ac:dyDescent="0.5">
      <c r="A83" s="502"/>
      <c r="B83" s="503" t="s">
        <v>143</v>
      </c>
      <c r="C83" s="625"/>
      <c r="D83" s="74"/>
      <c r="E83" s="625"/>
      <c r="F83" s="506"/>
      <c r="G83" s="625"/>
      <c r="H83" s="506"/>
      <c r="I83" s="626"/>
      <c r="J83" s="506"/>
      <c r="K83" s="626"/>
      <c r="L83" s="506"/>
      <c r="M83" s="626"/>
      <c r="N83" s="506"/>
      <c r="O83" s="626"/>
      <c r="P83" s="506"/>
      <c r="Q83" s="626"/>
      <c r="R83" s="627"/>
      <c r="S83" s="318"/>
      <c r="T83" s="506"/>
      <c r="U83" s="628"/>
      <c r="V83" s="627"/>
      <c r="W83" s="628"/>
      <c r="X83" s="627"/>
      <c r="Y83" s="628"/>
      <c r="Z83" s="627"/>
      <c r="AA83" s="629"/>
      <c r="AB83" s="630"/>
      <c r="AC83" s="631"/>
      <c r="AD83" s="632"/>
      <c r="AE83" s="631"/>
      <c r="AF83" s="632"/>
      <c r="AG83" s="631"/>
      <c r="AH83" s="632"/>
      <c r="AI83" s="317"/>
      <c r="AJ83" s="631"/>
      <c r="AK83" s="632"/>
      <c r="AL83" s="633"/>
      <c r="AM83" s="437"/>
    </row>
    <row r="84" spans="1:39" ht="58.8" thickTop="1" thickBot="1" x14ac:dyDescent="0.35">
      <c r="A84" s="502"/>
      <c r="B84" s="76" t="s">
        <v>2</v>
      </c>
      <c r="C84" s="16" t="s">
        <v>27</v>
      </c>
      <c r="D84" s="553" t="s">
        <v>115</v>
      </c>
      <c r="E84" s="24" t="s">
        <v>27</v>
      </c>
      <c r="F84" s="21" t="s">
        <v>116</v>
      </c>
      <c r="G84" s="24" t="s">
        <v>27</v>
      </c>
      <c r="H84" s="636" t="s">
        <v>6</v>
      </c>
      <c r="I84" s="18" t="s">
        <v>27</v>
      </c>
      <c r="J84" s="636" t="s">
        <v>117</v>
      </c>
      <c r="K84" s="18" t="s">
        <v>27</v>
      </c>
      <c r="L84" s="637" t="s">
        <v>118</v>
      </c>
      <c r="M84" s="18" t="s">
        <v>27</v>
      </c>
      <c r="N84" s="638" t="s">
        <v>119</v>
      </c>
      <c r="O84" s="18" t="s">
        <v>27</v>
      </c>
      <c r="P84" s="639"/>
      <c r="Q84" s="18" t="s">
        <v>27</v>
      </c>
      <c r="R84" s="640"/>
      <c r="S84" s="24" t="s">
        <v>27</v>
      </c>
      <c r="T84" s="641"/>
      <c r="U84" s="24" t="s">
        <v>27</v>
      </c>
      <c r="V84" s="642"/>
      <c r="W84" s="24" t="s">
        <v>27</v>
      </c>
      <c r="X84" s="643"/>
      <c r="Y84" s="24" t="s">
        <v>27</v>
      </c>
      <c r="Z84" s="643"/>
      <c r="AA84" s="644" t="s">
        <v>10</v>
      </c>
      <c r="AB84" s="443" t="s">
        <v>28</v>
      </c>
      <c r="AC84" s="444" t="s">
        <v>12</v>
      </c>
      <c r="AD84" s="645" t="s">
        <v>29</v>
      </c>
      <c r="AE84" s="444" t="s">
        <v>14</v>
      </c>
      <c r="AF84" s="645" t="s">
        <v>30</v>
      </c>
      <c r="AG84" s="444" t="s">
        <v>16</v>
      </c>
      <c r="AH84" s="646" t="s">
        <v>17</v>
      </c>
      <c r="AI84" s="647" t="s">
        <v>18</v>
      </c>
      <c r="AJ84" s="648" t="s">
        <v>19</v>
      </c>
      <c r="AK84" s="24" t="s">
        <v>20</v>
      </c>
      <c r="AL84" s="649" t="s">
        <v>21</v>
      </c>
      <c r="AM84" s="667" t="s">
        <v>144</v>
      </c>
    </row>
    <row r="85" spans="1:39" ht="15" thickTop="1" x14ac:dyDescent="0.3">
      <c r="A85" s="214"/>
      <c r="B85" s="668" t="s">
        <v>134</v>
      </c>
      <c r="C85" s="556" t="s">
        <v>32</v>
      </c>
      <c r="D85" s="669">
        <v>0</v>
      </c>
      <c r="E85" s="556" t="s">
        <v>32</v>
      </c>
      <c r="F85" s="378">
        <v>0</v>
      </c>
      <c r="G85" s="556" t="s">
        <v>32</v>
      </c>
      <c r="H85" s="378">
        <v>0</v>
      </c>
      <c r="I85" s="493" t="s">
        <v>32</v>
      </c>
      <c r="J85" s="377">
        <v>0</v>
      </c>
      <c r="K85" s="493" t="s">
        <v>32</v>
      </c>
      <c r="L85" s="377">
        <v>0</v>
      </c>
      <c r="M85" s="493">
        <v>38.72</v>
      </c>
      <c r="N85" s="377">
        <v>8</v>
      </c>
      <c r="O85" s="493"/>
      <c r="P85" s="377"/>
      <c r="Q85" s="493"/>
      <c r="R85" s="378"/>
      <c r="S85" s="556"/>
      <c r="T85" s="377"/>
      <c r="U85" s="556"/>
      <c r="V85" s="378"/>
      <c r="W85" s="556"/>
      <c r="X85" s="378"/>
      <c r="Y85" s="556"/>
      <c r="Z85" s="378"/>
      <c r="AA85" s="543">
        <f t="shared" ref="AA85:AA94" si="5">SUM(D85,F85,H85,J85,L85,N85,P85,R85,T85,V85,X85,Z85)</f>
        <v>8</v>
      </c>
      <c r="AB85" s="608"/>
      <c r="AC85" s="609"/>
      <c r="AD85" s="216"/>
      <c r="AE85" s="670"/>
      <c r="AF85" s="361"/>
      <c r="AG85" s="609"/>
      <c r="AH85" s="651"/>
      <c r="AI85" s="134"/>
      <c r="AJ85" s="547"/>
      <c r="AK85" s="216"/>
      <c r="AL85" s="548"/>
      <c r="AM85" s="671"/>
    </row>
    <row r="86" spans="1:39" ht="15" thickBot="1" x14ac:dyDescent="0.35">
      <c r="A86" s="214"/>
      <c r="B86" s="672" t="s">
        <v>127</v>
      </c>
      <c r="C86" s="52" t="s">
        <v>32</v>
      </c>
      <c r="D86" s="53">
        <v>0</v>
      </c>
      <c r="E86" s="52" t="s">
        <v>32</v>
      </c>
      <c r="F86" s="53">
        <v>0</v>
      </c>
      <c r="G86" s="52" t="s">
        <v>32</v>
      </c>
      <c r="H86" s="53">
        <v>0</v>
      </c>
      <c r="I86" s="144" t="s">
        <v>32</v>
      </c>
      <c r="J86" s="145">
        <v>0</v>
      </c>
      <c r="K86" s="144" t="s">
        <v>32</v>
      </c>
      <c r="L86" s="145">
        <v>0</v>
      </c>
      <c r="M86" s="673">
        <v>38.72</v>
      </c>
      <c r="N86" s="598">
        <v>8</v>
      </c>
      <c r="O86" s="144"/>
      <c r="P86" s="145"/>
      <c r="Q86" s="144"/>
      <c r="R86" s="53"/>
      <c r="S86" s="52"/>
      <c r="T86" s="145"/>
      <c r="U86" s="52"/>
      <c r="V86" s="53"/>
      <c r="W86" s="52"/>
      <c r="X86" s="53"/>
      <c r="Y86" s="52"/>
      <c r="Z86" s="53"/>
      <c r="AA86" s="387">
        <f t="shared" si="5"/>
        <v>8</v>
      </c>
      <c r="AB86" s="674"/>
      <c r="AC86" s="389"/>
      <c r="AD86" s="361"/>
      <c r="AE86" s="148"/>
      <c r="AF86" s="147"/>
      <c r="AG86" s="148"/>
      <c r="AH86" s="173"/>
      <c r="AI86" s="176"/>
      <c r="AJ86" s="174"/>
      <c r="AK86" s="361"/>
      <c r="AL86" s="613"/>
      <c r="AM86" s="671"/>
    </row>
    <row r="87" spans="1:39" ht="15" thickTop="1" x14ac:dyDescent="0.3">
      <c r="A87" s="214"/>
      <c r="B87" s="675" t="s">
        <v>123</v>
      </c>
      <c r="C87" s="556">
        <v>23.26</v>
      </c>
      <c r="D87" s="378">
        <v>10</v>
      </c>
      <c r="E87" s="556" t="s">
        <v>32</v>
      </c>
      <c r="F87" s="378">
        <v>0</v>
      </c>
      <c r="G87" s="556">
        <v>23.16</v>
      </c>
      <c r="H87" s="378">
        <v>10</v>
      </c>
      <c r="I87" s="493" t="s">
        <v>32</v>
      </c>
      <c r="J87" s="377">
        <v>0</v>
      </c>
      <c r="K87" s="493" t="s">
        <v>32</v>
      </c>
      <c r="L87" s="377">
        <v>0</v>
      </c>
      <c r="M87" s="493" t="s">
        <v>32</v>
      </c>
      <c r="N87" s="377">
        <v>0</v>
      </c>
      <c r="O87" s="493"/>
      <c r="P87" s="377"/>
      <c r="Q87" s="493"/>
      <c r="R87" s="378"/>
      <c r="S87" s="556"/>
      <c r="T87" s="377"/>
      <c r="U87" s="556"/>
      <c r="V87" s="378"/>
      <c r="W87" s="556"/>
      <c r="X87" s="378"/>
      <c r="Y87" s="556"/>
      <c r="Z87" s="378"/>
      <c r="AA87" s="623">
        <f t="shared" si="5"/>
        <v>20</v>
      </c>
      <c r="AB87" s="608"/>
      <c r="AC87" s="609"/>
      <c r="AD87" s="216"/>
      <c r="AE87" s="609"/>
      <c r="AF87" s="216"/>
      <c r="AG87" s="609"/>
      <c r="AH87" s="545"/>
      <c r="AI87" s="47"/>
      <c r="AJ87" s="676"/>
      <c r="AK87" s="216"/>
      <c r="AL87" s="677"/>
      <c r="AM87" s="678"/>
    </row>
    <row r="88" spans="1:39" ht="15" thickBot="1" x14ac:dyDescent="0.35">
      <c r="A88" s="214"/>
      <c r="B88" s="679" t="s">
        <v>129</v>
      </c>
      <c r="C88" s="165">
        <v>23.26</v>
      </c>
      <c r="D88" s="166">
        <v>10</v>
      </c>
      <c r="E88" s="165" t="s">
        <v>32</v>
      </c>
      <c r="F88" s="166">
        <v>0</v>
      </c>
      <c r="G88" s="165">
        <v>23.16</v>
      </c>
      <c r="H88" s="166">
        <v>10</v>
      </c>
      <c r="I88" s="167" t="s">
        <v>32</v>
      </c>
      <c r="J88" s="170">
        <v>0</v>
      </c>
      <c r="K88" s="673" t="s">
        <v>32</v>
      </c>
      <c r="L88" s="170">
        <v>0</v>
      </c>
      <c r="M88" s="673" t="s">
        <v>32</v>
      </c>
      <c r="N88" s="145">
        <v>0</v>
      </c>
      <c r="O88" s="167"/>
      <c r="P88" s="170"/>
      <c r="Q88" s="167"/>
      <c r="R88" s="166"/>
      <c r="S88" s="165"/>
      <c r="T88" s="170"/>
      <c r="U88" s="165"/>
      <c r="V88" s="166"/>
      <c r="W88" s="165"/>
      <c r="X88" s="166"/>
      <c r="Y88" s="165"/>
      <c r="Z88" s="166"/>
      <c r="AA88" s="387">
        <f t="shared" si="5"/>
        <v>20</v>
      </c>
      <c r="AB88" s="612"/>
      <c r="AC88" s="389"/>
      <c r="AD88" s="680"/>
      <c r="AE88" s="681"/>
      <c r="AF88" s="682"/>
      <c r="AG88" s="681"/>
      <c r="AH88" s="173"/>
      <c r="AI88" s="176"/>
      <c r="AJ88" s="174"/>
      <c r="AK88" s="680"/>
      <c r="AL88" s="613"/>
      <c r="AM88" s="683"/>
    </row>
    <row r="89" spans="1:39" ht="15" thickTop="1" x14ac:dyDescent="0.3">
      <c r="A89" s="214"/>
      <c r="B89" s="675" t="s">
        <v>124</v>
      </c>
      <c r="C89" s="556" t="s">
        <v>32</v>
      </c>
      <c r="D89" s="378">
        <v>0</v>
      </c>
      <c r="E89" s="556" t="s">
        <v>32</v>
      </c>
      <c r="F89" s="378">
        <v>0</v>
      </c>
      <c r="G89" s="556" t="s">
        <v>32</v>
      </c>
      <c r="H89" s="378">
        <v>0</v>
      </c>
      <c r="I89" s="493">
        <v>25.71</v>
      </c>
      <c r="J89" s="377">
        <v>10</v>
      </c>
      <c r="K89" s="493" t="s">
        <v>32</v>
      </c>
      <c r="L89" s="377">
        <v>0</v>
      </c>
      <c r="M89" s="493">
        <v>13.55</v>
      </c>
      <c r="N89" s="377">
        <v>10</v>
      </c>
      <c r="O89" s="493"/>
      <c r="P89" s="377"/>
      <c r="Q89" s="493"/>
      <c r="R89" s="378"/>
      <c r="S89" s="556"/>
      <c r="T89" s="377"/>
      <c r="U89" s="556"/>
      <c r="V89" s="378"/>
      <c r="W89" s="556"/>
      <c r="X89" s="378"/>
      <c r="Y89" s="556"/>
      <c r="Z89" s="378"/>
      <c r="AA89" s="623">
        <f t="shared" si="5"/>
        <v>20</v>
      </c>
      <c r="AB89" s="608"/>
      <c r="AC89" s="609"/>
      <c r="AD89" s="216"/>
      <c r="AE89" s="609"/>
      <c r="AF89" s="216"/>
      <c r="AG89" s="609"/>
      <c r="AH89" s="545"/>
      <c r="AI89" s="47"/>
      <c r="AJ89" s="676"/>
      <c r="AK89" s="216"/>
      <c r="AL89" s="677"/>
      <c r="AM89" s="684"/>
    </row>
    <row r="90" spans="1:39" ht="15" thickBot="1" x14ac:dyDescent="0.35">
      <c r="A90" s="202"/>
      <c r="B90" s="685" t="s">
        <v>145</v>
      </c>
      <c r="C90" s="165" t="s">
        <v>32</v>
      </c>
      <c r="D90" s="598">
        <v>0</v>
      </c>
      <c r="E90" s="165" t="s">
        <v>32</v>
      </c>
      <c r="F90" s="598">
        <v>0</v>
      </c>
      <c r="G90" s="168" t="s">
        <v>32</v>
      </c>
      <c r="H90" s="598">
        <v>0</v>
      </c>
      <c r="I90" s="168">
        <v>25.71</v>
      </c>
      <c r="J90" s="598">
        <v>10</v>
      </c>
      <c r="K90" s="673" t="s">
        <v>32</v>
      </c>
      <c r="L90" s="169">
        <v>0</v>
      </c>
      <c r="M90" s="673">
        <v>13.55</v>
      </c>
      <c r="N90" s="170">
        <v>10</v>
      </c>
      <c r="O90" s="168"/>
      <c r="P90" s="598"/>
      <c r="Q90" s="168"/>
      <c r="R90" s="169"/>
      <c r="S90" s="171"/>
      <c r="T90" s="598"/>
      <c r="U90" s="165"/>
      <c r="V90" s="169"/>
      <c r="W90" s="165"/>
      <c r="X90" s="169"/>
      <c r="Y90" s="165"/>
      <c r="Z90" s="169"/>
      <c r="AA90" s="387">
        <f t="shared" si="5"/>
        <v>20</v>
      </c>
      <c r="AB90" s="175"/>
      <c r="AC90" s="296"/>
      <c r="AD90" s="295"/>
      <c r="AE90" s="296"/>
      <c r="AF90" s="295"/>
      <c r="AG90" s="296"/>
      <c r="AH90" s="686"/>
      <c r="AI90" s="176"/>
      <c r="AJ90" s="174"/>
      <c r="AK90" s="295"/>
      <c r="AL90" s="658"/>
      <c r="AM90" s="687"/>
    </row>
    <row r="91" spans="1:39" ht="15" thickTop="1" x14ac:dyDescent="0.3">
      <c r="A91" s="202"/>
      <c r="B91" s="117" t="s">
        <v>121</v>
      </c>
      <c r="C91" s="556" t="s">
        <v>32</v>
      </c>
      <c r="D91" s="603">
        <v>0</v>
      </c>
      <c r="E91" s="493">
        <v>24.06</v>
      </c>
      <c r="F91" s="603">
        <v>10</v>
      </c>
      <c r="G91" s="267" t="s">
        <v>32</v>
      </c>
      <c r="H91" s="603">
        <v>0</v>
      </c>
      <c r="I91" s="120" t="s">
        <v>32</v>
      </c>
      <c r="J91" s="603">
        <v>0</v>
      </c>
      <c r="K91" s="40" t="s">
        <v>32</v>
      </c>
      <c r="L91" s="603">
        <v>0</v>
      </c>
      <c r="M91" s="493">
        <v>23.55</v>
      </c>
      <c r="N91" s="377">
        <v>9</v>
      </c>
      <c r="O91" s="120"/>
      <c r="P91" s="603"/>
      <c r="Q91" s="120"/>
      <c r="R91" s="119"/>
      <c r="S91" s="118"/>
      <c r="T91" s="603"/>
      <c r="U91" s="38"/>
      <c r="V91" s="119"/>
      <c r="W91" s="38"/>
      <c r="X91" s="119"/>
      <c r="Y91" s="38"/>
      <c r="Z91" s="119"/>
      <c r="AA91" s="623">
        <f t="shared" si="5"/>
        <v>19</v>
      </c>
      <c r="AB91" s="688"/>
      <c r="AC91" s="676"/>
      <c r="AD91" s="545"/>
      <c r="AE91" s="676"/>
      <c r="AF91" s="545"/>
      <c r="AG91" s="676"/>
      <c r="AH91" s="545"/>
      <c r="AI91" s="47"/>
      <c r="AJ91" s="676"/>
      <c r="AK91" s="545"/>
      <c r="AL91" s="689"/>
      <c r="AM91" s="690"/>
    </row>
    <row r="92" spans="1:39" ht="15" thickBot="1" x14ac:dyDescent="0.35">
      <c r="A92" s="202"/>
      <c r="B92" s="685" t="s">
        <v>130</v>
      </c>
      <c r="C92" s="165" t="s">
        <v>92</v>
      </c>
      <c r="D92" s="598">
        <v>0</v>
      </c>
      <c r="E92" s="167">
        <v>24.06</v>
      </c>
      <c r="F92" s="598">
        <v>10</v>
      </c>
      <c r="G92" s="168" t="s">
        <v>32</v>
      </c>
      <c r="H92" s="598">
        <v>0</v>
      </c>
      <c r="I92" s="168" t="s">
        <v>32</v>
      </c>
      <c r="J92" s="598">
        <v>0</v>
      </c>
      <c r="K92" s="167" t="s">
        <v>32</v>
      </c>
      <c r="L92" s="598">
        <v>0</v>
      </c>
      <c r="M92" s="673">
        <v>23.55</v>
      </c>
      <c r="N92" s="166">
        <v>9</v>
      </c>
      <c r="O92" s="168"/>
      <c r="P92" s="598"/>
      <c r="Q92" s="168"/>
      <c r="R92" s="169"/>
      <c r="S92" s="171"/>
      <c r="T92" s="598"/>
      <c r="U92" s="165"/>
      <c r="V92" s="169"/>
      <c r="W92" s="165"/>
      <c r="X92" s="169"/>
      <c r="Y92" s="165"/>
      <c r="Z92" s="169"/>
      <c r="AA92" s="652">
        <f t="shared" si="5"/>
        <v>19</v>
      </c>
      <c r="AB92" s="686"/>
      <c r="AC92" s="174"/>
      <c r="AD92" s="173"/>
      <c r="AE92" s="174"/>
      <c r="AF92" s="173"/>
      <c r="AG92" s="174"/>
      <c r="AH92" s="173"/>
      <c r="AI92" s="176"/>
      <c r="AJ92" s="174"/>
      <c r="AK92" s="173"/>
      <c r="AL92" s="691"/>
      <c r="AM92" s="692"/>
    </row>
    <row r="93" spans="1:39" ht="15" thickTop="1" x14ac:dyDescent="0.3">
      <c r="A93" s="202"/>
      <c r="B93" s="117" t="s">
        <v>122</v>
      </c>
      <c r="C93" s="194"/>
      <c r="D93" s="617"/>
      <c r="E93" s="693"/>
      <c r="F93" s="42"/>
      <c r="G93" s="694">
        <v>24.28</v>
      </c>
      <c r="H93" s="119">
        <v>9</v>
      </c>
      <c r="I93" s="120" t="s">
        <v>32</v>
      </c>
      <c r="J93" s="603">
        <v>0</v>
      </c>
      <c r="K93" s="40" t="s">
        <v>32</v>
      </c>
      <c r="L93" s="603">
        <v>0</v>
      </c>
      <c r="M93" s="120" t="s">
        <v>32</v>
      </c>
      <c r="N93" s="603">
        <v>0</v>
      </c>
      <c r="O93" s="120"/>
      <c r="P93" s="603"/>
      <c r="Q93" s="120"/>
      <c r="R93" s="119"/>
      <c r="S93" s="118"/>
      <c r="T93" s="603"/>
      <c r="U93" s="38"/>
      <c r="V93" s="119"/>
      <c r="W93" s="38"/>
      <c r="X93" s="119"/>
      <c r="Y93" s="38"/>
      <c r="Z93" s="119"/>
      <c r="AA93" s="623">
        <f t="shared" si="5"/>
        <v>9</v>
      </c>
      <c r="AB93" s="688"/>
      <c r="AC93" s="676"/>
      <c r="AD93" s="545"/>
      <c r="AE93" s="676"/>
      <c r="AF93" s="545"/>
      <c r="AG93" s="676"/>
      <c r="AH93" s="545"/>
      <c r="AI93" s="47"/>
      <c r="AJ93" s="676"/>
      <c r="AK93" s="545"/>
      <c r="AL93" s="695"/>
      <c r="AM93" s="696"/>
    </row>
    <row r="94" spans="1:39" ht="15" thickBot="1" x14ac:dyDescent="0.35">
      <c r="A94" s="202"/>
      <c r="B94" s="164" t="s">
        <v>128</v>
      </c>
      <c r="C94" s="697"/>
      <c r="D94" s="698"/>
      <c r="E94" s="699"/>
      <c r="F94" s="700"/>
      <c r="G94" s="403">
        <v>24.28</v>
      </c>
      <c r="H94" s="169">
        <v>9</v>
      </c>
      <c r="I94" s="409" t="s">
        <v>32</v>
      </c>
      <c r="J94" s="271">
        <v>0</v>
      </c>
      <c r="K94" s="357" t="s">
        <v>32</v>
      </c>
      <c r="L94" s="271">
        <v>0</v>
      </c>
      <c r="M94" s="409" t="s">
        <v>32</v>
      </c>
      <c r="N94" s="271">
        <v>0</v>
      </c>
      <c r="O94" s="409"/>
      <c r="P94" s="271"/>
      <c r="Q94" s="409"/>
      <c r="R94" s="480"/>
      <c r="S94" s="272"/>
      <c r="T94" s="271"/>
      <c r="U94" s="359"/>
      <c r="V94" s="480"/>
      <c r="W94" s="359"/>
      <c r="X94" s="480"/>
      <c r="Y94" s="359"/>
      <c r="Z94" s="480"/>
      <c r="AA94" s="604">
        <f t="shared" si="5"/>
        <v>9</v>
      </c>
      <c r="AB94" s="599"/>
      <c r="AC94" s="202"/>
      <c r="AD94" s="116"/>
      <c r="AE94" s="202"/>
      <c r="AF94" s="116"/>
      <c r="AG94" s="202"/>
      <c r="AH94" s="116"/>
      <c r="AI94" s="58"/>
      <c r="AJ94" s="202"/>
      <c r="AK94" s="116"/>
      <c r="AL94" s="701"/>
      <c r="AM94" s="702"/>
    </row>
    <row r="95" spans="1:39" ht="18.600000000000001" thickTop="1" thickBot="1" x14ac:dyDescent="0.5">
      <c r="A95" s="202"/>
      <c r="B95" s="503" t="s">
        <v>146</v>
      </c>
      <c r="C95" s="68"/>
      <c r="D95" s="66"/>
      <c r="E95" s="703" t="s">
        <v>1</v>
      </c>
      <c r="F95" s="660" t="s">
        <v>1</v>
      </c>
      <c r="G95" s="703"/>
      <c r="H95" s="660"/>
      <c r="I95" s="65"/>
      <c r="J95" s="660"/>
      <c r="K95" s="65"/>
      <c r="L95" s="660"/>
      <c r="M95" s="65"/>
      <c r="N95" s="74"/>
      <c r="O95" s="65"/>
      <c r="P95" s="660"/>
      <c r="Q95" s="65"/>
      <c r="R95" s="66"/>
      <c r="S95" s="68"/>
      <c r="T95" s="660"/>
      <c r="U95" s="661"/>
      <c r="V95" s="66"/>
      <c r="W95" s="661"/>
      <c r="X95" s="66"/>
      <c r="Y95" s="661"/>
      <c r="Z95" s="66"/>
      <c r="AA95" s="662"/>
      <c r="AB95" s="512"/>
      <c r="AC95" s="71"/>
      <c r="AD95" s="70"/>
      <c r="AE95" s="71"/>
      <c r="AF95" s="70"/>
      <c r="AG95" s="71"/>
      <c r="AH95" s="70"/>
      <c r="AI95" s="72"/>
      <c r="AJ95" s="212"/>
      <c r="AK95" s="70"/>
      <c r="AL95" s="551"/>
      <c r="AM95" s="519"/>
    </row>
    <row r="96" spans="1:39" ht="58.8" thickTop="1" thickBot="1" x14ac:dyDescent="0.35">
      <c r="A96" s="202"/>
      <c r="B96" s="704" t="s">
        <v>2</v>
      </c>
      <c r="C96" s="364" t="s">
        <v>27</v>
      </c>
      <c r="D96" s="553" t="s">
        <v>115</v>
      </c>
      <c r="E96" s="705" t="s">
        <v>27</v>
      </c>
      <c r="F96" s="554" t="s">
        <v>116</v>
      </c>
      <c r="G96" s="705" t="s">
        <v>27</v>
      </c>
      <c r="H96" s="524" t="s">
        <v>6</v>
      </c>
      <c r="I96" s="264" t="s">
        <v>27</v>
      </c>
      <c r="J96" s="524" t="s">
        <v>117</v>
      </c>
      <c r="K96" s="264" t="s">
        <v>27</v>
      </c>
      <c r="L96" s="706" t="s">
        <v>118</v>
      </c>
      <c r="M96" s="264" t="s">
        <v>27</v>
      </c>
      <c r="N96" s="706" t="s">
        <v>119</v>
      </c>
      <c r="O96" s="264" t="s">
        <v>27</v>
      </c>
      <c r="P96" s="707"/>
      <c r="Q96" s="264" t="s">
        <v>27</v>
      </c>
      <c r="R96" s="708"/>
      <c r="S96" s="705" t="s">
        <v>27</v>
      </c>
      <c r="T96" s="709"/>
      <c r="U96" s="705" t="s">
        <v>27</v>
      </c>
      <c r="V96" s="710"/>
      <c r="W96" s="705" t="s">
        <v>27</v>
      </c>
      <c r="X96" s="711"/>
      <c r="Y96" s="705" t="s">
        <v>27</v>
      </c>
      <c r="Z96" s="711"/>
      <c r="AA96" s="27" t="s">
        <v>10</v>
      </c>
      <c r="AB96" s="533" t="s">
        <v>28</v>
      </c>
      <c r="AC96" s="535" t="s">
        <v>12</v>
      </c>
      <c r="AD96" s="536" t="s">
        <v>29</v>
      </c>
      <c r="AE96" s="535" t="s">
        <v>14</v>
      </c>
      <c r="AF96" s="536" t="s">
        <v>30</v>
      </c>
      <c r="AG96" s="535" t="s">
        <v>16</v>
      </c>
      <c r="AH96" s="537" t="s">
        <v>17</v>
      </c>
      <c r="AI96" s="538" t="s">
        <v>18</v>
      </c>
      <c r="AJ96" s="539" t="s">
        <v>19</v>
      </c>
      <c r="AK96" s="523" t="s">
        <v>20</v>
      </c>
      <c r="AL96" s="540" t="s">
        <v>21</v>
      </c>
      <c r="AM96" s="541" t="s">
        <v>144</v>
      </c>
    </row>
    <row r="97" spans="1:39" ht="15" thickTop="1" x14ac:dyDescent="0.3">
      <c r="A97" s="202"/>
      <c r="B97" s="675" t="s">
        <v>126</v>
      </c>
      <c r="C97" s="556" t="s">
        <v>32</v>
      </c>
      <c r="D97" s="378">
        <v>0</v>
      </c>
      <c r="E97" s="556" t="s">
        <v>32</v>
      </c>
      <c r="F97" s="378">
        <v>0</v>
      </c>
      <c r="G97" s="556">
        <v>24.97</v>
      </c>
      <c r="H97" s="378">
        <v>9</v>
      </c>
      <c r="I97" s="556" t="s">
        <v>32</v>
      </c>
      <c r="J97" s="378">
        <v>0</v>
      </c>
      <c r="K97" s="607"/>
      <c r="L97" s="595"/>
      <c r="M97" s="493" t="s">
        <v>32</v>
      </c>
      <c r="N97" s="377">
        <v>0</v>
      </c>
      <c r="O97" s="493"/>
      <c r="P97" s="377"/>
      <c r="Q97" s="493"/>
      <c r="R97" s="378"/>
      <c r="S97" s="556"/>
      <c r="T97" s="377"/>
      <c r="U97" s="556"/>
      <c r="V97" s="378"/>
      <c r="W97" s="556"/>
      <c r="X97" s="378"/>
      <c r="Y97" s="556"/>
      <c r="Z97" s="378"/>
      <c r="AA97" s="623">
        <f t="shared" ref="AA97:AA104" si="6">SUM(D97,F97,H97,J97,L97,N97,P97,R97,T97,V97,X97,Z97)</f>
        <v>9</v>
      </c>
      <c r="AB97" s="608"/>
      <c r="AC97" s="609"/>
      <c r="AD97" s="216"/>
      <c r="AE97" s="609"/>
      <c r="AF97" s="216"/>
      <c r="AG97" s="609"/>
      <c r="AH97" s="602"/>
      <c r="AI97" s="47"/>
      <c r="AJ97" s="657"/>
      <c r="AK97" s="712"/>
      <c r="AL97" s="677"/>
      <c r="AM97" s="713"/>
    </row>
    <row r="98" spans="1:39" ht="15" thickBot="1" x14ac:dyDescent="0.35">
      <c r="A98" s="183"/>
      <c r="B98" s="679" t="s">
        <v>124</v>
      </c>
      <c r="C98" s="165" t="s">
        <v>32</v>
      </c>
      <c r="D98" s="166">
        <v>0</v>
      </c>
      <c r="E98" s="165" t="s">
        <v>32</v>
      </c>
      <c r="F98" s="166">
        <v>0</v>
      </c>
      <c r="G98" s="165">
        <v>24.97</v>
      </c>
      <c r="H98" s="166">
        <v>9</v>
      </c>
      <c r="I98" s="165" t="s">
        <v>32</v>
      </c>
      <c r="J98" s="166">
        <v>0</v>
      </c>
      <c r="K98" s="673" t="s">
        <v>32</v>
      </c>
      <c r="L98" s="170">
        <v>0</v>
      </c>
      <c r="M98" s="673" t="s">
        <v>32</v>
      </c>
      <c r="N98" s="170">
        <v>0</v>
      </c>
      <c r="O98" s="167"/>
      <c r="P98" s="170"/>
      <c r="Q98" s="167"/>
      <c r="R98" s="166"/>
      <c r="S98" s="165"/>
      <c r="T98" s="170"/>
      <c r="U98" s="165"/>
      <c r="V98" s="166"/>
      <c r="W98" s="165"/>
      <c r="X98" s="166"/>
      <c r="Y98" s="165"/>
      <c r="Z98" s="166"/>
      <c r="AA98" s="387">
        <f t="shared" si="6"/>
        <v>9</v>
      </c>
      <c r="AB98" s="612"/>
      <c r="AC98" s="389"/>
      <c r="AD98" s="388"/>
      <c r="AE98" s="389"/>
      <c r="AF98" s="388"/>
      <c r="AG98" s="389"/>
      <c r="AH98" s="572"/>
      <c r="AI98" s="176"/>
      <c r="AJ98" s="176"/>
      <c r="AK98" s="388"/>
      <c r="AL98" s="613"/>
      <c r="AM98" s="714"/>
    </row>
    <row r="99" spans="1:39" ht="15" thickTop="1" x14ac:dyDescent="0.3">
      <c r="A99" s="183"/>
      <c r="B99" s="606" t="s">
        <v>121</v>
      </c>
      <c r="C99" s="556">
        <v>19.489999999999998</v>
      </c>
      <c r="D99" s="378">
        <v>9.5</v>
      </c>
      <c r="E99" s="556" t="s">
        <v>32</v>
      </c>
      <c r="F99" s="378">
        <v>0</v>
      </c>
      <c r="G99" s="556" t="s">
        <v>32</v>
      </c>
      <c r="H99" s="378">
        <v>0</v>
      </c>
      <c r="I99" s="556" t="s">
        <v>32</v>
      </c>
      <c r="J99" s="378">
        <v>0</v>
      </c>
      <c r="K99" s="493" t="s">
        <v>32</v>
      </c>
      <c r="L99" s="377">
        <v>0</v>
      </c>
      <c r="M99" s="493" t="s">
        <v>32</v>
      </c>
      <c r="N99" s="377">
        <v>0</v>
      </c>
      <c r="O99" s="493"/>
      <c r="P99" s="377"/>
      <c r="Q99" s="493"/>
      <c r="R99" s="378"/>
      <c r="S99" s="556"/>
      <c r="T99" s="377"/>
      <c r="U99" s="556"/>
      <c r="V99" s="378"/>
      <c r="W99" s="715"/>
      <c r="X99" s="378"/>
      <c r="Y99" s="556"/>
      <c r="Z99" s="378"/>
      <c r="AA99" s="623">
        <f t="shared" si="6"/>
        <v>9.5</v>
      </c>
      <c r="AB99" s="608"/>
      <c r="AC99" s="609"/>
      <c r="AD99" s="216"/>
      <c r="AE99" s="609"/>
      <c r="AF99" s="216"/>
      <c r="AG99" s="609"/>
      <c r="AH99" s="383"/>
      <c r="AI99" s="47"/>
      <c r="AJ99" s="383"/>
      <c r="AK99" s="216"/>
      <c r="AL99" s="677"/>
      <c r="AM99" s="716"/>
    </row>
    <row r="100" spans="1:39" ht="15" thickBot="1" x14ac:dyDescent="0.35">
      <c r="A100" s="214"/>
      <c r="B100" s="223" t="s">
        <v>130</v>
      </c>
      <c r="C100" s="52">
        <v>19.489999999999998</v>
      </c>
      <c r="D100" s="53">
        <v>9.5</v>
      </c>
      <c r="E100" s="52" t="s">
        <v>32</v>
      </c>
      <c r="F100" s="53">
        <v>0</v>
      </c>
      <c r="G100" s="52" t="s">
        <v>32</v>
      </c>
      <c r="H100" s="53">
        <v>0</v>
      </c>
      <c r="I100" s="52" t="s">
        <v>32</v>
      </c>
      <c r="J100" s="53">
        <v>0</v>
      </c>
      <c r="K100" s="673" t="s">
        <v>32</v>
      </c>
      <c r="L100" s="145">
        <v>0</v>
      </c>
      <c r="M100" s="673" t="s">
        <v>32</v>
      </c>
      <c r="N100" s="145">
        <v>0</v>
      </c>
      <c r="O100" s="144"/>
      <c r="P100" s="145"/>
      <c r="Q100" s="144"/>
      <c r="R100" s="53"/>
      <c r="S100" s="52"/>
      <c r="T100" s="145"/>
      <c r="U100" s="717"/>
      <c r="V100" s="718"/>
      <c r="W100" s="717"/>
      <c r="X100" s="718"/>
      <c r="Y100" s="52"/>
      <c r="Z100" s="53"/>
      <c r="AA100" s="387">
        <f t="shared" si="6"/>
        <v>9.5</v>
      </c>
      <c r="AB100" s="655"/>
      <c r="AC100" s="719"/>
      <c r="AD100" s="147"/>
      <c r="AE100" s="148"/>
      <c r="AF100" s="147"/>
      <c r="AG100" s="148"/>
      <c r="AH100" s="572"/>
      <c r="AI100" s="176"/>
      <c r="AJ100" s="624"/>
      <c r="AK100" s="147"/>
      <c r="AL100" s="720"/>
      <c r="AM100" s="714"/>
    </row>
    <row r="101" spans="1:39" ht="15" thickTop="1" x14ac:dyDescent="0.3">
      <c r="A101" s="214"/>
      <c r="B101" s="606" t="s">
        <v>129</v>
      </c>
      <c r="C101" s="556">
        <v>19.489999999999998</v>
      </c>
      <c r="D101" s="378">
        <v>9.5</v>
      </c>
      <c r="E101" s="556">
        <v>24.47</v>
      </c>
      <c r="F101" s="378">
        <v>10</v>
      </c>
      <c r="G101" s="556">
        <v>18.05</v>
      </c>
      <c r="H101" s="378">
        <v>10</v>
      </c>
      <c r="I101" s="556" t="s">
        <v>32</v>
      </c>
      <c r="J101" s="378">
        <v>0</v>
      </c>
      <c r="K101" s="493" t="s">
        <v>32</v>
      </c>
      <c r="L101" s="377">
        <v>0</v>
      </c>
      <c r="M101" s="493">
        <v>9</v>
      </c>
      <c r="N101" s="377">
        <v>10</v>
      </c>
      <c r="O101" s="493"/>
      <c r="P101" s="377"/>
      <c r="Q101" s="493"/>
      <c r="R101" s="378"/>
      <c r="S101" s="556"/>
      <c r="T101" s="377"/>
      <c r="U101" s="715"/>
      <c r="V101" s="721"/>
      <c r="W101" s="715"/>
      <c r="X101" s="721"/>
      <c r="Y101" s="556"/>
      <c r="Z101" s="378"/>
      <c r="AA101" s="623">
        <f t="shared" si="6"/>
        <v>39.5</v>
      </c>
      <c r="AB101" s="608"/>
      <c r="AC101" s="609"/>
      <c r="AD101" s="216"/>
      <c r="AE101" s="609"/>
      <c r="AF101" s="216"/>
      <c r="AG101" s="609"/>
      <c r="AH101" s="383"/>
      <c r="AI101" s="47"/>
      <c r="AJ101" s="657"/>
      <c r="AK101" s="216"/>
      <c r="AL101" s="722"/>
      <c r="AM101" s="723"/>
    </row>
    <row r="102" spans="1:39" ht="15" thickBot="1" x14ac:dyDescent="0.35">
      <c r="A102" s="214"/>
      <c r="B102" s="223" t="s">
        <v>123</v>
      </c>
      <c r="C102" s="52">
        <v>19.489999999999998</v>
      </c>
      <c r="D102" s="53">
        <v>9.5</v>
      </c>
      <c r="E102" s="52">
        <v>24.47</v>
      </c>
      <c r="F102" s="53">
        <v>10</v>
      </c>
      <c r="G102" s="52">
        <v>18.05</v>
      </c>
      <c r="H102" s="53">
        <v>10</v>
      </c>
      <c r="I102" s="52" t="s">
        <v>32</v>
      </c>
      <c r="J102" s="53">
        <v>0</v>
      </c>
      <c r="K102" s="673" t="s">
        <v>32</v>
      </c>
      <c r="L102" s="145">
        <v>0</v>
      </c>
      <c r="M102" s="673">
        <v>9</v>
      </c>
      <c r="N102" s="145">
        <v>10</v>
      </c>
      <c r="O102" s="144"/>
      <c r="P102" s="145"/>
      <c r="Q102" s="144"/>
      <c r="R102" s="53"/>
      <c r="S102" s="52"/>
      <c r="T102" s="145"/>
      <c r="U102" s="717"/>
      <c r="V102" s="718"/>
      <c r="W102" s="724"/>
      <c r="X102" s="725"/>
      <c r="Y102" s="52"/>
      <c r="Z102" s="53"/>
      <c r="AA102" s="387">
        <f t="shared" si="6"/>
        <v>39.5</v>
      </c>
      <c r="AB102" s="655"/>
      <c r="AC102" s="148"/>
      <c r="AD102" s="147"/>
      <c r="AE102" s="148"/>
      <c r="AF102" s="147"/>
      <c r="AG102" s="148"/>
      <c r="AH102" s="572"/>
      <c r="AI102" s="176"/>
      <c r="AJ102" s="176"/>
      <c r="AK102" s="147"/>
      <c r="AL102" s="613"/>
      <c r="AM102" s="726"/>
    </row>
    <row r="103" spans="1:39" ht="15" thickTop="1" x14ac:dyDescent="0.3">
      <c r="A103" s="214"/>
      <c r="B103" s="606" t="s">
        <v>134</v>
      </c>
      <c r="C103" s="556" t="s">
        <v>32</v>
      </c>
      <c r="D103" s="378">
        <v>0</v>
      </c>
      <c r="E103" s="556" t="s">
        <v>32</v>
      </c>
      <c r="F103" s="378">
        <v>0</v>
      </c>
      <c r="G103" s="556" t="s">
        <v>32</v>
      </c>
      <c r="H103" s="378">
        <v>0</v>
      </c>
      <c r="I103" s="556" t="s">
        <v>32</v>
      </c>
      <c r="J103" s="378">
        <v>0</v>
      </c>
      <c r="K103" s="493" t="s">
        <v>32</v>
      </c>
      <c r="L103" s="377">
        <v>0</v>
      </c>
      <c r="M103" s="493" t="s">
        <v>32</v>
      </c>
      <c r="N103" s="377">
        <v>0</v>
      </c>
      <c r="O103" s="493"/>
      <c r="P103" s="377"/>
      <c r="Q103" s="493"/>
      <c r="R103" s="378"/>
      <c r="S103" s="556"/>
      <c r="T103" s="377"/>
      <c r="U103" s="727"/>
      <c r="V103" s="728"/>
      <c r="W103" s="715"/>
      <c r="X103" s="721"/>
      <c r="Y103" s="556"/>
      <c r="Z103" s="378"/>
      <c r="AA103" s="623">
        <f t="shared" si="6"/>
        <v>0</v>
      </c>
      <c r="AB103" s="608"/>
      <c r="AC103" s="609"/>
      <c r="AD103" s="216"/>
      <c r="AE103" s="609"/>
      <c r="AF103" s="216"/>
      <c r="AG103" s="609"/>
      <c r="AH103" s="383"/>
      <c r="AI103" s="47"/>
      <c r="AJ103" s="383"/>
      <c r="AK103" s="216"/>
      <c r="AL103" s="677"/>
      <c r="AM103" s="716"/>
    </row>
    <row r="104" spans="1:39" ht="15" thickBot="1" x14ac:dyDescent="0.35">
      <c r="A104" s="214"/>
      <c r="B104" s="206" t="s">
        <v>127</v>
      </c>
      <c r="C104" s="569" t="s">
        <v>32</v>
      </c>
      <c r="D104" s="170">
        <v>0</v>
      </c>
      <c r="E104" s="167" t="s">
        <v>32</v>
      </c>
      <c r="F104" s="170">
        <v>0</v>
      </c>
      <c r="G104" s="167" t="s">
        <v>32</v>
      </c>
      <c r="H104" s="170">
        <v>0</v>
      </c>
      <c r="I104" s="167" t="s">
        <v>32</v>
      </c>
      <c r="J104" s="170">
        <v>0</v>
      </c>
      <c r="K104" s="673" t="s">
        <v>32</v>
      </c>
      <c r="L104" s="170">
        <v>0</v>
      </c>
      <c r="M104" s="673" t="s">
        <v>32</v>
      </c>
      <c r="N104" s="598">
        <v>0</v>
      </c>
      <c r="O104" s="168"/>
      <c r="P104" s="598"/>
      <c r="Q104" s="168"/>
      <c r="R104" s="169"/>
      <c r="S104" s="171"/>
      <c r="T104" s="598"/>
      <c r="U104" s="165"/>
      <c r="V104" s="169"/>
      <c r="W104" s="165"/>
      <c r="X104" s="169"/>
      <c r="Y104" s="165"/>
      <c r="Z104" s="169"/>
      <c r="AA104" s="543">
        <f t="shared" si="6"/>
        <v>0</v>
      </c>
      <c r="AB104" s="729"/>
      <c r="AC104" s="296"/>
      <c r="AD104" s="173"/>
      <c r="AE104" s="296"/>
      <c r="AF104" s="730"/>
      <c r="AG104" s="296"/>
      <c r="AH104" s="602"/>
      <c r="AI104" s="134"/>
      <c r="AJ104" s="624"/>
      <c r="AK104" s="173"/>
      <c r="AL104" s="677"/>
      <c r="AM104" s="714"/>
    </row>
    <row r="105" spans="1:39" ht="18.600000000000001" thickTop="1" thickBot="1" x14ac:dyDescent="0.35">
      <c r="A105" s="214"/>
      <c r="B105" s="731" t="s">
        <v>147</v>
      </c>
      <c r="C105" s="732"/>
      <c r="D105" s="239"/>
      <c r="E105" s="433"/>
      <c r="F105" s="239"/>
      <c r="G105" s="433"/>
      <c r="H105" s="239"/>
      <c r="I105" s="238"/>
      <c r="J105" s="239"/>
      <c r="K105" s="238"/>
      <c r="L105" s="239"/>
      <c r="M105" s="238"/>
      <c r="N105" s="239"/>
      <c r="O105" s="238"/>
      <c r="P105" s="239"/>
      <c r="Q105" s="238"/>
      <c r="R105" s="239"/>
      <c r="S105" s="236"/>
      <c r="T105" s="239"/>
      <c r="U105" s="733"/>
      <c r="V105" s="237"/>
      <c r="W105" s="733"/>
      <c r="X105" s="237"/>
      <c r="Y105" s="733"/>
      <c r="Z105" s="237"/>
      <c r="AA105" s="734" t="s">
        <v>1</v>
      </c>
      <c r="AB105" s="630"/>
      <c r="AC105" s="631"/>
      <c r="AD105" s="632"/>
      <c r="AE105" s="631"/>
      <c r="AF105" s="632"/>
      <c r="AG105" s="631"/>
      <c r="AH105" s="632"/>
      <c r="AI105" s="317"/>
      <c r="AJ105" s="631"/>
      <c r="AK105" s="632"/>
      <c r="AL105" s="633"/>
      <c r="AM105" s="735"/>
    </row>
    <row r="106" spans="1:39" ht="58.8" thickTop="1" thickBot="1" x14ac:dyDescent="0.35">
      <c r="A106" s="214"/>
      <c r="B106" s="736" t="s">
        <v>2</v>
      </c>
      <c r="C106" s="16" t="s">
        <v>3</v>
      </c>
      <c r="D106" s="737" t="s">
        <v>115</v>
      </c>
      <c r="E106" s="18" t="s">
        <v>3</v>
      </c>
      <c r="F106" s="21" t="s">
        <v>116</v>
      </c>
      <c r="G106" s="24" t="s">
        <v>3</v>
      </c>
      <c r="H106" s="636" t="s">
        <v>6</v>
      </c>
      <c r="I106" s="18" t="s">
        <v>3</v>
      </c>
      <c r="J106" s="636" t="s">
        <v>117</v>
      </c>
      <c r="K106" s="18" t="s">
        <v>3</v>
      </c>
      <c r="L106" s="637" t="s">
        <v>118</v>
      </c>
      <c r="M106" s="18" t="s">
        <v>3</v>
      </c>
      <c r="N106" s="638" t="s">
        <v>119</v>
      </c>
      <c r="O106" s="18" t="s">
        <v>3</v>
      </c>
      <c r="P106" s="639"/>
      <c r="Q106" s="18" t="s">
        <v>3</v>
      </c>
      <c r="R106" s="639"/>
      <c r="S106" s="24" t="s">
        <v>3</v>
      </c>
      <c r="T106" s="641"/>
      <c r="U106" s="24" t="s">
        <v>3</v>
      </c>
      <c r="V106" s="641"/>
      <c r="W106" s="24" t="s">
        <v>3</v>
      </c>
      <c r="X106" s="643"/>
      <c r="Y106" s="24" t="s">
        <v>3</v>
      </c>
      <c r="Z106" s="643"/>
      <c r="AA106" s="644" t="s">
        <v>10</v>
      </c>
      <c r="AB106" s="443" t="s">
        <v>28</v>
      </c>
      <c r="AC106" s="444" t="s">
        <v>12</v>
      </c>
      <c r="AD106" s="645" t="s">
        <v>29</v>
      </c>
      <c r="AE106" s="444" t="s">
        <v>14</v>
      </c>
      <c r="AF106" s="645" t="s">
        <v>30</v>
      </c>
      <c r="AG106" s="444" t="s">
        <v>16</v>
      </c>
      <c r="AH106" s="646" t="s">
        <v>17</v>
      </c>
      <c r="AI106" s="647" t="s">
        <v>18</v>
      </c>
      <c r="AJ106" s="648" t="s">
        <v>19</v>
      </c>
      <c r="AK106" s="24" t="s">
        <v>20</v>
      </c>
      <c r="AL106" s="649" t="s">
        <v>21</v>
      </c>
      <c r="AM106" s="650" t="s">
        <v>22</v>
      </c>
    </row>
    <row r="107" spans="1:39" ht="15" thickTop="1" x14ac:dyDescent="0.3">
      <c r="A107" s="214"/>
      <c r="B107" s="610" t="s">
        <v>142</v>
      </c>
      <c r="C107" s="38" t="s">
        <v>24</v>
      </c>
      <c r="D107" s="39">
        <v>0</v>
      </c>
      <c r="E107" s="38">
        <v>56</v>
      </c>
      <c r="F107" s="39">
        <v>10</v>
      </c>
      <c r="G107" s="38" t="s">
        <v>24</v>
      </c>
      <c r="H107" s="39">
        <v>0</v>
      </c>
      <c r="I107" s="40">
        <v>54</v>
      </c>
      <c r="J107" s="43">
        <v>10</v>
      </c>
      <c r="K107" s="41"/>
      <c r="L107" s="617"/>
      <c r="M107" s="41"/>
      <c r="N107" s="617"/>
      <c r="O107" s="40"/>
      <c r="P107" s="43"/>
      <c r="Q107" s="40"/>
      <c r="R107" s="43"/>
      <c r="S107" s="38"/>
      <c r="T107" s="43"/>
      <c r="U107" s="38"/>
      <c r="V107" s="43"/>
      <c r="W107" s="38"/>
      <c r="X107" s="378"/>
      <c r="Y107" s="38"/>
      <c r="Z107" s="39"/>
      <c r="AA107" s="543">
        <f>SUM(D107,F107,H107,J107,L107,N107,P107,R107,T107,V107,X107,Z107)</f>
        <v>20</v>
      </c>
      <c r="AB107" s="619"/>
      <c r="AC107" s="122"/>
      <c r="AD107" s="121"/>
      <c r="AE107" s="122"/>
      <c r="AF107" s="121"/>
      <c r="AG107" s="122"/>
      <c r="AH107" s="602" t="s">
        <v>1</v>
      </c>
      <c r="AI107" s="57"/>
      <c r="AJ107" s="546" t="s">
        <v>1</v>
      </c>
      <c r="AK107" s="121"/>
      <c r="AL107" s="548" t="s">
        <v>1</v>
      </c>
      <c r="AM107" s="738"/>
    </row>
    <row r="108" spans="1:39" x14ac:dyDescent="0.3">
      <c r="A108" s="202"/>
      <c r="B108" s="597" t="s">
        <v>124</v>
      </c>
      <c r="C108" s="562">
        <v>61</v>
      </c>
      <c r="D108" s="271">
        <v>10</v>
      </c>
      <c r="E108" s="739">
        <v>55</v>
      </c>
      <c r="F108" s="196">
        <v>9</v>
      </c>
      <c r="G108" s="198">
        <v>60</v>
      </c>
      <c r="H108" s="542">
        <v>10</v>
      </c>
      <c r="I108" s="198" t="s">
        <v>32</v>
      </c>
      <c r="J108" s="542">
        <v>0</v>
      </c>
      <c r="K108" s="198">
        <v>58</v>
      </c>
      <c r="L108" s="542">
        <v>10</v>
      </c>
      <c r="M108" s="200"/>
      <c r="N108" s="289"/>
      <c r="O108" s="198"/>
      <c r="P108" s="542"/>
      <c r="Q108" s="198"/>
      <c r="R108" s="196"/>
      <c r="S108" s="740"/>
      <c r="T108" s="740"/>
      <c r="U108" s="741"/>
      <c r="V108" s="542"/>
      <c r="W108" s="742"/>
      <c r="X108" s="542"/>
      <c r="Y108" s="742"/>
      <c r="Z108" s="740"/>
      <c r="AA108" s="743">
        <f>SUM(D108,F108,H108,J108,L108,N108,P108,R108,T108,V108,X108,Z108)</f>
        <v>39</v>
      </c>
      <c r="AB108" s="744"/>
      <c r="AC108" s="602"/>
      <c r="AD108" s="744"/>
      <c r="AE108" s="602"/>
      <c r="AF108" s="744"/>
      <c r="AG108" s="602"/>
      <c r="AH108" s="134"/>
      <c r="AI108" s="547"/>
      <c r="AJ108" s="547"/>
      <c r="AK108" s="602"/>
      <c r="AL108" s="739"/>
      <c r="AM108" s="745"/>
    </row>
    <row r="109" spans="1:39" ht="15" thickBot="1" x14ac:dyDescent="0.35">
      <c r="A109" s="502"/>
      <c r="B109" s="746"/>
      <c r="C109" s="747"/>
      <c r="D109" s="748"/>
      <c r="E109" s="435"/>
      <c r="F109" s="273"/>
      <c r="G109" s="435"/>
      <c r="H109" s="273"/>
      <c r="I109" s="4"/>
      <c r="J109" s="273"/>
      <c r="K109" s="4"/>
      <c r="L109" s="273"/>
      <c r="M109" s="4"/>
      <c r="N109" s="273"/>
      <c r="O109" s="4"/>
      <c r="P109" s="435"/>
      <c r="Q109" s="431"/>
      <c r="R109" s="435"/>
      <c r="S109" s="435"/>
      <c r="T109" s="435"/>
      <c r="U109" s="432"/>
      <c r="V109" s="435"/>
      <c r="W109" s="432"/>
      <c r="X109" s="435"/>
      <c r="Y109" s="432"/>
      <c r="Z109" s="435"/>
      <c r="AA109" s="9"/>
      <c r="AB109" s="187"/>
      <c r="AC109" s="9"/>
      <c r="AD109" s="9"/>
      <c r="AE109" s="9"/>
      <c r="AF109" s="9"/>
      <c r="AG109" s="9"/>
      <c r="AH109" s="9"/>
      <c r="AI109" s="9"/>
      <c r="AJ109" s="9"/>
      <c r="AK109" s="9"/>
      <c r="AL109" s="435"/>
      <c r="AM109" s="666"/>
    </row>
    <row r="110" spans="1:39" ht="58.8" thickTop="1" thickBot="1" x14ac:dyDescent="0.35">
      <c r="A110" s="596"/>
      <c r="B110" s="484" t="s">
        <v>108</v>
      </c>
      <c r="C110" s="485" t="s">
        <v>3</v>
      </c>
      <c r="D110" s="749" t="s">
        <v>148</v>
      </c>
      <c r="E110" s="485" t="s">
        <v>3</v>
      </c>
      <c r="F110" s="749" t="s">
        <v>149</v>
      </c>
      <c r="G110" s="485" t="s">
        <v>3</v>
      </c>
      <c r="H110" s="749" t="s">
        <v>150</v>
      </c>
      <c r="I110" s="750" t="s">
        <v>10</v>
      </c>
      <c r="J110" s="443" t="s">
        <v>97</v>
      </c>
      <c r="K110" s="444" t="s">
        <v>98</v>
      </c>
      <c r="L110" s="443" t="s">
        <v>97</v>
      </c>
      <c r="M110" s="444" t="s">
        <v>99</v>
      </c>
      <c r="N110" s="751" t="s">
        <v>19</v>
      </c>
      <c r="O110" s="446" t="s">
        <v>22</v>
      </c>
      <c r="P110" s="752" t="s">
        <v>101</v>
      </c>
      <c r="Q110" s="752"/>
      <c r="R110" s="752"/>
      <c r="S110" s="753"/>
      <c r="T110" s="753"/>
      <c r="U110" s="753"/>
      <c r="V110" s="753"/>
      <c r="W110" s="753"/>
      <c r="X110" s="753"/>
      <c r="Y110" s="753"/>
      <c r="Z110" s="753"/>
      <c r="AA110" s="753"/>
      <c r="AB110" s="753"/>
      <c r="AC110" s="752"/>
      <c r="AD110" s="752"/>
      <c r="AE110" s="754"/>
      <c r="AJ110" s="9"/>
      <c r="AL110" s="666"/>
    </row>
    <row r="111" spans="1:39" ht="16.8" thickTop="1" thickBot="1" x14ac:dyDescent="0.35">
      <c r="A111" s="755"/>
      <c r="B111" s="756" t="s">
        <v>121</v>
      </c>
      <c r="C111" s="380" t="s">
        <v>151</v>
      </c>
      <c r="D111" s="757">
        <v>9</v>
      </c>
      <c r="E111" s="380">
        <v>182</v>
      </c>
      <c r="F111" s="757">
        <v>8</v>
      </c>
      <c r="G111" s="380"/>
      <c r="H111" s="758"/>
      <c r="I111" s="759">
        <f t="shared" ref="I111:I116" si="7">SUM(D111, F111,H111)</f>
        <v>17</v>
      </c>
      <c r="J111" s="760"/>
      <c r="K111" s="761"/>
      <c r="L111" s="760"/>
      <c r="M111" s="761"/>
      <c r="N111" s="762"/>
      <c r="O111" s="763"/>
      <c r="P111" s="752" t="s">
        <v>102</v>
      </c>
      <c r="Q111" s="752"/>
      <c r="R111" s="752"/>
      <c r="S111" s="753"/>
      <c r="T111" s="753"/>
      <c r="U111" s="753"/>
      <c r="V111" s="753"/>
      <c r="W111" s="753"/>
      <c r="X111" s="753"/>
      <c r="Y111" s="753"/>
      <c r="Z111" s="753"/>
      <c r="AA111" s="753"/>
      <c r="AB111" s="753"/>
      <c r="AC111" s="752"/>
      <c r="AD111" s="752"/>
      <c r="AE111" s="753"/>
      <c r="AF111" s="764"/>
      <c r="AG111" s="764"/>
      <c r="AH111" s="764"/>
      <c r="AI111" s="764"/>
      <c r="AJ111" s="9"/>
      <c r="AL111" s="666"/>
    </row>
    <row r="112" spans="1:39" ht="16.8" thickTop="1" thickBot="1" x14ac:dyDescent="0.35">
      <c r="A112" s="502"/>
      <c r="B112" s="610" t="s">
        <v>152</v>
      </c>
      <c r="C112" s="38">
        <v>34</v>
      </c>
      <c r="D112" s="39">
        <v>5</v>
      </c>
      <c r="E112" s="38">
        <v>122</v>
      </c>
      <c r="F112" s="765">
        <v>5</v>
      </c>
      <c r="G112" s="38"/>
      <c r="H112" s="104"/>
      <c r="I112" s="759">
        <f t="shared" si="7"/>
        <v>10</v>
      </c>
      <c r="J112" s="40"/>
      <c r="K112" s="39"/>
      <c r="L112" s="40"/>
      <c r="M112" s="39"/>
      <c r="N112" s="40"/>
      <c r="O112" s="766"/>
      <c r="P112" s="767" t="s">
        <v>103</v>
      </c>
      <c r="Q112" s="752"/>
      <c r="R112" s="752"/>
      <c r="S112" s="753"/>
      <c r="T112" s="753"/>
      <c r="U112" s="753"/>
      <c r="V112" s="753"/>
      <c r="W112" s="753"/>
      <c r="X112" s="753"/>
      <c r="Y112" s="753"/>
      <c r="Z112" s="753"/>
      <c r="AA112" s="753"/>
      <c r="AB112" s="753"/>
      <c r="AC112" s="752"/>
      <c r="AD112" s="752"/>
      <c r="AE112" s="752"/>
      <c r="AF112" s="764"/>
      <c r="AG112" s="764"/>
      <c r="AH112" s="764"/>
      <c r="AI112" s="764"/>
      <c r="AJ112" s="764"/>
      <c r="AK112" s="764"/>
      <c r="AL112" s="764"/>
      <c r="AM112" s="764"/>
    </row>
    <row r="113" spans="1:39" ht="16.8" thickTop="1" thickBot="1" x14ac:dyDescent="0.35">
      <c r="A113" s="502"/>
      <c r="B113" s="610" t="s">
        <v>153</v>
      </c>
      <c r="C113" s="38">
        <v>170</v>
      </c>
      <c r="D113" s="39">
        <v>7</v>
      </c>
      <c r="E113" s="38" t="s">
        <v>154</v>
      </c>
      <c r="F113" s="765">
        <v>9</v>
      </c>
      <c r="G113" s="38"/>
      <c r="H113" s="104"/>
      <c r="I113" s="759">
        <f t="shared" si="7"/>
        <v>16</v>
      </c>
      <c r="J113" s="40"/>
      <c r="K113" s="128"/>
      <c r="L113" s="129"/>
      <c r="M113" s="128"/>
      <c r="N113" s="493"/>
      <c r="O113" s="766"/>
      <c r="P113" s="752" t="s">
        <v>104</v>
      </c>
      <c r="Q113" s="768"/>
      <c r="R113" s="768"/>
      <c r="S113" s="754"/>
      <c r="T113" s="754"/>
      <c r="U113" s="754"/>
      <c r="V113" s="754"/>
      <c r="W113" s="754"/>
      <c r="X113" s="754"/>
      <c r="Y113" s="754"/>
      <c r="Z113" s="754"/>
      <c r="AA113" s="753"/>
      <c r="AB113" s="754"/>
      <c r="AC113" s="768"/>
      <c r="AD113" s="768"/>
      <c r="AE113" s="752"/>
      <c r="AF113" s="764"/>
      <c r="AG113" s="764"/>
      <c r="AH113" s="764"/>
      <c r="AI113" s="764"/>
      <c r="AJ113" s="764"/>
      <c r="AK113" s="764"/>
      <c r="AL113" s="764"/>
      <c r="AM113" s="764"/>
    </row>
    <row r="114" spans="1:39" ht="16.8" thickTop="1" thickBot="1" x14ac:dyDescent="0.35">
      <c r="A114" s="502"/>
      <c r="B114" s="610" t="s">
        <v>155</v>
      </c>
      <c r="C114" s="38">
        <v>211</v>
      </c>
      <c r="D114" s="39">
        <v>10</v>
      </c>
      <c r="E114" s="38" t="s">
        <v>156</v>
      </c>
      <c r="F114" s="765">
        <v>10</v>
      </c>
      <c r="G114" s="38"/>
      <c r="H114" s="104"/>
      <c r="I114" s="759">
        <f t="shared" si="7"/>
        <v>20</v>
      </c>
      <c r="J114" s="40"/>
      <c r="K114" s="128"/>
      <c r="L114" s="129"/>
      <c r="M114" s="128"/>
      <c r="N114" s="493"/>
      <c r="O114" s="766"/>
      <c r="P114" s="767" t="s">
        <v>105</v>
      </c>
      <c r="Q114" s="768"/>
      <c r="R114" s="768"/>
      <c r="S114" s="754"/>
      <c r="T114" s="754"/>
      <c r="U114" s="754"/>
      <c r="V114" s="754"/>
      <c r="W114" s="754"/>
      <c r="X114" s="754"/>
      <c r="Y114" s="754"/>
      <c r="Z114" s="754"/>
      <c r="AA114" s="753"/>
      <c r="AB114" s="754"/>
      <c r="AC114" s="768"/>
      <c r="AD114" s="768"/>
      <c r="AE114" s="752"/>
      <c r="AF114" s="764"/>
      <c r="AG114" s="764"/>
      <c r="AH114" s="764"/>
      <c r="AI114" s="764"/>
      <c r="AJ114" s="764"/>
      <c r="AK114" s="764"/>
      <c r="AL114" s="764"/>
      <c r="AM114" s="764"/>
    </row>
    <row r="115" spans="1:39" ht="16.8" thickTop="1" thickBot="1" x14ac:dyDescent="0.35">
      <c r="A115" s="502"/>
      <c r="B115" s="610" t="s">
        <v>122</v>
      </c>
      <c r="C115" s="38">
        <v>121</v>
      </c>
      <c r="D115" s="39">
        <v>6</v>
      </c>
      <c r="E115" s="38">
        <v>158</v>
      </c>
      <c r="F115" s="765">
        <v>7</v>
      </c>
      <c r="G115" s="38"/>
      <c r="H115" s="104"/>
      <c r="I115" s="759">
        <f t="shared" si="7"/>
        <v>13</v>
      </c>
      <c r="J115" s="40"/>
      <c r="K115" s="358"/>
      <c r="L115" s="357"/>
      <c r="M115" s="128"/>
      <c r="N115" s="493"/>
      <c r="O115" s="769"/>
      <c r="P115" s="435"/>
      <c r="Q115" s="770" t="s">
        <v>106</v>
      </c>
      <c r="R115" s="771"/>
      <c r="S115" s="771"/>
      <c r="T115" s="772"/>
      <c r="U115" s="772"/>
      <c r="V115" s="772"/>
      <c r="W115" s="772"/>
      <c r="X115" s="772"/>
      <c r="Y115" s="753"/>
      <c r="Z115" s="753"/>
      <c r="AA115" s="753"/>
      <c r="AB115" s="753"/>
      <c r="AC115" s="753"/>
      <c r="AD115" s="752"/>
      <c r="AE115" s="752"/>
      <c r="AF115" s="768"/>
      <c r="AJ115" s="764"/>
      <c r="AK115" s="764"/>
      <c r="AL115" s="764"/>
      <c r="AM115" s="764"/>
    </row>
    <row r="116" spans="1:39" ht="16.8" thickTop="1" thickBot="1" x14ac:dyDescent="0.35">
      <c r="A116" s="502"/>
      <c r="B116" s="610" t="s">
        <v>157</v>
      </c>
      <c r="C116" s="38">
        <v>178</v>
      </c>
      <c r="D116" s="39">
        <v>8</v>
      </c>
      <c r="E116" s="38" t="s">
        <v>158</v>
      </c>
      <c r="F116" s="39">
        <v>6</v>
      </c>
      <c r="G116" s="38"/>
      <c r="H116" s="104"/>
      <c r="I116" s="759">
        <f t="shared" si="7"/>
        <v>14</v>
      </c>
      <c r="J116" s="129"/>
      <c r="K116" s="53"/>
      <c r="L116" s="144"/>
      <c r="M116" s="358"/>
      <c r="N116" s="493"/>
      <c r="O116" s="769"/>
      <c r="P116" s="14"/>
      <c r="Q116" s="773" t="s">
        <v>107</v>
      </c>
      <c r="R116" s="771"/>
      <c r="S116" s="771"/>
      <c r="T116" s="772"/>
      <c r="U116" s="772"/>
      <c r="V116" s="772"/>
      <c r="W116" s="753"/>
      <c r="X116" s="772"/>
      <c r="Y116" s="753"/>
      <c r="Z116" s="753"/>
      <c r="AA116" s="753"/>
      <c r="AB116" s="753"/>
      <c r="AC116" s="753"/>
      <c r="AD116" s="752"/>
      <c r="AE116" s="752"/>
      <c r="AF116" s="768"/>
      <c r="AJ116" s="764"/>
      <c r="AK116" s="764"/>
      <c r="AL116" s="764"/>
      <c r="AM116" s="764"/>
    </row>
    <row r="117" spans="1:39" ht="16.8" thickTop="1" thickBot="1" x14ac:dyDescent="0.35">
      <c r="A117" s="502"/>
      <c r="B117" s="611"/>
      <c r="C117" s="127"/>
      <c r="D117" s="128"/>
      <c r="E117" s="127"/>
      <c r="F117" s="128"/>
      <c r="G117" s="127"/>
      <c r="H117" s="128"/>
      <c r="I117" s="129"/>
      <c r="J117" s="129"/>
      <c r="K117" s="53"/>
      <c r="L117" s="144"/>
      <c r="M117" s="128"/>
      <c r="N117" s="493"/>
      <c r="O117" s="769"/>
      <c r="P117" s="432"/>
      <c r="Q117" s="774"/>
      <c r="R117" s="774"/>
      <c r="S117" s="752"/>
      <c r="T117" s="753"/>
      <c r="U117" s="753"/>
      <c r="V117" s="753"/>
      <c r="W117" s="753"/>
      <c r="X117" s="753"/>
      <c r="Y117" s="753"/>
      <c r="Z117" s="753"/>
      <c r="AA117" s="753"/>
      <c r="AB117" s="753"/>
      <c r="AC117" s="753"/>
      <c r="AD117" s="752"/>
      <c r="AE117" s="752"/>
      <c r="AF117" s="752"/>
      <c r="AG117" s="764"/>
      <c r="AH117" s="764"/>
      <c r="AI117" s="764"/>
      <c r="AJ117" s="764"/>
      <c r="AK117" s="764"/>
      <c r="AL117" s="764"/>
      <c r="AM117" s="764"/>
    </row>
    <row r="118" spans="1:39" ht="15" thickTop="1" x14ac:dyDescent="0.3">
      <c r="A118" s="502"/>
      <c r="B118" s="611"/>
      <c r="C118" s="621"/>
      <c r="D118" s="128"/>
      <c r="E118" s="129"/>
      <c r="F118" s="130"/>
      <c r="G118" s="129"/>
      <c r="H118" s="128"/>
      <c r="I118" s="129"/>
      <c r="J118" s="357"/>
      <c r="K118" s="128"/>
      <c r="L118" s="129"/>
      <c r="M118" s="128"/>
      <c r="N118" s="493"/>
      <c r="O118" s="775"/>
      <c r="P118" s="432"/>
      <c r="Q118" s="432"/>
      <c r="R118" s="432"/>
      <c r="S118" s="432"/>
      <c r="T118" s="432"/>
      <c r="U118" s="432"/>
      <c r="V118" s="432"/>
      <c r="W118" s="432"/>
      <c r="X118" s="432"/>
      <c r="Y118" s="432"/>
      <c r="Z118" s="432"/>
      <c r="AA118" s="764"/>
      <c r="AB118" s="187"/>
      <c r="AC118" s="187"/>
      <c r="AD118" s="187"/>
      <c r="AE118" s="187"/>
      <c r="AF118" s="187"/>
      <c r="AG118" s="187"/>
      <c r="AH118" s="187"/>
      <c r="AI118" s="187"/>
      <c r="AJ118" s="764"/>
      <c r="AK118" s="764"/>
      <c r="AL118" s="764"/>
      <c r="AM118" s="764"/>
    </row>
    <row r="119" spans="1:39" x14ac:dyDescent="0.3">
      <c r="A119" s="755"/>
      <c r="B119" s="298"/>
      <c r="C119" s="435"/>
      <c r="D119" s="273"/>
      <c r="E119" s="435"/>
      <c r="F119" s="273"/>
      <c r="G119" s="435"/>
      <c r="H119" s="273"/>
      <c r="I119" s="4"/>
      <c r="J119" s="430"/>
      <c r="K119" s="776"/>
      <c r="L119" s="430"/>
      <c r="M119" s="435"/>
      <c r="N119" s="435"/>
      <c r="O119" s="776"/>
      <c r="P119" s="432"/>
      <c r="Q119" s="432"/>
      <c r="R119" s="432"/>
      <c r="S119" s="432"/>
      <c r="T119" s="432"/>
      <c r="U119" s="432"/>
      <c r="V119" s="432"/>
      <c r="W119" s="432"/>
      <c r="X119" s="432"/>
      <c r="Y119" s="432"/>
      <c r="Z119" s="432"/>
      <c r="AA119" s="187"/>
      <c r="AB119" s="777"/>
      <c r="AC119" s="777"/>
      <c r="AD119" s="777"/>
      <c r="AE119" s="777"/>
      <c r="AF119" s="777"/>
      <c r="AG119" s="777"/>
      <c r="AH119" s="777"/>
      <c r="AI119" s="778"/>
      <c r="AK119" s="9"/>
      <c r="AM119" s="666"/>
    </row>
    <row r="120" spans="1:39" x14ac:dyDescent="0.3">
      <c r="B120" t="s">
        <v>159</v>
      </c>
    </row>
  </sheetData>
  <mergeCells count="7">
    <mergeCell ref="AM103:AM104"/>
    <mergeCell ref="AM85:AM86"/>
    <mergeCell ref="AM87:AM88"/>
    <mergeCell ref="AM89:AM90"/>
    <mergeCell ref="AM97:AM98"/>
    <mergeCell ref="AM99:AM100"/>
    <mergeCell ref="AM101:AM10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AAF58AFF0FB74E9AF702072DBECCC4" ma:contentTypeVersion="10" ma:contentTypeDescription="Create a new document." ma:contentTypeScope="" ma:versionID="8d4eee55f323121116b186ef210ec3ee">
  <xsd:schema xmlns:xsd="http://www.w3.org/2001/XMLSchema" xmlns:xs="http://www.w3.org/2001/XMLSchema" xmlns:p="http://schemas.microsoft.com/office/2006/metadata/properties" xmlns:ns3="3463822c-20a1-4ec2-ad19-68e89c37c153" targetNamespace="http://schemas.microsoft.com/office/2006/metadata/properties" ma:root="true" ma:fieldsID="8fe3b4cc8207f24cfb8b3afe1702b0a9" ns3:_="">
    <xsd:import namespace="3463822c-20a1-4ec2-ad19-68e89c37c1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3822c-20a1-4ec2-ad19-68e89c37c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95989D-11E5-4AA8-9F51-D8B228573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63822c-20a1-4ec2-ad19-68e89c37c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553389-AB88-47A3-99A6-498225E053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231336-56CA-42D5-95B7-4BA8F8AFEAC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</vt:lpstr>
      <vt:lpstr>JH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Henson, Theresa - Teacher CES</dc:creator>
  <cp:lastModifiedBy>Henson, Theresa - Teacher CES</cp:lastModifiedBy>
  <dcterms:created xsi:type="dcterms:W3CDTF">2019-10-28T14:25:25Z</dcterms:created>
  <dcterms:modified xsi:type="dcterms:W3CDTF">2019-10-28T14:32:21Z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0x010100A8AAF58AFF0FB74E9AF702072DBECCC4</vt:lpwstr>
  </property>
</Properties>
</file>