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\Documents\Documents\MINI TOUR\Leaderboards\"/>
    </mc:Choice>
  </mc:AlternateContent>
  <bookViews>
    <workbookView xWindow="360" yWindow="30" windowWidth="15195" windowHeight="11640" activeTab="1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Red!$D$2:$D$294</definedName>
  </definedNames>
  <calcPr calcId="152511"/>
</workbook>
</file>

<file path=xl/calcChain.xml><?xml version="1.0" encoding="utf-8"?>
<calcChain xmlns="http://schemas.openxmlformats.org/spreadsheetml/2006/main">
  <c r="F13" i="4" l="1"/>
  <c r="E13" i="4"/>
  <c r="D13" i="4"/>
  <c r="G13" i="4" l="1"/>
  <c r="D5" i="2"/>
  <c r="E5" i="2"/>
  <c r="F5" i="2"/>
  <c r="E226" i="3"/>
  <c r="F226" i="3"/>
  <c r="D226" i="3"/>
  <c r="E225" i="3"/>
  <c r="F225" i="3"/>
  <c r="D225" i="3"/>
  <c r="E224" i="3"/>
  <c r="F224" i="3"/>
  <c r="D224" i="3"/>
  <c r="E223" i="3"/>
  <c r="F223" i="3"/>
  <c r="D223" i="3"/>
  <c r="E222" i="3"/>
  <c r="F222" i="3"/>
  <c r="D222" i="3"/>
  <c r="E221" i="3"/>
  <c r="F221" i="3"/>
  <c r="D221" i="3"/>
  <c r="E220" i="3"/>
  <c r="F220" i="3"/>
  <c r="D220" i="3"/>
  <c r="E219" i="3"/>
  <c r="F219" i="3"/>
  <c r="D219" i="3"/>
  <c r="E218" i="3"/>
  <c r="F218" i="3"/>
  <c r="D218" i="3"/>
  <c r="E217" i="3"/>
  <c r="F217" i="3"/>
  <c r="D217" i="3"/>
  <c r="E216" i="3"/>
  <c r="F216" i="3"/>
  <c r="D216" i="3"/>
  <c r="E215" i="3"/>
  <c r="G215" i="3"/>
  <c r="F215" i="3"/>
  <c r="D215" i="3"/>
  <c r="E214" i="3"/>
  <c r="F214" i="3"/>
  <c r="D214" i="3"/>
  <c r="E213" i="3"/>
  <c r="F213" i="3"/>
  <c r="D213" i="3"/>
  <c r="E212" i="3"/>
  <c r="F212" i="3"/>
  <c r="D212" i="3"/>
  <c r="E211" i="3"/>
  <c r="F211" i="3"/>
  <c r="G211" i="3"/>
  <c r="D211" i="3"/>
  <c r="E210" i="3"/>
  <c r="F210" i="3"/>
  <c r="D210" i="3"/>
  <c r="E209" i="3"/>
  <c r="F209" i="3"/>
  <c r="D209" i="3"/>
  <c r="E208" i="3"/>
  <c r="F208" i="3"/>
  <c r="D208" i="3"/>
  <c r="E207" i="3"/>
  <c r="F207" i="3"/>
  <c r="G207" i="3"/>
  <c r="D207" i="3"/>
  <c r="E206" i="3"/>
  <c r="F206" i="3"/>
  <c r="D206" i="3"/>
  <c r="E205" i="3"/>
  <c r="F205" i="3"/>
  <c r="D205" i="3"/>
  <c r="E204" i="3"/>
  <c r="F204" i="3"/>
  <c r="D204" i="3"/>
  <c r="E203" i="3"/>
  <c r="F203" i="3"/>
  <c r="D203" i="3"/>
  <c r="E202" i="3"/>
  <c r="F202" i="3"/>
  <c r="D202" i="3"/>
  <c r="E201" i="3"/>
  <c r="F201" i="3"/>
  <c r="D201" i="3"/>
  <c r="E200" i="3"/>
  <c r="F200" i="3"/>
  <c r="D200" i="3"/>
  <c r="E199" i="3"/>
  <c r="F199" i="3"/>
  <c r="D199" i="3"/>
  <c r="E198" i="3"/>
  <c r="F198" i="3"/>
  <c r="D198" i="3"/>
  <c r="E197" i="3"/>
  <c r="F197" i="3"/>
  <c r="D197" i="3"/>
  <c r="E196" i="3"/>
  <c r="F196" i="3"/>
  <c r="D196" i="3"/>
  <c r="E195" i="3"/>
  <c r="F195" i="3"/>
  <c r="D195" i="3"/>
  <c r="E194" i="3"/>
  <c r="F194" i="3"/>
  <c r="D194" i="3"/>
  <c r="E193" i="3"/>
  <c r="F193" i="3"/>
  <c r="D193" i="3"/>
  <c r="E192" i="3"/>
  <c r="F192" i="3"/>
  <c r="D192" i="3"/>
  <c r="E191" i="3"/>
  <c r="F191" i="3"/>
  <c r="D191" i="3"/>
  <c r="E190" i="3"/>
  <c r="F190" i="3"/>
  <c r="D190" i="3"/>
  <c r="E189" i="3"/>
  <c r="F189" i="3"/>
  <c r="D189" i="3"/>
  <c r="E188" i="3"/>
  <c r="F188" i="3"/>
  <c r="D188" i="3"/>
  <c r="E187" i="3"/>
  <c r="F187" i="3"/>
  <c r="D187" i="3"/>
  <c r="E186" i="3"/>
  <c r="F186" i="3"/>
  <c r="D186" i="3"/>
  <c r="E185" i="3"/>
  <c r="F185" i="3"/>
  <c r="D185" i="3"/>
  <c r="E184" i="3"/>
  <c r="F184" i="3"/>
  <c r="D184" i="3"/>
  <c r="E183" i="3"/>
  <c r="F183" i="3"/>
  <c r="D183" i="3"/>
  <c r="E182" i="3"/>
  <c r="F182" i="3"/>
  <c r="D182" i="3"/>
  <c r="E181" i="3"/>
  <c r="F181" i="3"/>
  <c r="D181" i="3"/>
  <c r="E180" i="3"/>
  <c r="F180" i="3"/>
  <c r="D180" i="3"/>
  <c r="E179" i="3"/>
  <c r="F179" i="3"/>
  <c r="D179" i="3"/>
  <c r="E178" i="3"/>
  <c r="F178" i="3"/>
  <c r="D178" i="3"/>
  <c r="E177" i="3"/>
  <c r="F177" i="3"/>
  <c r="D177" i="3"/>
  <c r="E176" i="3"/>
  <c r="F176" i="3"/>
  <c r="D176" i="3"/>
  <c r="E175" i="3"/>
  <c r="F175" i="3"/>
  <c r="D175" i="3"/>
  <c r="E174" i="3"/>
  <c r="F174" i="3"/>
  <c r="D174" i="3"/>
  <c r="E173" i="3"/>
  <c r="F173" i="3"/>
  <c r="D173" i="3"/>
  <c r="E172" i="3"/>
  <c r="F172" i="3"/>
  <c r="D172" i="3"/>
  <c r="E171" i="3"/>
  <c r="F171" i="3"/>
  <c r="D171" i="3"/>
  <c r="E170" i="3"/>
  <c r="F170" i="3"/>
  <c r="D170" i="3"/>
  <c r="E169" i="3"/>
  <c r="F169" i="3"/>
  <c r="D169" i="3"/>
  <c r="E168" i="3"/>
  <c r="F168" i="3"/>
  <c r="D168" i="3"/>
  <c r="E167" i="3"/>
  <c r="F167" i="3"/>
  <c r="D167" i="3"/>
  <c r="E166" i="3"/>
  <c r="F166" i="3"/>
  <c r="D166" i="3"/>
  <c r="E165" i="3"/>
  <c r="F165" i="3"/>
  <c r="D165" i="3"/>
  <c r="E164" i="3"/>
  <c r="F164" i="3"/>
  <c r="D164" i="3"/>
  <c r="E163" i="3"/>
  <c r="F163" i="3"/>
  <c r="D163" i="3"/>
  <c r="E162" i="3"/>
  <c r="F162" i="3"/>
  <c r="D162" i="3"/>
  <c r="E161" i="3"/>
  <c r="F161" i="3"/>
  <c r="D161" i="3"/>
  <c r="E160" i="3"/>
  <c r="F160" i="3"/>
  <c r="D160" i="3"/>
  <c r="E159" i="3"/>
  <c r="F159" i="3"/>
  <c r="D159" i="3"/>
  <c r="E158" i="3"/>
  <c r="F158" i="3"/>
  <c r="D158" i="3"/>
  <c r="E157" i="3"/>
  <c r="F157" i="3"/>
  <c r="D157" i="3"/>
  <c r="E156" i="3"/>
  <c r="F156" i="3"/>
  <c r="D156" i="3"/>
  <c r="E155" i="3"/>
  <c r="F155" i="3"/>
  <c r="D155" i="3"/>
  <c r="E154" i="3"/>
  <c r="F154" i="3"/>
  <c r="D154" i="3"/>
  <c r="E153" i="3"/>
  <c r="F153" i="3"/>
  <c r="D153" i="3"/>
  <c r="E152" i="3"/>
  <c r="F152" i="3"/>
  <c r="D152" i="3"/>
  <c r="E151" i="3"/>
  <c r="F151" i="3"/>
  <c r="D151" i="3"/>
  <c r="E150" i="3"/>
  <c r="F150" i="3"/>
  <c r="D150" i="3"/>
  <c r="E149" i="3"/>
  <c r="F149" i="3"/>
  <c r="D149" i="3"/>
  <c r="E148" i="3"/>
  <c r="F148" i="3"/>
  <c r="D148" i="3"/>
  <c r="E147" i="3"/>
  <c r="F147" i="3"/>
  <c r="D147" i="3"/>
  <c r="E146" i="3"/>
  <c r="F146" i="3"/>
  <c r="D146" i="3"/>
  <c r="E145" i="3"/>
  <c r="F145" i="3"/>
  <c r="D145" i="3"/>
  <c r="E144" i="3"/>
  <c r="F144" i="3"/>
  <c r="D144" i="3"/>
  <c r="E143" i="3"/>
  <c r="F143" i="3"/>
  <c r="D143" i="3"/>
  <c r="E142" i="3"/>
  <c r="F142" i="3"/>
  <c r="D142" i="3"/>
  <c r="E141" i="3"/>
  <c r="F141" i="3"/>
  <c r="D141" i="3"/>
  <c r="E140" i="3"/>
  <c r="F140" i="3"/>
  <c r="D140" i="3"/>
  <c r="E139" i="3"/>
  <c r="F139" i="3"/>
  <c r="D139" i="3"/>
  <c r="E138" i="3"/>
  <c r="F138" i="3"/>
  <c r="D138" i="3"/>
  <c r="E137" i="3"/>
  <c r="F137" i="3"/>
  <c r="D137" i="3"/>
  <c r="E136" i="3"/>
  <c r="F136" i="3"/>
  <c r="D136" i="3"/>
  <c r="E135" i="3"/>
  <c r="F135" i="3"/>
  <c r="D135" i="3"/>
  <c r="E134" i="3"/>
  <c r="F134" i="3"/>
  <c r="D134" i="3"/>
  <c r="E133" i="3"/>
  <c r="F133" i="3"/>
  <c r="D133" i="3"/>
  <c r="E132" i="3"/>
  <c r="F132" i="3"/>
  <c r="D132" i="3"/>
  <c r="E131" i="3"/>
  <c r="F131" i="3"/>
  <c r="D131" i="3"/>
  <c r="E130" i="3"/>
  <c r="F130" i="3"/>
  <c r="D130" i="3"/>
  <c r="E129" i="3"/>
  <c r="F129" i="3"/>
  <c r="D129" i="3"/>
  <c r="E128" i="3"/>
  <c r="F128" i="3"/>
  <c r="D128" i="3"/>
  <c r="E127" i="3"/>
  <c r="F127" i="3"/>
  <c r="D127" i="3"/>
  <c r="E126" i="3"/>
  <c r="F126" i="3"/>
  <c r="D126" i="3"/>
  <c r="E125" i="3"/>
  <c r="F125" i="3"/>
  <c r="D125" i="3"/>
  <c r="E124" i="3"/>
  <c r="F124" i="3"/>
  <c r="D124" i="3"/>
  <c r="E123" i="3"/>
  <c r="F123" i="3"/>
  <c r="D123" i="3"/>
  <c r="E122" i="3"/>
  <c r="F122" i="3"/>
  <c r="D122" i="3"/>
  <c r="E121" i="3"/>
  <c r="F121" i="3"/>
  <c r="D121" i="3"/>
  <c r="E120" i="3"/>
  <c r="F120" i="3"/>
  <c r="D120" i="3"/>
  <c r="E119" i="3"/>
  <c r="F119" i="3"/>
  <c r="D119" i="3"/>
  <c r="E118" i="3"/>
  <c r="F118" i="3"/>
  <c r="D118" i="3"/>
  <c r="E117" i="3"/>
  <c r="F117" i="3"/>
  <c r="D117" i="3"/>
  <c r="E116" i="3"/>
  <c r="F116" i="3"/>
  <c r="D116" i="3"/>
  <c r="E115" i="3"/>
  <c r="F115" i="3"/>
  <c r="D115" i="3"/>
  <c r="E114" i="3"/>
  <c r="F114" i="3"/>
  <c r="D114" i="3"/>
  <c r="E113" i="3"/>
  <c r="F113" i="3"/>
  <c r="D113" i="3"/>
  <c r="E112" i="3"/>
  <c r="F112" i="3"/>
  <c r="D112" i="3"/>
  <c r="E111" i="3"/>
  <c r="F111" i="3"/>
  <c r="D111" i="3"/>
  <c r="E110" i="3"/>
  <c r="F110" i="3"/>
  <c r="D110" i="3"/>
  <c r="E109" i="3"/>
  <c r="F109" i="3"/>
  <c r="D109" i="3"/>
  <c r="E108" i="3"/>
  <c r="F108" i="3"/>
  <c r="D108" i="3"/>
  <c r="E107" i="3"/>
  <c r="F107" i="3"/>
  <c r="D107" i="3"/>
  <c r="E106" i="3"/>
  <c r="F106" i="3"/>
  <c r="D106" i="3"/>
  <c r="E105" i="3"/>
  <c r="F105" i="3"/>
  <c r="D105" i="3"/>
  <c r="E104" i="3"/>
  <c r="F104" i="3"/>
  <c r="D104" i="3"/>
  <c r="E103" i="3"/>
  <c r="F103" i="3"/>
  <c r="D103" i="3"/>
  <c r="E102" i="3"/>
  <c r="F102" i="3"/>
  <c r="D102" i="3"/>
  <c r="E101" i="3"/>
  <c r="F101" i="3"/>
  <c r="D101" i="3"/>
  <c r="E100" i="3"/>
  <c r="F100" i="3"/>
  <c r="D100" i="3"/>
  <c r="E99" i="3"/>
  <c r="F99" i="3"/>
  <c r="D99" i="3"/>
  <c r="E98" i="3"/>
  <c r="F98" i="3"/>
  <c r="D98" i="3"/>
  <c r="E97" i="3"/>
  <c r="F97" i="3"/>
  <c r="D97" i="3"/>
  <c r="E96" i="3"/>
  <c r="F96" i="3"/>
  <c r="D96" i="3"/>
  <c r="E95" i="3"/>
  <c r="F95" i="3"/>
  <c r="D95" i="3"/>
  <c r="E94" i="3"/>
  <c r="F94" i="3"/>
  <c r="D94" i="3"/>
  <c r="E93" i="3"/>
  <c r="F93" i="3"/>
  <c r="D93" i="3"/>
  <c r="E92" i="3"/>
  <c r="F92" i="3"/>
  <c r="D92" i="3"/>
  <c r="E91" i="3"/>
  <c r="F91" i="3"/>
  <c r="D91" i="3"/>
  <c r="E90" i="3"/>
  <c r="F90" i="3"/>
  <c r="D90" i="3"/>
  <c r="E89" i="3"/>
  <c r="F89" i="3"/>
  <c r="D89" i="3"/>
  <c r="E88" i="3"/>
  <c r="F88" i="3"/>
  <c r="D88" i="3"/>
  <c r="E87" i="3"/>
  <c r="F87" i="3"/>
  <c r="D87" i="3"/>
  <c r="E86" i="3"/>
  <c r="F86" i="3"/>
  <c r="D86" i="3"/>
  <c r="E85" i="3"/>
  <c r="F85" i="3"/>
  <c r="D85" i="3"/>
  <c r="E84" i="3"/>
  <c r="F84" i="3"/>
  <c r="D84" i="3"/>
  <c r="E83" i="3"/>
  <c r="F83" i="3"/>
  <c r="D83" i="3"/>
  <c r="E82" i="3"/>
  <c r="F82" i="3"/>
  <c r="D82" i="3"/>
  <c r="E81" i="3"/>
  <c r="F81" i="3"/>
  <c r="D81" i="3"/>
  <c r="E80" i="3"/>
  <c r="F80" i="3"/>
  <c r="D80" i="3"/>
  <c r="E79" i="3"/>
  <c r="F79" i="3"/>
  <c r="D79" i="3"/>
  <c r="E78" i="3"/>
  <c r="F78" i="3"/>
  <c r="D78" i="3"/>
  <c r="E77" i="3"/>
  <c r="F77" i="3"/>
  <c r="D77" i="3"/>
  <c r="E76" i="3"/>
  <c r="F76" i="3"/>
  <c r="D76" i="3"/>
  <c r="E75" i="3"/>
  <c r="F75" i="3"/>
  <c r="D75" i="3"/>
  <c r="E74" i="3"/>
  <c r="F74" i="3"/>
  <c r="D74" i="3"/>
  <c r="E73" i="3"/>
  <c r="F73" i="3"/>
  <c r="D73" i="3"/>
  <c r="E72" i="3"/>
  <c r="F72" i="3"/>
  <c r="D72" i="3"/>
  <c r="E71" i="3"/>
  <c r="F71" i="3"/>
  <c r="D71" i="3"/>
  <c r="E70" i="3"/>
  <c r="F70" i="3"/>
  <c r="D70" i="3"/>
  <c r="E69" i="3"/>
  <c r="F69" i="3"/>
  <c r="D69" i="3"/>
  <c r="E68" i="3"/>
  <c r="F68" i="3"/>
  <c r="D68" i="3"/>
  <c r="E67" i="3"/>
  <c r="F67" i="3"/>
  <c r="D67" i="3"/>
  <c r="E66" i="3"/>
  <c r="F66" i="3"/>
  <c r="D66" i="3"/>
  <c r="E65" i="3"/>
  <c r="F65" i="3"/>
  <c r="D65" i="3"/>
  <c r="E64" i="3"/>
  <c r="F64" i="3"/>
  <c r="D64" i="3"/>
  <c r="E63" i="3"/>
  <c r="F63" i="3"/>
  <c r="D63" i="3"/>
  <c r="E62" i="3"/>
  <c r="F62" i="3"/>
  <c r="D62" i="3"/>
  <c r="E61" i="3"/>
  <c r="F61" i="3"/>
  <c r="D61" i="3"/>
  <c r="E60" i="3"/>
  <c r="F60" i="3"/>
  <c r="D60" i="3"/>
  <c r="E59" i="3"/>
  <c r="F59" i="3"/>
  <c r="D59" i="3"/>
  <c r="E58" i="3"/>
  <c r="F58" i="3"/>
  <c r="D58" i="3"/>
  <c r="E57" i="3"/>
  <c r="F57" i="3"/>
  <c r="D57" i="3"/>
  <c r="E56" i="3"/>
  <c r="F56" i="3"/>
  <c r="D56" i="3"/>
  <c r="E55" i="3"/>
  <c r="F55" i="3"/>
  <c r="D55" i="3"/>
  <c r="E54" i="3"/>
  <c r="F54" i="3"/>
  <c r="D54" i="3"/>
  <c r="E53" i="3"/>
  <c r="F53" i="3"/>
  <c r="D53" i="3"/>
  <c r="E52" i="3"/>
  <c r="F52" i="3"/>
  <c r="D52" i="3"/>
  <c r="E51" i="3"/>
  <c r="F51" i="3"/>
  <c r="D51" i="3"/>
  <c r="E50" i="3"/>
  <c r="F50" i="3"/>
  <c r="D50" i="3"/>
  <c r="E49" i="3"/>
  <c r="F49" i="3"/>
  <c r="D49" i="3"/>
  <c r="E48" i="3"/>
  <c r="F48" i="3"/>
  <c r="D48" i="3"/>
  <c r="E47" i="3"/>
  <c r="F47" i="3"/>
  <c r="D47" i="3"/>
  <c r="E46" i="3"/>
  <c r="F46" i="3"/>
  <c r="D46" i="3"/>
  <c r="E45" i="3"/>
  <c r="F45" i="3"/>
  <c r="D45" i="3"/>
  <c r="E44" i="3"/>
  <c r="F44" i="3"/>
  <c r="D44" i="3"/>
  <c r="E43" i="3"/>
  <c r="F43" i="3"/>
  <c r="D43" i="3"/>
  <c r="E42" i="3"/>
  <c r="F42" i="3"/>
  <c r="D42" i="3"/>
  <c r="E41" i="3"/>
  <c r="F41" i="3"/>
  <c r="D41" i="3"/>
  <c r="E40" i="3"/>
  <c r="F40" i="3"/>
  <c r="D40" i="3"/>
  <c r="E39" i="3"/>
  <c r="F39" i="3"/>
  <c r="D39" i="3"/>
  <c r="E38" i="3"/>
  <c r="F38" i="3"/>
  <c r="D38" i="3"/>
  <c r="E37" i="3"/>
  <c r="F37" i="3"/>
  <c r="D37" i="3"/>
  <c r="E36" i="3"/>
  <c r="F36" i="3"/>
  <c r="D36" i="3"/>
  <c r="E22" i="3"/>
  <c r="F22" i="3"/>
  <c r="D22" i="3"/>
  <c r="E34" i="3"/>
  <c r="F34" i="3"/>
  <c r="G34" i="3" s="1"/>
  <c r="D34" i="3"/>
  <c r="E33" i="3"/>
  <c r="F33" i="3"/>
  <c r="D33" i="3"/>
  <c r="E30" i="3"/>
  <c r="F30" i="3"/>
  <c r="D30" i="3"/>
  <c r="E29" i="3"/>
  <c r="F29" i="3"/>
  <c r="D29" i="3"/>
  <c r="E35" i="3"/>
  <c r="F35" i="3"/>
  <c r="G35" i="3" s="1"/>
  <c r="D35" i="3"/>
  <c r="E15" i="3"/>
  <c r="F15" i="3"/>
  <c r="D15" i="3"/>
  <c r="E20" i="3"/>
  <c r="F20" i="3"/>
  <c r="D20" i="3"/>
  <c r="E16" i="3"/>
  <c r="F16" i="3"/>
  <c r="D16" i="3"/>
  <c r="E32" i="3"/>
  <c r="F32" i="3"/>
  <c r="D32" i="3"/>
  <c r="E18" i="3"/>
  <c r="F18" i="3"/>
  <c r="D18" i="3"/>
  <c r="E9" i="3"/>
  <c r="F9" i="3"/>
  <c r="D9" i="3"/>
  <c r="E27" i="3"/>
  <c r="F27" i="3"/>
  <c r="D27" i="3"/>
  <c r="E26" i="3"/>
  <c r="F26" i="3"/>
  <c r="D26" i="3"/>
  <c r="E11" i="3"/>
  <c r="F11" i="3"/>
  <c r="D11" i="3"/>
  <c r="E8" i="3"/>
  <c r="F8" i="3"/>
  <c r="D8" i="3"/>
  <c r="E6" i="3"/>
  <c r="F6" i="3"/>
  <c r="D6" i="3"/>
  <c r="E17" i="3"/>
  <c r="F17" i="3"/>
  <c r="D17" i="3"/>
  <c r="E25" i="3"/>
  <c r="F25" i="3"/>
  <c r="D25" i="3"/>
  <c r="E5" i="3"/>
  <c r="F5" i="3"/>
  <c r="D5" i="3"/>
  <c r="E3" i="3"/>
  <c r="F3" i="3"/>
  <c r="D3" i="3"/>
  <c r="E4" i="3"/>
  <c r="F4" i="3"/>
  <c r="D4" i="3"/>
  <c r="E10" i="3"/>
  <c r="F10" i="3"/>
  <c r="D10" i="3"/>
  <c r="E19" i="3"/>
  <c r="F19" i="3"/>
  <c r="D19" i="3"/>
  <c r="E28" i="3"/>
  <c r="F28" i="3"/>
  <c r="D28" i="3"/>
  <c r="E13" i="3"/>
  <c r="F13" i="3"/>
  <c r="D13" i="3"/>
  <c r="E23" i="3"/>
  <c r="F23" i="3"/>
  <c r="D23" i="3"/>
  <c r="E12" i="3"/>
  <c r="F12" i="3"/>
  <c r="D12" i="3"/>
  <c r="E31" i="3"/>
  <c r="F31" i="3"/>
  <c r="D31" i="3"/>
  <c r="E14" i="3"/>
  <c r="F14" i="3"/>
  <c r="D14" i="3"/>
  <c r="E24" i="3"/>
  <c r="F24" i="3"/>
  <c r="D24" i="3"/>
  <c r="E21" i="3"/>
  <c r="F21" i="3"/>
  <c r="D21" i="3"/>
  <c r="E7" i="3"/>
  <c r="F7" i="3"/>
  <c r="D7" i="3"/>
  <c r="E248" i="2"/>
  <c r="F248" i="2"/>
  <c r="G248" i="2" s="1"/>
  <c r="D248" i="2"/>
  <c r="E247" i="2"/>
  <c r="F247" i="2"/>
  <c r="D247" i="2"/>
  <c r="E246" i="2"/>
  <c r="G246" i="2" s="1"/>
  <c r="F246" i="2"/>
  <c r="D246" i="2"/>
  <c r="E245" i="2"/>
  <c r="G245" i="2" s="1"/>
  <c r="F245" i="2"/>
  <c r="D245" i="2"/>
  <c r="E244" i="2"/>
  <c r="F244" i="2"/>
  <c r="D244" i="2"/>
  <c r="E243" i="2"/>
  <c r="F243" i="2"/>
  <c r="D243" i="2"/>
  <c r="E242" i="2"/>
  <c r="F242" i="2"/>
  <c r="D242" i="2"/>
  <c r="E241" i="2"/>
  <c r="G241" i="2" s="1"/>
  <c r="F241" i="2"/>
  <c r="D241" i="2"/>
  <c r="E240" i="2"/>
  <c r="F240" i="2"/>
  <c r="G240" i="2" s="1"/>
  <c r="D240" i="2"/>
  <c r="E239" i="2"/>
  <c r="F239" i="2"/>
  <c r="D239" i="2"/>
  <c r="E238" i="2"/>
  <c r="G238" i="2" s="1"/>
  <c r="F238" i="2"/>
  <c r="D238" i="2"/>
  <c r="E237" i="2"/>
  <c r="G237" i="2" s="1"/>
  <c r="F237" i="2"/>
  <c r="D237" i="2"/>
  <c r="E236" i="2"/>
  <c r="F236" i="2"/>
  <c r="G236" i="2" s="1"/>
  <c r="D236" i="2"/>
  <c r="E235" i="2"/>
  <c r="F235" i="2"/>
  <c r="D235" i="2"/>
  <c r="E234" i="2"/>
  <c r="F234" i="2"/>
  <c r="D234" i="2"/>
  <c r="E233" i="2"/>
  <c r="F233" i="2"/>
  <c r="D233" i="2"/>
  <c r="E232" i="2"/>
  <c r="F232" i="2"/>
  <c r="D232" i="2"/>
  <c r="E231" i="2"/>
  <c r="F231" i="2"/>
  <c r="D231" i="2"/>
  <c r="E230" i="2"/>
  <c r="F230" i="2"/>
  <c r="D230" i="2"/>
  <c r="E229" i="2"/>
  <c r="F229" i="2"/>
  <c r="D229" i="2"/>
  <c r="E228" i="2"/>
  <c r="F228" i="2"/>
  <c r="G228" i="2" s="1"/>
  <c r="D228" i="2"/>
  <c r="E227" i="2"/>
  <c r="F227" i="2"/>
  <c r="D227" i="2"/>
  <c r="E226" i="2"/>
  <c r="F226" i="2"/>
  <c r="D226" i="2"/>
  <c r="E225" i="2"/>
  <c r="G225" i="2" s="1"/>
  <c r="F225" i="2"/>
  <c r="D225" i="2"/>
  <c r="E224" i="2"/>
  <c r="F224" i="2"/>
  <c r="G224" i="2" s="1"/>
  <c r="D224" i="2"/>
  <c r="E223" i="2"/>
  <c r="F223" i="2"/>
  <c r="D223" i="2"/>
  <c r="E222" i="2"/>
  <c r="G222" i="2" s="1"/>
  <c r="F222" i="2"/>
  <c r="D222" i="2"/>
  <c r="E221" i="2"/>
  <c r="F221" i="2"/>
  <c r="D221" i="2"/>
  <c r="E220" i="2"/>
  <c r="G220" i="2" s="1"/>
  <c r="F220" i="2"/>
  <c r="D220" i="2"/>
  <c r="E219" i="2"/>
  <c r="F219" i="2"/>
  <c r="D219" i="2"/>
  <c r="E218" i="2"/>
  <c r="F218" i="2"/>
  <c r="D218" i="2"/>
  <c r="E217" i="2"/>
  <c r="G217" i="2" s="1"/>
  <c r="F217" i="2"/>
  <c r="D217" i="2"/>
  <c r="E216" i="2"/>
  <c r="F216" i="2"/>
  <c r="D216" i="2"/>
  <c r="E215" i="2"/>
  <c r="F215" i="2"/>
  <c r="D215" i="2"/>
  <c r="E214" i="2"/>
  <c r="F214" i="2"/>
  <c r="G214" i="2" s="1"/>
  <c r="D214" i="2"/>
  <c r="E213" i="2"/>
  <c r="F213" i="2"/>
  <c r="D213" i="2"/>
  <c r="E212" i="2"/>
  <c r="F212" i="2"/>
  <c r="D212" i="2"/>
  <c r="E211" i="2"/>
  <c r="F211" i="2"/>
  <c r="D211" i="2"/>
  <c r="E210" i="2"/>
  <c r="F210" i="2"/>
  <c r="G210" i="2" s="1"/>
  <c r="D210" i="2"/>
  <c r="E209" i="2"/>
  <c r="F209" i="2"/>
  <c r="D209" i="2"/>
  <c r="E208" i="2"/>
  <c r="F208" i="2"/>
  <c r="D208" i="2"/>
  <c r="E207" i="2"/>
  <c r="F207" i="2"/>
  <c r="D207" i="2"/>
  <c r="E206" i="2"/>
  <c r="F206" i="2"/>
  <c r="G206" i="2" s="1"/>
  <c r="D206" i="2"/>
  <c r="E205" i="2"/>
  <c r="F205" i="2"/>
  <c r="D205" i="2"/>
  <c r="E204" i="2"/>
  <c r="F204" i="2"/>
  <c r="D204" i="2"/>
  <c r="E203" i="2"/>
  <c r="G203" i="2" s="1"/>
  <c r="F203" i="2"/>
  <c r="D203" i="2"/>
  <c r="E202" i="2"/>
  <c r="F202" i="2"/>
  <c r="D202" i="2"/>
  <c r="E201" i="2"/>
  <c r="F201" i="2"/>
  <c r="D201" i="2"/>
  <c r="E200" i="2"/>
  <c r="F200" i="2"/>
  <c r="D200" i="2"/>
  <c r="E199" i="2"/>
  <c r="G199" i="2" s="1"/>
  <c r="F199" i="2"/>
  <c r="D199" i="2"/>
  <c r="E198" i="2"/>
  <c r="F198" i="2"/>
  <c r="D198" i="2"/>
  <c r="E197" i="2"/>
  <c r="F197" i="2"/>
  <c r="D197" i="2"/>
  <c r="E196" i="2"/>
  <c r="F196" i="2"/>
  <c r="D196" i="2"/>
  <c r="E195" i="2"/>
  <c r="F195" i="2"/>
  <c r="D195" i="2"/>
  <c r="E194" i="2"/>
  <c r="F194" i="2"/>
  <c r="G194" i="2" s="1"/>
  <c r="D194" i="2"/>
  <c r="E193" i="2"/>
  <c r="F193" i="2"/>
  <c r="D193" i="2"/>
  <c r="E192" i="2"/>
  <c r="F192" i="2"/>
  <c r="D192" i="2"/>
  <c r="E191" i="2"/>
  <c r="F191" i="2"/>
  <c r="D191" i="2"/>
  <c r="E190" i="2"/>
  <c r="F190" i="2"/>
  <c r="G190" i="2" s="1"/>
  <c r="D190" i="2"/>
  <c r="E189" i="2"/>
  <c r="F189" i="2"/>
  <c r="D189" i="2"/>
  <c r="E188" i="2"/>
  <c r="F188" i="2"/>
  <c r="D188" i="2"/>
  <c r="E187" i="2"/>
  <c r="F187" i="2"/>
  <c r="D187" i="2"/>
  <c r="E186" i="2"/>
  <c r="F186" i="2"/>
  <c r="G186" i="2" s="1"/>
  <c r="D186" i="2"/>
  <c r="E185" i="2"/>
  <c r="F185" i="2"/>
  <c r="D185" i="2"/>
  <c r="E184" i="2"/>
  <c r="F184" i="2"/>
  <c r="D184" i="2"/>
  <c r="E183" i="2"/>
  <c r="F183" i="2"/>
  <c r="D183" i="2"/>
  <c r="E182" i="2"/>
  <c r="F182" i="2"/>
  <c r="D182" i="2"/>
  <c r="E181" i="2"/>
  <c r="F181" i="2"/>
  <c r="D181" i="2"/>
  <c r="E180" i="2"/>
  <c r="F180" i="2"/>
  <c r="D180" i="2"/>
  <c r="E179" i="2"/>
  <c r="F179" i="2"/>
  <c r="D179" i="2"/>
  <c r="E178" i="2"/>
  <c r="F178" i="2"/>
  <c r="D178" i="2"/>
  <c r="E177" i="2"/>
  <c r="F177" i="2"/>
  <c r="G177" i="2" s="1"/>
  <c r="D177" i="2"/>
  <c r="E176" i="2"/>
  <c r="F176" i="2"/>
  <c r="D176" i="2"/>
  <c r="E175" i="2"/>
  <c r="G175" i="2" s="1"/>
  <c r="F175" i="2"/>
  <c r="D175" i="2"/>
  <c r="E174" i="2"/>
  <c r="G174" i="2"/>
  <c r="F174" i="2"/>
  <c r="D174" i="2"/>
  <c r="E173" i="2"/>
  <c r="F173" i="2"/>
  <c r="G173" i="2" s="1"/>
  <c r="D173" i="2"/>
  <c r="E172" i="2"/>
  <c r="F172" i="2"/>
  <c r="G172" i="2" s="1"/>
  <c r="D172" i="2"/>
  <c r="E171" i="2"/>
  <c r="G171" i="2" s="1"/>
  <c r="F171" i="2"/>
  <c r="D171" i="2"/>
  <c r="E170" i="2"/>
  <c r="F170" i="2"/>
  <c r="D170" i="2"/>
  <c r="E169" i="2"/>
  <c r="F169" i="2"/>
  <c r="D169" i="2"/>
  <c r="E168" i="2"/>
  <c r="F168" i="2"/>
  <c r="D168" i="2"/>
  <c r="E167" i="2"/>
  <c r="F167" i="2"/>
  <c r="D167" i="2"/>
  <c r="E166" i="2"/>
  <c r="F166" i="2"/>
  <c r="G166" i="2" s="1"/>
  <c r="D166" i="2"/>
  <c r="E165" i="2"/>
  <c r="F165" i="2"/>
  <c r="D165" i="2"/>
  <c r="E164" i="2"/>
  <c r="F164" i="2"/>
  <c r="D164" i="2"/>
  <c r="E163" i="2"/>
  <c r="G163" i="2" s="1"/>
  <c r="F163" i="2"/>
  <c r="D163" i="2"/>
  <c r="E162" i="2"/>
  <c r="F162" i="2"/>
  <c r="D162" i="2"/>
  <c r="E161" i="2"/>
  <c r="F161" i="2"/>
  <c r="G161" i="2" s="1"/>
  <c r="D161" i="2"/>
  <c r="E160" i="2"/>
  <c r="F160" i="2"/>
  <c r="D160" i="2"/>
  <c r="E159" i="2"/>
  <c r="F159" i="2"/>
  <c r="D159" i="2"/>
  <c r="E158" i="2"/>
  <c r="F158" i="2"/>
  <c r="G158" i="2" s="1"/>
  <c r="D158" i="2"/>
  <c r="E157" i="2"/>
  <c r="F157" i="2"/>
  <c r="G157" i="2" s="1"/>
  <c r="D157" i="2"/>
  <c r="E156" i="2"/>
  <c r="F156" i="2"/>
  <c r="D156" i="2"/>
  <c r="E155" i="2"/>
  <c r="G155" i="2" s="1"/>
  <c r="F155" i="2"/>
  <c r="D155" i="2"/>
  <c r="E154" i="2"/>
  <c r="G154" i="2" s="1"/>
  <c r="F154" i="2"/>
  <c r="D154" i="2"/>
  <c r="E153" i="2"/>
  <c r="F153" i="2"/>
  <c r="D153" i="2"/>
  <c r="E152" i="2"/>
  <c r="F152" i="2"/>
  <c r="D152" i="2"/>
  <c r="E151" i="2"/>
  <c r="F151" i="2"/>
  <c r="G151" i="2" s="1"/>
  <c r="D151" i="2"/>
  <c r="E150" i="2"/>
  <c r="F150" i="2"/>
  <c r="G150" i="2" s="1"/>
  <c r="D150" i="2"/>
  <c r="E149" i="2"/>
  <c r="F149" i="2"/>
  <c r="D149" i="2"/>
  <c r="E148" i="2"/>
  <c r="F148" i="2"/>
  <c r="G148" i="2" s="1"/>
  <c r="D148" i="2"/>
  <c r="E147" i="2"/>
  <c r="F147" i="2"/>
  <c r="D147" i="2"/>
  <c r="E146" i="2"/>
  <c r="F146" i="2"/>
  <c r="D146" i="2"/>
  <c r="E145" i="2"/>
  <c r="G145" i="2" s="1"/>
  <c r="F145" i="2"/>
  <c r="D145" i="2"/>
  <c r="E144" i="2"/>
  <c r="F144" i="2"/>
  <c r="D144" i="2"/>
  <c r="E143" i="2"/>
  <c r="F143" i="2"/>
  <c r="G143" i="2" s="1"/>
  <c r="D143" i="2"/>
  <c r="E142" i="2"/>
  <c r="F142" i="2"/>
  <c r="G142" i="2" s="1"/>
  <c r="D142" i="2"/>
  <c r="E141" i="2"/>
  <c r="F141" i="2"/>
  <c r="D141" i="2"/>
  <c r="E140" i="2"/>
  <c r="F140" i="2"/>
  <c r="D140" i="2"/>
  <c r="E139" i="2"/>
  <c r="F139" i="2"/>
  <c r="G139" i="2" s="1"/>
  <c r="D139" i="2"/>
  <c r="E138" i="2"/>
  <c r="F138" i="2"/>
  <c r="G138" i="2" s="1"/>
  <c r="D138" i="2"/>
  <c r="E137" i="2"/>
  <c r="F137" i="2"/>
  <c r="D137" i="2"/>
  <c r="E136" i="2"/>
  <c r="F136" i="2"/>
  <c r="D136" i="2"/>
  <c r="E135" i="2"/>
  <c r="F135" i="2"/>
  <c r="D135" i="2"/>
  <c r="E134" i="2"/>
  <c r="F134" i="2"/>
  <c r="G134" i="2" s="1"/>
  <c r="D134" i="2"/>
  <c r="E133" i="2"/>
  <c r="F133" i="2"/>
  <c r="G133" i="2" s="1"/>
  <c r="D133" i="2"/>
  <c r="E132" i="2"/>
  <c r="F132" i="2"/>
  <c r="D132" i="2"/>
  <c r="E131" i="2"/>
  <c r="G131" i="2" s="1"/>
  <c r="F131" i="2"/>
  <c r="D131" i="2"/>
  <c r="E130" i="2"/>
  <c r="F130" i="2"/>
  <c r="D130" i="2"/>
  <c r="E129" i="2"/>
  <c r="F129" i="2"/>
  <c r="D129" i="2"/>
  <c r="E128" i="2"/>
  <c r="F128" i="2"/>
  <c r="D128" i="2"/>
  <c r="E127" i="2"/>
  <c r="F127" i="2"/>
  <c r="D127" i="2"/>
  <c r="E126" i="2"/>
  <c r="F126" i="2"/>
  <c r="G126" i="2" s="1"/>
  <c r="D126" i="2"/>
  <c r="E125" i="2"/>
  <c r="F125" i="2"/>
  <c r="G125" i="2" s="1"/>
  <c r="D125" i="2"/>
  <c r="E124" i="2"/>
  <c r="F124" i="2"/>
  <c r="D124" i="2"/>
  <c r="E123" i="2"/>
  <c r="F123" i="2"/>
  <c r="D123" i="2"/>
  <c r="E122" i="2"/>
  <c r="F122" i="2"/>
  <c r="D122" i="2"/>
  <c r="E121" i="2"/>
  <c r="F121" i="2"/>
  <c r="G121" i="2" s="1"/>
  <c r="D121" i="2"/>
  <c r="E120" i="2"/>
  <c r="F120" i="2"/>
  <c r="D120" i="2"/>
  <c r="E119" i="2"/>
  <c r="G119" i="2" s="1"/>
  <c r="F119" i="2"/>
  <c r="D119" i="2"/>
  <c r="E118" i="2"/>
  <c r="F118" i="2"/>
  <c r="G118" i="2" s="1"/>
  <c r="D118" i="2"/>
  <c r="E117" i="2"/>
  <c r="F117" i="2"/>
  <c r="G117" i="2" s="1"/>
  <c r="D117" i="2"/>
  <c r="E116" i="2"/>
  <c r="F116" i="2"/>
  <c r="D116" i="2"/>
  <c r="E115" i="2"/>
  <c r="G115" i="2" s="1"/>
  <c r="F115" i="2"/>
  <c r="D115" i="2"/>
  <c r="E114" i="2"/>
  <c r="F114" i="2"/>
  <c r="D114" i="2"/>
  <c r="E113" i="2"/>
  <c r="F113" i="2"/>
  <c r="G113" i="2" s="1"/>
  <c r="D113" i="2"/>
  <c r="E112" i="2"/>
  <c r="F112" i="2"/>
  <c r="D112" i="2"/>
  <c r="E111" i="2"/>
  <c r="G111" i="2" s="1"/>
  <c r="F111" i="2"/>
  <c r="D111" i="2"/>
  <c r="E110" i="2"/>
  <c r="G110" i="2"/>
  <c r="F110" i="2"/>
  <c r="D110" i="2"/>
  <c r="E109" i="2"/>
  <c r="F109" i="2"/>
  <c r="G109" i="2" s="1"/>
  <c r="D109" i="2"/>
  <c r="E108" i="2"/>
  <c r="F108" i="2"/>
  <c r="D108" i="2"/>
  <c r="E107" i="2"/>
  <c r="F107" i="2"/>
  <c r="D107" i="2"/>
  <c r="E106" i="2"/>
  <c r="G106" i="2" s="1"/>
  <c r="F106" i="2"/>
  <c r="D106" i="2"/>
  <c r="E105" i="2"/>
  <c r="F105" i="2"/>
  <c r="D105" i="2"/>
  <c r="E104" i="2"/>
  <c r="F104" i="2"/>
  <c r="G104" i="2" s="1"/>
  <c r="D104" i="2"/>
  <c r="E103" i="2"/>
  <c r="F103" i="2"/>
  <c r="D103" i="2"/>
  <c r="E102" i="2"/>
  <c r="G102" i="2" s="1"/>
  <c r="F102" i="2"/>
  <c r="D102" i="2"/>
  <c r="E101" i="2"/>
  <c r="F101" i="2"/>
  <c r="D101" i="2"/>
  <c r="E100" i="2"/>
  <c r="F100" i="2"/>
  <c r="D100" i="2"/>
  <c r="E99" i="2"/>
  <c r="F99" i="2"/>
  <c r="D99" i="2"/>
  <c r="E98" i="2"/>
  <c r="F98" i="2"/>
  <c r="D98" i="2"/>
  <c r="E97" i="2"/>
  <c r="F97" i="2"/>
  <c r="G97" i="2" s="1"/>
  <c r="D97" i="2"/>
  <c r="E96" i="2"/>
  <c r="F96" i="2"/>
  <c r="D96" i="2"/>
  <c r="E95" i="2"/>
  <c r="F95" i="2"/>
  <c r="D95" i="2"/>
  <c r="E94" i="2"/>
  <c r="F94" i="2"/>
  <c r="D94" i="2"/>
  <c r="E93" i="2"/>
  <c r="F93" i="2"/>
  <c r="G93" i="2" s="1"/>
  <c r="D93" i="2"/>
  <c r="E92" i="2"/>
  <c r="F92" i="2"/>
  <c r="G92" i="2" s="1"/>
  <c r="D92" i="2"/>
  <c r="E91" i="2"/>
  <c r="F91" i="2"/>
  <c r="D91" i="2"/>
  <c r="E90" i="2"/>
  <c r="F90" i="2"/>
  <c r="D90" i="2"/>
  <c r="E89" i="2"/>
  <c r="G89" i="2" s="1"/>
  <c r="F89" i="2"/>
  <c r="D89" i="2"/>
  <c r="E88" i="2"/>
  <c r="F88" i="2"/>
  <c r="D88" i="2"/>
  <c r="E87" i="2"/>
  <c r="F87" i="2"/>
  <c r="D87" i="2"/>
  <c r="E86" i="2"/>
  <c r="G86" i="2" s="1"/>
  <c r="F86" i="2"/>
  <c r="D86" i="2"/>
  <c r="E85" i="2"/>
  <c r="F85" i="2"/>
  <c r="D85" i="2"/>
  <c r="E84" i="2"/>
  <c r="F84" i="2"/>
  <c r="D84" i="2"/>
  <c r="E83" i="2"/>
  <c r="F83" i="2"/>
  <c r="D83" i="2"/>
  <c r="E82" i="2"/>
  <c r="F82" i="2"/>
  <c r="D82" i="2"/>
  <c r="E81" i="2"/>
  <c r="F81" i="2"/>
  <c r="D81" i="2"/>
  <c r="E80" i="2"/>
  <c r="G80" i="2" s="1"/>
  <c r="F80" i="2"/>
  <c r="D80" i="2"/>
  <c r="E79" i="2"/>
  <c r="F79" i="2"/>
  <c r="D79" i="2"/>
  <c r="E78" i="2"/>
  <c r="F78" i="2"/>
  <c r="D78" i="2"/>
  <c r="E77" i="2"/>
  <c r="F77" i="2"/>
  <c r="D77" i="2"/>
  <c r="E76" i="2"/>
  <c r="G76" i="2" s="1"/>
  <c r="F76" i="2"/>
  <c r="D76" i="2"/>
  <c r="E75" i="2"/>
  <c r="F75" i="2"/>
  <c r="D75" i="2"/>
  <c r="E74" i="2"/>
  <c r="F74" i="2"/>
  <c r="D74" i="2"/>
  <c r="E73" i="2"/>
  <c r="G73" i="2" s="1"/>
  <c r="F73" i="2"/>
  <c r="D73" i="2"/>
  <c r="E72" i="2"/>
  <c r="F72" i="2"/>
  <c r="G72" i="2" s="1"/>
  <c r="D72" i="2"/>
  <c r="E71" i="2"/>
  <c r="F71" i="2"/>
  <c r="G71" i="2" s="1"/>
  <c r="D71" i="2"/>
  <c r="E70" i="2"/>
  <c r="F70" i="2"/>
  <c r="D70" i="2"/>
  <c r="E69" i="2"/>
  <c r="G69" i="2" s="1"/>
  <c r="F69" i="2"/>
  <c r="D69" i="2"/>
  <c r="E68" i="2"/>
  <c r="F68" i="2"/>
  <c r="D68" i="2"/>
  <c r="E67" i="2"/>
  <c r="F67" i="2"/>
  <c r="G67" i="2" s="1"/>
  <c r="D67" i="2"/>
  <c r="E66" i="2"/>
  <c r="F66" i="2"/>
  <c r="D66" i="2"/>
  <c r="E65" i="2"/>
  <c r="G65" i="2" s="1"/>
  <c r="F65" i="2"/>
  <c r="D65" i="2"/>
  <c r="E64" i="2"/>
  <c r="F64" i="2"/>
  <c r="D64" i="2"/>
  <c r="E63" i="2"/>
  <c r="G63" i="2" s="1"/>
  <c r="F63" i="2"/>
  <c r="D63" i="2"/>
  <c r="E62" i="2"/>
  <c r="F62" i="2"/>
  <c r="D62" i="2"/>
  <c r="E61" i="2"/>
  <c r="F61" i="2"/>
  <c r="D61" i="2"/>
  <c r="E60" i="2"/>
  <c r="F60" i="2"/>
  <c r="D60" i="2"/>
  <c r="E59" i="2"/>
  <c r="F59" i="2"/>
  <c r="D59" i="2"/>
  <c r="E58" i="2"/>
  <c r="F58" i="2"/>
  <c r="G58" i="2" s="1"/>
  <c r="D58" i="2"/>
  <c r="E57" i="2"/>
  <c r="G57" i="2" s="1"/>
  <c r="F57" i="2"/>
  <c r="D57" i="2"/>
  <c r="E56" i="2"/>
  <c r="G56" i="2" s="1"/>
  <c r="F56" i="2"/>
  <c r="D56" i="2"/>
  <c r="E55" i="2"/>
  <c r="F55" i="2"/>
  <c r="D55" i="2"/>
  <c r="E54" i="2"/>
  <c r="F54" i="2"/>
  <c r="D54" i="2"/>
  <c r="E53" i="2"/>
  <c r="F53" i="2"/>
  <c r="D53" i="2"/>
  <c r="E52" i="2"/>
  <c r="F52" i="2"/>
  <c r="D52" i="2"/>
  <c r="E51" i="2"/>
  <c r="G51" i="2" s="1"/>
  <c r="F51" i="2"/>
  <c r="D51" i="2"/>
  <c r="E50" i="2"/>
  <c r="F50" i="2"/>
  <c r="D50" i="2"/>
  <c r="E49" i="2"/>
  <c r="F49" i="2"/>
  <c r="D49" i="2"/>
  <c r="E43" i="2"/>
  <c r="F43" i="2"/>
  <c r="D43" i="2"/>
  <c r="E48" i="2"/>
  <c r="F48" i="2"/>
  <c r="D48" i="2"/>
  <c r="E47" i="2"/>
  <c r="F47" i="2"/>
  <c r="D47" i="2"/>
  <c r="E31" i="2"/>
  <c r="F31" i="2"/>
  <c r="D31" i="2"/>
  <c r="E42" i="2"/>
  <c r="F42" i="2"/>
  <c r="D42" i="2"/>
  <c r="E46" i="2"/>
  <c r="F46" i="2"/>
  <c r="D46" i="2"/>
  <c r="E41" i="2"/>
  <c r="F41" i="2"/>
  <c r="D41" i="2"/>
  <c r="E45" i="2"/>
  <c r="F45" i="2"/>
  <c r="D45" i="2"/>
  <c r="E38" i="2"/>
  <c r="F38" i="2"/>
  <c r="D38" i="2"/>
  <c r="E28" i="2"/>
  <c r="F28" i="2"/>
  <c r="D28" i="2"/>
  <c r="E19" i="2"/>
  <c r="F19" i="2"/>
  <c r="D19" i="2"/>
  <c r="E40" i="2"/>
  <c r="F40" i="2"/>
  <c r="D40" i="2"/>
  <c r="E37" i="2"/>
  <c r="F37" i="2"/>
  <c r="D37" i="2"/>
  <c r="E26" i="2"/>
  <c r="F26" i="2"/>
  <c r="D26" i="2"/>
  <c r="E32" i="2"/>
  <c r="F32" i="2"/>
  <c r="D32" i="2"/>
  <c r="E18" i="2"/>
  <c r="F18" i="2"/>
  <c r="D18" i="2"/>
  <c r="E9" i="2"/>
  <c r="F9" i="2"/>
  <c r="D9" i="2"/>
  <c r="E11" i="2"/>
  <c r="F11" i="2"/>
  <c r="D11" i="2"/>
  <c r="E24" i="2"/>
  <c r="F24" i="2"/>
  <c r="D24" i="2"/>
  <c r="E17" i="2"/>
  <c r="F17" i="2"/>
  <c r="D17" i="2"/>
  <c r="E7" i="2"/>
  <c r="F7" i="2"/>
  <c r="D7" i="2"/>
  <c r="E36" i="2"/>
  <c r="F36" i="2"/>
  <c r="D36" i="2"/>
  <c r="E35" i="2"/>
  <c r="F35" i="2"/>
  <c r="D35" i="2"/>
  <c r="E14" i="2"/>
  <c r="F14" i="2"/>
  <c r="D14" i="2"/>
  <c r="E25" i="2"/>
  <c r="F25" i="2"/>
  <c r="D25" i="2"/>
  <c r="E22" i="2"/>
  <c r="F22" i="2"/>
  <c r="D22" i="2"/>
  <c r="E27" i="2"/>
  <c r="F27" i="2"/>
  <c r="D27" i="2"/>
  <c r="E10" i="2"/>
  <c r="F10" i="2"/>
  <c r="D10" i="2"/>
  <c r="E20" i="2"/>
  <c r="F20" i="2"/>
  <c r="D20" i="2"/>
  <c r="E29" i="2"/>
  <c r="F29" i="2"/>
  <c r="D29" i="2"/>
  <c r="E34" i="2"/>
  <c r="F34" i="2"/>
  <c r="D34" i="2"/>
  <c r="E21" i="2"/>
  <c r="F21" i="2"/>
  <c r="D21" i="2"/>
  <c r="E23" i="2"/>
  <c r="F23" i="2"/>
  <c r="D23" i="2"/>
  <c r="E15" i="2"/>
  <c r="F15" i="2"/>
  <c r="D15" i="2"/>
  <c r="E13" i="2"/>
  <c r="F13" i="2"/>
  <c r="D13" i="2"/>
  <c r="E6" i="2"/>
  <c r="F6" i="2"/>
  <c r="D6" i="2"/>
  <c r="E12" i="2"/>
  <c r="F12" i="2"/>
  <c r="D12" i="2"/>
  <c r="E44" i="2"/>
  <c r="F44" i="2"/>
  <c r="D44" i="2"/>
  <c r="E33" i="2"/>
  <c r="F33" i="2"/>
  <c r="D33" i="2"/>
  <c r="E4" i="2"/>
  <c r="F4" i="2"/>
  <c r="D4" i="2"/>
  <c r="E3" i="2"/>
  <c r="F3" i="2"/>
  <c r="D3" i="2"/>
  <c r="E39" i="2"/>
  <c r="F39" i="2"/>
  <c r="D39" i="2"/>
  <c r="E16" i="2"/>
  <c r="F16" i="2"/>
  <c r="D16" i="2"/>
  <c r="E8" i="2"/>
  <c r="F8" i="2"/>
  <c r="D8" i="2"/>
  <c r="E30" i="2"/>
  <c r="F30" i="2"/>
  <c r="D30" i="2"/>
  <c r="E247" i="4"/>
  <c r="G247" i="4" s="1"/>
  <c r="F247" i="4"/>
  <c r="D247" i="4"/>
  <c r="E246" i="4"/>
  <c r="F246" i="4"/>
  <c r="G246" i="4" s="1"/>
  <c r="D246" i="4"/>
  <c r="E245" i="4"/>
  <c r="F245" i="4"/>
  <c r="G245" i="4" s="1"/>
  <c r="D245" i="4"/>
  <c r="E244" i="4"/>
  <c r="F244" i="4"/>
  <c r="D244" i="4"/>
  <c r="E243" i="4"/>
  <c r="F243" i="4"/>
  <c r="D243" i="4"/>
  <c r="E242" i="4"/>
  <c r="F242" i="4"/>
  <c r="D242" i="4"/>
  <c r="E241" i="4"/>
  <c r="F241" i="4"/>
  <c r="D241" i="4"/>
  <c r="E240" i="4"/>
  <c r="F240" i="4"/>
  <c r="G240" i="4" s="1"/>
  <c r="D240" i="4"/>
  <c r="E239" i="4"/>
  <c r="F239" i="4"/>
  <c r="G239" i="4" s="1"/>
  <c r="D239" i="4"/>
  <c r="E238" i="4"/>
  <c r="F238" i="4"/>
  <c r="D238" i="4"/>
  <c r="E237" i="4"/>
  <c r="G237" i="4" s="1"/>
  <c r="F237" i="4"/>
  <c r="D237" i="4"/>
  <c r="E236" i="4"/>
  <c r="F236" i="4"/>
  <c r="D236" i="4"/>
  <c r="E235" i="4"/>
  <c r="F235" i="4"/>
  <c r="D235" i="4"/>
  <c r="E234" i="4"/>
  <c r="G234" i="4" s="1"/>
  <c r="F234" i="4"/>
  <c r="D234" i="4"/>
  <c r="E233" i="4"/>
  <c r="F233" i="4"/>
  <c r="D233" i="4"/>
  <c r="E232" i="4"/>
  <c r="F232" i="4"/>
  <c r="D232" i="4"/>
  <c r="E231" i="4"/>
  <c r="F231" i="4"/>
  <c r="D231" i="4"/>
  <c r="E230" i="4"/>
  <c r="F230" i="4"/>
  <c r="D230" i="4"/>
  <c r="E229" i="4"/>
  <c r="F229" i="4"/>
  <c r="G229" i="4" s="1"/>
  <c r="D229" i="4"/>
  <c r="E228" i="4"/>
  <c r="F228" i="4"/>
  <c r="D228" i="4"/>
  <c r="E227" i="4"/>
  <c r="F227" i="4"/>
  <c r="D227" i="4"/>
  <c r="E226" i="4"/>
  <c r="F226" i="4"/>
  <c r="D226" i="4"/>
  <c r="E225" i="4"/>
  <c r="G225" i="4" s="1"/>
  <c r="F225" i="4"/>
  <c r="D225" i="4"/>
  <c r="E224" i="4"/>
  <c r="F224" i="4"/>
  <c r="G224" i="4" s="1"/>
  <c r="D224" i="4"/>
  <c r="E223" i="4"/>
  <c r="G223" i="4" s="1"/>
  <c r="F223" i="4"/>
  <c r="D223" i="4"/>
  <c r="E222" i="4"/>
  <c r="F222" i="4"/>
  <c r="D222" i="4"/>
  <c r="E221" i="4"/>
  <c r="G221" i="4" s="1"/>
  <c r="F221" i="4"/>
  <c r="D221" i="4"/>
  <c r="E220" i="4"/>
  <c r="F220" i="4"/>
  <c r="D220" i="4"/>
  <c r="E219" i="4"/>
  <c r="F219" i="4"/>
  <c r="D219" i="4"/>
  <c r="E218" i="4"/>
  <c r="F218" i="4"/>
  <c r="D218" i="4"/>
  <c r="E217" i="4"/>
  <c r="F217" i="4"/>
  <c r="D217" i="4"/>
  <c r="E216" i="4"/>
  <c r="F216" i="4"/>
  <c r="D216" i="4"/>
  <c r="E215" i="4"/>
  <c r="F215" i="4"/>
  <c r="D215" i="4"/>
  <c r="E214" i="4"/>
  <c r="F214" i="4"/>
  <c r="G214" i="4" s="1"/>
  <c r="D214" i="4"/>
  <c r="E213" i="4"/>
  <c r="G213" i="4" s="1"/>
  <c r="F213" i="4"/>
  <c r="D213" i="4"/>
  <c r="E212" i="4"/>
  <c r="F212" i="4"/>
  <c r="D212" i="4"/>
  <c r="E211" i="4"/>
  <c r="F211" i="4"/>
  <c r="G211" i="4" s="1"/>
  <c r="D211" i="4"/>
  <c r="E210" i="4"/>
  <c r="F210" i="4"/>
  <c r="D210" i="4"/>
  <c r="E209" i="4"/>
  <c r="G209" i="4" s="1"/>
  <c r="F209" i="4"/>
  <c r="D209" i="4"/>
  <c r="E208" i="4"/>
  <c r="G208" i="4"/>
  <c r="F208" i="4"/>
  <c r="D208" i="4"/>
  <c r="E207" i="4"/>
  <c r="F207" i="4"/>
  <c r="G207" i="4" s="1"/>
  <c r="D207" i="4"/>
  <c r="E206" i="4"/>
  <c r="F206" i="4"/>
  <c r="D206" i="4"/>
  <c r="E205" i="4"/>
  <c r="F205" i="4"/>
  <c r="D205" i="4"/>
  <c r="E204" i="4"/>
  <c r="G204" i="4" s="1"/>
  <c r="F204" i="4"/>
  <c r="D204" i="4"/>
  <c r="E203" i="4"/>
  <c r="G203" i="4" s="1"/>
  <c r="F203" i="4"/>
  <c r="D203" i="4"/>
  <c r="E202" i="4"/>
  <c r="F202" i="4"/>
  <c r="D202" i="4"/>
  <c r="E201" i="4"/>
  <c r="F201" i="4"/>
  <c r="D201" i="4"/>
  <c r="E200" i="4"/>
  <c r="G200" i="4" s="1"/>
  <c r="F200" i="4"/>
  <c r="D200" i="4"/>
  <c r="E199" i="4"/>
  <c r="F199" i="4"/>
  <c r="D199" i="4"/>
  <c r="E198" i="4"/>
  <c r="F198" i="4"/>
  <c r="G198" i="4" s="1"/>
  <c r="D198" i="4"/>
  <c r="E197" i="4"/>
  <c r="F197" i="4"/>
  <c r="D197" i="4"/>
  <c r="E196" i="4"/>
  <c r="F196" i="4"/>
  <c r="D196" i="4"/>
  <c r="E195" i="4"/>
  <c r="F195" i="4"/>
  <c r="D195" i="4"/>
  <c r="E194" i="4"/>
  <c r="F194" i="4"/>
  <c r="D194" i="4"/>
  <c r="E193" i="4"/>
  <c r="F193" i="4"/>
  <c r="G193" i="4" s="1"/>
  <c r="D193" i="4"/>
  <c r="E192" i="4"/>
  <c r="G192" i="4" s="1"/>
  <c r="F192" i="4"/>
  <c r="D192" i="4"/>
  <c r="E191" i="4"/>
  <c r="F191" i="4"/>
  <c r="D191" i="4"/>
  <c r="E190" i="4"/>
  <c r="F190" i="4"/>
  <c r="D190" i="4"/>
  <c r="E189" i="4"/>
  <c r="F189" i="4"/>
  <c r="D189" i="4"/>
  <c r="E188" i="4"/>
  <c r="F188" i="4"/>
  <c r="D188" i="4"/>
  <c r="E187" i="4"/>
  <c r="G187" i="4" s="1"/>
  <c r="F187" i="4"/>
  <c r="D187" i="4"/>
  <c r="E186" i="4"/>
  <c r="F186" i="4"/>
  <c r="D186" i="4"/>
  <c r="E185" i="4"/>
  <c r="F185" i="4"/>
  <c r="G185" i="4" s="1"/>
  <c r="D185" i="4"/>
  <c r="E184" i="4"/>
  <c r="F184" i="4"/>
  <c r="D184" i="4"/>
  <c r="E183" i="4"/>
  <c r="G183" i="4" s="1"/>
  <c r="F183" i="4"/>
  <c r="D183" i="4"/>
  <c r="E182" i="4"/>
  <c r="F182" i="4"/>
  <c r="G182" i="4" s="1"/>
  <c r="D182" i="4"/>
  <c r="E181" i="4"/>
  <c r="F181" i="4"/>
  <c r="D181" i="4"/>
  <c r="E180" i="4"/>
  <c r="F180" i="4"/>
  <c r="D180" i="4"/>
  <c r="E179" i="4"/>
  <c r="G179" i="4" s="1"/>
  <c r="F179" i="4"/>
  <c r="D179" i="4"/>
  <c r="E178" i="4"/>
  <c r="F178" i="4"/>
  <c r="D178" i="4"/>
  <c r="E177" i="4"/>
  <c r="F177" i="4"/>
  <c r="D177" i="4"/>
  <c r="E176" i="4"/>
  <c r="F176" i="4"/>
  <c r="G176" i="4" s="1"/>
  <c r="D176" i="4"/>
  <c r="E175" i="4"/>
  <c r="F175" i="4"/>
  <c r="G175" i="4" s="1"/>
  <c r="D175" i="4"/>
  <c r="E174" i="4"/>
  <c r="F174" i="4"/>
  <c r="D174" i="4"/>
  <c r="E173" i="4"/>
  <c r="F173" i="4"/>
  <c r="G173" i="4" s="1"/>
  <c r="D173" i="4"/>
  <c r="E172" i="4"/>
  <c r="F172" i="4"/>
  <c r="D172" i="4"/>
  <c r="E171" i="4"/>
  <c r="F171" i="4"/>
  <c r="D171" i="4"/>
  <c r="E170" i="4"/>
  <c r="G170" i="4" s="1"/>
  <c r="F170" i="4"/>
  <c r="D170" i="4"/>
  <c r="E169" i="4"/>
  <c r="G169" i="4" s="1"/>
  <c r="F169" i="4"/>
  <c r="D169" i="4"/>
  <c r="E168" i="4"/>
  <c r="F168" i="4"/>
  <c r="D168" i="4"/>
  <c r="E167" i="4"/>
  <c r="F167" i="4"/>
  <c r="D167" i="4"/>
  <c r="E166" i="4"/>
  <c r="F166" i="4"/>
  <c r="D166" i="4"/>
  <c r="E165" i="4"/>
  <c r="G165" i="4" s="1"/>
  <c r="F165" i="4"/>
  <c r="D165" i="4"/>
  <c r="E164" i="4"/>
  <c r="F164" i="4"/>
  <c r="D164" i="4"/>
  <c r="E163" i="4"/>
  <c r="F163" i="4"/>
  <c r="D163" i="4"/>
  <c r="E162" i="4"/>
  <c r="F162" i="4"/>
  <c r="D162" i="4"/>
  <c r="E161" i="4"/>
  <c r="F161" i="4"/>
  <c r="D161" i="4"/>
  <c r="E160" i="4"/>
  <c r="F160" i="4"/>
  <c r="D160" i="4"/>
  <c r="E159" i="4"/>
  <c r="F159" i="4"/>
  <c r="D159" i="4"/>
  <c r="E158" i="4"/>
  <c r="F158" i="4"/>
  <c r="D158" i="4"/>
  <c r="E157" i="4"/>
  <c r="F157" i="4"/>
  <c r="D157" i="4"/>
  <c r="E156" i="4"/>
  <c r="F156" i="4"/>
  <c r="D156" i="4"/>
  <c r="E155" i="4"/>
  <c r="F155" i="4"/>
  <c r="D155" i="4"/>
  <c r="E154" i="4"/>
  <c r="F154" i="4"/>
  <c r="D154" i="4"/>
  <c r="E153" i="4"/>
  <c r="F153" i="4"/>
  <c r="D153" i="4"/>
  <c r="E152" i="4"/>
  <c r="F152" i="4"/>
  <c r="D152" i="4"/>
  <c r="E151" i="4"/>
  <c r="F151" i="4"/>
  <c r="D151" i="4"/>
  <c r="E150" i="4"/>
  <c r="F150" i="4"/>
  <c r="D150" i="4"/>
  <c r="E149" i="4"/>
  <c r="F149" i="4"/>
  <c r="D149" i="4"/>
  <c r="E148" i="4"/>
  <c r="F148" i="4"/>
  <c r="D148" i="4"/>
  <c r="E147" i="4"/>
  <c r="F147" i="4"/>
  <c r="D147" i="4"/>
  <c r="E146" i="4"/>
  <c r="F146" i="4"/>
  <c r="D146" i="4"/>
  <c r="E145" i="4"/>
  <c r="F145" i="4"/>
  <c r="D145" i="4"/>
  <c r="E144" i="4"/>
  <c r="F144" i="4"/>
  <c r="D144" i="4"/>
  <c r="E143" i="4"/>
  <c r="F143" i="4"/>
  <c r="D143" i="4"/>
  <c r="E142" i="4"/>
  <c r="F142" i="4"/>
  <c r="D142" i="4"/>
  <c r="E141" i="4"/>
  <c r="F141" i="4"/>
  <c r="D141" i="4"/>
  <c r="E140" i="4"/>
  <c r="F140" i="4"/>
  <c r="D140" i="4"/>
  <c r="E139" i="4"/>
  <c r="F139" i="4"/>
  <c r="D139" i="4"/>
  <c r="E138" i="4"/>
  <c r="F138" i="4"/>
  <c r="D138" i="4"/>
  <c r="E137" i="4"/>
  <c r="F137" i="4"/>
  <c r="D137" i="4"/>
  <c r="E136" i="4"/>
  <c r="F136" i="4"/>
  <c r="D136" i="4"/>
  <c r="E135" i="4"/>
  <c r="F135" i="4"/>
  <c r="D135" i="4"/>
  <c r="E134" i="4"/>
  <c r="F134" i="4"/>
  <c r="D134" i="4"/>
  <c r="E133" i="4"/>
  <c r="F133" i="4"/>
  <c r="D133" i="4"/>
  <c r="E132" i="4"/>
  <c r="F132" i="4"/>
  <c r="D132" i="4"/>
  <c r="E131" i="4"/>
  <c r="F131" i="4"/>
  <c r="D131" i="4"/>
  <c r="E130" i="4"/>
  <c r="F130" i="4"/>
  <c r="D130" i="4"/>
  <c r="E129" i="4"/>
  <c r="F129" i="4"/>
  <c r="D129" i="4"/>
  <c r="E128" i="4"/>
  <c r="F128" i="4"/>
  <c r="D128" i="4"/>
  <c r="E127" i="4"/>
  <c r="F127" i="4"/>
  <c r="D127" i="4"/>
  <c r="E126" i="4"/>
  <c r="F126" i="4"/>
  <c r="D126" i="4"/>
  <c r="E125" i="4"/>
  <c r="F125" i="4"/>
  <c r="D125" i="4"/>
  <c r="E124" i="4"/>
  <c r="F124" i="4"/>
  <c r="D124" i="4"/>
  <c r="E123" i="4"/>
  <c r="F123" i="4"/>
  <c r="D123" i="4"/>
  <c r="E122" i="4"/>
  <c r="F122" i="4"/>
  <c r="D122" i="4"/>
  <c r="E121" i="4"/>
  <c r="F121" i="4"/>
  <c r="D121" i="4"/>
  <c r="E120" i="4"/>
  <c r="F120" i="4"/>
  <c r="D120" i="4"/>
  <c r="E119" i="4"/>
  <c r="F119" i="4"/>
  <c r="D119" i="4"/>
  <c r="E118" i="4"/>
  <c r="F118" i="4"/>
  <c r="D118" i="4"/>
  <c r="E117" i="4"/>
  <c r="F117" i="4"/>
  <c r="D117" i="4"/>
  <c r="E116" i="4"/>
  <c r="F116" i="4"/>
  <c r="D116" i="4"/>
  <c r="E115" i="4"/>
  <c r="F115" i="4"/>
  <c r="D115" i="4"/>
  <c r="E114" i="4"/>
  <c r="F114" i="4"/>
  <c r="D114" i="4"/>
  <c r="E113" i="4"/>
  <c r="F113" i="4"/>
  <c r="D113" i="4"/>
  <c r="E112" i="4"/>
  <c r="F112" i="4"/>
  <c r="D112" i="4"/>
  <c r="E111" i="4"/>
  <c r="F111" i="4"/>
  <c r="D111" i="4"/>
  <c r="E110" i="4"/>
  <c r="F110" i="4"/>
  <c r="D110" i="4"/>
  <c r="E109" i="4"/>
  <c r="F109" i="4"/>
  <c r="D109" i="4"/>
  <c r="E108" i="4"/>
  <c r="F108" i="4"/>
  <c r="D108" i="4"/>
  <c r="E107" i="4"/>
  <c r="F107" i="4"/>
  <c r="D107" i="4"/>
  <c r="E106" i="4"/>
  <c r="F106" i="4"/>
  <c r="D106" i="4"/>
  <c r="E105" i="4"/>
  <c r="F105" i="4"/>
  <c r="D105" i="4"/>
  <c r="E104" i="4"/>
  <c r="F104" i="4"/>
  <c r="D104" i="4"/>
  <c r="E103" i="4"/>
  <c r="F103" i="4"/>
  <c r="D103" i="4"/>
  <c r="E102" i="4"/>
  <c r="F102" i="4"/>
  <c r="D102" i="4"/>
  <c r="E101" i="4"/>
  <c r="F101" i="4"/>
  <c r="D101" i="4"/>
  <c r="E100" i="4"/>
  <c r="F100" i="4"/>
  <c r="D100" i="4"/>
  <c r="E99" i="4"/>
  <c r="F99" i="4"/>
  <c r="D99" i="4"/>
  <c r="E98" i="4"/>
  <c r="F98" i="4"/>
  <c r="D98" i="4"/>
  <c r="E97" i="4"/>
  <c r="F97" i="4"/>
  <c r="D97" i="4"/>
  <c r="E96" i="4"/>
  <c r="F96" i="4"/>
  <c r="D96" i="4"/>
  <c r="E95" i="4"/>
  <c r="F95" i="4"/>
  <c r="D95" i="4"/>
  <c r="E94" i="4"/>
  <c r="F94" i="4"/>
  <c r="D94" i="4"/>
  <c r="E93" i="4"/>
  <c r="F93" i="4"/>
  <c r="D93" i="4"/>
  <c r="E92" i="4"/>
  <c r="F92" i="4"/>
  <c r="D92" i="4"/>
  <c r="E91" i="4"/>
  <c r="F91" i="4"/>
  <c r="D91" i="4"/>
  <c r="E90" i="4"/>
  <c r="F90" i="4"/>
  <c r="D90" i="4"/>
  <c r="E89" i="4"/>
  <c r="F89" i="4"/>
  <c r="D89" i="4"/>
  <c r="E88" i="4"/>
  <c r="F88" i="4"/>
  <c r="D88" i="4"/>
  <c r="E87" i="4"/>
  <c r="F87" i="4"/>
  <c r="D87" i="4"/>
  <c r="E86" i="4"/>
  <c r="G86" i="4" s="1"/>
  <c r="F86" i="4"/>
  <c r="D86" i="4"/>
  <c r="E85" i="4"/>
  <c r="F85" i="4"/>
  <c r="D85" i="4"/>
  <c r="E84" i="4"/>
  <c r="F84" i="4"/>
  <c r="D84" i="4"/>
  <c r="E83" i="4"/>
  <c r="F83" i="4"/>
  <c r="D83" i="4"/>
  <c r="E82" i="4"/>
  <c r="G82" i="4" s="1"/>
  <c r="F82" i="4"/>
  <c r="D82" i="4"/>
  <c r="E81" i="4"/>
  <c r="F81" i="4"/>
  <c r="D81" i="4"/>
  <c r="E80" i="4"/>
  <c r="F80" i="4"/>
  <c r="G80" i="4" s="1"/>
  <c r="D80" i="4"/>
  <c r="E79" i="4"/>
  <c r="F79" i="4"/>
  <c r="D79" i="4"/>
  <c r="E78" i="4"/>
  <c r="F78" i="4"/>
  <c r="D78" i="4"/>
  <c r="E77" i="4"/>
  <c r="F77" i="4"/>
  <c r="D77" i="4"/>
  <c r="E76" i="4"/>
  <c r="F76" i="4"/>
  <c r="G76" i="4" s="1"/>
  <c r="D76" i="4"/>
  <c r="E75" i="4"/>
  <c r="F75" i="4"/>
  <c r="D75" i="4"/>
  <c r="E74" i="4"/>
  <c r="F74" i="4"/>
  <c r="D74" i="4"/>
  <c r="E73" i="4"/>
  <c r="F73" i="4"/>
  <c r="D73" i="4"/>
  <c r="E72" i="4"/>
  <c r="F72" i="4"/>
  <c r="G72" i="4" s="1"/>
  <c r="D72" i="4"/>
  <c r="E71" i="4"/>
  <c r="F71" i="4"/>
  <c r="D71" i="4"/>
  <c r="E70" i="4"/>
  <c r="F70" i="4"/>
  <c r="D70" i="4"/>
  <c r="E69" i="4"/>
  <c r="F69" i="4"/>
  <c r="D69" i="4"/>
  <c r="E68" i="4"/>
  <c r="F68" i="4"/>
  <c r="G68" i="4" s="1"/>
  <c r="D68" i="4"/>
  <c r="E67" i="4"/>
  <c r="F67" i="4"/>
  <c r="D67" i="4"/>
  <c r="E66" i="4"/>
  <c r="F66" i="4"/>
  <c r="D66" i="4"/>
  <c r="E65" i="4"/>
  <c r="F65" i="4"/>
  <c r="D65" i="4"/>
  <c r="E64" i="4"/>
  <c r="F64" i="4"/>
  <c r="G64" i="4" s="1"/>
  <c r="D64" i="4"/>
  <c r="E63" i="4"/>
  <c r="F63" i="4"/>
  <c r="D63" i="4"/>
  <c r="E62" i="4"/>
  <c r="F62" i="4"/>
  <c r="D62" i="4"/>
  <c r="E61" i="4"/>
  <c r="F61" i="4"/>
  <c r="D61" i="4"/>
  <c r="E60" i="4"/>
  <c r="F60" i="4"/>
  <c r="D60" i="4"/>
  <c r="E59" i="4"/>
  <c r="F59" i="4"/>
  <c r="D59" i="4"/>
  <c r="E37" i="4"/>
  <c r="F37" i="4"/>
  <c r="D37" i="4"/>
  <c r="E55" i="4"/>
  <c r="F55" i="4"/>
  <c r="D55" i="4"/>
  <c r="E33" i="4"/>
  <c r="F33" i="4"/>
  <c r="D33" i="4"/>
  <c r="E58" i="4"/>
  <c r="F58" i="4"/>
  <c r="D58" i="4"/>
  <c r="E31" i="4"/>
  <c r="F31" i="4"/>
  <c r="D31" i="4"/>
  <c r="E54" i="4"/>
  <c r="F54" i="4"/>
  <c r="D54" i="4"/>
  <c r="E29" i="4"/>
  <c r="F29" i="4"/>
  <c r="D29" i="4"/>
  <c r="E57" i="4"/>
  <c r="F57" i="4"/>
  <c r="D57" i="4"/>
  <c r="E41" i="4"/>
  <c r="F41" i="4"/>
  <c r="D41" i="4"/>
  <c r="E23" i="4"/>
  <c r="F23" i="4"/>
  <c r="D23" i="4"/>
  <c r="E28" i="4"/>
  <c r="F28" i="4"/>
  <c r="D28" i="4"/>
  <c r="E36" i="4"/>
  <c r="F36" i="4"/>
  <c r="D36" i="4"/>
  <c r="E53" i="4"/>
  <c r="F53" i="4"/>
  <c r="D53" i="4"/>
  <c r="E26" i="4"/>
  <c r="F26" i="4"/>
  <c r="D26" i="4"/>
  <c r="E18" i="4"/>
  <c r="F18" i="4"/>
  <c r="D18" i="4"/>
  <c r="E52" i="4"/>
  <c r="F52" i="4"/>
  <c r="D52" i="4"/>
  <c r="E35" i="4"/>
  <c r="F35" i="4"/>
  <c r="D35" i="4"/>
  <c r="E45" i="4"/>
  <c r="F45" i="4"/>
  <c r="D45" i="4"/>
  <c r="E49" i="4"/>
  <c r="F49" i="4"/>
  <c r="D49" i="4"/>
  <c r="E25" i="4"/>
  <c r="F25" i="4"/>
  <c r="D25" i="4"/>
  <c r="E56" i="4"/>
  <c r="F56" i="4"/>
  <c r="D56" i="4"/>
  <c r="E20" i="4"/>
  <c r="F20" i="4"/>
  <c r="D20" i="4"/>
  <c r="E16" i="4"/>
  <c r="F16" i="4"/>
  <c r="D16" i="4"/>
  <c r="E30" i="4"/>
  <c r="F30" i="4"/>
  <c r="D30" i="4"/>
  <c r="E39" i="4"/>
  <c r="F39" i="4"/>
  <c r="D39" i="4"/>
  <c r="E51" i="4"/>
  <c r="F51" i="4"/>
  <c r="D51" i="4"/>
  <c r="E22" i="4"/>
  <c r="F22" i="4"/>
  <c r="D22" i="4"/>
  <c r="E17" i="4"/>
  <c r="F17" i="4"/>
  <c r="D17" i="4"/>
  <c r="E40" i="4"/>
  <c r="F40" i="4"/>
  <c r="D40" i="4"/>
  <c r="E7" i="4"/>
  <c r="F7" i="4"/>
  <c r="D7" i="4"/>
  <c r="E32" i="4"/>
  <c r="F32" i="4"/>
  <c r="D32" i="4"/>
  <c r="E43" i="4"/>
  <c r="F43" i="4"/>
  <c r="D43" i="4"/>
  <c r="E50" i="4"/>
  <c r="F50" i="4"/>
  <c r="D50" i="4"/>
  <c r="E38" i="4"/>
  <c r="F38" i="4"/>
  <c r="D38" i="4"/>
  <c r="E19" i="4"/>
  <c r="F19" i="4"/>
  <c r="D19" i="4"/>
  <c r="E11" i="4"/>
  <c r="F11" i="4"/>
  <c r="D11" i="4"/>
  <c r="E42" i="4"/>
  <c r="F42" i="4"/>
  <c r="D42" i="4"/>
  <c r="E14" i="4"/>
  <c r="F14" i="4"/>
  <c r="D14" i="4"/>
  <c r="E48" i="4"/>
  <c r="F48" i="4"/>
  <c r="D48" i="4"/>
  <c r="E9" i="4"/>
  <c r="F9" i="4"/>
  <c r="D9" i="4"/>
  <c r="E34" i="4"/>
  <c r="F34" i="4"/>
  <c r="D34" i="4"/>
  <c r="E5" i="4"/>
  <c r="F5" i="4"/>
  <c r="D5" i="4"/>
  <c r="E8" i="4"/>
  <c r="F8" i="4"/>
  <c r="D8" i="4"/>
  <c r="E24" i="4"/>
  <c r="F24" i="4"/>
  <c r="D24" i="4"/>
  <c r="E47" i="4"/>
  <c r="F47" i="4"/>
  <c r="D47" i="4"/>
  <c r="E44" i="4"/>
  <c r="F44" i="4"/>
  <c r="D44" i="4"/>
  <c r="E6" i="4"/>
  <c r="F6" i="4"/>
  <c r="D6" i="4"/>
  <c r="E21" i="4"/>
  <c r="F21" i="4"/>
  <c r="D21" i="4"/>
  <c r="E4" i="4"/>
  <c r="F4" i="4"/>
  <c r="D4" i="4"/>
  <c r="E12" i="4"/>
  <c r="F12" i="4"/>
  <c r="D12" i="4"/>
  <c r="E46" i="4"/>
  <c r="F46" i="4"/>
  <c r="D46" i="4"/>
  <c r="E10" i="4"/>
  <c r="F10" i="4"/>
  <c r="D10" i="4"/>
  <c r="E27" i="4"/>
  <c r="F27" i="4"/>
  <c r="D27" i="4"/>
  <c r="E15" i="4"/>
  <c r="F15" i="4"/>
  <c r="D15" i="4"/>
  <c r="E3" i="4"/>
  <c r="F3" i="4"/>
  <c r="D3" i="4"/>
  <c r="G39" i="3"/>
  <c r="G43" i="3"/>
  <c r="G47" i="3"/>
  <c r="G51" i="3"/>
  <c r="G55" i="3"/>
  <c r="G59" i="3"/>
  <c r="G63" i="3"/>
  <c r="G67" i="3"/>
  <c r="G71" i="3"/>
  <c r="G75" i="3"/>
  <c r="G219" i="3"/>
  <c r="G223" i="3"/>
  <c r="G37" i="3"/>
  <c r="G38" i="3"/>
  <c r="G42" i="3"/>
  <c r="G46" i="3"/>
  <c r="G50" i="3"/>
  <c r="G54" i="3"/>
  <c r="G58" i="3"/>
  <c r="G62" i="3"/>
  <c r="G66" i="3"/>
  <c r="G70" i="3"/>
  <c r="G74" i="3"/>
  <c r="G206" i="3"/>
  <c r="G210" i="3"/>
  <c r="G218" i="3"/>
  <c r="G222" i="3"/>
  <c r="G226" i="3"/>
  <c r="G180" i="3"/>
  <c r="G184" i="3"/>
  <c r="G196" i="3"/>
  <c r="G200" i="3"/>
  <c r="G214" i="3"/>
  <c r="G172" i="3"/>
  <c r="G176" i="3"/>
  <c r="G188" i="3"/>
  <c r="G192" i="3"/>
  <c r="G204" i="3"/>
  <c r="G49" i="3"/>
  <c r="G53" i="3"/>
  <c r="G57" i="3"/>
  <c r="G61" i="3"/>
  <c r="G65" i="3"/>
  <c r="G69" i="3"/>
  <c r="G73" i="3"/>
  <c r="G77" i="3"/>
  <c r="G205" i="3"/>
  <c r="G209" i="3"/>
  <c r="G213" i="3"/>
  <c r="G217" i="3"/>
  <c r="G221" i="3"/>
  <c r="G225" i="3"/>
  <c r="G40" i="3"/>
  <c r="G44" i="3"/>
  <c r="G48" i="3"/>
  <c r="G52" i="3"/>
  <c r="G56" i="3"/>
  <c r="G60" i="3"/>
  <c r="G64" i="3"/>
  <c r="G68" i="3"/>
  <c r="G72" i="3"/>
  <c r="G76" i="3"/>
  <c r="G81" i="3"/>
  <c r="G85" i="3"/>
  <c r="G89" i="3"/>
  <c r="G93" i="3"/>
  <c r="G97" i="3"/>
  <c r="G101" i="3"/>
  <c r="G105" i="3"/>
  <c r="G109" i="3"/>
  <c r="G113" i="3"/>
  <c r="G117" i="3"/>
  <c r="G121" i="3"/>
  <c r="G125" i="3"/>
  <c r="G129" i="3"/>
  <c r="G133" i="3"/>
  <c r="G137" i="3"/>
  <c r="G141" i="3"/>
  <c r="G145" i="3"/>
  <c r="G149" i="3"/>
  <c r="G153" i="3"/>
  <c r="G157" i="3"/>
  <c r="G161" i="3"/>
  <c r="G165" i="3"/>
  <c r="G169" i="3"/>
  <c r="G208" i="3"/>
  <c r="G212" i="3"/>
  <c r="G216" i="3"/>
  <c r="G220" i="3"/>
  <c r="G224" i="3"/>
  <c r="G36" i="3"/>
  <c r="G41" i="3"/>
  <c r="G45" i="3"/>
  <c r="G78" i="3"/>
  <c r="G82" i="3"/>
  <c r="G86" i="3"/>
  <c r="G90" i="3"/>
  <c r="G94" i="3"/>
  <c r="G98" i="3"/>
  <c r="G102" i="3"/>
  <c r="G106" i="3"/>
  <c r="G110" i="3"/>
  <c r="G114" i="3"/>
  <c r="G118" i="3"/>
  <c r="G122" i="3"/>
  <c r="G126" i="3"/>
  <c r="G130" i="3"/>
  <c r="G134" i="3"/>
  <c r="G138" i="3"/>
  <c r="G142" i="3"/>
  <c r="G146" i="3"/>
  <c r="G150" i="3"/>
  <c r="G154" i="3"/>
  <c r="G158" i="3"/>
  <c r="G162" i="3"/>
  <c r="G166" i="3"/>
  <c r="G170" i="3"/>
  <c r="G174" i="3"/>
  <c r="G178" i="3"/>
  <c r="G182" i="3"/>
  <c r="G186" i="3"/>
  <c r="G190" i="3"/>
  <c r="G194" i="3"/>
  <c r="G198" i="3"/>
  <c r="G202" i="3"/>
  <c r="G209" i="2"/>
  <c r="G226" i="2"/>
  <c r="G176" i="2"/>
  <c r="G188" i="2"/>
  <c r="G204" i="2"/>
  <c r="G208" i="2"/>
  <c r="G212" i="2"/>
  <c r="G183" i="2"/>
  <c r="G227" i="2"/>
  <c r="G231" i="2"/>
  <c r="G247" i="2"/>
  <c r="G80" i="3"/>
  <c r="G84" i="3"/>
  <c r="G88" i="3"/>
  <c r="G92" i="3"/>
  <c r="G96" i="3"/>
  <c r="G100" i="3"/>
  <c r="G104" i="3"/>
  <c r="G108" i="3"/>
  <c r="G112" i="3"/>
  <c r="G116" i="3"/>
  <c r="G120" i="3"/>
  <c r="G124" i="3"/>
  <c r="G128" i="3"/>
  <c r="G132" i="3"/>
  <c r="G136" i="3"/>
  <c r="G140" i="3"/>
  <c r="G144" i="3"/>
  <c r="G148" i="3"/>
  <c r="G152" i="3"/>
  <c r="G156" i="3"/>
  <c r="G160" i="3"/>
  <c r="G164" i="3"/>
  <c r="G168" i="3"/>
  <c r="G79" i="3"/>
  <c r="G83" i="3"/>
  <c r="G87" i="3"/>
  <c r="G91" i="3"/>
  <c r="G95" i="3"/>
  <c r="G99" i="3"/>
  <c r="G103" i="3"/>
  <c r="G107" i="3"/>
  <c r="G111" i="3"/>
  <c r="G115" i="3"/>
  <c r="G119" i="3"/>
  <c r="G123" i="3"/>
  <c r="G127" i="3"/>
  <c r="G131" i="3"/>
  <c r="G135" i="3"/>
  <c r="G139" i="3"/>
  <c r="G173" i="3"/>
  <c r="G177" i="3"/>
  <c r="G181" i="3"/>
  <c r="G185" i="3"/>
  <c r="G189" i="3"/>
  <c r="G193" i="3"/>
  <c r="G197" i="3"/>
  <c r="G201" i="3"/>
  <c r="G143" i="3"/>
  <c r="G147" i="3"/>
  <c r="G151" i="3"/>
  <c r="G155" i="3"/>
  <c r="G159" i="3"/>
  <c r="G163" i="3"/>
  <c r="G167" i="3"/>
  <c r="G171" i="3"/>
  <c r="G175" i="3"/>
  <c r="G179" i="3"/>
  <c r="G183" i="3"/>
  <c r="G187" i="3"/>
  <c r="G191" i="3"/>
  <c r="G195" i="3"/>
  <c r="G199" i="3"/>
  <c r="G203" i="3"/>
  <c r="G55" i="2"/>
  <c r="G75" i="2"/>
  <c r="G156" i="2"/>
  <c r="G78" i="2"/>
  <c r="G171" i="4"/>
  <c r="G191" i="4"/>
  <c r="G215" i="4"/>
  <c r="G219" i="4"/>
  <c r="G227" i="4"/>
  <c r="G235" i="4"/>
  <c r="G243" i="4"/>
  <c r="G189" i="4"/>
  <c r="G197" i="4"/>
  <c r="G201" i="4"/>
  <c r="G205" i="4"/>
  <c r="G233" i="4"/>
  <c r="G105" i="2"/>
  <c r="G129" i="2"/>
  <c r="G137" i="2"/>
  <c r="G96" i="2"/>
  <c r="G112" i="2"/>
  <c r="G124" i="2"/>
  <c r="G132" i="2"/>
  <c r="G99" i="2"/>
  <c r="G103" i="2"/>
  <c r="G107" i="2"/>
  <c r="G123" i="2"/>
  <c r="G81" i="4" l="1"/>
  <c r="G85" i="4"/>
  <c r="G149" i="4"/>
  <c r="G153" i="4"/>
  <c r="G157" i="4"/>
  <c r="G161" i="4"/>
  <c r="G186" i="4"/>
  <c r="G195" i="4"/>
  <c r="G199" i="4"/>
  <c r="G216" i="4"/>
  <c r="G220" i="4"/>
  <c r="G84" i="4"/>
  <c r="G88" i="4"/>
  <c r="G168" i="4"/>
  <c r="G172" i="4"/>
  <c r="G177" i="4"/>
  <c r="G181" i="4"/>
  <c r="G202" i="4"/>
  <c r="G232" i="4"/>
  <c r="G236" i="4"/>
  <c r="G241" i="4"/>
  <c r="G62" i="4"/>
  <c r="G66" i="4"/>
  <c r="G70" i="4"/>
  <c r="G74" i="4"/>
  <c r="G78" i="4"/>
  <c r="G83" i="4"/>
  <c r="G87" i="4"/>
  <c r="G91" i="4"/>
  <c r="G95" i="4"/>
  <c r="G99" i="4"/>
  <c r="G103" i="4"/>
  <c r="G107" i="4"/>
  <c r="G111" i="4"/>
  <c r="G115" i="4"/>
  <c r="G119" i="4"/>
  <c r="G123" i="4"/>
  <c r="G127" i="4"/>
  <c r="G131" i="4"/>
  <c r="G135" i="4"/>
  <c r="G139" i="4"/>
  <c r="G143" i="4"/>
  <c r="G147" i="4"/>
  <c r="G151" i="4"/>
  <c r="G155" i="4"/>
  <c r="G159" i="4"/>
  <c r="G163" i="4"/>
  <c r="G166" i="4"/>
  <c r="G167" i="4"/>
  <c r="G184" i="4"/>
  <c r="G188" i="4"/>
  <c r="G217" i="4"/>
  <c r="G218" i="4"/>
  <c r="G230" i="4"/>
  <c r="G231" i="4"/>
  <c r="G48" i="2"/>
  <c r="G47" i="2"/>
  <c r="G50" i="2"/>
  <c r="G54" i="2"/>
  <c r="G60" i="2"/>
  <c r="G130" i="2"/>
  <c r="G140" i="2"/>
  <c r="G162" i="2"/>
  <c r="G170" i="2"/>
  <c r="G79" i="2"/>
  <c r="G83" i="2"/>
  <c r="G100" i="2"/>
  <c r="G108" i="2"/>
  <c r="G147" i="2"/>
  <c r="G165" i="2"/>
  <c r="G169" i="2"/>
  <c r="G198" i="2"/>
  <c r="G202" i="2"/>
  <c r="G207" i="2"/>
  <c r="G211" i="2"/>
  <c r="G215" i="2"/>
  <c r="G232" i="2"/>
  <c r="G101" i="2"/>
  <c r="G42" i="2"/>
  <c r="G43" i="2"/>
  <c r="G62" i="2"/>
  <c r="G70" i="2"/>
  <c r="G74" i="2"/>
  <c r="G77" i="2"/>
  <c r="G82" i="2"/>
  <c r="G85" i="2"/>
  <c r="G87" i="2"/>
  <c r="G91" i="2"/>
  <c r="G94" i="2"/>
  <c r="G127" i="2"/>
  <c r="G135" i="2"/>
  <c r="G141" i="2"/>
  <c r="G146" i="2"/>
  <c r="G149" i="2"/>
  <c r="G159" i="2"/>
  <c r="G164" i="2"/>
  <c r="G167" i="2"/>
  <c r="G168" i="2"/>
  <c r="G184" i="2"/>
  <c r="G192" i="2"/>
  <c r="G193" i="2"/>
  <c r="G196" i="2"/>
  <c r="G197" i="2"/>
  <c r="G201" i="2"/>
  <c r="G218" i="2"/>
  <c r="G223" i="2"/>
  <c r="G230" i="2"/>
  <c r="G234" i="2"/>
  <c r="G195" i="2"/>
  <c r="G30" i="3"/>
  <c r="G22" i="3"/>
  <c r="G33" i="3"/>
  <c r="G60" i="4"/>
  <c r="G31" i="4"/>
  <c r="G37" i="4"/>
  <c r="G25" i="3"/>
  <c r="G28" i="2"/>
  <c r="G29" i="3"/>
  <c r="G24" i="3"/>
  <c r="G15" i="3"/>
  <c r="G29" i="4"/>
  <c r="G33" i="4"/>
  <c r="G32" i="3"/>
  <c r="G8" i="3"/>
  <c r="G20" i="3"/>
  <c r="G23" i="4"/>
  <c r="G54" i="4"/>
  <c r="G55" i="4"/>
  <c r="G61" i="4"/>
  <c r="G65" i="4"/>
  <c r="G69" i="4"/>
  <c r="G73" i="4"/>
  <c r="G77" i="4"/>
  <c r="G146" i="4"/>
  <c r="G150" i="4"/>
  <c r="G154" i="4"/>
  <c r="G158" i="4"/>
  <c r="G162" i="4"/>
  <c r="G174" i="4"/>
  <c r="G180" i="4"/>
  <c r="G194" i="4"/>
  <c r="G206" i="4"/>
  <c r="G212" i="4"/>
  <c r="G226" i="4"/>
  <c r="G238" i="4"/>
  <c r="G244" i="4"/>
  <c r="G58" i="4"/>
  <c r="G59" i="4"/>
  <c r="G63" i="4"/>
  <c r="G67" i="4"/>
  <c r="G71" i="4"/>
  <c r="G75" i="4"/>
  <c r="G79" i="4"/>
  <c r="G148" i="4"/>
  <c r="G152" i="4"/>
  <c r="G156" i="4"/>
  <c r="G160" i="4"/>
  <c r="G164" i="4"/>
  <c r="G178" i="4"/>
  <c r="G190" i="4"/>
  <c r="G196" i="4"/>
  <c r="G210" i="4"/>
  <c r="G222" i="4"/>
  <c r="G228" i="4"/>
  <c r="G242" i="4"/>
  <c r="G46" i="2"/>
  <c r="G16" i="3"/>
  <c r="G41" i="4"/>
  <c r="G57" i="4"/>
  <c r="G28" i="4"/>
  <c r="G45" i="2"/>
  <c r="G19" i="2"/>
  <c r="G14" i="3"/>
  <c r="G4" i="3"/>
  <c r="G17" i="3"/>
  <c r="G26" i="3"/>
  <c r="G11" i="3"/>
  <c r="G5" i="3"/>
  <c r="G41" i="2"/>
  <c r="G38" i="2"/>
  <c r="G31" i="3"/>
  <c r="G28" i="3"/>
  <c r="G27" i="3"/>
  <c r="G21" i="3"/>
  <c r="G12" i="3"/>
  <c r="G19" i="3"/>
  <c r="G9" i="3"/>
  <c r="G13" i="3"/>
  <c r="G6" i="3"/>
  <c r="G36" i="4"/>
  <c r="G18" i="4"/>
  <c r="G10" i="4"/>
  <c r="G15" i="2"/>
  <c r="G24" i="2"/>
  <c r="G18" i="2"/>
  <c r="G40" i="2"/>
  <c r="G200" i="2"/>
  <c r="G244" i="2"/>
  <c r="G14" i="2"/>
  <c r="G64" i="2"/>
  <c r="G81" i="2"/>
  <c r="G49" i="2"/>
  <c r="G53" i="2"/>
  <c r="G59" i="2"/>
  <c r="G114" i="2"/>
  <c r="G153" i="2"/>
  <c r="G178" i="2"/>
  <c r="G182" i="2"/>
  <c r="G187" i="2"/>
  <c r="G191" i="2"/>
  <c r="G216" i="2"/>
  <c r="G221" i="2"/>
  <c r="G235" i="2"/>
  <c r="G52" i="2"/>
  <c r="G68" i="2"/>
  <c r="G90" i="2"/>
  <c r="G95" i="2"/>
  <c r="G122" i="2"/>
  <c r="G128" i="2"/>
  <c r="G136" i="2"/>
  <c r="G144" i="2"/>
  <c r="G152" i="2"/>
  <c r="G160" i="2"/>
  <c r="G181" i="2"/>
  <c r="G185" i="2"/>
  <c r="G205" i="2"/>
  <c r="G229" i="2"/>
  <c r="G27" i="2"/>
  <c r="G35" i="2"/>
  <c r="G31" i="2"/>
  <c r="G61" i="2"/>
  <c r="G66" i="2"/>
  <c r="G84" i="2"/>
  <c r="G88" i="2"/>
  <c r="G98" i="2"/>
  <c r="G116" i="2"/>
  <c r="G120" i="2"/>
  <c r="G179" i="2"/>
  <c r="G180" i="2"/>
  <c r="G189" i="2"/>
  <c r="G213" i="2"/>
  <c r="G219" i="2"/>
  <c r="G233" i="2"/>
  <c r="G239" i="2"/>
  <c r="G242" i="2"/>
  <c r="G243" i="2"/>
  <c r="G26" i="2"/>
  <c r="G37" i="2"/>
  <c r="G32" i="2"/>
  <c r="G36" i="2"/>
  <c r="G11" i="2"/>
  <c r="G25" i="2"/>
  <c r="G52" i="4"/>
  <c r="G9" i="2"/>
  <c r="G10" i="2"/>
  <c r="G18" i="3"/>
  <c r="G23" i="3"/>
  <c r="G10" i="3"/>
  <c r="G3" i="3"/>
  <c r="G49" i="4"/>
  <c r="G17" i="2"/>
  <c r="G7" i="2"/>
  <c r="G25" i="4"/>
  <c r="G16" i="4"/>
  <c r="G30" i="4"/>
  <c r="G22" i="4"/>
  <c r="G17" i="4"/>
  <c r="G32" i="4"/>
  <c r="G22" i="2"/>
  <c r="G20" i="2"/>
  <c r="G15" i="4"/>
  <c r="G12" i="4"/>
  <c r="G27" i="4"/>
  <c r="G46" i="4"/>
  <c r="G21" i="4"/>
  <c r="G24" i="4"/>
  <c r="G43" i="4"/>
  <c r="G19" i="4"/>
  <c r="G11" i="4"/>
  <c r="G16" i="2"/>
  <c r="G33" i="2"/>
  <c r="G21" i="2"/>
  <c r="G23" i="2"/>
  <c r="G13" i="2"/>
  <c r="G6" i="2"/>
  <c r="G34" i="2"/>
  <c r="G29" i="2"/>
  <c r="G30" i="2"/>
  <c r="G3" i="2"/>
  <c r="G12" i="2"/>
  <c r="G48" i="4"/>
  <c r="G9" i="4"/>
  <c r="G7" i="3"/>
  <c r="G39" i="2"/>
  <c r="G44" i="2"/>
  <c r="G5" i="2"/>
  <c r="G8" i="2"/>
  <c r="G4" i="2"/>
  <c r="G3" i="4"/>
  <c r="G8" i="4"/>
  <c r="G6" i="4"/>
  <c r="G4" i="4"/>
  <c r="G47" i="4"/>
  <c r="G34" i="4"/>
  <c r="G42" i="4"/>
  <c r="G50" i="4"/>
  <c r="G40" i="4"/>
  <c r="G39" i="4"/>
  <c r="G56" i="4"/>
  <c r="G35" i="4"/>
  <c r="G53" i="4"/>
  <c r="G44" i="4"/>
  <c r="G5" i="4"/>
  <c r="G14" i="4"/>
  <c r="G38" i="4"/>
  <c r="G7" i="4"/>
  <c r="G51" i="4"/>
  <c r="G20" i="4"/>
  <c r="G45" i="4"/>
  <c r="G26" i="4"/>
  <c r="G90" i="4"/>
  <c r="G94" i="4"/>
  <c r="G98" i="4"/>
  <c r="G102" i="4"/>
  <c r="G106" i="4"/>
  <c r="G110" i="4"/>
  <c r="G114" i="4"/>
  <c r="G118" i="4"/>
  <c r="G122" i="4"/>
  <c r="G126" i="4"/>
  <c r="G130" i="4"/>
  <c r="G134" i="4"/>
  <c r="G138" i="4"/>
  <c r="G142" i="4"/>
  <c r="G89" i="4"/>
  <c r="G93" i="4"/>
  <c r="G97" i="4"/>
  <c r="G101" i="4"/>
  <c r="G105" i="4"/>
  <c r="G109" i="4"/>
  <c r="G113" i="4"/>
  <c r="G117" i="4"/>
  <c r="G121" i="4"/>
  <c r="G125" i="4"/>
  <c r="G129" i="4"/>
  <c r="G133" i="4"/>
  <c r="G137" i="4"/>
  <c r="G141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</calcChain>
</file>

<file path=xl/sharedStrings.xml><?xml version="1.0" encoding="utf-8"?>
<sst xmlns="http://schemas.openxmlformats.org/spreadsheetml/2006/main" count="448" uniqueCount="210">
  <si>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</si>
  <si>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</si>
  <si>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</si>
  <si>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</si>
  <si>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</si>
  <si>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</si>
  <si>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</si>
  <si>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</si>
  <si>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</si>
  <si>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Euan Greenslade</t>
  </si>
  <si>
    <t>Tarka</t>
  </si>
  <si>
    <t>Freddie Tucker</t>
  </si>
  <si>
    <t>Amelie Pye</t>
  </si>
  <si>
    <t>Lincoln Boden</t>
  </si>
  <si>
    <t>Arnaud Bureau</t>
  </si>
  <si>
    <t>Freddie Lloyd</t>
  </si>
  <si>
    <t>Luke Fitzpatrick</t>
  </si>
  <si>
    <t>Exwick</t>
  </si>
  <si>
    <t>Bradley Lock</t>
  </si>
  <si>
    <t>Dylan Ng</t>
  </si>
  <si>
    <t>Maddison Wilson</t>
  </si>
  <si>
    <t>Isabella Betts</t>
  </si>
  <si>
    <t>Freddie Lee</t>
  </si>
  <si>
    <t>Kajetan Guzikiewicz</t>
  </si>
  <si>
    <t>Ilfracombe</t>
  </si>
  <si>
    <t>Venue Ivybridge Date 02/10/16</t>
  </si>
  <si>
    <t>Sophie Ryland</t>
  </si>
  <si>
    <t>Nuffield Devonshire</t>
  </si>
  <si>
    <t>Bodie Blake</t>
  </si>
  <si>
    <t>Teignmouth</t>
  </si>
  <si>
    <t>Jacob Blacker-Rose</t>
  </si>
  <si>
    <t>Lewis Critchley</t>
  </si>
  <si>
    <t>Maxwell Johnson</t>
  </si>
  <si>
    <t>Plympton</t>
  </si>
  <si>
    <t xml:space="preserve">Maya Ichim </t>
  </si>
  <si>
    <t>Exmouth T&amp;L/St Budeaux</t>
  </si>
  <si>
    <t>Elsa Stone</t>
  </si>
  <si>
    <t>Sherl Mjeku</t>
  </si>
  <si>
    <t>Exmouth T&amp;L</t>
  </si>
  <si>
    <t>Will Hopper</t>
  </si>
  <si>
    <t>Evan Perkins</t>
  </si>
  <si>
    <t>Newton Poppleford</t>
  </si>
  <si>
    <t>Max Daniels</t>
  </si>
  <si>
    <t>TennisMAD Ivybridge</t>
  </si>
  <si>
    <t>Edward Holliday</t>
  </si>
  <si>
    <t>David Lloyd Exeter</t>
  </si>
  <si>
    <t>Freddie Stainton</t>
  </si>
  <si>
    <t>Avon Vale</t>
  </si>
  <si>
    <t>Adelaide Hitt</t>
  </si>
  <si>
    <t>Ben Lewis</t>
  </si>
  <si>
    <t>Will Howard</t>
  </si>
  <si>
    <t>Torquay</t>
  </si>
  <si>
    <t>Zach Hawkins</t>
  </si>
  <si>
    <t>Louis Newcombe</t>
  </si>
  <si>
    <t>Sam Ayer</t>
  </si>
  <si>
    <t>Venue Exeter GCC Date 08/10/16</t>
  </si>
  <si>
    <t>Oli Clayton</t>
  </si>
  <si>
    <t>Samuel Sidgwick</t>
  </si>
  <si>
    <t>Exeter GCC</t>
  </si>
  <si>
    <t>Exmouth T&amp;F</t>
  </si>
  <si>
    <t>Venue Exwick   Date 08/10/16</t>
  </si>
  <si>
    <t>Edward Guy</t>
  </si>
  <si>
    <t>Dexter Came</t>
  </si>
  <si>
    <t>Jasmine Goodwill</t>
  </si>
  <si>
    <t>Daisy Aldridge</t>
  </si>
  <si>
    <t>Aidan Jungbluth</t>
  </si>
  <si>
    <t>Cecilia Lewis-Evans</t>
  </si>
  <si>
    <t>Venue Ilfracombe Date 08/10/16</t>
  </si>
  <si>
    <t>Rodrigo Anzules- Argote</t>
  </si>
  <si>
    <t>George O'Neil</t>
  </si>
  <si>
    <t>Erin Braund</t>
  </si>
  <si>
    <t>Connor Irwin</t>
  </si>
  <si>
    <t>Francis Lovatt</t>
  </si>
  <si>
    <t>Tristan Llewellyn-Rees</t>
  </si>
  <si>
    <t>Venue Ilfracombe Date 15/10/16</t>
  </si>
  <si>
    <t>Donovan Bruce</t>
  </si>
  <si>
    <t>Dan Burge-Smith</t>
  </si>
  <si>
    <t>Cortez Murray</t>
  </si>
  <si>
    <t>Sebastian Berry</t>
  </si>
  <si>
    <t>Luke McAuley</t>
  </si>
  <si>
    <t>Kallen Horsman</t>
  </si>
  <si>
    <t>Rodrigo Anzules-Argote</t>
  </si>
  <si>
    <t>Luke Bennellick</t>
  </si>
  <si>
    <t>Leo Murray</t>
  </si>
  <si>
    <t>Oliver Vernon</t>
  </si>
  <si>
    <t>Grace Vowles</t>
  </si>
  <si>
    <t>Alistair Josling</t>
  </si>
  <si>
    <t>Harry Harris</t>
  </si>
  <si>
    <t>Venue Exwick Date 15/10/16</t>
  </si>
  <si>
    <t>Evan Morris</t>
  </si>
  <si>
    <t>Jago Kevin</t>
  </si>
  <si>
    <t>Samuel Harries</t>
  </si>
  <si>
    <t>Lewis Gardner</t>
  </si>
  <si>
    <t>Venue Exeter GCC  Date 22/10/16</t>
  </si>
  <si>
    <t>Venue Tarka      Date 24/09/16</t>
  </si>
  <si>
    <t>Peter McGivern</t>
  </si>
  <si>
    <t>Taunton</t>
  </si>
  <si>
    <t>George Mulgrew</t>
  </si>
  <si>
    <t>Harry Witcher</t>
  </si>
  <si>
    <t>TennisMAD SDTC</t>
  </si>
  <si>
    <t>Tim Brodbelt</t>
  </si>
  <si>
    <t>Thomas Murray</t>
  </si>
  <si>
    <t>Monty Cooper-Smith</t>
  </si>
  <si>
    <t>Henry Alsop</t>
  </si>
  <si>
    <t>Charlie Prynne</t>
  </si>
  <si>
    <t>Ipplepen</t>
  </si>
  <si>
    <t>Stan Harris</t>
  </si>
  <si>
    <t>Ava Julyan</t>
  </si>
  <si>
    <t>Robi Morris</t>
  </si>
  <si>
    <t>Bovey Tracey</t>
  </si>
  <si>
    <t>Venue Tarka    Date 23/10/16</t>
  </si>
  <si>
    <t>Amias Tuffnell</t>
  </si>
  <si>
    <t>Ethan Bowden</t>
  </si>
  <si>
    <t>Franek Bogacz</t>
  </si>
  <si>
    <t>TennisMAD/SDTC</t>
  </si>
  <si>
    <t>Venue Bodmin  Date 06/11/16</t>
  </si>
  <si>
    <t>Venue Exwick  Date 05/11/16</t>
  </si>
  <si>
    <t>Marla Richards</t>
  </si>
  <si>
    <t>Okehampton</t>
  </si>
  <si>
    <t>Venue Exwick Date 12/11/16</t>
  </si>
  <si>
    <t>Venue Ilfracombe Date 12/11/16</t>
  </si>
  <si>
    <t>Sam Knill</t>
  </si>
  <si>
    <t>Venue Devonshire  Date 20/11/16</t>
  </si>
  <si>
    <t>Ethan Herlihy</t>
  </si>
  <si>
    <t>Venue Tarka        Date 19/11/16</t>
  </si>
  <si>
    <t>Evie Norris-Bishop</t>
  </si>
  <si>
    <t>Lottie Chesworth</t>
  </si>
  <si>
    <t>Venue Bodmin Date 26/11/16</t>
  </si>
  <si>
    <t>Venue Ilfracombe Date 27/11/16</t>
  </si>
  <si>
    <t>Ryan Gagg</t>
  </si>
  <si>
    <t>Ben Clark</t>
  </si>
  <si>
    <t>Venue Exeter GCC Date 26/11/16</t>
  </si>
  <si>
    <t>Sol Turl</t>
  </si>
  <si>
    <t>EGCC</t>
  </si>
  <si>
    <t>Remy Wilson</t>
  </si>
  <si>
    <t>Rosie Heseltine</t>
  </si>
  <si>
    <t>Venue Exwick    Date 03/12/16</t>
  </si>
  <si>
    <t>Sam Todd</t>
  </si>
  <si>
    <t>Sofia Semple</t>
  </si>
  <si>
    <t>Venue Bodmin  Date 10/12/16</t>
  </si>
  <si>
    <t>Venue Tarka       Date 19/12/16</t>
  </si>
  <si>
    <t>Joshua Cresswell</t>
  </si>
  <si>
    <t>Daniel Porche</t>
  </si>
  <si>
    <t>Venue Exwick   Date 10/12/16</t>
  </si>
  <si>
    <t>Jacob Cale</t>
  </si>
  <si>
    <t>Louis Woodward</t>
  </si>
  <si>
    <t>EXTC</t>
  </si>
  <si>
    <t>Venue Tarka    Date 19/12/16</t>
  </si>
  <si>
    <t>Ted Chesworth</t>
  </si>
  <si>
    <t>Sammy Sampson</t>
  </si>
  <si>
    <t>Stanley Smith</t>
  </si>
  <si>
    <t>Venue Ivybridge  Date 11/12/16</t>
  </si>
  <si>
    <t>Venue Devonshire   Date 08/01/17</t>
  </si>
  <si>
    <t>Freddie Swannell</t>
  </si>
  <si>
    <t>Hill Lane</t>
  </si>
  <si>
    <t>Thomas McLellan</t>
  </si>
  <si>
    <t>Ruben Mackie</t>
  </si>
  <si>
    <t>Venue Tarka         Date 14/01/17</t>
  </si>
  <si>
    <t>Ernest Redden</t>
  </si>
  <si>
    <t>Venue Exeter GCC Date 14/01/17</t>
  </si>
  <si>
    <t>Seth Bamlett</t>
  </si>
  <si>
    <t>Dorchester</t>
  </si>
  <si>
    <t>Lucy Vosper</t>
  </si>
  <si>
    <t>Venue Exeter GCC Date 28/01/17</t>
  </si>
  <si>
    <t>Alexander Roper</t>
  </si>
  <si>
    <t>Marcus Robinson</t>
  </si>
  <si>
    <t>Joshua Beavis</t>
  </si>
  <si>
    <t>Isabelle Marks</t>
  </si>
  <si>
    <t>Venue Exeter GCC  Date 28/01/17</t>
  </si>
  <si>
    <t>Jacob Amohia</t>
  </si>
  <si>
    <t>Matilda McNamara</t>
  </si>
  <si>
    <t>Avon</t>
  </si>
  <si>
    <t>Oliver Roper</t>
  </si>
  <si>
    <t>Venue Truro      Date 21/01/17</t>
  </si>
  <si>
    <t>Venue Exeter GCC  Date 04/02/17</t>
  </si>
  <si>
    <t>Venue Newquay     Date 05/02/17</t>
  </si>
  <si>
    <t>Venue Tarka     Date 29/01/17</t>
  </si>
  <si>
    <t>Lucie Gayton</t>
  </si>
  <si>
    <t>George Campbell</t>
  </si>
  <si>
    <t>Imogen Evans</t>
  </si>
  <si>
    <t>Venue Devonshire  Date 12/02/17</t>
  </si>
  <si>
    <t>Linus Ganderton</t>
  </si>
  <si>
    <t>Venue Ilfracombe    Date 11/02/17</t>
  </si>
  <si>
    <t>Eric Lorimer</t>
  </si>
  <si>
    <t>Evie Brayley</t>
  </si>
  <si>
    <t>Venue Ilfracombe  Date 11/2/17</t>
  </si>
  <si>
    <t>Venue Exwick   Date 11/02/17</t>
  </si>
  <si>
    <t>Louis Baker</t>
  </si>
  <si>
    <t>Venue Ilfracombe  Date 25/02/17</t>
  </si>
  <si>
    <t>Venue Exeter GCC Date 25/02/17</t>
  </si>
  <si>
    <t>Harrison Ingham-Cooke</t>
  </si>
  <si>
    <t>Aran Islam</t>
  </si>
  <si>
    <t>Sean Calland</t>
  </si>
  <si>
    <t>Trull</t>
  </si>
  <si>
    <t>Venue Exeter GCC  Date 25/02/17</t>
  </si>
  <si>
    <t>Daisy Holdworth</t>
  </si>
  <si>
    <t>Joe Calland</t>
  </si>
  <si>
    <t>Venue Tarka       Date 05/03/17</t>
  </si>
  <si>
    <t>Seb Linnitt</t>
  </si>
  <si>
    <t>Venue Tarka     Date 05/03/17</t>
  </si>
  <si>
    <t>Noah Bazley</t>
  </si>
  <si>
    <t>Venue Bodmin  Date 04/03/17</t>
  </si>
  <si>
    <t>Venue Exeter GCC  Date 04/03/17</t>
  </si>
  <si>
    <t>Ned Anderson</t>
  </si>
  <si>
    <t>Oliver Rochester</t>
  </si>
  <si>
    <t>Venue Exeter GCC Date 10/03/17</t>
  </si>
  <si>
    <t>Venue Ilfracombe Date 11/03/17</t>
  </si>
  <si>
    <t>Isabel Hebard</t>
  </si>
  <si>
    <t>Venue Exwick Date 11/03/17</t>
  </si>
  <si>
    <t>Alicia Hamilton-Kendal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</si>
</sst>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16" sqref="M16"/>
    </sheetView>
  </sheetViews>
  <sheetFormatPr defaultRowHeight="12.75" x14ac:dyDescent="0.2"/>
  <cols>
    <col min="1" max="1" width="9.140625" style="11" customWidth="1"/>
    <col min="2" max="2" width="19.5703125" style="5" customWidth="1"/>
    <col min="3" max="3" width="18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9" t="s">
        <v>8</v>
      </c>
      <c r="B1" s="30"/>
    </row>
    <row r="2" spans="1:60" ht="96" customHeight="1" x14ac:dyDescent="0.2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4" t="s">
        <v>94</v>
      </c>
      <c r="I2" s="4" t="s">
        <v>60</v>
      </c>
      <c r="J2" s="4" t="s">
        <v>74</v>
      </c>
      <c r="K2" s="4" t="s">
        <v>93</v>
      </c>
      <c r="L2" s="4" t="s">
        <v>115</v>
      </c>
      <c r="M2" s="4" t="s">
        <v>116</v>
      </c>
      <c r="N2" s="4" t="s">
        <v>120</v>
      </c>
      <c r="O2" s="4" t="s">
        <v>131</v>
      </c>
      <c r="P2" s="4" t="s">
        <v>136</v>
      </c>
      <c r="Q2" s="4" t="s">
        <v>147</v>
      </c>
      <c r="R2" s="4" t="s">
        <v>159</v>
      </c>
      <c r="S2" s="4" t="s">
        <v>163</v>
      </c>
      <c r="T2" s="4" t="s">
        <v>176</v>
      </c>
      <c r="U2" s="4" t="s">
        <v>174</v>
      </c>
      <c r="V2" s="4" t="s">
        <v>182</v>
      </c>
      <c r="W2" s="4" t="s">
        <v>194</v>
      </c>
      <c r="X2" s="4" t="s">
        <v>201</v>
      </c>
      <c r="Y2" s="4" t="s">
        <v>205</v>
      </c>
      <c r="Z2" s="4" t="s">
        <v>206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9</v>
      </c>
      <c r="C3" s="6" t="s">
        <v>10</v>
      </c>
      <c r="D3" s="1">
        <f t="shared" ref="D3:D34" si="0">SUM(LARGE(H3:BH3,1)+(LARGE(H3:BH3,2))+(LARGE(H3:BH3,3))+(LARGE(H3:BH3,4))+(LARGE(H3:BH3,5))+(LARGE(H3:BH3,6)))</f>
        <v>1500</v>
      </c>
      <c r="E3" s="1">
        <f t="shared" ref="E3:E34" si="1">SUM(H3:BL3)</f>
        <v>1500</v>
      </c>
      <c r="F3" s="26">
        <f t="shared" ref="F3:F34" si="2">COUNTIF(H3:BB3, "&gt;1")</f>
        <v>6</v>
      </c>
      <c r="G3" s="27">
        <f t="shared" ref="G3:G34" si="3">SUM(E3/F3)</f>
        <v>250</v>
      </c>
      <c r="H3" s="7">
        <v>250</v>
      </c>
      <c r="I3" s="7"/>
      <c r="J3" s="7">
        <v>250</v>
      </c>
      <c r="K3" s="7"/>
      <c r="L3" s="7">
        <v>250</v>
      </c>
      <c r="M3" s="7">
        <v>250</v>
      </c>
      <c r="N3" s="7">
        <v>250</v>
      </c>
      <c r="O3" s="7"/>
      <c r="P3" s="7"/>
      <c r="Q3" s="7">
        <v>250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16</v>
      </c>
      <c r="C4" s="6" t="s">
        <v>58</v>
      </c>
      <c r="D4" s="1">
        <f t="shared" si="0"/>
        <v>1460</v>
      </c>
      <c r="E4" s="1">
        <f t="shared" si="1"/>
        <v>2310</v>
      </c>
      <c r="F4" s="26">
        <f t="shared" si="2"/>
        <v>11</v>
      </c>
      <c r="G4" s="27">
        <f t="shared" si="3"/>
        <v>210</v>
      </c>
      <c r="H4" s="7">
        <v>210</v>
      </c>
      <c r="I4" s="7">
        <v>210</v>
      </c>
      <c r="J4" s="7"/>
      <c r="K4" s="7">
        <v>250</v>
      </c>
      <c r="L4" s="7"/>
      <c r="M4" s="7">
        <v>250</v>
      </c>
      <c r="N4" s="7"/>
      <c r="O4" s="7">
        <v>250</v>
      </c>
      <c r="P4" s="7">
        <v>250</v>
      </c>
      <c r="Q4" s="7"/>
      <c r="R4" s="7">
        <v>210</v>
      </c>
      <c r="S4" s="7">
        <v>210</v>
      </c>
      <c r="T4" s="7"/>
      <c r="U4" s="7">
        <v>250</v>
      </c>
      <c r="V4" s="7"/>
      <c r="W4" s="7">
        <v>130</v>
      </c>
      <c r="X4" s="7"/>
      <c r="Y4" s="7">
        <v>90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61</v>
      </c>
      <c r="C5" s="6" t="s">
        <v>58</v>
      </c>
      <c r="D5" s="1">
        <f t="shared" si="0"/>
        <v>1380</v>
      </c>
      <c r="E5" s="1">
        <f t="shared" si="1"/>
        <v>1930</v>
      </c>
      <c r="F5" s="26">
        <f t="shared" si="2"/>
        <v>9</v>
      </c>
      <c r="G5" s="27">
        <f t="shared" si="3"/>
        <v>214.44444444444446</v>
      </c>
      <c r="H5" s="7"/>
      <c r="I5" s="7">
        <v>210</v>
      </c>
      <c r="J5" s="7"/>
      <c r="K5" s="7">
        <v>250</v>
      </c>
      <c r="L5" s="7"/>
      <c r="M5" s="7">
        <v>170</v>
      </c>
      <c r="N5" s="7"/>
      <c r="O5" s="7">
        <v>250</v>
      </c>
      <c r="P5" s="7">
        <v>210</v>
      </c>
      <c r="Q5" s="7"/>
      <c r="R5" s="7">
        <v>210</v>
      </c>
      <c r="S5" s="7"/>
      <c r="T5" s="7"/>
      <c r="U5" s="7">
        <v>210</v>
      </c>
      <c r="V5" s="7"/>
      <c r="W5" s="7">
        <v>170</v>
      </c>
      <c r="X5" s="7"/>
      <c r="Y5" s="7">
        <v>250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19</v>
      </c>
      <c r="C6" s="6" t="s">
        <v>24</v>
      </c>
      <c r="D6" s="1">
        <f t="shared" si="0"/>
        <v>1300</v>
      </c>
      <c r="E6" s="1">
        <f t="shared" si="1"/>
        <v>1300</v>
      </c>
      <c r="F6" s="26">
        <f t="shared" si="2"/>
        <v>6</v>
      </c>
      <c r="G6" s="27">
        <f t="shared" si="3"/>
        <v>216.66666666666666</v>
      </c>
      <c r="H6" s="7">
        <v>210</v>
      </c>
      <c r="I6" s="7"/>
      <c r="J6" s="7">
        <v>210</v>
      </c>
      <c r="K6" s="7"/>
      <c r="L6" s="7"/>
      <c r="M6" s="7"/>
      <c r="N6" s="7">
        <v>250</v>
      </c>
      <c r="O6" s="7"/>
      <c r="P6" s="7"/>
      <c r="Q6" s="7">
        <v>210</v>
      </c>
      <c r="R6" s="7"/>
      <c r="S6" s="7"/>
      <c r="T6" s="7">
        <v>210</v>
      </c>
      <c r="U6" s="7"/>
      <c r="V6" s="7"/>
      <c r="W6" s="7"/>
      <c r="X6" s="7"/>
      <c r="Y6" s="7"/>
      <c r="Z6" s="7">
        <v>210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97</v>
      </c>
      <c r="C7" s="6" t="s">
        <v>58</v>
      </c>
      <c r="D7" s="1">
        <f t="shared" si="0"/>
        <v>1210</v>
      </c>
      <c r="E7" s="1">
        <f t="shared" si="1"/>
        <v>1210</v>
      </c>
      <c r="F7" s="26">
        <f t="shared" si="2"/>
        <v>5</v>
      </c>
      <c r="G7" s="27">
        <f t="shared" si="3"/>
        <v>242</v>
      </c>
      <c r="H7" s="7"/>
      <c r="I7" s="7"/>
      <c r="J7" s="7"/>
      <c r="K7" s="7">
        <v>210</v>
      </c>
      <c r="L7" s="7"/>
      <c r="M7" s="7"/>
      <c r="N7" s="7"/>
      <c r="O7" s="7"/>
      <c r="P7" s="7"/>
      <c r="Q7" s="7"/>
      <c r="R7" s="7"/>
      <c r="S7" s="7">
        <v>250</v>
      </c>
      <c r="T7" s="7"/>
      <c r="U7" s="7"/>
      <c r="V7" s="7"/>
      <c r="W7" s="7">
        <v>250</v>
      </c>
      <c r="X7" s="7"/>
      <c r="Y7" s="7">
        <v>250</v>
      </c>
      <c r="Z7" s="7">
        <v>250</v>
      </c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23</v>
      </c>
      <c r="C8" s="6" t="s">
        <v>24</v>
      </c>
      <c r="D8" s="1">
        <f t="shared" si="0"/>
        <v>1180</v>
      </c>
      <c r="E8" s="1">
        <f t="shared" si="1"/>
        <v>1310</v>
      </c>
      <c r="F8" s="26">
        <f t="shared" si="2"/>
        <v>7</v>
      </c>
      <c r="G8" s="27">
        <f t="shared" si="3"/>
        <v>187.14285714285714</v>
      </c>
      <c r="H8" s="7">
        <v>210</v>
      </c>
      <c r="I8" s="7"/>
      <c r="J8" s="7">
        <v>170</v>
      </c>
      <c r="K8" s="7"/>
      <c r="L8" s="7"/>
      <c r="M8" s="7"/>
      <c r="N8" s="7">
        <v>170</v>
      </c>
      <c r="O8" s="7"/>
      <c r="P8" s="7"/>
      <c r="Q8" s="7">
        <v>170</v>
      </c>
      <c r="R8" s="7"/>
      <c r="S8" s="7"/>
      <c r="T8" s="7">
        <v>210</v>
      </c>
      <c r="U8" s="7"/>
      <c r="V8" s="7">
        <v>250</v>
      </c>
      <c r="W8" s="7"/>
      <c r="X8" s="7"/>
      <c r="Y8" s="7"/>
      <c r="Z8" s="7">
        <v>130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63</v>
      </c>
      <c r="C9" s="6" t="s">
        <v>58</v>
      </c>
      <c r="D9" s="1">
        <f t="shared" si="0"/>
        <v>1060</v>
      </c>
      <c r="E9" s="1">
        <f t="shared" si="1"/>
        <v>1150</v>
      </c>
      <c r="F9" s="26">
        <f t="shared" si="2"/>
        <v>7</v>
      </c>
      <c r="G9" s="27">
        <f t="shared" si="3"/>
        <v>164.28571428571428</v>
      </c>
      <c r="H9" s="7"/>
      <c r="I9" s="7">
        <v>210</v>
      </c>
      <c r="J9" s="7"/>
      <c r="K9" s="7">
        <v>210</v>
      </c>
      <c r="L9" s="7"/>
      <c r="M9" s="7"/>
      <c r="N9" s="7"/>
      <c r="O9" s="7">
        <v>170</v>
      </c>
      <c r="P9" s="7">
        <v>130</v>
      </c>
      <c r="Q9" s="7"/>
      <c r="R9" s="7">
        <v>170</v>
      </c>
      <c r="S9" s="7"/>
      <c r="T9" s="7"/>
      <c r="U9" s="7">
        <v>90</v>
      </c>
      <c r="V9" s="7"/>
      <c r="W9" s="7"/>
      <c r="X9" s="7"/>
      <c r="Y9" s="7">
        <v>170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13</v>
      </c>
      <c r="C10" s="6" t="s">
        <v>10</v>
      </c>
      <c r="D10" s="1">
        <f t="shared" si="0"/>
        <v>1060</v>
      </c>
      <c r="E10" s="1">
        <f t="shared" si="1"/>
        <v>1060</v>
      </c>
      <c r="F10" s="26">
        <f t="shared" si="2"/>
        <v>6</v>
      </c>
      <c r="G10" s="27">
        <f t="shared" si="3"/>
        <v>176.66666666666666</v>
      </c>
      <c r="H10" s="7">
        <v>130</v>
      </c>
      <c r="I10" s="7"/>
      <c r="J10" s="7"/>
      <c r="K10" s="7"/>
      <c r="L10" s="7"/>
      <c r="M10" s="7"/>
      <c r="N10" s="7"/>
      <c r="O10" s="7"/>
      <c r="P10" s="7"/>
      <c r="Q10" s="7">
        <v>170</v>
      </c>
      <c r="R10" s="7"/>
      <c r="S10" s="7"/>
      <c r="T10" s="7">
        <v>210</v>
      </c>
      <c r="U10" s="7"/>
      <c r="V10" s="7">
        <v>210</v>
      </c>
      <c r="W10" s="7"/>
      <c r="X10" s="7">
        <v>170</v>
      </c>
      <c r="Y10" s="7"/>
      <c r="Z10" s="7">
        <v>170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69</v>
      </c>
      <c r="C11" s="6" t="s">
        <v>24</v>
      </c>
      <c r="D11" s="1">
        <f t="shared" si="0"/>
        <v>1050</v>
      </c>
      <c r="E11" s="1">
        <f t="shared" si="1"/>
        <v>1050</v>
      </c>
      <c r="F11" s="26">
        <f t="shared" si="2"/>
        <v>5</v>
      </c>
      <c r="G11" s="27">
        <f t="shared" si="3"/>
        <v>210</v>
      </c>
      <c r="H11" s="7"/>
      <c r="I11" s="7"/>
      <c r="J11" s="7">
        <v>250</v>
      </c>
      <c r="K11" s="7"/>
      <c r="L11" s="7"/>
      <c r="M11" s="7"/>
      <c r="N11" s="7">
        <v>210</v>
      </c>
      <c r="O11" s="7"/>
      <c r="P11" s="7"/>
      <c r="Q11" s="7"/>
      <c r="R11" s="7"/>
      <c r="S11" s="7"/>
      <c r="T11" s="7">
        <v>170</v>
      </c>
      <c r="U11" s="7"/>
      <c r="V11" s="7">
        <v>250</v>
      </c>
      <c r="W11" s="7"/>
      <c r="X11" s="7"/>
      <c r="Y11" s="7"/>
      <c r="Z11" s="7">
        <v>170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15</v>
      </c>
      <c r="C12" s="6" t="s">
        <v>10</v>
      </c>
      <c r="D12" s="1">
        <f t="shared" si="0"/>
        <v>1050</v>
      </c>
      <c r="E12" s="1">
        <f t="shared" si="1"/>
        <v>1050</v>
      </c>
      <c r="F12" s="26">
        <f t="shared" si="2"/>
        <v>5</v>
      </c>
      <c r="G12" s="27">
        <f t="shared" si="3"/>
        <v>210</v>
      </c>
      <c r="H12" s="7">
        <v>210</v>
      </c>
      <c r="I12" s="7"/>
      <c r="J12" s="7"/>
      <c r="K12" s="7"/>
      <c r="L12" s="7"/>
      <c r="M12" s="7"/>
      <c r="N12" s="7"/>
      <c r="O12" s="7"/>
      <c r="P12" s="7"/>
      <c r="Q12" s="7">
        <v>170</v>
      </c>
      <c r="R12" s="7"/>
      <c r="S12" s="7"/>
      <c r="T12" s="7">
        <v>210</v>
      </c>
      <c r="U12" s="7"/>
      <c r="V12" s="7">
        <v>210</v>
      </c>
      <c r="W12" s="7"/>
      <c r="X12" s="7"/>
      <c r="Y12" s="7"/>
      <c r="Z12" s="7">
        <v>250</v>
      </c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207</v>
      </c>
      <c r="C13" s="6" t="s">
        <v>10</v>
      </c>
      <c r="D13" s="1">
        <f t="shared" si="0"/>
        <v>920</v>
      </c>
      <c r="E13" s="1">
        <f t="shared" si="1"/>
        <v>920</v>
      </c>
      <c r="F13" s="26">
        <f t="shared" si="2"/>
        <v>4</v>
      </c>
      <c r="G13" s="27">
        <f t="shared" si="3"/>
        <v>230</v>
      </c>
      <c r="H13" s="7">
        <v>170</v>
      </c>
      <c r="I13" s="7"/>
      <c r="J13" s="7"/>
      <c r="K13" s="7"/>
      <c r="L13" s="7"/>
      <c r="M13" s="7"/>
      <c r="N13" s="7"/>
      <c r="O13" s="7"/>
      <c r="P13" s="7"/>
      <c r="Q13" s="7">
        <v>250</v>
      </c>
      <c r="R13" s="7"/>
      <c r="S13" s="7"/>
      <c r="T13" s="7">
        <v>250</v>
      </c>
      <c r="U13" s="7"/>
      <c r="V13" s="7"/>
      <c r="W13" s="7"/>
      <c r="X13" s="7"/>
      <c r="Y13" s="7"/>
      <c r="Z13" s="7">
        <v>250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65</v>
      </c>
      <c r="C14" s="6" t="s">
        <v>58</v>
      </c>
      <c r="D14" s="1">
        <f t="shared" si="0"/>
        <v>740</v>
      </c>
      <c r="E14" s="1">
        <f t="shared" si="1"/>
        <v>920</v>
      </c>
      <c r="F14" s="26">
        <f t="shared" si="2"/>
        <v>8</v>
      </c>
      <c r="G14" s="27">
        <f t="shared" si="3"/>
        <v>115</v>
      </c>
      <c r="H14" s="7"/>
      <c r="I14" s="7">
        <v>90</v>
      </c>
      <c r="J14" s="7"/>
      <c r="K14" s="7">
        <v>130</v>
      </c>
      <c r="L14" s="7"/>
      <c r="M14" s="7">
        <v>90</v>
      </c>
      <c r="N14" s="7"/>
      <c r="O14" s="7">
        <v>90</v>
      </c>
      <c r="P14" s="7"/>
      <c r="Q14" s="7"/>
      <c r="R14" s="7">
        <v>170</v>
      </c>
      <c r="S14" s="7"/>
      <c r="T14" s="7"/>
      <c r="U14" s="7">
        <v>130</v>
      </c>
      <c r="V14" s="7"/>
      <c r="W14" s="7">
        <v>90</v>
      </c>
      <c r="X14" s="7"/>
      <c r="Y14" s="7">
        <v>130</v>
      </c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11</v>
      </c>
      <c r="C15" s="6" t="s">
        <v>10</v>
      </c>
      <c r="D15" s="1">
        <f t="shared" si="0"/>
        <v>640</v>
      </c>
      <c r="E15" s="1">
        <f t="shared" si="1"/>
        <v>640</v>
      </c>
      <c r="F15" s="26">
        <f t="shared" si="2"/>
        <v>4</v>
      </c>
      <c r="G15" s="27">
        <f t="shared" si="3"/>
        <v>160</v>
      </c>
      <c r="H15" s="7">
        <v>90</v>
      </c>
      <c r="I15" s="7"/>
      <c r="J15" s="7"/>
      <c r="K15" s="7"/>
      <c r="L15" s="7"/>
      <c r="M15" s="7"/>
      <c r="N15" s="7"/>
      <c r="O15" s="7"/>
      <c r="P15" s="7"/>
      <c r="Q15" s="7">
        <v>170</v>
      </c>
      <c r="R15" s="7"/>
      <c r="S15" s="7"/>
      <c r="T15" s="7">
        <v>210</v>
      </c>
      <c r="U15" s="7"/>
      <c r="V15" s="7"/>
      <c r="W15" s="7"/>
      <c r="X15" s="7"/>
      <c r="Y15" s="7"/>
      <c r="Z15" s="7">
        <v>170</v>
      </c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106</v>
      </c>
      <c r="C16" s="6" t="s">
        <v>58</v>
      </c>
      <c r="D16" s="1">
        <f t="shared" si="0"/>
        <v>620</v>
      </c>
      <c r="E16" s="1">
        <f t="shared" si="1"/>
        <v>620</v>
      </c>
      <c r="F16" s="26">
        <f t="shared" si="2"/>
        <v>6</v>
      </c>
      <c r="G16" s="27">
        <f t="shared" si="3"/>
        <v>103.33333333333333</v>
      </c>
      <c r="H16" s="7"/>
      <c r="I16" s="7"/>
      <c r="J16" s="7"/>
      <c r="K16" s="7">
        <v>50</v>
      </c>
      <c r="L16" s="7"/>
      <c r="M16" s="7"/>
      <c r="N16" s="7"/>
      <c r="O16" s="7">
        <v>90</v>
      </c>
      <c r="P16" s="7"/>
      <c r="Q16" s="7"/>
      <c r="R16" s="7">
        <v>90</v>
      </c>
      <c r="S16" s="7">
        <v>90</v>
      </c>
      <c r="T16" s="7"/>
      <c r="U16" s="7"/>
      <c r="V16" s="7"/>
      <c r="W16" s="7">
        <v>130</v>
      </c>
      <c r="X16" s="7"/>
      <c r="Y16" s="7">
        <v>170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98</v>
      </c>
      <c r="C17" s="6" t="s">
        <v>99</v>
      </c>
      <c r="D17" s="1">
        <f t="shared" si="0"/>
        <v>550</v>
      </c>
      <c r="E17" s="1">
        <f t="shared" si="1"/>
        <v>550</v>
      </c>
      <c r="F17" s="26">
        <f t="shared" si="2"/>
        <v>3</v>
      </c>
      <c r="G17" s="27">
        <f t="shared" si="3"/>
        <v>183.33333333333334</v>
      </c>
      <c r="H17" s="7"/>
      <c r="I17" s="7"/>
      <c r="J17" s="7"/>
      <c r="K17" s="7">
        <v>170</v>
      </c>
      <c r="L17" s="7"/>
      <c r="M17" s="7"/>
      <c r="N17" s="7"/>
      <c r="O17" s="7"/>
      <c r="P17" s="7"/>
      <c r="Q17" s="7"/>
      <c r="R17" s="7">
        <v>170</v>
      </c>
      <c r="S17" s="7"/>
      <c r="T17" s="7"/>
      <c r="U17" s="7"/>
      <c r="V17" s="7"/>
      <c r="W17" s="7">
        <v>210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148</v>
      </c>
      <c r="C18" s="6" t="s">
        <v>10</v>
      </c>
      <c r="D18" s="1">
        <f t="shared" si="0"/>
        <v>550</v>
      </c>
      <c r="E18" s="1">
        <f t="shared" si="1"/>
        <v>550</v>
      </c>
      <c r="F18" s="26">
        <f t="shared" si="2"/>
        <v>3</v>
      </c>
      <c r="G18" s="27">
        <f t="shared" si="3"/>
        <v>183.33333333333334</v>
      </c>
      <c r="H18" s="7"/>
      <c r="I18" s="7"/>
      <c r="J18" s="7"/>
      <c r="K18" s="7"/>
      <c r="L18" s="7"/>
      <c r="M18" s="7"/>
      <c r="N18" s="7"/>
      <c r="O18" s="7"/>
      <c r="P18" s="7"/>
      <c r="Q18" s="7">
        <v>130</v>
      </c>
      <c r="R18" s="7"/>
      <c r="S18" s="7"/>
      <c r="T18" s="7">
        <v>210</v>
      </c>
      <c r="U18" s="7"/>
      <c r="V18" s="7"/>
      <c r="W18" s="7"/>
      <c r="X18" s="7"/>
      <c r="Y18" s="7"/>
      <c r="Z18" s="7">
        <v>210</v>
      </c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75</v>
      </c>
      <c r="C19" s="6" t="s">
        <v>24</v>
      </c>
      <c r="D19" s="1">
        <f t="shared" si="0"/>
        <v>470</v>
      </c>
      <c r="E19" s="1">
        <f t="shared" si="1"/>
        <v>470</v>
      </c>
      <c r="F19" s="26">
        <f t="shared" si="2"/>
        <v>3</v>
      </c>
      <c r="G19" s="27">
        <f t="shared" si="3"/>
        <v>156.66666666666666</v>
      </c>
      <c r="H19" s="7"/>
      <c r="I19" s="7"/>
      <c r="J19" s="7">
        <v>170</v>
      </c>
      <c r="K19" s="7"/>
      <c r="L19" s="7"/>
      <c r="M19" s="7"/>
      <c r="N19" s="7">
        <v>130</v>
      </c>
      <c r="O19" s="7"/>
      <c r="P19" s="7"/>
      <c r="Q19" s="7"/>
      <c r="R19" s="7"/>
      <c r="S19" s="7"/>
      <c r="T19" s="7">
        <v>170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107</v>
      </c>
      <c r="C20" s="6" t="s">
        <v>96</v>
      </c>
      <c r="D20" s="1">
        <f t="shared" si="0"/>
        <v>450</v>
      </c>
      <c r="E20" s="1">
        <f t="shared" si="1"/>
        <v>450</v>
      </c>
      <c r="F20" s="26">
        <f t="shared" si="2"/>
        <v>5</v>
      </c>
      <c r="G20" s="27">
        <f t="shared" si="3"/>
        <v>90</v>
      </c>
      <c r="H20" s="7"/>
      <c r="I20" s="7"/>
      <c r="J20" s="7"/>
      <c r="K20" s="7">
        <v>50</v>
      </c>
      <c r="L20" s="7"/>
      <c r="M20" s="7">
        <v>130</v>
      </c>
      <c r="N20" s="7"/>
      <c r="O20" s="7"/>
      <c r="P20" s="7"/>
      <c r="Q20" s="7"/>
      <c r="R20" s="7">
        <v>90</v>
      </c>
      <c r="S20" s="7">
        <v>90</v>
      </c>
      <c r="T20" s="7"/>
      <c r="U20" s="7">
        <v>90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18</v>
      </c>
      <c r="C21" s="6" t="s">
        <v>10</v>
      </c>
      <c r="D21" s="1">
        <f t="shared" si="0"/>
        <v>440</v>
      </c>
      <c r="E21" s="1">
        <f t="shared" si="1"/>
        <v>440</v>
      </c>
      <c r="F21" s="26">
        <f t="shared" si="2"/>
        <v>4</v>
      </c>
      <c r="G21" s="27">
        <f t="shared" si="3"/>
        <v>110</v>
      </c>
      <c r="H21" s="17">
        <v>90</v>
      </c>
      <c r="I21" s="7"/>
      <c r="J21" s="7"/>
      <c r="K21" s="7"/>
      <c r="L21" s="7"/>
      <c r="M21" s="7"/>
      <c r="N21" s="7"/>
      <c r="O21" s="7"/>
      <c r="P21" s="7"/>
      <c r="Q21" s="7">
        <v>130</v>
      </c>
      <c r="R21" s="7"/>
      <c r="S21" s="7"/>
      <c r="T21" s="7">
        <v>130</v>
      </c>
      <c r="U21" s="7"/>
      <c r="V21" s="7"/>
      <c r="W21" s="7"/>
      <c r="X21" s="7"/>
      <c r="Y21" s="7"/>
      <c r="Z21" s="7">
        <v>90</v>
      </c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101</v>
      </c>
      <c r="C22" s="6" t="s">
        <v>58</v>
      </c>
      <c r="D22" s="1">
        <f t="shared" si="0"/>
        <v>390</v>
      </c>
      <c r="E22" s="1">
        <f t="shared" si="1"/>
        <v>390</v>
      </c>
      <c r="F22" s="26">
        <f t="shared" si="2"/>
        <v>3</v>
      </c>
      <c r="G22" s="27">
        <f t="shared" si="3"/>
        <v>130</v>
      </c>
      <c r="H22" s="7"/>
      <c r="I22" s="7"/>
      <c r="J22" s="7"/>
      <c r="K22" s="7">
        <v>130</v>
      </c>
      <c r="L22" s="7"/>
      <c r="M22" s="7"/>
      <c r="N22" s="7"/>
      <c r="O22" s="7"/>
      <c r="P22" s="7"/>
      <c r="Q22" s="7"/>
      <c r="R22" s="7"/>
      <c r="S22" s="7">
        <v>170</v>
      </c>
      <c r="T22" s="7"/>
      <c r="U22" s="7"/>
      <c r="V22" s="7"/>
      <c r="W22" s="7">
        <v>90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164</v>
      </c>
      <c r="C23" s="6" t="s">
        <v>59</v>
      </c>
      <c r="D23" s="1">
        <f t="shared" si="0"/>
        <v>380</v>
      </c>
      <c r="E23" s="1">
        <f t="shared" si="1"/>
        <v>380</v>
      </c>
      <c r="F23" s="26">
        <f t="shared" si="2"/>
        <v>2</v>
      </c>
      <c r="G23" s="27">
        <f t="shared" si="3"/>
        <v>190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>
        <v>210</v>
      </c>
      <c r="T23" s="7"/>
      <c r="U23" s="7"/>
      <c r="V23" s="7">
        <v>170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22</v>
      </c>
      <c r="C24" s="6" t="s">
        <v>10</v>
      </c>
      <c r="D24" s="1">
        <f t="shared" si="0"/>
        <v>360</v>
      </c>
      <c r="E24" s="1">
        <f t="shared" si="1"/>
        <v>360</v>
      </c>
      <c r="F24" s="26">
        <f t="shared" si="2"/>
        <v>4</v>
      </c>
      <c r="G24" s="27">
        <f t="shared" si="3"/>
        <v>90</v>
      </c>
      <c r="H24" s="7">
        <v>50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130</v>
      </c>
      <c r="U24" s="7"/>
      <c r="V24" s="7">
        <v>90</v>
      </c>
      <c r="W24" s="7"/>
      <c r="X24" s="7"/>
      <c r="Y24" s="7"/>
      <c r="Z24" s="7">
        <v>90</v>
      </c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117</v>
      </c>
      <c r="C25" s="6" t="s">
        <v>118</v>
      </c>
      <c r="D25" s="1">
        <f t="shared" si="0"/>
        <v>350</v>
      </c>
      <c r="E25" s="1">
        <f t="shared" si="1"/>
        <v>350</v>
      </c>
      <c r="F25" s="26">
        <f t="shared" si="2"/>
        <v>3</v>
      </c>
      <c r="G25" s="27">
        <f t="shared" si="3"/>
        <v>116.66666666666667</v>
      </c>
      <c r="H25" s="7"/>
      <c r="I25" s="7"/>
      <c r="J25" s="7"/>
      <c r="K25" s="7"/>
      <c r="L25" s="7"/>
      <c r="M25" s="7">
        <v>210</v>
      </c>
      <c r="N25" s="7"/>
      <c r="O25" s="7"/>
      <c r="P25" s="7"/>
      <c r="Q25" s="7">
        <v>90</v>
      </c>
      <c r="R25" s="7">
        <v>50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149</v>
      </c>
      <c r="C26" s="6" t="s">
        <v>10</v>
      </c>
      <c r="D26" s="1">
        <f t="shared" si="0"/>
        <v>310</v>
      </c>
      <c r="E26" s="1">
        <f t="shared" si="1"/>
        <v>310</v>
      </c>
      <c r="F26" s="26">
        <f t="shared" si="2"/>
        <v>3</v>
      </c>
      <c r="G26" s="27">
        <f t="shared" si="3"/>
        <v>103.33333333333333</v>
      </c>
      <c r="H26" s="7"/>
      <c r="I26" s="7"/>
      <c r="J26" s="7"/>
      <c r="K26" s="7"/>
      <c r="L26" s="7"/>
      <c r="M26" s="7"/>
      <c r="N26" s="7"/>
      <c r="O26" s="7"/>
      <c r="P26" s="7"/>
      <c r="Q26" s="7">
        <v>90</v>
      </c>
      <c r="R26" s="7"/>
      <c r="S26" s="7"/>
      <c r="T26" s="7"/>
      <c r="U26" s="7">
        <v>170</v>
      </c>
      <c r="V26" s="7"/>
      <c r="W26" s="7"/>
      <c r="X26" s="7"/>
      <c r="Y26" s="7"/>
      <c r="Z26" s="7">
        <v>50</v>
      </c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12</v>
      </c>
      <c r="C27" s="6" t="s">
        <v>10</v>
      </c>
      <c r="D27" s="1">
        <f t="shared" si="0"/>
        <v>300</v>
      </c>
      <c r="E27" s="1">
        <f t="shared" si="1"/>
        <v>300</v>
      </c>
      <c r="F27" s="26">
        <f t="shared" si="2"/>
        <v>2</v>
      </c>
      <c r="G27" s="27">
        <f t="shared" si="3"/>
        <v>150</v>
      </c>
      <c r="H27" s="7">
        <v>170</v>
      </c>
      <c r="I27" s="7">
        <v>130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162</v>
      </c>
      <c r="C28" s="6" t="s">
        <v>45</v>
      </c>
      <c r="D28" s="1">
        <f t="shared" si="0"/>
        <v>300</v>
      </c>
      <c r="E28" s="1">
        <f t="shared" si="1"/>
        <v>300</v>
      </c>
      <c r="F28" s="26">
        <f t="shared" si="2"/>
        <v>2</v>
      </c>
      <c r="G28" s="27">
        <f t="shared" si="3"/>
        <v>150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170</v>
      </c>
      <c r="S28" s="7"/>
      <c r="T28" s="7"/>
      <c r="U28" s="7"/>
      <c r="V28" s="7"/>
      <c r="W28" s="7">
        <v>130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167</v>
      </c>
      <c r="C29" s="6" t="s">
        <v>59</v>
      </c>
      <c r="D29" s="1">
        <f t="shared" si="0"/>
        <v>300</v>
      </c>
      <c r="E29" s="1">
        <f t="shared" si="1"/>
        <v>300</v>
      </c>
      <c r="F29" s="26">
        <f t="shared" si="2"/>
        <v>2</v>
      </c>
      <c r="G29" s="27">
        <f t="shared" si="3"/>
        <v>150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>
        <v>130</v>
      </c>
      <c r="T29" s="7"/>
      <c r="U29" s="7"/>
      <c r="V29" s="7"/>
      <c r="W29" s="7">
        <v>170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104</v>
      </c>
      <c r="C30" s="6" t="s">
        <v>105</v>
      </c>
      <c r="D30" s="1">
        <f t="shared" si="0"/>
        <v>270</v>
      </c>
      <c r="E30" s="1">
        <f t="shared" si="1"/>
        <v>270</v>
      </c>
      <c r="F30" s="26">
        <f t="shared" si="2"/>
        <v>3</v>
      </c>
      <c r="G30" s="27">
        <f t="shared" si="3"/>
        <v>90</v>
      </c>
      <c r="H30" s="7"/>
      <c r="I30" s="7"/>
      <c r="J30" s="7"/>
      <c r="K30" s="7">
        <v>90</v>
      </c>
      <c r="L30" s="7"/>
      <c r="M30" s="7"/>
      <c r="N30" s="7"/>
      <c r="O30" s="7"/>
      <c r="P30" s="7"/>
      <c r="Q30" s="7"/>
      <c r="R30" s="7"/>
      <c r="S30" s="7"/>
      <c r="T30" s="7"/>
      <c r="U30" s="7">
        <v>130</v>
      </c>
      <c r="V30" s="7"/>
      <c r="W30" s="7"/>
      <c r="X30" s="7"/>
      <c r="Y30" s="7">
        <v>50</v>
      </c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 t="s">
        <v>178</v>
      </c>
      <c r="C31" s="6" t="s">
        <v>10</v>
      </c>
      <c r="D31" s="1">
        <f t="shared" si="0"/>
        <v>260</v>
      </c>
      <c r="E31" s="1">
        <f t="shared" si="1"/>
        <v>260</v>
      </c>
      <c r="F31" s="26">
        <f t="shared" si="2"/>
        <v>2</v>
      </c>
      <c r="G31" s="27">
        <f t="shared" si="3"/>
        <v>130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v>170</v>
      </c>
      <c r="U31" s="7"/>
      <c r="V31" s="7"/>
      <c r="W31" s="7"/>
      <c r="X31" s="7"/>
      <c r="Y31" s="7"/>
      <c r="Z31" s="7">
        <v>90</v>
      </c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95</v>
      </c>
      <c r="C32" s="6" t="s">
        <v>96</v>
      </c>
      <c r="D32" s="1">
        <f t="shared" si="0"/>
        <v>250</v>
      </c>
      <c r="E32" s="1">
        <f t="shared" si="1"/>
        <v>250</v>
      </c>
      <c r="F32" s="26">
        <f t="shared" si="2"/>
        <v>1</v>
      </c>
      <c r="G32" s="27">
        <f t="shared" si="3"/>
        <v>250</v>
      </c>
      <c r="H32" s="7"/>
      <c r="I32" s="7"/>
      <c r="J32" s="7"/>
      <c r="K32" s="7">
        <v>250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183</v>
      </c>
      <c r="C33" s="6" t="s">
        <v>10</v>
      </c>
      <c r="D33" s="1">
        <f t="shared" si="0"/>
        <v>220</v>
      </c>
      <c r="E33" s="1">
        <f t="shared" si="1"/>
        <v>220</v>
      </c>
      <c r="F33" s="26">
        <f t="shared" si="2"/>
        <v>2</v>
      </c>
      <c r="G33" s="27">
        <f t="shared" si="3"/>
        <v>110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>
        <v>130</v>
      </c>
      <c r="W33" s="7"/>
      <c r="X33" s="7"/>
      <c r="Y33" s="7"/>
      <c r="Z33" s="7">
        <v>90</v>
      </c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62</v>
      </c>
      <c r="C34" s="6" t="s">
        <v>17</v>
      </c>
      <c r="D34" s="1">
        <f t="shared" si="0"/>
        <v>210</v>
      </c>
      <c r="E34" s="1">
        <f t="shared" si="1"/>
        <v>210</v>
      </c>
      <c r="F34" s="26">
        <f t="shared" si="2"/>
        <v>1</v>
      </c>
      <c r="G34" s="27">
        <f t="shared" si="3"/>
        <v>210</v>
      </c>
      <c r="H34" s="7"/>
      <c r="I34" s="7">
        <v>210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137</v>
      </c>
      <c r="C35" s="6" t="s">
        <v>17</v>
      </c>
      <c r="D35" s="1">
        <f t="shared" ref="D35:D60" si="4">SUM(LARGE(H35:BH35,1)+(LARGE(H35:BH35,2))+(LARGE(H35:BH35,3))+(LARGE(H35:BH35,4))+(LARGE(H35:BH35,5))+(LARGE(H35:BH35,6)))</f>
        <v>210</v>
      </c>
      <c r="E35" s="1">
        <f t="shared" ref="E35:E60" si="5">SUM(H35:BL35)</f>
        <v>210</v>
      </c>
      <c r="F35" s="26">
        <f t="shared" ref="F35:F60" si="6">COUNTIF(H35:BB35, "&gt;1")</f>
        <v>1</v>
      </c>
      <c r="G35" s="27">
        <f t="shared" ref="G35:G66" si="7">SUM(E35/F35)</f>
        <v>210</v>
      </c>
      <c r="H35" s="7"/>
      <c r="I35" s="7"/>
      <c r="J35" s="7"/>
      <c r="K35" s="7"/>
      <c r="L35" s="7"/>
      <c r="M35" s="7"/>
      <c r="N35" s="7"/>
      <c r="O35" s="7"/>
      <c r="P35" s="7">
        <v>210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 t="s">
        <v>160</v>
      </c>
      <c r="C36" s="6" t="s">
        <v>161</v>
      </c>
      <c r="D36" s="1">
        <f t="shared" si="4"/>
        <v>210</v>
      </c>
      <c r="E36" s="1">
        <f t="shared" si="5"/>
        <v>210</v>
      </c>
      <c r="F36" s="26">
        <f t="shared" si="6"/>
        <v>1</v>
      </c>
      <c r="G36" s="27">
        <f t="shared" si="7"/>
        <v>210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210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 t="s">
        <v>195</v>
      </c>
      <c r="C37" s="6" t="s">
        <v>99</v>
      </c>
      <c r="D37" s="1">
        <f t="shared" si="4"/>
        <v>210</v>
      </c>
      <c r="E37" s="1">
        <f t="shared" si="5"/>
        <v>210</v>
      </c>
      <c r="F37" s="26">
        <f t="shared" si="6"/>
        <v>1</v>
      </c>
      <c r="G37" s="27">
        <f t="shared" si="7"/>
        <v>210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>
        <v>210</v>
      </c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 t="s">
        <v>76</v>
      </c>
      <c r="C38" s="6" t="s">
        <v>24</v>
      </c>
      <c r="D38" s="1">
        <f t="shared" si="4"/>
        <v>180</v>
      </c>
      <c r="E38" s="1">
        <f t="shared" si="5"/>
        <v>180</v>
      </c>
      <c r="F38" s="26">
        <f t="shared" si="6"/>
        <v>2</v>
      </c>
      <c r="G38" s="27">
        <f t="shared" si="7"/>
        <v>90</v>
      </c>
      <c r="H38" s="7"/>
      <c r="I38" s="7"/>
      <c r="J38" s="7">
        <v>130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>
        <v>50</v>
      </c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 t="s">
        <v>103</v>
      </c>
      <c r="C39" s="6" t="s">
        <v>105</v>
      </c>
      <c r="D39" s="1">
        <f t="shared" si="4"/>
        <v>180</v>
      </c>
      <c r="E39" s="1">
        <f t="shared" si="5"/>
        <v>180</v>
      </c>
      <c r="F39" s="26">
        <f t="shared" si="6"/>
        <v>2</v>
      </c>
      <c r="G39" s="27">
        <f t="shared" si="7"/>
        <v>90</v>
      </c>
      <c r="H39" s="7"/>
      <c r="I39" s="7"/>
      <c r="J39" s="7"/>
      <c r="K39" s="7">
        <v>90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>
        <v>90</v>
      </c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 t="s">
        <v>100</v>
      </c>
      <c r="C40" s="6" t="s">
        <v>109</v>
      </c>
      <c r="D40" s="1">
        <f t="shared" si="4"/>
        <v>170</v>
      </c>
      <c r="E40" s="1">
        <f t="shared" si="5"/>
        <v>170</v>
      </c>
      <c r="F40" s="26">
        <f t="shared" si="6"/>
        <v>1</v>
      </c>
      <c r="G40" s="27">
        <f t="shared" si="7"/>
        <v>170</v>
      </c>
      <c r="H40" s="7"/>
      <c r="I40" s="7"/>
      <c r="J40" s="7"/>
      <c r="K40" s="7">
        <v>170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 t="s">
        <v>165</v>
      </c>
      <c r="C41" s="6" t="s">
        <v>59</v>
      </c>
      <c r="D41" s="1">
        <f t="shared" si="4"/>
        <v>170</v>
      </c>
      <c r="E41" s="1">
        <f t="shared" si="5"/>
        <v>170</v>
      </c>
      <c r="F41" s="26">
        <f t="shared" si="6"/>
        <v>1</v>
      </c>
      <c r="G41" s="27">
        <f t="shared" si="7"/>
        <v>170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>
        <v>170</v>
      </c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 t="s">
        <v>66</v>
      </c>
      <c r="C42" s="6" t="s">
        <v>17</v>
      </c>
      <c r="D42" s="1">
        <f t="shared" si="4"/>
        <v>150</v>
      </c>
      <c r="E42" s="1">
        <f t="shared" si="5"/>
        <v>150</v>
      </c>
      <c r="F42" s="26">
        <f t="shared" si="6"/>
        <v>3</v>
      </c>
      <c r="G42" s="27">
        <f t="shared" si="7"/>
        <v>50</v>
      </c>
      <c r="H42" s="7"/>
      <c r="I42" s="7">
        <v>50</v>
      </c>
      <c r="J42" s="7"/>
      <c r="K42" s="7"/>
      <c r="L42" s="7"/>
      <c r="M42" s="7">
        <v>50</v>
      </c>
      <c r="N42" s="7"/>
      <c r="O42" s="7"/>
      <c r="P42" s="7">
        <v>50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 t="s">
        <v>78</v>
      </c>
      <c r="C43" s="6" t="s">
        <v>24</v>
      </c>
      <c r="D43" s="1">
        <f t="shared" si="4"/>
        <v>140</v>
      </c>
      <c r="E43" s="1">
        <f t="shared" si="5"/>
        <v>140</v>
      </c>
      <c r="F43" s="26">
        <f t="shared" si="6"/>
        <v>2</v>
      </c>
      <c r="G43" s="27">
        <f t="shared" si="7"/>
        <v>70</v>
      </c>
      <c r="H43" s="7"/>
      <c r="I43" s="7"/>
      <c r="J43" s="7">
        <v>50</v>
      </c>
      <c r="K43" s="7"/>
      <c r="L43" s="7"/>
      <c r="M43" s="7"/>
      <c r="N43" s="7">
        <v>90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 t="s">
        <v>20</v>
      </c>
      <c r="C44" s="6" t="s">
        <v>10</v>
      </c>
      <c r="D44" s="1">
        <f t="shared" si="4"/>
        <v>140</v>
      </c>
      <c r="E44" s="1">
        <f t="shared" si="5"/>
        <v>140</v>
      </c>
      <c r="F44" s="26">
        <f t="shared" si="6"/>
        <v>2</v>
      </c>
      <c r="G44" s="27">
        <f t="shared" si="7"/>
        <v>70</v>
      </c>
      <c r="H44" s="7">
        <v>50</v>
      </c>
      <c r="I44" s="7"/>
      <c r="J44" s="7"/>
      <c r="K44" s="7"/>
      <c r="L44" s="7"/>
      <c r="M44" s="7"/>
      <c r="N44" s="7"/>
      <c r="O44" s="7"/>
      <c r="P44" s="7"/>
      <c r="Q44" s="7">
        <v>90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 t="s">
        <v>132</v>
      </c>
      <c r="C45" s="6" t="s">
        <v>133</v>
      </c>
      <c r="D45" s="1">
        <f t="shared" si="4"/>
        <v>140</v>
      </c>
      <c r="E45" s="1">
        <f t="shared" si="5"/>
        <v>140</v>
      </c>
      <c r="F45" s="26">
        <f t="shared" si="6"/>
        <v>2</v>
      </c>
      <c r="G45" s="27">
        <f t="shared" si="7"/>
        <v>70</v>
      </c>
      <c r="H45" s="7"/>
      <c r="I45" s="7"/>
      <c r="J45" s="7"/>
      <c r="K45" s="7"/>
      <c r="L45" s="7"/>
      <c r="M45" s="7"/>
      <c r="N45" s="7"/>
      <c r="O45" s="7">
        <v>50</v>
      </c>
      <c r="P45" s="7"/>
      <c r="Q45" s="7"/>
      <c r="R45" s="7">
        <v>90</v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 t="s">
        <v>14</v>
      </c>
      <c r="C46" s="6" t="s">
        <v>10</v>
      </c>
      <c r="D46" s="1">
        <f t="shared" si="4"/>
        <v>140</v>
      </c>
      <c r="E46" s="1">
        <f t="shared" si="5"/>
        <v>140</v>
      </c>
      <c r="F46" s="26">
        <f t="shared" si="6"/>
        <v>2</v>
      </c>
      <c r="G46" s="27">
        <f t="shared" si="7"/>
        <v>70</v>
      </c>
      <c r="H46" s="7">
        <v>50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>
        <v>90</v>
      </c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 t="s">
        <v>21</v>
      </c>
      <c r="C47" s="6" t="s">
        <v>10</v>
      </c>
      <c r="D47" s="1">
        <f t="shared" si="4"/>
        <v>130</v>
      </c>
      <c r="E47" s="1">
        <f t="shared" si="5"/>
        <v>130</v>
      </c>
      <c r="F47" s="26">
        <f t="shared" si="6"/>
        <v>1</v>
      </c>
      <c r="G47" s="27">
        <f t="shared" si="7"/>
        <v>130</v>
      </c>
      <c r="H47" s="7">
        <v>130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 t="s">
        <v>64</v>
      </c>
      <c r="C48" s="6" t="s">
        <v>17</v>
      </c>
      <c r="D48" s="1">
        <f t="shared" si="4"/>
        <v>130</v>
      </c>
      <c r="E48" s="1">
        <f t="shared" si="5"/>
        <v>130</v>
      </c>
      <c r="F48" s="26">
        <f t="shared" si="6"/>
        <v>1</v>
      </c>
      <c r="G48" s="27">
        <f t="shared" si="7"/>
        <v>130</v>
      </c>
      <c r="H48" s="7"/>
      <c r="I48" s="7">
        <v>130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 t="s">
        <v>121</v>
      </c>
      <c r="C49" s="6" t="s">
        <v>24</v>
      </c>
      <c r="D49" s="1">
        <f t="shared" si="4"/>
        <v>100</v>
      </c>
      <c r="E49" s="1">
        <f t="shared" si="5"/>
        <v>100</v>
      </c>
      <c r="F49" s="26">
        <f t="shared" si="6"/>
        <v>2</v>
      </c>
      <c r="G49" s="27">
        <f t="shared" si="7"/>
        <v>50</v>
      </c>
      <c r="H49" s="7"/>
      <c r="I49" s="7"/>
      <c r="J49" s="7"/>
      <c r="K49" s="7"/>
      <c r="L49" s="7"/>
      <c r="M49" s="7"/>
      <c r="N49" s="7">
        <v>50</v>
      </c>
      <c r="O49" s="7"/>
      <c r="P49" s="7"/>
      <c r="Q49" s="7"/>
      <c r="R49" s="7"/>
      <c r="S49" s="7"/>
      <c r="T49" s="7">
        <v>50</v>
      </c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 t="s">
        <v>77</v>
      </c>
      <c r="C50" s="6" t="s">
        <v>24</v>
      </c>
      <c r="D50" s="1">
        <f t="shared" si="4"/>
        <v>90</v>
      </c>
      <c r="E50" s="1">
        <f t="shared" si="5"/>
        <v>90</v>
      </c>
      <c r="F50" s="26">
        <f t="shared" si="6"/>
        <v>1</v>
      </c>
      <c r="G50" s="27">
        <f t="shared" si="7"/>
        <v>90</v>
      </c>
      <c r="H50" s="7"/>
      <c r="I50" s="7"/>
      <c r="J50" s="7">
        <v>90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 t="s">
        <v>102</v>
      </c>
      <c r="C51" s="6" t="s">
        <v>59</v>
      </c>
      <c r="D51" s="1">
        <f t="shared" si="4"/>
        <v>90</v>
      </c>
      <c r="E51" s="1">
        <f t="shared" si="5"/>
        <v>90</v>
      </c>
      <c r="F51" s="26">
        <f t="shared" si="6"/>
        <v>1</v>
      </c>
      <c r="G51" s="27">
        <f t="shared" si="7"/>
        <v>90</v>
      </c>
      <c r="H51" s="7"/>
      <c r="I51" s="7"/>
      <c r="J51" s="7"/>
      <c r="K51" s="7">
        <v>90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 t="s">
        <v>138</v>
      </c>
      <c r="C52" s="6" t="s">
        <v>133</v>
      </c>
      <c r="D52" s="1">
        <f t="shared" si="4"/>
        <v>90</v>
      </c>
      <c r="E52" s="1">
        <f t="shared" si="5"/>
        <v>90</v>
      </c>
      <c r="F52" s="26">
        <f t="shared" si="6"/>
        <v>1</v>
      </c>
      <c r="G52" s="27">
        <f t="shared" si="7"/>
        <v>90</v>
      </c>
      <c r="H52" s="7"/>
      <c r="I52" s="7"/>
      <c r="J52" s="7"/>
      <c r="K52" s="7"/>
      <c r="L52" s="7"/>
      <c r="M52" s="7"/>
      <c r="N52" s="7"/>
      <c r="O52" s="7"/>
      <c r="P52" s="7">
        <v>90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 t="s">
        <v>150</v>
      </c>
      <c r="C53" s="6" t="s">
        <v>10</v>
      </c>
      <c r="D53" s="1">
        <f t="shared" si="4"/>
        <v>90</v>
      </c>
      <c r="E53" s="1">
        <f t="shared" si="5"/>
        <v>90</v>
      </c>
      <c r="F53" s="26">
        <f t="shared" si="6"/>
        <v>1</v>
      </c>
      <c r="G53" s="27">
        <f t="shared" si="7"/>
        <v>90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>
        <v>90</v>
      </c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 t="s">
        <v>177</v>
      </c>
      <c r="C54" s="6" t="s">
        <v>10</v>
      </c>
      <c r="D54" s="1">
        <f t="shared" si="4"/>
        <v>90</v>
      </c>
      <c r="E54" s="1">
        <f t="shared" si="5"/>
        <v>90</v>
      </c>
      <c r="F54" s="26">
        <f t="shared" si="6"/>
        <v>1</v>
      </c>
      <c r="G54" s="27">
        <f t="shared" si="7"/>
        <v>90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v>90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 t="s">
        <v>184</v>
      </c>
      <c r="C55" s="6" t="s">
        <v>10</v>
      </c>
      <c r="D55" s="1">
        <f t="shared" si="4"/>
        <v>90</v>
      </c>
      <c r="E55" s="1">
        <f t="shared" si="5"/>
        <v>90</v>
      </c>
      <c r="F55" s="26">
        <f t="shared" si="6"/>
        <v>1</v>
      </c>
      <c r="G55" s="27">
        <f t="shared" si="7"/>
        <v>90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v>90</v>
      </c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 t="s">
        <v>108</v>
      </c>
      <c r="C56" s="6" t="s">
        <v>105</v>
      </c>
      <c r="D56" s="1">
        <f t="shared" si="4"/>
        <v>50</v>
      </c>
      <c r="E56" s="1">
        <f t="shared" si="5"/>
        <v>50</v>
      </c>
      <c r="F56" s="26">
        <f t="shared" si="6"/>
        <v>1</v>
      </c>
      <c r="G56" s="27">
        <f t="shared" si="7"/>
        <v>50</v>
      </c>
      <c r="H56" s="7"/>
      <c r="I56" s="7"/>
      <c r="J56" s="7"/>
      <c r="K56" s="7">
        <v>50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 t="s">
        <v>166</v>
      </c>
      <c r="C57" s="6" t="s">
        <v>109</v>
      </c>
      <c r="D57" s="1">
        <f t="shared" si="4"/>
        <v>50</v>
      </c>
      <c r="E57" s="1">
        <f t="shared" si="5"/>
        <v>50</v>
      </c>
      <c r="F57" s="26">
        <f t="shared" si="6"/>
        <v>1</v>
      </c>
      <c r="G57" s="27">
        <f t="shared" si="7"/>
        <v>50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>
        <v>50</v>
      </c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7" t="s">
        <v>179</v>
      </c>
      <c r="C58" s="6" t="s">
        <v>10</v>
      </c>
      <c r="D58" s="1">
        <f t="shared" si="4"/>
        <v>50</v>
      </c>
      <c r="E58" s="1">
        <f t="shared" si="5"/>
        <v>50</v>
      </c>
      <c r="F58" s="26">
        <f t="shared" si="6"/>
        <v>1</v>
      </c>
      <c r="G58" s="27">
        <f t="shared" si="7"/>
        <v>50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>
        <v>50</v>
      </c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 t="s">
        <v>196</v>
      </c>
      <c r="C59" s="6" t="s">
        <v>59</v>
      </c>
      <c r="D59" s="1">
        <f t="shared" si="4"/>
        <v>50</v>
      </c>
      <c r="E59" s="1">
        <f t="shared" si="5"/>
        <v>50</v>
      </c>
      <c r="F59" s="26">
        <f t="shared" si="6"/>
        <v>1</v>
      </c>
      <c r="G59" s="27">
        <f t="shared" si="7"/>
        <v>50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>
        <v>50</v>
      </c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ref="D61" si="8">SUM(LARGE(H61:BH61,1)+(LARGE(H61:BH61,2))+(LARGE(H61:BH61,3))+(LARGE(H61:BH61,4))+(LARGE(H61:BH61,5))+(LARGE(H61:BH61,6)))</f>
        <v>0</v>
      </c>
      <c r="E61" s="1">
        <f t="shared" ref="E61" si="9">SUM(H61:BL61)</f>
        <v>0</v>
      </c>
      <c r="F61" s="26">
        <f t="shared" ref="F61" si="10">COUNTIF(H61:BB61, "&gt;1")</f>
        <v>0</v>
      </c>
      <c r="G61" s="27" t="e">
        <f t="shared" ref="G61" si="11">SUM(E61/F61)</f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ref="D62:D66" si="12">SUM(LARGE(H62:BH62,1)+(LARGE(H62:BH62,2))+(LARGE(H62:BH62,3))+(LARGE(H62:BH62,4))+(LARGE(H62:BH62,5))+(LARGE(H62:BH62,6)))</f>
        <v>0</v>
      </c>
      <c r="E62" s="1">
        <f t="shared" ref="E62:E66" si="13">SUM(H62:BL62)</f>
        <v>0</v>
      </c>
      <c r="F62" s="26">
        <f t="shared" ref="F62:F66" si="14">COUNTIF(H62:BB62, "&gt;1")</f>
        <v>0</v>
      </c>
      <c r="G62" s="27" t="e">
        <f t="shared" ref="G62" si="15">SUM(E62/F62)</f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12"/>
        <v>0</v>
      </c>
      <c r="E63" s="1">
        <f t="shared" si="13"/>
        <v>0</v>
      </c>
      <c r="F63" s="26">
        <f t="shared" si="14"/>
        <v>0</v>
      </c>
      <c r="G63" s="27" t="e">
        <f t="shared" ref="G63:G126" si="16">SUM(E63/F63)</f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12"/>
        <v>0</v>
      </c>
      <c r="E64" s="1">
        <f t="shared" si="13"/>
        <v>0</v>
      </c>
      <c r="F64" s="26">
        <f t="shared" si="14"/>
        <v>0</v>
      </c>
      <c r="G64" s="27" t="e">
        <f t="shared" si="16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12"/>
        <v>0</v>
      </c>
      <c r="E65" s="1">
        <f t="shared" si="13"/>
        <v>0</v>
      </c>
      <c r="F65" s="26">
        <f t="shared" si="14"/>
        <v>0</v>
      </c>
      <c r="G65" s="27" t="e">
        <f t="shared" si="16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12"/>
        <v>0</v>
      </c>
      <c r="E66" s="1">
        <f t="shared" si="13"/>
        <v>0</v>
      </c>
      <c r="F66" s="26">
        <f t="shared" si="14"/>
        <v>0</v>
      </c>
      <c r="G66" s="27" t="e">
        <f t="shared" si="16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17">SUM(LARGE(H67:BH67,1)+(LARGE(H67:BH67,2))+(LARGE(H67:BH67,3))+(LARGE(H67:BH67,4))+(LARGE(H67:BH67,5))+(LARGE(H67:BH67,6)))</f>
        <v>0</v>
      </c>
      <c r="E67" s="1">
        <f t="shared" ref="E67:E130" si="18">SUM(H67:BL67)</f>
        <v>0</v>
      </c>
      <c r="F67" s="26">
        <f t="shared" ref="F67:F130" si="19">COUNTIF(H67:BB67, "&gt;1")</f>
        <v>0</v>
      </c>
      <c r="G67" s="27" t="e">
        <f t="shared" si="16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17"/>
        <v>0</v>
      </c>
      <c r="E68" s="1">
        <f t="shared" si="18"/>
        <v>0</v>
      </c>
      <c r="F68" s="26">
        <f t="shared" si="19"/>
        <v>0</v>
      </c>
      <c r="G68" s="27" t="e">
        <f t="shared" si="16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17"/>
        <v>0</v>
      </c>
      <c r="E69" s="1">
        <f t="shared" si="18"/>
        <v>0</v>
      </c>
      <c r="F69" s="26">
        <f t="shared" si="19"/>
        <v>0</v>
      </c>
      <c r="G69" s="27" t="e">
        <f t="shared" si="16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17"/>
        <v>0</v>
      </c>
      <c r="E70" s="1">
        <f t="shared" si="18"/>
        <v>0</v>
      </c>
      <c r="F70" s="26">
        <f t="shared" si="19"/>
        <v>0</v>
      </c>
      <c r="G70" s="27" t="e">
        <f t="shared" si="16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17"/>
        <v>0</v>
      </c>
      <c r="E71" s="1">
        <f t="shared" si="18"/>
        <v>0</v>
      </c>
      <c r="F71" s="26">
        <f t="shared" si="19"/>
        <v>0</v>
      </c>
      <c r="G71" s="27" t="e">
        <f t="shared" si="16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17"/>
        <v>0</v>
      </c>
      <c r="E72" s="1">
        <f t="shared" si="18"/>
        <v>0</v>
      </c>
      <c r="F72" s="26">
        <f t="shared" si="19"/>
        <v>0</v>
      </c>
      <c r="G72" s="27" t="e">
        <f t="shared" si="16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17"/>
        <v>0</v>
      </c>
      <c r="E73" s="1">
        <f t="shared" si="18"/>
        <v>0</v>
      </c>
      <c r="F73" s="26">
        <f t="shared" si="19"/>
        <v>0</v>
      </c>
      <c r="G73" s="27" t="e">
        <f t="shared" si="16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17"/>
        <v>0</v>
      </c>
      <c r="E74" s="1">
        <f t="shared" si="18"/>
        <v>0</v>
      </c>
      <c r="F74" s="26">
        <f t="shared" si="19"/>
        <v>0</v>
      </c>
      <c r="G74" s="27" t="e">
        <f t="shared" si="16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17"/>
        <v>0</v>
      </c>
      <c r="E75" s="1">
        <f t="shared" si="18"/>
        <v>0</v>
      </c>
      <c r="F75" s="26">
        <f t="shared" si="19"/>
        <v>0</v>
      </c>
      <c r="G75" s="27" t="e">
        <f t="shared" si="16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17"/>
        <v>0</v>
      </c>
      <c r="E76" s="1">
        <f t="shared" si="18"/>
        <v>0</v>
      </c>
      <c r="F76" s="26">
        <f t="shared" si="19"/>
        <v>0</v>
      </c>
      <c r="G76" s="27" t="e">
        <f t="shared" si="16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17"/>
        <v>0</v>
      </c>
      <c r="E77" s="1">
        <f t="shared" si="18"/>
        <v>0</v>
      </c>
      <c r="F77" s="26">
        <f t="shared" si="19"/>
        <v>0</v>
      </c>
      <c r="G77" s="27" t="e">
        <f t="shared" si="16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17"/>
        <v>0</v>
      </c>
      <c r="E78" s="1">
        <f t="shared" si="18"/>
        <v>0</v>
      </c>
      <c r="F78" s="26">
        <f t="shared" si="19"/>
        <v>0</v>
      </c>
      <c r="G78" s="27" t="e">
        <f t="shared" si="16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17"/>
        <v>0</v>
      </c>
      <c r="E79" s="1">
        <f t="shared" si="18"/>
        <v>0</v>
      </c>
      <c r="F79" s="26">
        <f t="shared" si="19"/>
        <v>0</v>
      </c>
      <c r="G79" s="27" t="e">
        <f t="shared" si="16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17"/>
        <v>0</v>
      </c>
      <c r="E80" s="1">
        <f t="shared" si="18"/>
        <v>0</v>
      </c>
      <c r="F80" s="26">
        <f t="shared" si="19"/>
        <v>0</v>
      </c>
      <c r="G80" s="27" t="e">
        <f t="shared" si="16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17"/>
        <v>0</v>
      </c>
      <c r="E81" s="1">
        <f t="shared" si="18"/>
        <v>0</v>
      </c>
      <c r="F81" s="26">
        <f t="shared" si="19"/>
        <v>0</v>
      </c>
      <c r="G81" s="27" t="e">
        <f t="shared" si="16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17"/>
        <v>0</v>
      </c>
      <c r="E82" s="1">
        <f t="shared" si="18"/>
        <v>0</v>
      </c>
      <c r="F82" s="26">
        <f t="shared" si="19"/>
        <v>0</v>
      </c>
      <c r="G82" s="27" t="e">
        <f t="shared" si="16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17"/>
        <v>0</v>
      </c>
      <c r="E83" s="1">
        <f t="shared" si="18"/>
        <v>0</v>
      </c>
      <c r="F83" s="26">
        <f t="shared" si="19"/>
        <v>0</v>
      </c>
      <c r="G83" s="27" t="e">
        <f t="shared" si="16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17"/>
        <v>0</v>
      </c>
      <c r="E84" s="1">
        <f t="shared" si="18"/>
        <v>0</v>
      </c>
      <c r="F84" s="26">
        <f t="shared" si="19"/>
        <v>0</v>
      </c>
      <c r="G84" s="27" t="e">
        <f t="shared" si="16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17"/>
        <v>0</v>
      </c>
      <c r="E85" s="1">
        <f t="shared" si="18"/>
        <v>0</v>
      </c>
      <c r="F85" s="26">
        <f t="shared" si="19"/>
        <v>0</v>
      </c>
      <c r="G85" s="27" t="e">
        <f t="shared" si="16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17"/>
        <v>0</v>
      </c>
      <c r="E86" s="1">
        <f t="shared" si="18"/>
        <v>0</v>
      </c>
      <c r="F86" s="26">
        <f t="shared" si="19"/>
        <v>0</v>
      </c>
      <c r="G86" s="27" t="e">
        <f t="shared" si="16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17"/>
        <v>0</v>
      </c>
      <c r="E87" s="1">
        <f t="shared" si="18"/>
        <v>0</v>
      </c>
      <c r="F87" s="26">
        <f t="shared" si="19"/>
        <v>0</v>
      </c>
      <c r="G87" s="27" t="e">
        <f t="shared" si="16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17"/>
        <v>0</v>
      </c>
      <c r="E88" s="1">
        <f t="shared" si="18"/>
        <v>0</v>
      </c>
      <c r="F88" s="26">
        <f t="shared" si="19"/>
        <v>0</v>
      </c>
      <c r="G88" s="27" t="e">
        <f t="shared" si="16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17"/>
        <v>0</v>
      </c>
      <c r="E89" s="1">
        <f t="shared" si="18"/>
        <v>0</v>
      </c>
      <c r="F89" s="26">
        <f t="shared" si="19"/>
        <v>0</v>
      </c>
      <c r="G89" s="27" t="e">
        <f t="shared" si="16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17"/>
        <v>0</v>
      </c>
      <c r="E90" s="1">
        <f t="shared" si="18"/>
        <v>0</v>
      </c>
      <c r="F90" s="26">
        <f t="shared" si="19"/>
        <v>0</v>
      </c>
      <c r="G90" s="27" t="e">
        <f t="shared" si="16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17"/>
        <v>0</v>
      </c>
      <c r="E91" s="1">
        <f t="shared" si="18"/>
        <v>0</v>
      </c>
      <c r="F91" s="26">
        <f t="shared" si="19"/>
        <v>0</v>
      </c>
      <c r="G91" s="27" t="e">
        <f t="shared" si="16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17"/>
        <v>0</v>
      </c>
      <c r="E92" s="1">
        <f t="shared" si="18"/>
        <v>0</v>
      </c>
      <c r="F92" s="26">
        <f t="shared" si="19"/>
        <v>0</v>
      </c>
      <c r="G92" s="27" t="e">
        <f t="shared" si="16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17"/>
        <v>0</v>
      </c>
      <c r="E93" s="1">
        <f t="shared" si="18"/>
        <v>0</v>
      </c>
      <c r="F93" s="26">
        <f t="shared" si="19"/>
        <v>0</v>
      </c>
      <c r="G93" s="27" t="e">
        <f t="shared" si="16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17"/>
        <v>0</v>
      </c>
      <c r="E94" s="1">
        <f t="shared" si="18"/>
        <v>0</v>
      </c>
      <c r="F94" s="26">
        <f t="shared" si="19"/>
        <v>0</v>
      </c>
      <c r="G94" s="27" t="e">
        <f t="shared" si="16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17"/>
        <v>0</v>
      </c>
      <c r="E95" s="1">
        <f t="shared" si="18"/>
        <v>0</v>
      </c>
      <c r="F95" s="26">
        <f t="shared" si="19"/>
        <v>0</v>
      </c>
      <c r="G95" s="27" t="e">
        <f t="shared" si="16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17"/>
        <v>0</v>
      </c>
      <c r="E96" s="1">
        <f t="shared" si="18"/>
        <v>0</v>
      </c>
      <c r="F96" s="26">
        <f t="shared" si="19"/>
        <v>0</v>
      </c>
      <c r="G96" s="27" t="e">
        <f t="shared" si="16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17"/>
        <v>0</v>
      </c>
      <c r="E97" s="1">
        <f t="shared" si="18"/>
        <v>0</v>
      </c>
      <c r="F97" s="26">
        <f t="shared" si="19"/>
        <v>0</v>
      </c>
      <c r="G97" s="27" t="e">
        <f t="shared" si="16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17"/>
        <v>0</v>
      </c>
      <c r="E98" s="1">
        <f t="shared" si="18"/>
        <v>0</v>
      </c>
      <c r="F98" s="26">
        <f t="shared" si="19"/>
        <v>0</v>
      </c>
      <c r="G98" s="27" t="e">
        <f t="shared" si="16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17"/>
        <v>0</v>
      </c>
      <c r="E99" s="1">
        <f t="shared" si="18"/>
        <v>0</v>
      </c>
      <c r="F99" s="26">
        <f t="shared" si="19"/>
        <v>0</v>
      </c>
      <c r="G99" s="27" t="e">
        <f t="shared" si="16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17"/>
        <v>0</v>
      </c>
      <c r="E100" s="1">
        <f t="shared" si="18"/>
        <v>0</v>
      </c>
      <c r="F100" s="26">
        <f t="shared" si="19"/>
        <v>0</v>
      </c>
      <c r="G100" s="27" t="e">
        <f t="shared" si="16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17"/>
        <v>0</v>
      </c>
      <c r="E101" s="1">
        <f t="shared" si="18"/>
        <v>0</v>
      </c>
      <c r="F101" s="26">
        <f t="shared" si="19"/>
        <v>0</v>
      </c>
      <c r="G101" s="27" t="e">
        <f t="shared" si="16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17"/>
        <v>0</v>
      </c>
      <c r="E102" s="1">
        <f t="shared" si="18"/>
        <v>0</v>
      </c>
      <c r="F102" s="26">
        <f t="shared" si="19"/>
        <v>0</v>
      </c>
      <c r="G102" s="27" t="e">
        <f t="shared" si="16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17"/>
        <v>0</v>
      </c>
      <c r="E103" s="1">
        <f t="shared" si="18"/>
        <v>0</v>
      </c>
      <c r="F103" s="26">
        <f t="shared" si="19"/>
        <v>0</v>
      </c>
      <c r="G103" s="27" t="e">
        <f t="shared" si="16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17"/>
        <v>0</v>
      </c>
      <c r="E104" s="1">
        <f t="shared" si="18"/>
        <v>0</v>
      </c>
      <c r="F104" s="26">
        <f t="shared" si="19"/>
        <v>0</v>
      </c>
      <c r="G104" s="27" t="e">
        <f t="shared" si="16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17"/>
        <v>0</v>
      </c>
      <c r="E105" s="1">
        <f t="shared" si="18"/>
        <v>0</v>
      </c>
      <c r="F105" s="26">
        <f t="shared" si="19"/>
        <v>0</v>
      </c>
      <c r="G105" s="27" t="e">
        <f t="shared" si="16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17"/>
        <v>0</v>
      </c>
      <c r="E106" s="1">
        <f t="shared" si="18"/>
        <v>0</v>
      </c>
      <c r="F106" s="26">
        <f t="shared" si="19"/>
        <v>0</v>
      </c>
      <c r="G106" s="27" t="e">
        <f t="shared" si="16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7"/>
        <v>0</v>
      </c>
      <c r="E107" s="1">
        <f t="shared" si="18"/>
        <v>0</v>
      </c>
      <c r="F107" s="26">
        <f t="shared" si="19"/>
        <v>0</v>
      </c>
      <c r="G107" s="27" t="e">
        <f t="shared" si="16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7"/>
        <v>0</v>
      </c>
      <c r="E108" s="1">
        <f t="shared" si="18"/>
        <v>0</v>
      </c>
      <c r="F108" s="26">
        <f t="shared" si="19"/>
        <v>0</v>
      </c>
      <c r="G108" s="27" t="e">
        <f t="shared" si="16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7"/>
        <v>0</v>
      </c>
      <c r="E109" s="1">
        <f t="shared" si="18"/>
        <v>0</v>
      </c>
      <c r="F109" s="26">
        <f t="shared" si="19"/>
        <v>0</v>
      </c>
      <c r="G109" s="27" t="e">
        <f t="shared" si="16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7"/>
        <v>0</v>
      </c>
      <c r="E110" s="1">
        <f t="shared" si="18"/>
        <v>0</v>
      </c>
      <c r="F110" s="26">
        <f t="shared" si="19"/>
        <v>0</v>
      </c>
      <c r="G110" s="27" t="e">
        <f t="shared" si="16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7"/>
        <v>0</v>
      </c>
      <c r="E111" s="1">
        <f t="shared" si="18"/>
        <v>0</v>
      </c>
      <c r="F111" s="26">
        <f t="shared" si="19"/>
        <v>0</v>
      </c>
      <c r="G111" s="27" t="e">
        <f t="shared" si="16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7"/>
        <v>0</v>
      </c>
      <c r="E112" s="1">
        <f t="shared" si="18"/>
        <v>0</v>
      </c>
      <c r="F112" s="26">
        <f t="shared" si="19"/>
        <v>0</v>
      </c>
      <c r="G112" s="27" t="e">
        <f t="shared" si="16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7"/>
        <v>0</v>
      </c>
      <c r="E113" s="1">
        <f t="shared" si="18"/>
        <v>0</v>
      </c>
      <c r="F113" s="26">
        <f t="shared" si="19"/>
        <v>0</v>
      </c>
      <c r="G113" s="27" t="e">
        <f t="shared" si="16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7"/>
        <v>0</v>
      </c>
      <c r="E114" s="1">
        <f t="shared" si="18"/>
        <v>0</v>
      </c>
      <c r="F114" s="26">
        <f t="shared" si="19"/>
        <v>0</v>
      </c>
      <c r="G114" s="27" t="e">
        <f t="shared" si="16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7"/>
        <v>0</v>
      </c>
      <c r="E115" s="1">
        <f t="shared" si="18"/>
        <v>0</v>
      </c>
      <c r="F115" s="26">
        <f t="shared" si="19"/>
        <v>0</v>
      </c>
      <c r="G115" s="27" t="e">
        <f t="shared" si="16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7"/>
        <v>0</v>
      </c>
      <c r="E116" s="1">
        <f t="shared" si="18"/>
        <v>0</v>
      </c>
      <c r="F116" s="26">
        <f t="shared" si="19"/>
        <v>0</v>
      </c>
      <c r="G116" s="27" t="e">
        <f t="shared" si="16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7"/>
        <v>0</v>
      </c>
      <c r="E117" s="1">
        <f t="shared" si="18"/>
        <v>0</v>
      </c>
      <c r="F117" s="26">
        <f t="shared" si="19"/>
        <v>0</v>
      </c>
      <c r="G117" s="27" t="e">
        <f t="shared" si="16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7"/>
        <v>0</v>
      </c>
      <c r="E118" s="1">
        <f t="shared" si="18"/>
        <v>0</v>
      </c>
      <c r="F118" s="26">
        <f t="shared" si="19"/>
        <v>0</v>
      </c>
      <c r="G118" s="27" t="e">
        <f t="shared" si="16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7"/>
        <v>0</v>
      </c>
      <c r="E119" s="1">
        <f t="shared" si="18"/>
        <v>0</v>
      </c>
      <c r="F119" s="26">
        <f t="shared" si="19"/>
        <v>0</v>
      </c>
      <c r="G119" s="27" t="e">
        <f t="shared" si="16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7"/>
        <v>0</v>
      </c>
      <c r="E120" s="1">
        <f t="shared" si="18"/>
        <v>0</v>
      </c>
      <c r="F120" s="26">
        <f t="shared" si="19"/>
        <v>0</v>
      </c>
      <c r="G120" s="27" t="e">
        <f t="shared" si="16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7"/>
        <v>0</v>
      </c>
      <c r="E121" s="1">
        <f t="shared" si="18"/>
        <v>0</v>
      </c>
      <c r="F121" s="26">
        <f t="shared" si="19"/>
        <v>0</v>
      </c>
      <c r="G121" s="27" t="e">
        <f t="shared" si="16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7"/>
        <v>0</v>
      </c>
      <c r="E122" s="1">
        <f t="shared" si="18"/>
        <v>0</v>
      </c>
      <c r="F122" s="26">
        <f t="shared" si="19"/>
        <v>0</v>
      </c>
      <c r="G122" s="27" t="e">
        <f t="shared" si="16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7"/>
        <v>0</v>
      </c>
      <c r="E123" s="1">
        <f t="shared" si="18"/>
        <v>0</v>
      </c>
      <c r="F123" s="26">
        <f t="shared" si="19"/>
        <v>0</v>
      </c>
      <c r="G123" s="27" t="e">
        <f t="shared" si="16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7"/>
        <v>0</v>
      </c>
      <c r="E124" s="1">
        <f t="shared" si="18"/>
        <v>0</v>
      </c>
      <c r="F124" s="26">
        <f t="shared" si="19"/>
        <v>0</v>
      </c>
      <c r="G124" s="27" t="e">
        <f t="shared" si="16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7"/>
        <v>0</v>
      </c>
      <c r="E125" s="1">
        <f t="shared" si="18"/>
        <v>0</v>
      </c>
      <c r="F125" s="26">
        <f t="shared" si="19"/>
        <v>0</v>
      </c>
      <c r="G125" s="27" t="e">
        <f t="shared" si="16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7"/>
        <v>0</v>
      </c>
      <c r="E126" s="1">
        <f t="shared" si="18"/>
        <v>0</v>
      </c>
      <c r="F126" s="26">
        <f t="shared" si="19"/>
        <v>0</v>
      </c>
      <c r="G126" s="27" t="e">
        <f t="shared" si="16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7"/>
        <v>0</v>
      </c>
      <c r="E127" s="1">
        <f t="shared" si="18"/>
        <v>0</v>
      </c>
      <c r="F127" s="26">
        <f t="shared" si="19"/>
        <v>0</v>
      </c>
      <c r="G127" s="27" t="e">
        <f t="shared" ref="G127:G190" si="20">SUM(E127/F127)</f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7"/>
        <v>0</v>
      </c>
      <c r="E128" s="1">
        <f t="shared" si="18"/>
        <v>0</v>
      </c>
      <c r="F128" s="26">
        <f t="shared" si="19"/>
        <v>0</v>
      </c>
      <c r="G128" s="27" t="e">
        <f t="shared" si="20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7"/>
        <v>0</v>
      </c>
      <c r="E129" s="1">
        <f t="shared" si="18"/>
        <v>0</v>
      </c>
      <c r="F129" s="26">
        <f t="shared" si="19"/>
        <v>0</v>
      </c>
      <c r="G129" s="27" t="e">
        <f t="shared" si="20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7"/>
        <v>0</v>
      </c>
      <c r="E130" s="1">
        <f t="shared" si="18"/>
        <v>0</v>
      </c>
      <c r="F130" s="26">
        <f t="shared" si="19"/>
        <v>0</v>
      </c>
      <c r="G130" s="27" t="e">
        <f t="shared" si="20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21">SUM(LARGE(H131:BH131,1)+(LARGE(H131:BH131,2))+(LARGE(H131:BH131,3))+(LARGE(H131:BH131,4))+(LARGE(H131:BH131,5))+(LARGE(H131:BH131,6)))</f>
        <v>0</v>
      </c>
      <c r="E131" s="1">
        <f t="shared" ref="E131:E194" si="22">SUM(H131:BL131)</f>
        <v>0</v>
      </c>
      <c r="F131" s="26">
        <f t="shared" ref="F131:F194" si="23">COUNTIF(H131:BB131, "&gt;1")</f>
        <v>0</v>
      </c>
      <c r="G131" s="27" t="e">
        <f t="shared" si="20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21"/>
        <v>0</v>
      </c>
      <c r="E132" s="1">
        <f t="shared" si="22"/>
        <v>0</v>
      </c>
      <c r="F132" s="26">
        <f t="shared" si="23"/>
        <v>0</v>
      </c>
      <c r="G132" s="27" t="e">
        <f t="shared" si="20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21"/>
        <v>0</v>
      </c>
      <c r="E133" s="1">
        <f t="shared" si="22"/>
        <v>0</v>
      </c>
      <c r="F133" s="26">
        <f t="shared" si="23"/>
        <v>0</v>
      </c>
      <c r="G133" s="27" t="e">
        <f t="shared" si="20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21"/>
        <v>0</v>
      </c>
      <c r="E134" s="1">
        <f t="shared" si="22"/>
        <v>0</v>
      </c>
      <c r="F134" s="26">
        <f t="shared" si="23"/>
        <v>0</v>
      </c>
      <c r="G134" s="27" t="e">
        <f t="shared" si="20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21"/>
        <v>0</v>
      </c>
      <c r="E135" s="1">
        <f t="shared" si="22"/>
        <v>0</v>
      </c>
      <c r="F135" s="26">
        <f t="shared" si="23"/>
        <v>0</v>
      </c>
      <c r="G135" s="27" t="e">
        <f t="shared" si="20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21"/>
        <v>0</v>
      </c>
      <c r="E136" s="1">
        <f t="shared" si="22"/>
        <v>0</v>
      </c>
      <c r="F136" s="26">
        <f t="shared" si="23"/>
        <v>0</v>
      </c>
      <c r="G136" s="27" t="e">
        <f t="shared" si="20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21"/>
        <v>0</v>
      </c>
      <c r="E137" s="1">
        <f t="shared" si="22"/>
        <v>0</v>
      </c>
      <c r="F137" s="26">
        <f t="shared" si="23"/>
        <v>0</v>
      </c>
      <c r="G137" s="27" t="e">
        <f t="shared" si="20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21"/>
        <v>0</v>
      </c>
      <c r="E138" s="1">
        <f t="shared" si="22"/>
        <v>0</v>
      </c>
      <c r="F138" s="26">
        <f t="shared" si="23"/>
        <v>0</v>
      </c>
      <c r="G138" s="27" t="e">
        <f t="shared" si="20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21"/>
        <v>0</v>
      </c>
      <c r="E139" s="1">
        <f t="shared" si="22"/>
        <v>0</v>
      </c>
      <c r="F139" s="26">
        <f t="shared" si="23"/>
        <v>0</v>
      </c>
      <c r="G139" s="27" t="e">
        <f t="shared" si="20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21"/>
        <v>0</v>
      </c>
      <c r="E140" s="1">
        <f t="shared" si="22"/>
        <v>0</v>
      </c>
      <c r="F140" s="26">
        <f t="shared" si="23"/>
        <v>0</v>
      </c>
      <c r="G140" s="27" t="e">
        <f t="shared" si="20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21"/>
        <v>0</v>
      </c>
      <c r="E141" s="1">
        <f t="shared" si="22"/>
        <v>0</v>
      </c>
      <c r="F141" s="26">
        <f t="shared" si="23"/>
        <v>0</v>
      </c>
      <c r="G141" s="27" t="e">
        <f t="shared" si="20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21"/>
        <v>0</v>
      </c>
      <c r="E142" s="1">
        <f t="shared" si="22"/>
        <v>0</v>
      </c>
      <c r="F142" s="26">
        <f t="shared" si="23"/>
        <v>0</v>
      </c>
      <c r="G142" s="27" t="e">
        <f t="shared" si="20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21"/>
        <v>0</v>
      </c>
      <c r="E143" s="1">
        <f t="shared" si="22"/>
        <v>0</v>
      </c>
      <c r="F143" s="26">
        <f t="shared" si="23"/>
        <v>0</v>
      </c>
      <c r="G143" s="27" t="e">
        <f t="shared" si="20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21"/>
        <v>0</v>
      </c>
      <c r="E144" s="1">
        <f t="shared" si="22"/>
        <v>0</v>
      </c>
      <c r="F144" s="26">
        <f t="shared" si="23"/>
        <v>0</v>
      </c>
      <c r="G144" s="27" t="e">
        <f t="shared" si="20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21"/>
        <v>0</v>
      </c>
      <c r="E145" s="1">
        <f t="shared" si="22"/>
        <v>0</v>
      </c>
      <c r="F145" s="26">
        <f t="shared" si="23"/>
        <v>0</v>
      </c>
      <c r="G145" s="27" t="e">
        <f t="shared" si="20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21"/>
        <v>0</v>
      </c>
      <c r="E146" s="1">
        <f t="shared" si="22"/>
        <v>0</v>
      </c>
      <c r="F146" s="26">
        <f t="shared" si="23"/>
        <v>0</v>
      </c>
      <c r="G146" s="27" t="e">
        <f t="shared" si="20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21"/>
        <v>0</v>
      </c>
      <c r="E147" s="1">
        <f t="shared" si="22"/>
        <v>0</v>
      </c>
      <c r="F147" s="26">
        <f t="shared" si="23"/>
        <v>0</v>
      </c>
      <c r="G147" s="27" t="e">
        <f t="shared" si="20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21"/>
        <v>0</v>
      </c>
      <c r="E148" s="1">
        <f t="shared" si="22"/>
        <v>0</v>
      </c>
      <c r="F148" s="26">
        <f t="shared" si="23"/>
        <v>0</v>
      </c>
      <c r="G148" s="27" t="e">
        <f t="shared" si="20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21"/>
        <v>0</v>
      </c>
      <c r="E149" s="1">
        <f t="shared" si="22"/>
        <v>0</v>
      </c>
      <c r="F149" s="26">
        <f t="shared" si="23"/>
        <v>0</v>
      </c>
      <c r="G149" s="27" t="e">
        <f t="shared" si="20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21"/>
        <v>0</v>
      </c>
      <c r="E150" s="1">
        <f t="shared" si="22"/>
        <v>0</v>
      </c>
      <c r="F150" s="26">
        <f t="shared" si="23"/>
        <v>0</v>
      </c>
      <c r="G150" s="27" t="e">
        <f t="shared" si="20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21"/>
        <v>0</v>
      </c>
      <c r="E151" s="1">
        <f t="shared" si="22"/>
        <v>0</v>
      </c>
      <c r="F151" s="26">
        <f t="shared" si="23"/>
        <v>0</v>
      </c>
      <c r="G151" s="27" t="e">
        <f t="shared" si="20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21"/>
        <v>0</v>
      </c>
      <c r="E152" s="1">
        <f t="shared" si="22"/>
        <v>0</v>
      </c>
      <c r="F152" s="26">
        <f t="shared" si="23"/>
        <v>0</v>
      </c>
      <c r="G152" s="27" t="e">
        <f t="shared" si="20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21"/>
        <v>0</v>
      </c>
      <c r="E153" s="1">
        <f t="shared" si="22"/>
        <v>0</v>
      </c>
      <c r="F153" s="26">
        <f t="shared" si="23"/>
        <v>0</v>
      </c>
      <c r="G153" s="27" t="e">
        <f t="shared" si="20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21"/>
        <v>0</v>
      </c>
      <c r="E154" s="1">
        <f t="shared" si="22"/>
        <v>0</v>
      </c>
      <c r="F154" s="26">
        <f t="shared" si="23"/>
        <v>0</v>
      </c>
      <c r="G154" s="27" t="e">
        <f t="shared" si="20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21"/>
        <v>0</v>
      </c>
      <c r="E155" s="1">
        <f t="shared" si="22"/>
        <v>0</v>
      </c>
      <c r="F155" s="26">
        <f t="shared" si="23"/>
        <v>0</v>
      </c>
      <c r="G155" s="27" t="e">
        <f t="shared" si="20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21"/>
        <v>0</v>
      </c>
      <c r="E156" s="1">
        <f t="shared" si="22"/>
        <v>0</v>
      </c>
      <c r="F156" s="26">
        <f t="shared" si="23"/>
        <v>0</v>
      </c>
      <c r="G156" s="27" t="e">
        <f t="shared" si="20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21"/>
        <v>0</v>
      </c>
      <c r="E157" s="1">
        <f t="shared" si="22"/>
        <v>0</v>
      </c>
      <c r="F157" s="26">
        <f t="shared" si="23"/>
        <v>0</v>
      </c>
      <c r="G157" s="27" t="e">
        <f t="shared" si="20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21"/>
        <v>0</v>
      </c>
      <c r="E158" s="1">
        <f t="shared" si="22"/>
        <v>0</v>
      </c>
      <c r="F158" s="26">
        <f t="shared" si="23"/>
        <v>0</v>
      </c>
      <c r="G158" s="27" t="e">
        <f t="shared" si="20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21"/>
        <v>0</v>
      </c>
      <c r="E159" s="1">
        <f t="shared" si="22"/>
        <v>0</v>
      </c>
      <c r="F159" s="26">
        <f t="shared" si="23"/>
        <v>0</v>
      </c>
      <c r="G159" s="27" t="e">
        <f t="shared" si="20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21"/>
        <v>0</v>
      </c>
      <c r="E160" s="1">
        <f t="shared" si="22"/>
        <v>0</v>
      </c>
      <c r="F160" s="26">
        <f t="shared" si="23"/>
        <v>0</v>
      </c>
      <c r="G160" s="27" t="e">
        <f t="shared" si="20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21"/>
        <v>0</v>
      </c>
      <c r="E161" s="1">
        <f t="shared" si="22"/>
        <v>0</v>
      </c>
      <c r="F161" s="26">
        <f t="shared" si="23"/>
        <v>0</v>
      </c>
      <c r="G161" s="27" t="e">
        <f t="shared" si="20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21"/>
        <v>0</v>
      </c>
      <c r="E162" s="1">
        <f t="shared" si="22"/>
        <v>0</v>
      </c>
      <c r="F162" s="26">
        <f t="shared" si="23"/>
        <v>0</v>
      </c>
      <c r="G162" s="27" t="e">
        <f t="shared" si="20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21"/>
        <v>0</v>
      </c>
      <c r="E163" s="1">
        <f t="shared" si="22"/>
        <v>0</v>
      </c>
      <c r="F163" s="26">
        <f t="shared" si="23"/>
        <v>0</v>
      </c>
      <c r="G163" s="27" t="e">
        <f t="shared" si="20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21"/>
        <v>0</v>
      </c>
      <c r="E164" s="1">
        <f t="shared" si="22"/>
        <v>0</v>
      </c>
      <c r="F164" s="26">
        <f t="shared" si="23"/>
        <v>0</v>
      </c>
      <c r="G164" s="27" t="e">
        <f t="shared" si="20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21"/>
        <v>0</v>
      </c>
      <c r="E165" s="1">
        <f t="shared" si="22"/>
        <v>0</v>
      </c>
      <c r="F165" s="26">
        <f t="shared" si="23"/>
        <v>0</v>
      </c>
      <c r="G165" s="27" t="e">
        <f t="shared" si="20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21"/>
        <v>0</v>
      </c>
      <c r="E166" s="1">
        <f t="shared" si="22"/>
        <v>0</v>
      </c>
      <c r="F166" s="26">
        <f t="shared" si="23"/>
        <v>0</v>
      </c>
      <c r="G166" s="27" t="e">
        <f t="shared" si="20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21"/>
        <v>0</v>
      </c>
      <c r="E167" s="1">
        <f t="shared" si="22"/>
        <v>0</v>
      </c>
      <c r="F167" s="26">
        <f t="shared" si="23"/>
        <v>0</v>
      </c>
      <c r="G167" s="27" t="e">
        <f t="shared" si="20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21"/>
        <v>0</v>
      </c>
      <c r="E168" s="1">
        <f t="shared" si="22"/>
        <v>0</v>
      </c>
      <c r="F168" s="26">
        <f t="shared" si="23"/>
        <v>0</v>
      </c>
      <c r="G168" s="27" t="e">
        <f t="shared" si="20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21"/>
        <v>0</v>
      </c>
      <c r="E169" s="1">
        <f t="shared" si="22"/>
        <v>0</v>
      </c>
      <c r="F169" s="26">
        <f t="shared" si="23"/>
        <v>0</v>
      </c>
      <c r="G169" s="27" t="e">
        <f t="shared" si="20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21"/>
        <v>0</v>
      </c>
      <c r="E170" s="1">
        <f t="shared" si="22"/>
        <v>0</v>
      </c>
      <c r="F170" s="26">
        <f t="shared" si="23"/>
        <v>0</v>
      </c>
      <c r="G170" s="27" t="e">
        <f t="shared" si="20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21"/>
        <v>0</v>
      </c>
      <c r="E171" s="1">
        <f t="shared" si="22"/>
        <v>0</v>
      </c>
      <c r="F171" s="26">
        <f t="shared" si="23"/>
        <v>0</v>
      </c>
      <c r="G171" s="27" t="e">
        <f t="shared" si="20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21"/>
        <v>0</v>
      </c>
      <c r="E172" s="1">
        <f t="shared" si="22"/>
        <v>0</v>
      </c>
      <c r="F172" s="26">
        <f t="shared" si="23"/>
        <v>0</v>
      </c>
      <c r="G172" s="27" t="e">
        <f t="shared" si="20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21"/>
        <v>0</v>
      </c>
      <c r="E173" s="1">
        <f t="shared" si="22"/>
        <v>0</v>
      </c>
      <c r="F173" s="26">
        <f t="shared" si="23"/>
        <v>0</v>
      </c>
      <c r="G173" s="27" t="e">
        <f t="shared" si="20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21"/>
        <v>0</v>
      </c>
      <c r="E174" s="1">
        <f t="shared" si="22"/>
        <v>0</v>
      </c>
      <c r="F174" s="26">
        <f t="shared" si="23"/>
        <v>0</v>
      </c>
      <c r="G174" s="27" t="e">
        <f t="shared" si="20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21"/>
        <v>0</v>
      </c>
      <c r="E175" s="1">
        <f t="shared" si="22"/>
        <v>0</v>
      </c>
      <c r="F175" s="26">
        <f t="shared" si="23"/>
        <v>0</v>
      </c>
      <c r="G175" s="27" t="e">
        <f t="shared" si="20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21"/>
        <v>0</v>
      </c>
      <c r="E176" s="1">
        <f t="shared" si="22"/>
        <v>0</v>
      </c>
      <c r="F176" s="26">
        <f t="shared" si="23"/>
        <v>0</v>
      </c>
      <c r="G176" s="27" t="e">
        <f t="shared" si="20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21"/>
        <v>0</v>
      </c>
      <c r="E177" s="1">
        <f t="shared" si="22"/>
        <v>0</v>
      </c>
      <c r="F177" s="26">
        <f t="shared" si="23"/>
        <v>0</v>
      </c>
      <c r="G177" s="27" t="e">
        <f t="shared" si="20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21"/>
        <v>0</v>
      </c>
      <c r="E178" s="1">
        <f t="shared" si="22"/>
        <v>0</v>
      </c>
      <c r="F178" s="26">
        <f t="shared" si="23"/>
        <v>0</v>
      </c>
      <c r="G178" s="27" t="e">
        <f t="shared" si="20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21"/>
        <v>0</v>
      </c>
      <c r="E179" s="1">
        <f t="shared" si="22"/>
        <v>0</v>
      </c>
      <c r="F179" s="26">
        <f t="shared" si="23"/>
        <v>0</v>
      </c>
      <c r="G179" s="27" t="e">
        <f t="shared" si="20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21"/>
        <v>0</v>
      </c>
      <c r="E180" s="1">
        <f t="shared" si="22"/>
        <v>0</v>
      </c>
      <c r="F180" s="26">
        <f t="shared" si="23"/>
        <v>0</v>
      </c>
      <c r="G180" s="27" t="e">
        <f t="shared" si="20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21"/>
        <v>0</v>
      </c>
      <c r="E181" s="1">
        <f t="shared" si="22"/>
        <v>0</v>
      </c>
      <c r="F181" s="26">
        <f t="shared" si="23"/>
        <v>0</v>
      </c>
      <c r="G181" s="27" t="e">
        <f t="shared" si="20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21"/>
        <v>0</v>
      </c>
      <c r="E182" s="1">
        <f t="shared" si="22"/>
        <v>0</v>
      </c>
      <c r="F182" s="26">
        <f t="shared" si="23"/>
        <v>0</v>
      </c>
      <c r="G182" s="27" t="e">
        <f t="shared" si="20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21"/>
        <v>0</v>
      </c>
      <c r="E183" s="1">
        <f t="shared" si="22"/>
        <v>0</v>
      </c>
      <c r="F183" s="26">
        <f t="shared" si="23"/>
        <v>0</v>
      </c>
      <c r="G183" s="27" t="e">
        <f t="shared" si="20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21"/>
        <v>0</v>
      </c>
      <c r="E184" s="1">
        <f t="shared" si="22"/>
        <v>0</v>
      </c>
      <c r="F184" s="26">
        <f t="shared" si="23"/>
        <v>0</v>
      </c>
      <c r="G184" s="27" t="e">
        <f t="shared" si="20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21"/>
        <v>0</v>
      </c>
      <c r="E185" s="1">
        <f t="shared" si="22"/>
        <v>0</v>
      </c>
      <c r="F185" s="26">
        <f t="shared" si="23"/>
        <v>0</v>
      </c>
      <c r="G185" s="27" t="e">
        <f t="shared" si="20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21"/>
        <v>0</v>
      </c>
      <c r="E186" s="1">
        <f t="shared" si="22"/>
        <v>0</v>
      </c>
      <c r="F186" s="26">
        <f t="shared" si="23"/>
        <v>0</v>
      </c>
      <c r="G186" s="27" t="e">
        <f t="shared" si="20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21"/>
        <v>0</v>
      </c>
      <c r="E187" s="1">
        <f t="shared" si="22"/>
        <v>0</v>
      </c>
      <c r="F187" s="26">
        <f t="shared" si="23"/>
        <v>0</v>
      </c>
      <c r="G187" s="27" t="e">
        <f t="shared" si="20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21"/>
        <v>0</v>
      </c>
      <c r="E188" s="1">
        <f t="shared" si="22"/>
        <v>0</v>
      </c>
      <c r="F188" s="26">
        <f t="shared" si="23"/>
        <v>0</v>
      </c>
      <c r="G188" s="27" t="e">
        <f t="shared" si="20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21"/>
        <v>0</v>
      </c>
      <c r="E189" s="1">
        <f t="shared" si="22"/>
        <v>0</v>
      </c>
      <c r="F189" s="26">
        <f t="shared" si="23"/>
        <v>0</v>
      </c>
      <c r="G189" s="27" t="e">
        <f t="shared" si="20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21"/>
        <v>0</v>
      </c>
      <c r="E190" s="1">
        <f t="shared" si="22"/>
        <v>0</v>
      </c>
      <c r="F190" s="26">
        <f t="shared" si="23"/>
        <v>0</v>
      </c>
      <c r="G190" s="27" t="e">
        <f t="shared" si="20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21"/>
        <v>0</v>
      </c>
      <c r="E191" s="1">
        <f t="shared" si="22"/>
        <v>0</v>
      </c>
      <c r="F191" s="26">
        <f t="shared" si="23"/>
        <v>0</v>
      </c>
      <c r="G191" s="27" t="e">
        <f t="shared" ref="G191:G247" si="24">SUM(E191/F191)</f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21"/>
        <v>0</v>
      </c>
      <c r="E192" s="1">
        <f t="shared" si="22"/>
        <v>0</v>
      </c>
      <c r="F192" s="26">
        <f t="shared" si="23"/>
        <v>0</v>
      </c>
      <c r="G192" s="27" t="e">
        <f t="shared" si="24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21"/>
        <v>0</v>
      </c>
      <c r="E193" s="1">
        <f t="shared" si="22"/>
        <v>0</v>
      </c>
      <c r="F193" s="26">
        <f t="shared" si="23"/>
        <v>0</v>
      </c>
      <c r="G193" s="27" t="e">
        <f t="shared" si="24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21"/>
        <v>0</v>
      </c>
      <c r="E194" s="1">
        <f t="shared" si="22"/>
        <v>0</v>
      </c>
      <c r="F194" s="26">
        <f t="shared" si="23"/>
        <v>0</v>
      </c>
      <c r="G194" s="27" t="e">
        <f t="shared" si="24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47" si="25">SUM(LARGE(H195:BH195,1)+(LARGE(H195:BH195,2))+(LARGE(H195:BH195,3))+(LARGE(H195:BH195,4))+(LARGE(H195:BH195,5))+(LARGE(H195:BH195,6)))</f>
        <v>0</v>
      </c>
      <c r="E195" s="1">
        <f t="shared" ref="E195:E247" si="26">SUM(H195:BL195)</f>
        <v>0</v>
      </c>
      <c r="F195" s="26">
        <f t="shared" ref="F195:F247" si="27">COUNTIF(H195:BB195, "&gt;1")</f>
        <v>0</v>
      </c>
      <c r="G195" s="27" t="e">
        <f t="shared" si="24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25"/>
        <v>0</v>
      </c>
      <c r="E196" s="1">
        <f t="shared" si="26"/>
        <v>0</v>
      </c>
      <c r="F196" s="26">
        <f t="shared" si="27"/>
        <v>0</v>
      </c>
      <c r="G196" s="27" t="e">
        <f t="shared" si="24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25"/>
        <v>0</v>
      </c>
      <c r="E197" s="1">
        <f t="shared" si="26"/>
        <v>0</v>
      </c>
      <c r="F197" s="26">
        <f t="shared" si="27"/>
        <v>0</v>
      </c>
      <c r="G197" s="27" t="e">
        <f t="shared" si="24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25"/>
        <v>0</v>
      </c>
      <c r="E198" s="1">
        <f t="shared" si="26"/>
        <v>0</v>
      </c>
      <c r="F198" s="26">
        <f t="shared" si="27"/>
        <v>0</v>
      </c>
      <c r="G198" s="27" t="e">
        <f t="shared" si="24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25"/>
        <v>0</v>
      </c>
      <c r="E199" s="1">
        <f t="shared" si="26"/>
        <v>0</v>
      </c>
      <c r="F199" s="26">
        <f t="shared" si="27"/>
        <v>0</v>
      </c>
      <c r="G199" s="27" t="e">
        <f t="shared" si="24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25"/>
        <v>0</v>
      </c>
      <c r="E200" s="1">
        <f t="shared" si="26"/>
        <v>0</v>
      </c>
      <c r="F200" s="26">
        <f t="shared" si="27"/>
        <v>0</v>
      </c>
      <c r="G200" s="27" t="e">
        <f t="shared" si="24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25"/>
        <v>0</v>
      </c>
      <c r="E201" s="1">
        <f t="shared" si="26"/>
        <v>0</v>
      </c>
      <c r="F201" s="26">
        <f t="shared" si="27"/>
        <v>0</v>
      </c>
      <c r="G201" s="27" t="e">
        <f t="shared" si="24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25"/>
        <v>0</v>
      </c>
      <c r="E202" s="1">
        <f t="shared" si="26"/>
        <v>0</v>
      </c>
      <c r="F202" s="26">
        <f t="shared" si="27"/>
        <v>0</v>
      </c>
      <c r="G202" s="27" t="e">
        <f t="shared" si="24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25"/>
        <v>0</v>
      </c>
      <c r="E203" s="1">
        <f t="shared" si="26"/>
        <v>0</v>
      </c>
      <c r="F203" s="26">
        <f t="shared" si="27"/>
        <v>0</v>
      </c>
      <c r="G203" s="27" t="e">
        <f t="shared" si="24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25"/>
        <v>0</v>
      </c>
      <c r="E204" s="1">
        <f t="shared" si="26"/>
        <v>0</v>
      </c>
      <c r="F204" s="26">
        <f t="shared" si="27"/>
        <v>0</v>
      </c>
      <c r="G204" s="27" t="e">
        <f t="shared" si="24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25"/>
        <v>0</v>
      </c>
      <c r="E205" s="1">
        <f t="shared" si="26"/>
        <v>0</v>
      </c>
      <c r="F205" s="26">
        <f t="shared" si="27"/>
        <v>0</v>
      </c>
      <c r="G205" s="27" t="e">
        <f t="shared" si="24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25"/>
        <v>0</v>
      </c>
      <c r="E206" s="1">
        <f t="shared" si="26"/>
        <v>0</v>
      </c>
      <c r="F206" s="26">
        <f t="shared" si="27"/>
        <v>0</v>
      </c>
      <c r="G206" s="27" t="e">
        <f t="shared" si="24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25"/>
        <v>0</v>
      </c>
      <c r="E207" s="1">
        <f t="shared" si="26"/>
        <v>0</v>
      </c>
      <c r="F207" s="26">
        <f t="shared" si="27"/>
        <v>0</v>
      </c>
      <c r="G207" s="27" t="e">
        <f t="shared" si="24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25"/>
        <v>0</v>
      </c>
      <c r="E208" s="1">
        <f t="shared" si="26"/>
        <v>0</v>
      </c>
      <c r="F208" s="26">
        <f t="shared" si="27"/>
        <v>0</v>
      </c>
      <c r="G208" s="27" t="e">
        <f t="shared" si="24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25"/>
        <v>0</v>
      </c>
      <c r="E209" s="1">
        <f t="shared" si="26"/>
        <v>0</v>
      </c>
      <c r="F209" s="26">
        <f t="shared" si="27"/>
        <v>0</v>
      </c>
      <c r="G209" s="27" t="e">
        <f t="shared" si="24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25"/>
        <v>0</v>
      </c>
      <c r="E210" s="1">
        <f t="shared" si="26"/>
        <v>0</v>
      </c>
      <c r="F210" s="26">
        <f t="shared" si="27"/>
        <v>0</v>
      </c>
      <c r="G210" s="27" t="e">
        <f t="shared" si="24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25"/>
        <v>0</v>
      </c>
      <c r="E211" s="1">
        <f t="shared" si="26"/>
        <v>0</v>
      </c>
      <c r="F211" s="26">
        <f t="shared" si="27"/>
        <v>0</v>
      </c>
      <c r="G211" s="27" t="e">
        <f t="shared" si="24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25"/>
        <v>0</v>
      </c>
      <c r="E212" s="1">
        <f t="shared" si="26"/>
        <v>0</v>
      </c>
      <c r="F212" s="26">
        <f t="shared" si="27"/>
        <v>0</v>
      </c>
      <c r="G212" s="27" t="e">
        <f t="shared" si="24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25"/>
        <v>0</v>
      </c>
      <c r="E213" s="1">
        <f t="shared" si="26"/>
        <v>0</v>
      </c>
      <c r="F213" s="26">
        <f t="shared" si="27"/>
        <v>0</v>
      </c>
      <c r="G213" s="27" t="e">
        <f t="shared" si="24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25"/>
        <v>0</v>
      </c>
      <c r="E214" s="1">
        <f t="shared" si="26"/>
        <v>0</v>
      </c>
      <c r="F214" s="26">
        <f t="shared" si="27"/>
        <v>0</v>
      </c>
      <c r="G214" s="27" t="e">
        <f t="shared" si="24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25"/>
        <v>0</v>
      </c>
      <c r="E215" s="1">
        <f t="shared" si="26"/>
        <v>0</v>
      </c>
      <c r="F215" s="26">
        <f t="shared" si="27"/>
        <v>0</v>
      </c>
      <c r="G215" s="27" t="e">
        <f t="shared" si="24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25"/>
        <v>0</v>
      </c>
      <c r="E216" s="1">
        <f t="shared" si="26"/>
        <v>0</v>
      </c>
      <c r="F216" s="26">
        <f t="shared" si="27"/>
        <v>0</v>
      </c>
      <c r="G216" s="27" t="e">
        <f t="shared" si="24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25"/>
        <v>0</v>
      </c>
      <c r="E217" s="1">
        <f t="shared" si="26"/>
        <v>0</v>
      </c>
      <c r="F217" s="26">
        <f t="shared" si="27"/>
        <v>0</v>
      </c>
      <c r="G217" s="27" t="e">
        <f t="shared" si="24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25"/>
        <v>0</v>
      </c>
      <c r="E218" s="1">
        <f t="shared" si="26"/>
        <v>0</v>
      </c>
      <c r="F218" s="26">
        <f t="shared" si="27"/>
        <v>0</v>
      </c>
      <c r="G218" s="27" t="e">
        <f t="shared" si="24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25"/>
        <v>0</v>
      </c>
      <c r="E219" s="1">
        <f t="shared" si="26"/>
        <v>0</v>
      </c>
      <c r="F219" s="26">
        <f t="shared" si="27"/>
        <v>0</v>
      </c>
      <c r="G219" s="27" t="e">
        <f t="shared" si="24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25"/>
        <v>0</v>
      </c>
      <c r="E220" s="1">
        <f t="shared" si="26"/>
        <v>0</v>
      </c>
      <c r="F220" s="26">
        <f t="shared" si="27"/>
        <v>0</v>
      </c>
      <c r="G220" s="27" t="e">
        <f t="shared" si="24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25"/>
        <v>0</v>
      </c>
      <c r="E221" s="1">
        <f t="shared" si="26"/>
        <v>0</v>
      </c>
      <c r="F221" s="26">
        <f t="shared" si="27"/>
        <v>0</v>
      </c>
      <c r="G221" s="27" t="e">
        <f t="shared" si="24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25"/>
        <v>0</v>
      </c>
      <c r="E222" s="1">
        <f t="shared" si="26"/>
        <v>0</v>
      </c>
      <c r="F222" s="26">
        <f t="shared" si="27"/>
        <v>0</v>
      </c>
      <c r="G222" s="27" t="e">
        <f t="shared" si="24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25"/>
        <v>0</v>
      </c>
      <c r="E223" s="1">
        <f t="shared" si="26"/>
        <v>0</v>
      </c>
      <c r="F223" s="26">
        <f t="shared" si="27"/>
        <v>0</v>
      </c>
      <c r="G223" s="27" t="e">
        <f t="shared" si="24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25"/>
        <v>0</v>
      </c>
      <c r="E224" s="1">
        <f t="shared" si="26"/>
        <v>0</v>
      </c>
      <c r="F224" s="26">
        <f t="shared" si="27"/>
        <v>0</v>
      </c>
      <c r="G224" s="27" t="e">
        <f t="shared" si="24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25"/>
        <v>0</v>
      </c>
      <c r="E225" s="1">
        <f t="shared" si="26"/>
        <v>0</v>
      </c>
      <c r="F225" s="26">
        <f t="shared" si="27"/>
        <v>0</v>
      </c>
      <c r="G225" s="27" t="e">
        <f t="shared" si="24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25"/>
        <v>0</v>
      </c>
      <c r="E226" s="1">
        <f t="shared" si="26"/>
        <v>0</v>
      </c>
      <c r="F226" s="26">
        <f t="shared" si="27"/>
        <v>0</v>
      </c>
      <c r="G226" s="27" t="e">
        <f t="shared" si="24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25"/>
        <v>0</v>
      </c>
      <c r="E227" s="1">
        <f t="shared" si="26"/>
        <v>0</v>
      </c>
      <c r="F227" s="26">
        <f t="shared" si="27"/>
        <v>0</v>
      </c>
      <c r="G227" s="27" t="e">
        <f t="shared" si="24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25"/>
        <v>0</v>
      </c>
      <c r="E228" s="1">
        <f t="shared" si="26"/>
        <v>0</v>
      </c>
      <c r="F228" s="26">
        <f t="shared" si="27"/>
        <v>0</v>
      </c>
      <c r="G228" s="27" t="e">
        <f t="shared" si="24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25"/>
        <v>0</v>
      </c>
      <c r="E229" s="1">
        <f t="shared" si="26"/>
        <v>0</v>
      </c>
      <c r="F229" s="26">
        <f t="shared" si="27"/>
        <v>0</v>
      </c>
      <c r="G229" s="27" t="e">
        <f t="shared" si="24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25"/>
        <v>0</v>
      </c>
      <c r="E230" s="1">
        <f t="shared" si="26"/>
        <v>0</v>
      </c>
      <c r="F230" s="26">
        <f t="shared" si="27"/>
        <v>0</v>
      </c>
      <c r="G230" s="27" t="e">
        <f t="shared" si="24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25"/>
        <v>0</v>
      </c>
      <c r="E231" s="1">
        <f t="shared" si="26"/>
        <v>0</v>
      </c>
      <c r="F231" s="26">
        <f t="shared" si="27"/>
        <v>0</v>
      </c>
      <c r="G231" s="27" t="e">
        <f t="shared" si="24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25"/>
        <v>0</v>
      </c>
      <c r="E232" s="1">
        <f t="shared" si="26"/>
        <v>0</v>
      </c>
      <c r="F232" s="26">
        <f t="shared" si="27"/>
        <v>0</v>
      </c>
      <c r="G232" s="27" t="e">
        <f t="shared" si="24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25"/>
        <v>0</v>
      </c>
      <c r="E233" s="1">
        <f t="shared" si="26"/>
        <v>0</v>
      </c>
      <c r="F233" s="26">
        <f t="shared" si="27"/>
        <v>0</v>
      </c>
      <c r="G233" s="27" t="e">
        <f t="shared" si="24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25"/>
        <v>0</v>
      </c>
      <c r="E234" s="1">
        <f t="shared" si="26"/>
        <v>0</v>
      </c>
      <c r="F234" s="26">
        <f t="shared" si="27"/>
        <v>0</v>
      </c>
      <c r="G234" s="27" t="e">
        <f t="shared" si="24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25"/>
        <v>0</v>
      </c>
      <c r="E235" s="1">
        <f t="shared" si="26"/>
        <v>0</v>
      </c>
      <c r="F235" s="26">
        <f t="shared" si="27"/>
        <v>0</v>
      </c>
      <c r="G235" s="27" t="e">
        <f t="shared" si="24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25"/>
        <v>0</v>
      </c>
      <c r="E236" s="1">
        <f t="shared" si="26"/>
        <v>0</v>
      </c>
      <c r="F236" s="26">
        <f t="shared" si="27"/>
        <v>0</v>
      </c>
      <c r="G236" s="27" t="e">
        <f t="shared" si="24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25"/>
        <v>0</v>
      </c>
      <c r="E237" s="1">
        <f t="shared" si="26"/>
        <v>0</v>
      </c>
      <c r="F237" s="26">
        <f t="shared" si="27"/>
        <v>0</v>
      </c>
      <c r="G237" s="27" t="e">
        <f t="shared" si="24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25"/>
        <v>0</v>
      </c>
      <c r="E238" s="1">
        <f t="shared" si="26"/>
        <v>0</v>
      </c>
      <c r="F238" s="26">
        <f t="shared" si="27"/>
        <v>0</v>
      </c>
      <c r="G238" s="27" t="e">
        <f t="shared" si="24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25"/>
        <v>0</v>
      </c>
      <c r="E239" s="1">
        <f t="shared" si="26"/>
        <v>0</v>
      </c>
      <c r="F239" s="26">
        <f t="shared" si="27"/>
        <v>0</v>
      </c>
      <c r="G239" s="27" t="e">
        <f t="shared" si="24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25"/>
        <v>0</v>
      </c>
      <c r="E240" s="1">
        <f t="shared" si="26"/>
        <v>0</v>
      </c>
      <c r="F240" s="26">
        <f t="shared" si="27"/>
        <v>0</v>
      </c>
      <c r="G240" s="27" t="e">
        <f t="shared" si="24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25"/>
        <v>0</v>
      </c>
      <c r="E241" s="1">
        <f t="shared" si="26"/>
        <v>0</v>
      </c>
      <c r="F241" s="26">
        <f t="shared" si="27"/>
        <v>0</v>
      </c>
      <c r="G241" s="27" t="e">
        <f t="shared" si="24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25"/>
        <v>0</v>
      </c>
      <c r="E242" s="1">
        <f t="shared" si="26"/>
        <v>0</v>
      </c>
      <c r="F242" s="26">
        <f t="shared" si="27"/>
        <v>0</v>
      </c>
      <c r="G242" s="27" t="e">
        <f t="shared" si="24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25"/>
        <v>0</v>
      </c>
      <c r="E243" s="1">
        <f t="shared" si="26"/>
        <v>0</v>
      </c>
      <c r="F243" s="26">
        <f t="shared" si="27"/>
        <v>0</v>
      </c>
      <c r="G243" s="27" t="e">
        <f t="shared" si="24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25"/>
        <v>0</v>
      </c>
      <c r="E244" s="1">
        <f t="shared" si="26"/>
        <v>0</v>
      </c>
      <c r="F244" s="26">
        <f t="shared" si="27"/>
        <v>0</v>
      </c>
      <c r="G244" s="27" t="e">
        <f t="shared" si="24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25"/>
        <v>0</v>
      </c>
      <c r="E245" s="1">
        <f t="shared" si="26"/>
        <v>0</v>
      </c>
      <c r="F245" s="26">
        <f t="shared" si="27"/>
        <v>0</v>
      </c>
      <c r="G245" s="27" t="e">
        <f t="shared" si="24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25"/>
        <v>0</v>
      </c>
      <c r="E246" s="1">
        <f t="shared" si="26"/>
        <v>0</v>
      </c>
      <c r="F246" s="26">
        <f t="shared" si="27"/>
        <v>0</v>
      </c>
      <c r="G246" s="27" t="e">
        <f t="shared" si="24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25"/>
        <v>0</v>
      </c>
      <c r="E247" s="1">
        <f t="shared" si="26"/>
        <v>0</v>
      </c>
      <c r="F247" s="26">
        <f t="shared" si="27"/>
        <v>0</v>
      </c>
      <c r="G247" s="27" t="e">
        <f t="shared" si="24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</sheetData>
  <sheetProtection selectLockedCells="1"/>
  <protectedRanges>
    <protectedRange sqref="H1:BB13 H15:BB65536" name="Range2_1_1"/>
    <protectedRange password="CC10" sqref="D3:E13 D15:E247" name="Range1_1_1"/>
    <protectedRange sqref="H14:BB14" name="Range2_1_1_1"/>
    <protectedRange password="CC10" sqref="D14:E14" name="Range1_1_1_1"/>
  </protectedRanges>
  <sortState ref="A3:BH59">
    <sortCondition descending="1" ref="D3:D5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verticalDpi="0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95"/>
  <sheetViews>
    <sheetView tabSelected="1" zoomScaleNormal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13" sqref="F13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3" width="5.28515625" style="12" customWidth="1"/>
    <col min="14" max="36" width="5.42578125" style="12" customWidth="1"/>
    <col min="37" max="38" width="5.7109375" style="12" customWidth="1"/>
    <col min="39" max="39" width="6.140625" style="12" customWidth="1"/>
    <col min="40" max="40" width="5.85546875" style="12" customWidth="1"/>
    <col min="41" max="41" width="5.5703125" style="12" customWidth="1"/>
    <col min="42" max="42" width="6" style="12" customWidth="1"/>
    <col min="43" max="43" width="5.85546875" style="12" customWidth="1"/>
    <col min="44" max="45" width="6.140625" style="12" customWidth="1"/>
    <col min="46" max="46" width="6" style="13" customWidth="1"/>
    <col min="47" max="48" width="5.7109375" style="12" customWidth="1"/>
    <col min="49" max="51" width="5.85546875" style="12" customWidth="1"/>
    <col min="52" max="52" width="6" style="12" customWidth="1"/>
    <col min="53" max="53" width="5.7109375" style="12" customWidth="1"/>
    <col min="54" max="54" width="5.7109375" style="24" hidden="1" customWidth="1"/>
    <col min="55" max="55" width="6" style="24" hidden="1" customWidth="1"/>
    <col min="56" max="58" width="6.140625" style="24" hidden="1" customWidth="1"/>
    <col min="59" max="59" width="6" style="24" hidden="1" customWidth="1"/>
    <col min="60" max="16384" width="9.140625" style="5"/>
  </cols>
  <sheetData>
    <row r="1" spans="1:59" ht="15.75" x14ac:dyDescent="0.25">
      <c r="A1" s="29" t="s">
        <v>8</v>
      </c>
      <c r="B1" s="30"/>
    </row>
    <row r="2" spans="1:59" ht="95.25" customHeight="1" x14ac:dyDescent="0.2">
      <c r="A2" s="15"/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25</v>
      </c>
      <c r="I2" s="16" t="s">
        <v>67</v>
      </c>
      <c r="J2" s="16" t="s">
        <v>88</v>
      </c>
      <c r="K2" s="16" t="s">
        <v>110</v>
      </c>
      <c r="L2" s="16" t="s">
        <v>119</v>
      </c>
      <c r="M2" s="16" t="s">
        <v>122</v>
      </c>
      <c r="N2" s="16" t="s">
        <v>127</v>
      </c>
      <c r="O2" s="16" t="s">
        <v>128</v>
      </c>
      <c r="P2" s="16" t="s">
        <v>131</v>
      </c>
      <c r="Q2" s="16" t="s">
        <v>139</v>
      </c>
      <c r="R2" s="16" t="s">
        <v>143</v>
      </c>
      <c r="S2" s="16" t="s">
        <v>140</v>
      </c>
      <c r="T2" s="16" t="s">
        <v>152</v>
      </c>
      <c r="U2" s="16" t="s">
        <v>159</v>
      </c>
      <c r="V2" s="16" t="s">
        <v>173</v>
      </c>
      <c r="W2" s="16" t="s">
        <v>175</v>
      </c>
      <c r="X2" s="16" t="s">
        <v>186</v>
      </c>
      <c r="Y2" s="16" t="s">
        <v>188</v>
      </c>
      <c r="Z2" s="16" t="s">
        <v>202</v>
      </c>
      <c r="AA2" s="16" t="s">
        <v>199</v>
      </c>
      <c r="AB2" s="16" t="s">
        <v>208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21" t="s">
        <v>3</v>
      </c>
      <c r="BC2" s="22" t="s">
        <v>3</v>
      </c>
      <c r="BD2" s="22" t="s">
        <v>3</v>
      </c>
      <c r="BE2" s="22" t="s">
        <v>3</v>
      </c>
      <c r="BF2" s="22" t="s">
        <v>3</v>
      </c>
      <c r="BG2" s="22" t="s">
        <v>3</v>
      </c>
    </row>
    <row r="3" spans="1:59" s="9" customFormat="1" ht="12.75" customHeight="1" x14ac:dyDescent="0.2">
      <c r="A3" s="25">
        <v>1</v>
      </c>
      <c r="B3" s="6" t="s">
        <v>34</v>
      </c>
      <c r="C3" s="6" t="s">
        <v>35</v>
      </c>
      <c r="D3" s="1">
        <f>SUM(LARGE(H3:BG3,1)+(LARGE(H3:BG3,2))+(LARGE(H3:BG3,3))+(LARGE(H3:BG3,4))+(LARGE(H3:BG3,5))+(LARGE(H3:BG3,6)))</f>
        <v>1420</v>
      </c>
      <c r="E3" s="1">
        <f>SUM(H3:BK3)</f>
        <v>1990</v>
      </c>
      <c r="F3" s="26">
        <f>COUNTIF(H3:BA3, "&gt;1")</f>
        <v>9</v>
      </c>
      <c r="G3" s="27">
        <f>SUM(E3/F3)</f>
        <v>221.11111111111111</v>
      </c>
      <c r="H3" s="7">
        <v>210</v>
      </c>
      <c r="I3" s="7"/>
      <c r="J3" s="7">
        <v>210</v>
      </c>
      <c r="K3" s="7"/>
      <c r="L3" s="7">
        <v>160</v>
      </c>
      <c r="M3" s="7">
        <v>200</v>
      </c>
      <c r="N3" s="7"/>
      <c r="O3" s="7"/>
      <c r="P3" s="7">
        <v>250</v>
      </c>
      <c r="Q3" s="7"/>
      <c r="R3" s="7"/>
      <c r="S3" s="7"/>
      <c r="T3" s="7">
        <v>210</v>
      </c>
      <c r="U3" s="7"/>
      <c r="V3" s="7"/>
      <c r="W3" s="7">
        <v>250</v>
      </c>
      <c r="X3" s="7"/>
      <c r="Y3" s="7"/>
      <c r="Z3" s="7">
        <v>250</v>
      </c>
      <c r="AA3" s="7"/>
      <c r="AB3" s="7">
        <v>250</v>
      </c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23">
        <v>0</v>
      </c>
      <c r="BC3" s="23">
        <v>0</v>
      </c>
      <c r="BD3" s="23">
        <v>0</v>
      </c>
      <c r="BE3" s="23">
        <v>0</v>
      </c>
      <c r="BF3" s="23">
        <v>0</v>
      </c>
      <c r="BG3" s="23">
        <v>0</v>
      </c>
    </row>
    <row r="4" spans="1:59" s="9" customFormat="1" x14ac:dyDescent="0.2">
      <c r="A4" s="25">
        <v>2</v>
      </c>
      <c r="B4" s="6" t="s">
        <v>36</v>
      </c>
      <c r="C4" s="6" t="s">
        <v>27</v>
      </c>
      <c r="D4" s="1">
        <f>SUM(LARGE(H4:BG4,1)+(LARGE(H4:BG4,2))+(LARGE(H4:BG4,3))+(LARGE(H4:BG4,4))+(LARGE(H4:BG4,5))+(LARGE(H4:BG4,6)))</f>
        <v>1300</v>
      </c>
      <c r="E4" s="1">
        <f>SUM(H4:BK4)</f>
        <v>1760</v>
      </c>
      <c r="F4" s="26">
        <f>COUNTIF(H4:BA4, "&gt;1")</f>
        <v>9</v>
      </c>
      <c r="G4" s="27">
        <f>SUM(E4/F4)</f>
        <v>195.55555555555554</v>
      </c>
      <c r="H4" s="7">
        <v>210</v>
      </c>
      <c r="I4" s="7"/>
      <c r="J4" s="7">
        <v>250</v>
      </c>
      <c r="K4" s="7"/>
      <c r="L4" s="7"/>
      <c r="M4" s="7">
        <v>120</v>
      </c>
      <c r="N4" s="7">
        <v>210</v>
      </c>
      <c r="O4" s="7"/>
      <c r="P4" s="7"/>
      <c r="Q4" s="7">
        <v>170</v>
      </c>
      <c r="R4" s="7"/>
      <c r="S4" s="7"/>
      <c r="T4" s="7">
        <v>210</v>
      </c>
      <c r="U4" s="7"/>
      <c r="V4" s="7">
        <v>210</v>
      </c>
      <c r="W4" s="7">
        <v>170</v>
      </c>
      <c r="X4" s="7"/>
      <c r="Y4" s="7"/>
      <c r="Z4" s="7">
        <v>210</v>
      </c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23">
        <v>0</v>
      </c>
      <c r="BC4" s="23">
        <v>0</v>
      </c>
      <c r="BD4" s="23">
        <v>0</v>
      </c>
      <c r="BE4" s="23">
        <v>0</v>
      </c>
      <c r="BF4" s="23">
        <v>0</v>
      </c>
      <c r="BG4" s="23">
        <v>0</v>
      </c>
    </row>
    <row r="5" spans="1:59" s="9" customFormat="1" x14ac:dyDescent="0.2">
      <c r="A5" s="25">
        <v>3</v>
      </c>
      <c r="B5" s="6" t="s">
        <v>26</v>
      </c>
      <c r="C5" s="6" t="s">
        <v>27</v>
      </c>
      <c r="D5" s="1">
        <f>SUM(LARGE(H5:BG5,1)+(LARGE(H5:BG5,2))+(LARGE(H5:BG5,3))+(LARGE(H5:BG5,4))+(LARGE(H5:BG5,5))+(LARGE(H5:BG5,6)))</f>
        <v>1250</v>
      </c>
      <c r="E5" s="1">
        <f>SUM(H5:BK5)</f>
        <v>1250</v>
      </c>
      <c r="F5" s="26">
        <f>COUNTIF(H5:BA5, "&gt;1")</f>
        <v>6</v>
      </c>
      <c r="G5" s="27">
        <f>SUM(E5/F5)</f>
        <v>208.33333333333334</v>
      </c>
      <c r="H5" s="7">
        <v>250</v>
      </c>
      <c r="I5" s="7"/>
      <c r="J5" s="7"/>
      <c r="K5" s="7"/>
      <c r="L5" s="7"/>
      <c r="M5" s="7">
        <v>160</v>
      </c>
      <c r="N5" s="7"/>
      <c r="O5" s="7"/>
      <c r="P5" s="7"/>
      <c r="Q5" s="7"/>
      <c r="R5" s="7"/>
      <c r="S5" s="7"/>
      <c r="T5" s="7">
        <v>170</v>
      </c>
      <c r="U5" s="7"/>
      <c r="V5" s="7"/>
      <c r="W5" s="7">
        <v>210</v>
      </c>
      <c r="X5" s="7">
        <v>210</v>
      </c>
      <c r="Y5" s="7"/>
      <c r="Z5" s="7"/>
      <c r="AA5" s="7"/>
      <c r="AB5" s="7">
        <v>250</v>
      </c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23">
        <v>0</v>
      </c>
      <c r="BC5" s="23">
        <v>0</v>
      </c>
      <c r="BD5" s="23">
        <v>0</v>
      </c>
      <c r="BE5" s="23">
        <v>0</v>
      </c>
      <c r="BF5" s="23">
        <v>0</v>
      </c>
      <c r="BG5" s="23">
        <v>0</v>
      </c>
    </row>
    <row r="6" spans="1:59" s="9" customFormat="1" x14ac:dyDescent="0.2">
      <c r="A6" s="25">
        <v>4</v>
      </c>
      <c r="B6" s="6" t="s">
        <v>68</v>
      </c>
      <c r="C6" s="6" t="s">
        <v>24</v>
      </c>
      <c r="D6" s="1">
        <f>SUM(LARGE(H6:BG6,1)+(LARGE(H6:BG6,2))+(LARGE(H6:BG6,3))+(LARGE(H6:BG6,4))+(LARGE(H6:BG6,5))+(LARGE(H6:BG6,6)))</f>
        <v>1170</v>
      </c>
      <c r="E6" s="1">
        <f>SUM(H6:BK6)</f>
        <v>1170</v>
      </c>
      <c r="F6" s="26">
        <f>COUNTIF(H6:BA6, "&gt;1")</f>
        <v>5</v>
      </c>
      <c r="G6" s="27">
        <f>SUM(E6/F6)</f>
        <v>234</v>
      </c>
      <c r="H6" s="7"/>
      <c r="I6" s="7">
        <v>250</v>
      </c>
      <c r="J6" s="7"/>
      <c r="K6" s="7">
        <v>250</v>
      </c>
      <c r="L6" s="7"/>
      <c r="M6" s="7"/>
      <c r="N6" s="7"/>
      <c r="O6" s="7">
        <v>250</v>
      </c>
      <c r="P6" s="7"/>
      <c r="Q6" s="7"/>
      <c r="R6" s="7"/>
      <c r="S6" s="7">
        <v>250</v>
      </c>
      <c r="T6" s="7"/>
      <c r="U6" s="7"/>
      <c r="V6" s="7"/>
      <c r="W6" s="7"/>
      <c r="X6" s="7"/>
      <c r="Y6" s="7"/>
      <c r="Z6" s="7"/>
      <c r="AA6" s="7">
        <v>170</v>
      </c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23">
        <v>0</v>
      </c>
      <c r="BC6" s="23">
        <v>0</v>
      </c>
      <c r="BD6" s="23">
        <v>0</v>
      </c>
      <c r="BE6" s="23">
        <v>0</v>
      </c>
      <c r="BF6" s="23">
        <v>0</v>
      </c>
      <c r="BG6" s="23">
        <v>0</v>
      </c>
    </row>
    <row r="7" spans="1:59" s="9" customFormat="1" x14ac:dyDescent="0.2">
      <c r="A7" s="25">
        <v>5</v>
      </c>
      <c r="B7" s="6" t="s">
        <v>9</v>
      </c>
      <c r="C7" s="6" t="s">
        <v>10</v>
      </c>
      <c r="D7" s="1">
        <f>SUM(LARGE(H7:BG7,1)+(LARGE(H7:BG7,2))+(LARGE(H7:BG7,3))+(LARGE(H7:BG7,4))+(LARGE(H7:BG7,5))+(LARGE(H7:BG7,6)))</f>
        <v>1140</v>
      </c>
      <c r="E7" s="1">
        <f>SUM(H7:BK7)</f>
        <v>1140</v>
      </c>
      <c r="F7" s="26">
        <f>COUNTIF(H7:BA7, "&gt;1")</f>
        <v>6</v>
      </c>
      <c r="G7" s="27">
        <f>SUM(E7/F7)</f>
        <v>190</v>
      </c>
      <c r="H7" s="7"/>
      <c r="I7" s="7"/>
      <c r="J7" s="7"/>
      <c r="K7" s="7"/>
      <c r="L7" s="7"/>
      <c r="M7" s="7"/>
      <c r="N7" s="7"/>
      <c r="O7" s="7">
        <v>250</v>
      </c>
      <c r="P7" s="7"/>
      <c r="Q7" s="7"/>
      <c r="R7" s="7"/>
      <c r="S7" s="7">
        <v>210</v>
      </c>
      <c r="T7" s="7">
        <v>90</v>
      </c>
      <c r="U7" s="7">
        <v>170</v>
      </c>
      <c r="V7" s="7"/>
      <c r="W7" s="7"/>
      <c r="X7" s="7"/>
      <c r="Y7" s="7">
        <v>250</v>
      </c>
      <c r="Z7" s="7"/>
      <c r="AA7" s="7">
        <v>170</v>
      </c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23">
        <v>0</v>
      </c>
      <c r="BC7" s="23">
        <v>0</v>
      </c>
      <c r="BD7" s="23">
        <v>0</v>
      </c>
      <c r="BE7" s="23">
        <v>0</v>
      </c>
      <c r="BF7" s="23">
        <v>0</v>
      </c>
      <c r="BG7" s="23">
        <v>0</v>
      </c>
    </row>
    <row r="8" spans="1:59" s="9" customFormat="1" x14ac:dyDescent="0.2">
      <c r="A8" s="25">
        <v>6</v>
      </c>
      <c r="B8" s="6" t="s">
        <v>30</v>
      </c>
      <c r="C8" s="6" t="s">
        <v>27</v>
      </c>
      <c r="D8" s="1">
        <f>SUM(LARGE(H8:BG8,1)+(LARGE(H8:BG8,2))+(LARGE(H8:BG8,3))+(LARGE(H8:BG8,4))+(LARGE(H8:BG8,5))+(LARGE(H8:BG8,6)))</f>
        <v>1060</v>
      </c>
      <c r="E8" s="1">
        <f>SUM(H8:BK8)</f>
        <v>1140</v>
      </c>
      <c r="F8" s="26">
        <f>COUNTIF(H8:BA8, "&gt;1")</f>
        <v>7</v>
      </c>
      <c r="G8" s="27">
        <f>SUM(E8/F8)</f>
        <v>162.85714285714286</v>
      </c>
      <c r="H8" s="7">
        <v>130</v>
      </c>
      <c r="I8" s="7"/>
      <c r="J8" s="7">
        <v>170</v>
      </c>
      <c r="K8" s="7"/>
      <c r="L8" s="7"/>
      <c r="M8" s="7">
        <v>80</v>
      </c>
      <c r="N8" s="7"/>
      <c r="O8" s="7"/>
      <c r="P8" s="7">
        <v>170</v>
      </c>
      <c r="Q8" s="7"/>
      <c r="R8" s="7"/>
      <c r="S8" s="7"/>
      <c r="T8" s="7"/>
      <c r="U8" s="7">
        <v>210</v>
      </c>
      <c r="V8" s="7"/>
      <c r="W8" s="7"/>
      <c r="X8" s="7">
        <v>170</v>
      </c>
      <c r="Y8" s="7"/>
      <c r="Z8" s="7">
        <v>210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23">
        <v>0</v>
      </c>
      <c r="BC8" s="23">
        <v>0</v>
      </c>
      <c r="BD8" s="23">
        <v>0</v>
      </c>
      <c r="BE8" s="23">
        <v>0</v>
      </c>
      <c r="BF8" s="23">
        <v>0</v>
      </c>
      <c r="BG8" s="23">
        <v>0</v>
      </c>
    </row>
    <row r="9" spans="1:59" s="9" customFormat="1" x14ac:dyDescent="0.2">
      <c r="A9" s="25">
        <v>7</v>
      </c>
      <c r="B9" s="6" t="s">
        <v>135</v>
      </c>
      <c r="C9" s="6" t="s">
        <v>51</v>
      </c>
      <c r="D9" s="1">
        <f>SUM(LARGE(H9:BG9,1)+(LARGE(H9:BG9,2))+(LARGE(H9:BG9,3))+(LARGE(H9:BG9,4))+(LARGE(H9:BG9,5))+(LARGE(H9:BG9,6)))</f>
        <v>1020</v>
      </c>
      <c r="E9" s="1">
        <f>SUM(H9:BK9)</f>
        <v>1020</v>
      </c>
      <c r="F9" s="26">
        <f>COUNTIF(H9:BA9, "&gt;1")</f>
        <v>6</v>
      </c>
      <c r="G9" s="27">
        <f>SUM(E9/F9)</f>
        <v>170</v>
      </c>
      <c r="H9" s="7"/>
      <c r="I9" s="7"/>
      <c r="J9" s="7"/>
      <c r="K9" s="7"/>
      <c r="L9" s="7"/>
      <c r="M9" s="7"/>
      <c r="N9" s="7"/>
      <c r="O9" s="7"/>
      <c r="P9" s="7">
        <v>90</v>
      </c>
      <c r="Q9" s="7"/>
      <c r="R9" s="7"/>
      <c r="S9" s="7"/>
      <c r="T9" s="7"/>
      <c r="U9" s="7">
        <v>130</v>
      </c>
      <c r="V9" s="7"/>
      <c r="W9" s="7"/>
      <c r="X9" s="7">
        <v>250</v>
      </c>
      <c r="Y9" s="7"/>
      <c r="Z9" s="7">
        <v>210</v>
      </c>
      <c r="AA9" s="7">
        <v>130</v>
      </c>
      <c r="AB9" s="7">
        <v>210</v>
      </c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23">
        <v>0</v>
      </c>
      <c r="BC9" s="23">
        <v>0</v>
      </c>
      <c r="BD9" s="23">
        <v>0</v>
      </c>
      <c r="BE9" s="23">
        <v>0</v>
      </c>
      <c r="BF9" s="23">
        <v>0</v>
      </c>
      <c r="BG9" s="23">
        <v>0</v>
      </c>
    </row>
    <row r="10" spans="1:59" s="9" customFormat="1" x14ac:dyDescent="0.2">
      <c r="A10" s="25">
        <v>8</v>
      </c>
      <c r="B10" s="6" t="s">
        <v>90</v>
      </c>
      <c r="C10" s="6" t="s">
        <v>114</v>
      </c>
      <c r="D10" s="1">
        <f>SUM(LARGE(H10:BG10,1)+(LARGE(H10:BG10,2))+(LARGE(H10:BG10,3))+(LARGE(H10:BG10,4))+(LARGE(H10:BG10,5))+(LARGE(H10:BG10,6)))</f>
        <v>970</v>
      </c>
      <c r="E10" s="1">
        <f>SUM(H10:BK10)</f>
        <v>970</v>
      </c>
      <c r="F10" s="26">
        <f>COUNTIF(H10:BA10, "&gt;1")</f>
        <v>5</v>
      </c>
      <c r="G10" s="27">
        <f>SUM(E10/F10)</f>
        <v>194</v>
      </c>
      <c r="H10" s="7"/>
      <c r="I10" s="7"/>
      <c r="J10" s="7">
        <v>90</v>
      </c>
      <c r="K10" s="7"/>
      <c r="L10" s="7">
        <v>210</v>
      </c>
      <c r="M10" s="7"/>
      <c r="N10" s="7"/>
      <c r="O10" s="7"/>
      <c r="P10" s="7">
        <v>210</v>
      </c>
      <c r="Q10" s="7"/>
      <c r="R10" s="7">
        <v>250</v>
      </c>
      <c r="S10" s="7"/>
      <c r="T10" s="7"/>
      <c r="U10" s="7"/>
      <c r="V10" s="7"/>
      <c r="W10" s="7"/>
      <c r="X10" s="7">
        <v>210</v>
      </c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23">
        <v>0</v>
      </c>
      <c r="BC10" s="23">
        <v>0</v>
      </c>
      <c r="BD10" s="23">
        <v>0</v>
      </c>
      <c r="BE10" s="23">
        <v>0</v>
      </c>
      <c r="BF10" s="23">
        <v>0</v>
      </c>
      <c r="BG10" s="23">
        <v>0</v>
      </c>
    </row>
    <row r="11" spans="1:59" s="9" customFormat="1" x14ac:dyDescent="0.2">
      <c r="A11" s="25">
        <v>9</v>
      </c>
      <c r="B11" s="6" t="s">
        <v>134</v>
      </c>
      <c r="C11" s="6" t="s">
        <v>58</v>
      </c>
      <c r="D11" s="1">
        <f>SUM(LARGE(H11:BG11,1)+(LARGE(H11:BG11,2))+(LARGE(H11:BG11,3))+(LARGE(H11:BG11,4))+(LARGE(H11:BG11,5))+(LARGE(H11:BG11,6)))</f>
        <v>900</v>
      </c>
      <c r="E11" s="1">
        <f>SUM(H11:BK11)</f>
        <v>990</v>
      </c>
      <c r="F11" s="26">
        <f>COUNTIF(H11:BA11, "&gt;1")</f>
        <v>7</v>
      </c>
      <c r="G11" s="27">
        <f>SUM(E11/F11)</f>
        <v>141.42857142857142</v>
      </c>
      <c r="H11" s="7"/>
      <c r="I11" s="7"/>
      <c r="J11" s="7"/>
      <c r="K11" s="7"/>
      <c r="L11" s="7"/>
      <c r="M11" s="7"/>
      <c r="N11" s="7"/>
      <c r="O11" s="7"/>
      <c r="P11" s="7">
        <v>130</v>
      </c>
      <c r="Q11" s="7"/>
      <c r="R11" s="7"/>
      <c r="S11" s="7"/>
      <c r="T11" s="7">
        <v>130</v>
      </c>
      <c r="U11" s="7">
        <v>90</v>
      </c>
      <c r="V11" s="7"/>
      <c r="W11" s="7"/>
      <c r="X11" s="7">
        <v>130</v>
      </c>
      <c r="Y11" s="7"/>
      <c r="Z11" s="7">
        <v>170</v>
      </c>
      <c r="AA11" s="7">
        <v>170</v>
      </c>
      <c r="AB11" s="7">
        <v>170</v>
      </c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23">
        <v>0</v>
      </c>
      <c r="BC11" s="23">
        <v>0</v>
      </c>
      <c r="BD11" s="23">
        <v>0</v>
      </c>
      <c r="BE11" s="23">
        <v>0</v>
      </c>
      <c r="BF11" s="23">
        <v>0</v>
      </c>
      <c r="BG11" s="23">
        <v>0</v>
      </c>
    </row>
    <row r="12" spans="1:59" s="9" customFormat="1" x14ac:dyDescent="0.2">
      <c r="A12" s="25">
        <v>10</v>
      </c>
      <c r="B12" s="28" t="s">
        <v>40</v>
      </c>
      <c r="C12" s="28" t="s">
        <v>41</v>
      </c>
      <c r="D12" s="1">
        <f>SUM(LARGE(H12:BG12,1)+(LARGE(H12:BG12,2))+(LARGE(H12:BG12,3))+(LARGE(H12:BG12,4))+(LARGE(H12:BG12,5))+(LARGE(H12:BG12,6)))</f>
        <v>770</v>
      </c>
      <c r="E12" s="1">
        <f>SUM(H12:BK12)</f>
        <v>770</v>
      </c>
      <c r="F12" s="26">
        <f>COUNTIF(H12:BA12, "&gt;1")</f>
        <v>5</v>
      </c>
      <c r="G12" s="27">
        <f>SUM(E12/F12)</f>
        <v>154</v>
      </c>
      <c r="H12" s="7">
        <v>130</v>
      </c>
      <c r="I12" s="7"/>
      <c r="J12" s="7">
        <v>130</v>
      </c>
      <c r="K12" s="7"/>
      <c r="L12" s="7"/>
      <c r="M12" s="7"/>
      <c r="N12" s="7"/>
      <c r="O12" s="7"/>
      <c r="P12" s="7"/>
      <c r="Q12" s="7"/>
      <c r="R12" s="7">
        <v>210</v>
      </c>
      <c r="S12" s="7"/>
      <c r="T12" s="7"/>
      <c r="U12" s="7"/>
      <c r="V12" s="7"/>
      <c r="W12" s="7"/>
      <c r="X12" s="7">
        <v>170</v>
      </c>
      <c r="Y12" s="7"/>
      <c r="Z12" s="7"/>
      <c r="AA12" s="7"/>
      <c r="AB12" s="7">
        <v>130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v>0</v>
      </c>
    </row>
    <row r="13" spans="1:59" s="9" customFormat="1" x14ac:dyDescent="0.2">
      <c r="A13" s="25">
        <v>11</v>
      </c>
      <c r="B13" s="6" t="s">
        <v>23</v>
      </c>
      <c r="C13" s="6" t="s">
        <v>24</v>
      </c>
      <c r="D13" s="1">
        <f>SUM(LARGE(H13:BG13,1)+(LARGE(H13:BG13,2))+(LARGE(H13:BG13,3))+(LARGE(H13:BG13,4))+(LARGE(H13:BG13,5))+(LARGE(H13:BG13,6)))</f>
        <v>730</v>
      </c>
      <c r="E13" s="1">
        <f>SUM(H13:BK13)</f>
        <v>730</v>
      </c>
      <c r="F13" s="26">
        <f>COUNTIF(H13:BA13, "&gt;1")</f>
        <v>5</v>
      </c>
      <c r="G13" s="27">
        <f>SUM(E13/F13)</f>
        <v>146</v>
      </c>
      <c r="H13" s="7"/>
      <c r="I13" s="7">
        <v>210</v>
      </c>
      <c r="J13" s="7"/>
      <c r="K13" s="7"/>
      <c r="L13" s="7"/>
      <c r="M13" s="7"/>
      <c r="N13" s="7"/>
      <c r="O13" s="7">
        <v>130</v>
      </c>
      <c r="P13" s="7"/>
      <c r="Q13" s="7"/>
      <c r="R13" s="7"/>
      <c r="S13" s="7">
        <v>130</v>
      </c>
      <c r="T13" s="7"/>
      <c r="U13" s="7"/>
      <c r="V13" s="7"/>
      <c r="W13" s="7"/>
      <c r="X13" s="7"/>
      <c r="Y13" s="7">
        <v>170</v>
      </c>
      <c r="Z13" s="7"/>
      <c r="AA13" s="7">
        <v>90</v>
      </c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23">
        <v>0</v>
      </c>
      <c r="BC13" s="23">
        <v>0</v>
      </c>
      <c r="BD13" s="23">
        <v>0</v>
      </c>
      <c r="BE13" s="23">
        <v>0</v>
      </c>
      <c r="BF13" s="23">
        <v>0</v>
      </c>
      <c r="BG13" s="23">
        <v>0</v>
      </c>
    </row>
    <row r="14" spans="1:59" s="9" customFormat="1" x14ac:dyDescent="0.2">
      <c r="A14" s="25">
        <v>12</v>
      </c>
      <c r="B14" s="6" t="s">
        <v>19</v>
      </c>
      <c r="C14" s="6" t="s">
        <v>24</v>
      </c>
      <c r="D14" s="1">
        <f>SUM(LARGE(H14:BG14,1)+(LARGE(H14:BG14,2))+(LARGE(H14:BG14,3))+(LARGE(H14:BG14,4))+(LARGE(H14:BG14,5))+(LARGE(H14:BG14,6)))</f>
        <v>720</v>
      </c>
      <c r="E14" s="1">
        <f>SUM(H14:BK14)</f>
        <v>720</v>
      </c>
      <c r="F14" s="26">
        <f>COUNTIF(H14:BA14, "&gt;1")</f>
        <v>4</v>
      </c>
      <c r="G14" s="27">
        <f>SUM(E14/F14)</f>
        <v>180</v>
      </c>
      <c r="H14" s="7"/>
      <c r="I14" s="7"/>
      <c r="J14" s="7"/>
      <c r="K14" s="7">
        <v>210</v>
      </c>
      <c r="L14" s="7"/>
      <c r="M14" s="7"/>
      <c r="N14" s="7"/>
      <c r="O14" s="7">
        <v>170</v>
      </c>
      <c r="P14" s="7"/>
      <c r="Q14" s="7"/>
      <c r="R14" s="7"/>
      <c r="S14" s="7">
        <v>170</v>
      </c>
      <c r="T14" s="7"/>
      <c r="U14" s="7"/>
      <c r="V14" s="7"/>
      <c r="W14" s="7"/>
      <c r="X14" s="7"/>
      <c r="Y14" s="7">
        <v>170</v>
      </c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23">
        <v>0</v>
      </c>
      <c r="BC14" s="23">
        <v>0</v>
      </c>
      <c r="BD14" s="23">
        <v>0</v>
      </c>
      <c r="BE14" s="23">
        <v>0</v>
      </c>
      <c r="BF14" s="23">
        <v>0</v>
      </c>
      <c r="BG14" s="23">
        <v>0</v>
      </c>
    </row>
    <row r="15" spans="1:59" s="9" customFormat="1" x14ac:dyDescent="0.2">
      <c r="A15" s="25">
        <v>13</v>
      </c>
      <c r="B15" s="6" t="s">
        <v>69</v>
      </c>
      <c r="C15" s="6" t="s">
        <v>24</v>
      </c>
      <c r="D15" s="1">
        <f>SUM(LARGE(H15:BG15,1)+(LARGE(H15:BG15,2))+(LARGE(H15:BG15,3))+(LARGE(H15:BG15,4))+(LARGE(H15:BG15,5))+(LARGE(H15:BG15,6)))</f>
        <v>680</v>
      </c>
      <c r="E15" s="1">
        <f>SUM(H15:BK15)</f>
        <v>680</v>
      </c>
      <c r="F15" s="26">
        <f>COUNTIF(H15:BA15, "&gt;1")</f>
        <v>4</v>
      </c>
      <c r="G15" s="27">
        <f>SUM(E15/F15)</f>
        <v>170</v>
      </c>
      <c r="H15" s="7"/>
      <c r="I15" s="7">
        <v>170</v>
      </c>
      <c r="J15" s="7"/>
      <c r="K15" s="7">
        <v>170</v>
      </c>
      <c r="L15" s="7"/>
      <c r="M15" s="7"/>
      <c r="N15" s="7"/>
      <c r="O15" s="7">
        <v>130</v>
      </c>
      <c r="P15" s="7"/>
      <c r="Q15" s="7"/>
      <c r="R15" s="7"/>
      <c r="S15" s="7"/>
      <c r="T15" s="7"/>
      <c r="U15" s="7"/>
      <c r="V15" s="7"/>
      <c r="W15" s="7"/>
      <c r="X15" s="7"/>
      <c r="Y15" s="7">
        <v>210</v>
      </c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23">
        <v>0</v>
      </c>
      <c r="BC15" s="23">
        <v>0</v>
      </c>
      <c r="BD15" s="23">
        <v>0</v>
      </c>
      <c r="BE15" s="23">
        <v>0</v>
      </c>
      <c r="BF15" s="23">
        <v>0</v>
      </c>
      <c r="BG15" s="23">
        <v>0</v>
      </c>
    </row>
    <row r="16" spans="1:59" s="9" customFormat="1" x14ac:dyDescent="0.2">
      <c r="A16" s="25">
        <v>14</v>
      </c>
      <c r="B16" s="6" t="s">
        <v>31</v>
      </c>
      <c r="C16" s="6"/>
      <c r="D16" s="1">
        <f>SUM(LARGE(H16:BG16,1)+(LARGE(H16:BG16,2))+(LARGE(H16:BG16,3))+(LARGE(H16:BG16,4))+(LARGE(H16:BG16,5))+(LARGE(H16:BG16,6)))</f>
        <v>650</v>
      </c>
      <c r="E16" s="1">
        <f>SUM(H16:BK16)</f>
        <v>690</v>
      </c>
      <c r="F16" s="26">
        <f>COUNTIF(H16:BA16, "&gt;1")</f>
        <v>7</v>
      </c>
      <c r="G16" s="27">
        <f>SUM(E16/F16)</f>
        <v>98.571428571428569</v>
      </c>
      <c r="H16" s="7">
        <v>130</v>
      </c>
      <c r="I16" s="7"/>
      <c r="J16" s="7">
        <v>130</v>
      </c>
      <c r="K16" s="7"/>
      <c r="L16" s="7">
        <v>80</v>
      </c>
      <c r="M16" s="7">
        <v>40</v>
      </c>
      <c r="N16" s="7"/>
      <c r="O16" s="7"/>
      <c r="P16" s="7"/>
      <c r="Q16" s="7"/>
      <c r="R16" s="7">
        <v>90</v>
      </c>
      <c r="S16" s="7"/>
      <c r="T16" s="7"/>
      <c r="U16" s="7">
        <v>90</v>
      </c>
      <c r="V16" s="7"/>
      <c r="W16" s="7"/>
      <c r="X16" s="7">
        <v>130</v>
      </c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23">
        <v>0</v>
      </c>
      <c r="BC16" s="23">
        <v>0</v>
      </c>
      <c r="BD16" s="23">
        <v>0</v>
      </c>
      <c r="BE16" s="23">
        <v>0</v>
      </c>
      <c r="BF16" s="23">
        <v>0</v>
      </c>
      <c r="BG16" s="23">
        <v>0</v>
      </c>
    </row>
    <row r="17" spans="1:59" s="9" customFormat="1" x14ac:dyDescent="0.2">
      <c r="A17" s="25">
        <v>15</v>
      </c>
      <c r="B17" s="6" t="s">
        <v>129</v>
      </c>
      <c r="C17" s="6" t="s">
        <v>10</v>
      </c>
      <c r="D17" s="1">
        <f>SUM(LARGE(H17:BG17,1)+(LARGE(H17:BG17,2))+(LARGE(H17:BG17,3))+(LARGE(H17:BG17,4))+(LARGE(H17:BG17,5))+(LARGE(H17:BG17,6)))</f>
        <v>590</v>
      </c>
      <c r="E17" s="1">
        <f>SUM(H17:BK17)</f>
        <v>590</v>
      </c>
      <c r="F17" s="26">
        <f>COUNTIF(H17:BA17, "&gt;1")</f>
        <v>3</v>
      </c>
      <c r="G17" s="27">
        <f>SUM(E17/F17)</f>
        <v>196.66666666666666</v>
      </c>
      <c r="H17" s="7"/>
      <c r="I17" s="7"/>
      <c r="J17" s="7"/>
      <c r="K17" s="7"/>
      <c r="L17" s="7"/>
      <c r="M17" s="7"/>
      <c r="N17" s="7"/>
      <c r="O17" s="7">
        <v>210</v>
      </c>
      <c r="P17" s="7"/>
      <c r="Q17" s="7"/>
      <c r="R17" s="7"/>
      <c r="S17" s="7">
        <v>170</v>
      </c>
      <c r="T17" s="7"/>
      <c r="U17" s="7"/>
      <c r="V17" s="7"/>
      <c r="W17" s="7"/>
      <c r="X17" s="7"/>
      <c r="Y17" s="7"/>
      <c r="Z17" s="7"/>
      <c r="AA17" s="7">
        <v>210</v>
      </c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v>0</v>
      </c>
    </row>
    <row r="18" spans="1:59" s="9" customFormat="1" x14ac:dyDescent="0.2">
      <c r="A18" s="25">
        <v>16</v>
      </c>
      <c r="B18" s="6" t="s">
        <v>62</v>
      </c>
      <c r="C18" s="6" t="s">
        <v>17</v>
      </c>
      <c r="D18" s="1">
        <f>SUM(LARGE(H18:BG18,1)+(LARGE(H18:BG18,2))+(LARGE(H18:BG18,3))+(LARGE(H18:BG18,4))+(LARGE(H18:BG18,5))+(LARGE(H18:BG18,6)))</f>
        <v>520</v>
      </c>
      <c r="E18" s="1">
        <f>SUM(H18:BK18)</f>
        <v>520</v>
      </c>
      <c r="F18" s="26">
        <f>COUNTIF(H18:BA18, "&gt;1")</f>
        <v>4</v>
      </c>
      <c r="G18" s="27">
        <f>SUM(E18/F18)</f>
        <v>130</v>
      </c>
      <c r="H18" s="7"/>
      <c r="I18" s="7"/>
      <c r="J18" s="7"/>
      <c r="K18" s="7"/>
      <c r="L18" s="7"/>
      <c r="M18" s="7"/>
      <c r="N18" s="7"/>
      <c r="O18" s="7"/>
      <c r="P18" s="7">
        <v>90</v>
      </c>
      <c r="Q18" s="7"/>
      <c r="R18" s="7">
        <v>210</v>
      </c>
      <c r="S18" s="7"/>
      <c r="T18" s="7"/>
      <c r="U18" s="7"/>
      <c r="V18" s="7"/>
      <c r="W18" s="7"/>
      <c r="X18" s="7"/>
      <c r="Y18" s="7"/>
      <c r="Z18" s="7">
        <v>130</v>
      </c>
      <c r="AA18" s="7"/>
      <c r="AB18" s="7">
        <v>90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23">
        <v>0</v>
      </c>
      <c r="BC18" s="23">
        <v>0</v>
      </c>
      <c r="BD18" s="23">
        <v>0</v>
      </c>
      <c r="BE18" s="23">
        <v>0</v>
      </c>
      <c r="BF18" s="23">
        <v>0</v>
      </c>
      <c r="BG18" s="23">
        <v>0</v>
      </c>
    </row>
    <row r="19" spans="1:59" s="9" customFormat="1" x14ac:dyDescent="0.2">
      <c r="A19" s="25">
        <v>17</v>
      </c>
      <c r="B19" s="6" t="s">
        <v>153</v>
      </c>
      <c r="C19" s="6" t="s">
        <v>58</v>
      </c>
      <c r="D19" s="1">
        <f>SUM(LARGE(H19:BG19,1)+(LARGE(H19:BG19,2))+(LARGE(H19:BG19,3))+(LARGE(H19:BG19,4))+(LARGE(H19:BG19,5))+(LARGE(H19:BG19,6)))</f>
        <v>490</v>
      </c>
      <c r="E19" s="1">
        <f>SUM(H19:BK19)</f>
        <v>490</v>
      </c>
      <c r="F19" s="26">
        <f>COUNTIF(H19:BA19, "&gt;1")</f>
        <v>5</v>
      </c>
      <c r="G19" s="27">
        <f>SUM(E19/F19)</f>
        <v>98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50</v>
      </c>
      <c r="U19" s="7">
        <v>90</v>
      </c>
      <c r="V19" s="7"/>
      <c r="W19" s="7"/>
      <c r="X19" s="7">
        <v>90</v>
      </c>
      <c r="Y19" s="7"/>
      <c r="Z19" s="7">
        <v>170</v>
      </c>
      <c r="AA19" s="7">
        <v>90</v>
      </c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23">
        <v>0</v>
      </c>
      <c r="BC19" s="23">
        <v>0</v>
      </c>
      <c r="BD19" s="23">
        <v>0</v>
      </c>
      <c r="BE19" s="23">
        <v>0</v>
      </c>
      <c r="BF19" s="23">
        <v>0</v>
      </c>
      <c r="BG19" s="23">
        <v>0</v>
      </c>
    </row>
    <row r="20" spans="1:59" s="9" customFormat="1" x14ac:dyDescent="0.2">
      <c r="A20" s="25">
        <v>18</v>
      </c>
      <c r="B20" s="6" t="s">
        <v>89</v>
      </c>
      <c r="C20" s="6" t="s">
        <v>51</v>
      </c>
      <c r="D20" s="1">
        <f>SUM(LARGE(H20:BG20,1)+(LARGE(H20:BG20,2))+(LARGE(H20:BG20,3))+(LARGE(H20:BG20,4))+(LARGE(H20:BG20,5))+(LARGE(H20:BG20,6)))</f>
        <v>410</v>
      </c>
      <c r="E20" s="1">
        <f>SUM(H20:BK20)</f>
        <v>410</v>
      </c>
      <c r="F20" s="26">
        <f>COUNTIF(H20:BA20, "&gt;1")</f>
        <v>2</v>
      </c>
      <c r="G20" s="27">
        <f>SUM(E20/F20)</f>
        <v>205</v>
      </c>
      <c r="H20" s="7"/>
      <c r="I20" s="7"/>
      <c r="J20" s="7">
        <v>210</v>
      </c>
      <c r="K20" s="7"/>
      <c r="L20" s="7">
        <v>200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</row>
    <row r="21" spans="1:59" s="9" customFormat="1" x14ac:dyDescent="0.2">
      <c r="A21" s="25">
        <v>19</v>
      </c>
      <c r="B21" s="6" t="s">
        <v>71</v>
      </c>
      <c r="C21" s="6" t="s">
        <v>24</v>
      </c>
      <c r="D21" s="1">
        <f>SUM(LARGE(H21:BG21,1)+(LARGE(H21:BG21,2))+(LARGE(H21:BG21,3))+(LARGE(H21:BG21,4))+(LARGE(H21:BG21,5))+(LARGE(H21:BG21,6)))</f>
        <v>400</v>
      </c>
      <c r="E21" s="1">
        <f>SUM(H21:BK21)</f>
        <v>400</v>
      </c>
      <c r="F21" s="26">
        <f>COUNTIF(H21:BA21, "&gt;1")</f>
        <v>4</v>
      </c>
      <c r="G21" s="27">
        <f>SUM(E21/F21)</f>
        <v>100</v>
      </c>
      <c r="H21" s="7"/>
      <c r="I21" s="7">
        <v>130</v>
      </c>
      <c r="J21" s="7"/>
      <c r="K21" s="7">
        <v>90</v>
      </c>
      <c r="L21" s="7"/>
      <c r="M21" s="7"/>
      <c r="N21" s="7"/>
      <c r="O21" s="7"/>
      <c r="P21" s="7"/>
      <c r="Q21" s="7"/>
      <c r="R21" s="7"/>
      <c r="S21" s="7">
        <v>90</v>
      </c>
      <c r="T21" s="7"/>
      <c r="U21" s="7"/>
      <c r="V21" s="7"/>
      <c r="W21" s="7"/>
      <c r="X21" s="7"/>
      <c r="Y21" s="7">
        <v>90</v>
      </c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23">
        <v>0</v>
      </c>
      <c r="BC21" s="23">
        <v>0</v>
      </c>
      <c r="BD21" s="23">
        <v>0</v>
      </c>
      <c r="BE21" s="23">
        <v>0</v>
      </c>
      <c r="BF21" s="23">
        <v>0</v>
      </c>
      <c r="BG21" s="23">
        <v>0</v>
      </c>
    </row>
    <row r="22" spans="1:59" s="9" customFormat="1" x14ac:dyDescent="0.2">
      <c r="A22" s="25">
        <v>20</v>
      </c>
      <c r="B22" s="6" t="s">
        <v>92</v>
      </c>
      <c r="C22" s="6" t="s">
        <v>17</v>
      </c>
      <c r="D22" s="1">
        <f>SUM(LARGE(H22:BG22,1)+(LARGE(H22:BG22,2))+(LARGE(H22:BG22,3))+(LARGE(H22:BG22,4))+(LARGE(H22:BG22,5))+(LARGE(H22:BG22,6)))</f>
        <v>360</v>
      </c>
      <c r="E22" s="1">
        <f>SUM(H22:BK22)</f>
        <v>360</v>
      </c>
      <c r="F22" s="26">
        <f>COUNTIF(H22:BA22, "&gt;1")</f>
        <v>5</v>
      </c>
      <c r="G22" s="27">
        <f>SUM(E22/F22)</f>
        <v>72</v>
      </c>
      <c r="H22" s="7"/>
      <c r="I22" s="7"/>
      <c r="J22" s="7">
        <v>50</v>
      </c>
      <c r="K22" s="7"/>
      <c r="L22" s="7">
        <v>40</v>
      </c>
      <c r="M22" s="7"/>
      <c r="N22" s="7"/>
      <c r="O22" s="7"/>
      <c r="P22" s="7"/>
      <c r="Q22" s="7"/>
      <c r="R22" s="7">
        <v>90</v>
      </c>
      <c r="S22" s="7"/>
      <c r="T22" s="7"/>
      <c r="U22" s="7"/>
      <c r="V22" s="7"/>
      <c r="W22" s="7"/>
      <c r="X22" s="7">
        <v>90</v>
      </c>
      <c r="Y22" s="7"/>
      <c r="Z22" s="7">
        <v>90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</row>
    <row r="23" spans="1:59" s="9" customFormat="1" x14ac:dyDescent="0.2">
      <c r="A23" s="25">
        <v>21</v>
      </c>
      <c r="B23" s="6" t="s">
        <v>70</v>
      </c>
      <c r="C23" s="6" t="s">
        <v>24</v>
      </c>
      <c r="D23" s="1">
        <f>SUM(LARGE(H23:BG23,1)+(LARGE(H23:BG23,2))+(LARGE(H23:BG23,3))+(LARGE(H23:BG23,4))+(LARGE(H23:BG23,5))+(LARGE(H23:BG23,6)))</f>
        <v>340</v>
      </c>
      <c r="E23" s="1">
        <f>SUM(H23:BK23)</f>
        <v>340</v>
      </c>
      <c r="F23" s="26">
        <f>COUNTIF(H23:BA23, "&gt;1")</f>
        <v>2</v>
      </c>
      <c r="G23" s="27">
        <f>SUM(E23/F23)</f>
        <v>170</v>
      </c>
      <c r="H23" s="7"/>
      <c r="I23" s="7">
        <v>170</v>
      </c>
      <c r="J23" s="7"/>
      <c r="K23" s="7">
        <v>170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23">
        <v>0</v>
      </c>
      <c r="BC23" s="23">
        <v>0</v>
      </c>
      <c r="BD23" s="23">
        <v>0</v>
      </c>
      <c r="BE23" s="23">
        <v>0</v>
      </c>
      <c r="BF23" s="23">
        <v>0</v>
      </c>
      <c r="BG23" s="23">
        <v>0</v>
      </c>
    </row>
    <row r="24" spans="1:59" s="9" customFormat="1" x14ac:dyDescent="0.2">
      <c r="A24" s="25">
        <v>22</v>
      </c>
      <c r="B24" s="6" t="s">
        <v>130</v>
      </c>
      <c r="C24" s="6" t="s">
        <v>24</v>
      </c>
      <c r="D24" s="1">
        <f>SUM(LARGE(H24:BG24,1)+(LARGE(H24:BG24,2))+(LARGE(H24:BG24,3))+(LARGE(H24:BG24,4))+(LARGE(H24:BG24,5))+(LARGE(H24:BG24,6)))</f>
        <v>270</v>
      </c>
      <c r="E24" s="1">
        <f>SUM(H24:BK24)</f>
        <v>270</v>
      </c>
      <c r="F24" s="26">
        <f>COUNTIF(H24:BA24, "&gt;1")</f>
        <v>3</v>
      </c>
      <c r="G24" s="27">
        <f>SUM(E24/F24)</f>
        <v>90</v>
      </c>
      <c r="H24" s="7"/>
      <c r="I24" s="7"/>
      <c r="J24" s="7"/>
      <c r="K24" s="7"/>
      <c r="L24" s="7"/>
      <c r="M24" s="7"/>
      <c r="N24" s="7"/>
      <c r="O24" s="7">
        <v>90</v>
      </c>
      <c r="P24" s="7"/>
      <c r="Q24" s="7"/>
      <c r="R24" s="7"/>
      <c r="S24" s="7">
        <v>50</v>
      </c>
      <c r="T24" s="7"/>
      <c r="U24" s="7"/>
      <c r="V24" s="7"/>
      <c r="W24" s="7"/>
      <c r="X24" s="7"/>
      <c r="Y24" s="7">
        <v>130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23">
        <v>0</v>
      </c>
      <c r="BC24" s="23">
        <v>0</v>
      </c>
      <c r="BD24" s="23">
        <v>0</v>
      </c>
      <c r="BE24" s="23">
        <v>0</v>
      </c>
      <c r="BF24" s="23">
        <v>0</v>
      </c>
      <c r="BG24" s="23">
        <v>0</v>
      </c>
    </row>
    <row r="25" spans="1:59" s="9" customFormat="1" x14ac:dyDescent="0.2">
      <c r="A25" s="25">
        <v>23</v>
      </c>
      <c r="B25" s="6" t="s">
        <v>111</v>
      </c>
      <c r="C25" s="6"/>
      <c r="D25" s="1">
        <f>SUM(LARGE(H25:BG25,1)+(LARGE(H25:BG25,2))+(LARGE(H25:BG25,3))+(LARGE(H25:BG25,4))+(LARGE(H25:BG25,5))+(LARGE(H25:BG25,6)))</f>
        <v>250</v>
      </c>
      <c r="E25" s="1">
        <f>SUM(H25:BK25)</f>
        <v>250</v>
      </c>
      <c r="F25" s="26">
        <f>COUNTIF(H25:BA25, "&gt;1")</f>
        <v>1</v>
      </c>
      <c r="G25" s="27">
        <f>SUM(E25/F25)</f>
        <v>250</v>
      </c>
      <c r="H25" s="7"/>
      <c r="I25" s="7"/>
      <c r="J25" s="7"/>
      <c r="K25" s="7">
        <v>250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23">
        <v>0</v>
      </c>
      <c r="BC25" s="23">
        <v>0</v>
      </c>
      <c r="BD25" s="23">
        <v>0</v>
      </c>
      <c r="BE25" s="23">
        <v>0</v>
      </c>
      <c r="BF25" s="23">
        <v>0</v>
      </c>
      <c r="BG25" s="23">
        <v>0</v>
      </c>
    </row>
    <row r="26" spans="1:59" s="9" customFormat="1" x14ac:dyDescent="0.2">
      <c r="A26" s="25">
        <v>24</v>
      </c>
      <c r="B26" s="6" t="s">
        <v>142</v>
      </c>
      <c r="C26" s="6" t="s">
        <v>10</v>
      </c>
      <c r="D26" s="1">
        <f>SUM(LARGE(H26:BG26,1)+(LARGE(H26:BG26,2))+(LARGE(H26:BG26,3))+(LARGE(H26:BG26,4))+(LARGE(H26:BG26,5))+(LARGE(H26:BG26,6)))</f>
        <v>250</v>
      </c>
      <c r="E26" s="1">
        <f>SUM(H26:BK26)</f>
        <v>250</v>
      </c>
      <c r="F26" s="26">
        <f>COUNTIF(H26:BA26, "&gt;1")</f>
        <v>1</v>
      </c>
      <c r="G26" s="27">
        <f>SUM(E26/F26)</f>
        <v>250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>
        <v>250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23">
        <v>0</v>
      </c>
      <c r="BC26" s="23">
        <v>0</v>
      </c>
      <c r="BD26" s="23">
        <v>0</v>
      </c>
      <c r="BE26" s="23">
        <v>0</v>
      </c>
      <c r="BF26" s="23">
        <v>0</v>
      </c>
      <c r="BG26" s="23">
        <v>0</v>
      </c>
    </row>
    <row r="27" spans="1:59" s="9" customFormat="1" x14ac:dyDescent="0.2">
      <c r="A27" s="25">
        <v>25</v>
      </c>
      <c r="B27" s="6" t="s">
        <v>91</v>
      </c>
      <c r="C27" s="6" t="s">
        <v>38</v>
      </c>
      <c r="D27" s="1">
        <f>SUM(LARGE(H27:BG27,1)+(LARGE(H27:BG27,2))+(LARGE(H27:BG27,3))+(LARGE(H27:BG27,4))+(LARGE(H27:BG27,5))+(LARGE(H27:BG27,6)))</f>
        <v>220</v>
      </c>
      <c r="E27" s="1">
        <f>SUM(H27:BK27)</f>
        <v>220</v>
      </c>
      <c r="F27" s="26">
        <f>COUNTIF(H27:BA27, "&gt;1")</f>
        <v>2</v>
      </c>
      <c r="G27" s="27">
        <f>SUM(E27/F27)</f>
        <v>110</v>
      </c>
      <c r="H27" s="7"/>
      <c r="I27" s="7"/>
      <c r="J27" s="7">
        <v>90</v>
      </c>
      <c r="K27" s="7"/>
      <c r="L27" s="7"/>
      <c r="M27" s="7"/>
      <c r="N27" s="7"/>
      <c r="O27" s="7"/>
      <c r="P27" s="7">
        <v>130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</row>
    <row r="28" spans="1:59" s="9" customFormat="1" x14ac:dyDescent="0.2">
      <c r="A28" s="25">
        <v>26</v>
      </c>
      <c r="B28" s="6" t="s">
        <v>155</v>
      </c>
      <c r="C28" s="6" t="s">
        <v>154</v>
      </c>
      <c r="D28" s="1">
        <f>SUM(LARGE(H28:BG28,1)+(LARGE(H28:BG28,2))+(LARGE(H28:BG28,3))+(LARGE(H28:BG28,4))+(LARGE(H28:BG28,5))+(LARGE(H28:BG28,6)))</f>
        <v>210</v>
      </c>
      <c r="E28" s="1">
        <f>SUM(H28:BK28)</f>
        <v>210</v>
      </c>
      <c r="F28" s="26">
        <f>COUNTIF(H28:BA28, "&gt;1")</f>
        <v>1</v>
      </c>
      <c r="G28" s="27">
        <f>SUM(E28/F28)</f>
        <v>210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v>210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23">
        <v>0</v>
      </c>
      <c r="BC28" s="23">
        <v>0</v>
      </c>
      <c r="BD28" s="23">
        <v>0</v>
      </c>
      <c r="BE28" s="23">
        <v>0</v>
      </c>
      <c r="BF28" s="23">
        <v>0</v>
      </c>
      <c r="BG28" s="23">
        <v>0</v>
      </c>
    </row>
    <row r="29" spans="1:59" s="9" customFormat="1" x14ac:dyDescent="0.2">
      <c r="A29" s="25">
        <v>27</v>
      </c>
      <c r="B29" s="6" t="s">
        <v>73</v>
      </c>
      <c r="C29" s="6" t="s">
        <v>24</v>
      </c>
      <c r="D29" s="1">
        <f>SUM(LARGE(H29:BG29,1)+(LARGE(H29:BG29,2))+(LARGE(H29:BG29,3))+(LARGE(H29:BG29,4))+(LARGE(H29:BG29,5))+(LARGE(H29:BG29,6)))</f>
        <v>200</v>
      </c>
      <c r="E29" s="1">
        <f>SUM(H29:BK29)</f>
        <v>200</v>
      </c>
      <c r="F29" s="26">
        <f>COUNTIF(H29:BA29, "&gt;1")</f>
        <v>4</v>
      </c>
      <c r="G29" s="27">
        <f>SUM(E29/F29)</f>
        <v>50</v>
      </c>
      <c r="H29" s="7"/>
      <c r="I29" s="7">
        <v>50</v>
      </c>
      <c r="J29" s="7"/>
      <c r="K29" s="7">
        <v>50</v>
      </c>
      <c r="L29" s="7"/>
      <c r="M29" s="7"/>
      <c r="N29" s="7"/>
      <c r="O29" s="7">
        <v>50</v>
      </c>
      <c r="P29" s="7"/>
      <c r="Q29" s="7"/>
      <c r="R29" s="7"/>
      <c r="S29" s="7"/>
      <c r="T29" s="7"/>
      <c r="U29" s="7"/>
      <c r="V29" s="7"/>
      <c r="W29" s="7"/>
      <c r="X29" s="7"/>
      <c r="Y29" s="7">
        <v>50</v>
      </c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23">
        <v>0</v>
      </c>
      <c r="BC29" s="23">
        <v>0</v>
      </c>
      <c r="BD29" s="23">
        <v>0</v>
      </c>
      <c r="BE29" s="23">
        <v>0</v>
      </c>
      <c r="BF29" s="23">
        <v>0</v>
      </c>
      <c r="BG29" s="23">
        <v>0</v>
      </c>
    </row>
    <row r="30" spans="1:59" s="9" customFormat="1" x14ac:dyDescent="0.2">
      <c r="A30" s="25">
        <v>28</v>
      </c>
      <c r="B30" s="6" t="s">
        <v>28</v>
      </c>
      <c r="C30" s="6" t="s">
        <v>29</v>
      </c>
      <c r="D30" s="1">
        <f>SUM(LARGE(H30:BG30,1)+(LARGE(H30:BG30,2))+(LARGE(H30:BG30,3))+(LARGE(H30:BG30,4))+(LARGE(H30:BG30,5))+(LARGE(H30:BG30,6)))</f>
        <v>170</v>
      </c>
      <c r="E30" s="1">
        <f>SUM(H30:BK30)</f>
        <v>170</v>
      </c>
      <c r="F30" s="26">
        <f>COUNTIF(H30:BA30, "&gt;1")</f>
        <v>1</v>
      </c>
      <c r="G30" s="27">
        <f>SUM(E30/F30)</f>
        <v>170</v>
      </c>
      <c r="H30" s="7">
        <v>170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23">
        <v>0</v>
      </c>
      <c r="BC30" s="23">
        <v>0</v>
      </c>
      <c r="BD30" s="23">
        <v>0</v>
      </c>
      <c r="BE30" s="23">
        <v>0</v>
      </c>
      <c r="BF30" s="23">
        <v>0</v>
      </c>
      <c r="BG30" s="23">
        <v>0</v>
      </c>
    </row>
    <row r="31" spans="1:59" s="9" customFormat="1" x14ac:dyDescent="0.2">
      <c r="A31" s="25">
        <v>29</v>
      </c>
      <c r="B31" s="6" t="s">
        <v>61</v>
      </c>
      <c r="C31" s="6" t="s">
        <v>58</v>
      </c>
      <c r="D31" s="1">
        <f>SUM(LARGE(H31:BG31,1)+(LARGE(H31:BG31,2))+(LARGE(H31:BG31,3))+(LARGE(H31:BG31,4))+(LARGE(H31:BG31,5))+(LARGE(H31:BG31,6)))</f>
        <v>170</v>
      </c>
      <c r="E31" s="1">
        <f>SUM(H31:BK31)</f>
        <v>170</v>
      </c>
      <c r="F31" s="26">
        <f>COUNTIF(H31:BA31, "&gt;1")</f>
        <v>1</v>
      </c>
      <c r="G31" s="27">
        <f>SUM(E31/F31)</f>
        <v>170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>
        <v>170</v>
      </c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v>0</v>
      </c>
    </row>
    <row r="32" spans="1:59" s="9" customFormat="1" x14ac:dyDescent="0.2">
      <c r="A32" s="25">
        <v>30</v>
      </c>
      <c r="B32" s="6" t="s">
        <v>141</v>
      </c>
      <c r="C32" s="6" t="s">
        <v>10</v>
      </c>
      <c r="D32" s="1">
        <f>SUM(LARGE(H32:BG32,1)+(LARGE(H32:BG32,2))+(LARGE(H32:BG32,3))+(LARGE(H32:BG32,4))+(LARGE(H32:BG32,5))+(LARGE(H32:BG32,6)))</f>
        <v>140</v>
      </c>
      <c r="E32" s="1">
        <f>SUM(H32:BK32)</f>
        <v>140</v>
      </c>
      <c r="F32" s="26">
        <f>COUNTIF(H32:BA32, "&gt;1")</f>
        <v>2</v>
      </c>
      <c r="G32" s="27">
        <f>SUM(E32/F32)</f>
        <v>70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>
        <v>90</v>
      </c>
      <c r="T32" s="7"/>
      <c r="U32" s="7"/>
      <c r="V32" s="7"/>
      <c r="W32" s="7"/>
      <c r="X32" s="7"/>
      <c r="Y32" s="7"/>
      <c r="Z32" s="7"/>
      <c r="AA32" s="7">
        <v>50</v>
      </c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23">
        <v>0</v>
      </c>
      <c r="BC32" s="23">
        <v>0</v>
      </c>
      <c r="BD32" s="23">
        <v>0</v>
      </c>
      <c r="BE32" s="23">
        <v>0</v>
      </c>
      <c r="BF32" s="23">
        <v>0</v>
      </c>
      <c r="BG32" s="23">
        <v>0</v>
      </c>
    </row>
    <row r="33" spans="1:59" s="9" customFormat="1" x14ac:dyDescent="0.2">
      <c r="A33" s="25">
        <v>31</v>
      </c>
      <c r="B33" s="6" t="s">
        <v>37</v>
      </c>
      <c r="C33" s="6" t="s">
        <v>38</v>
      </c>
      <c r="D33" s="1">
        <f>SUM(LARGE(H33:BG33,1)+(LARGE(H33:BG33,2))+(LARGE(H33:BG33,3))+(LARGE(H33:BG33,4))+(LARGE(H33:BG33,5))+(LARGE(H33:BG33,6)))</f>
        <v>130</v>
      </c>
      <c r="E33" s="1">
        <f>SUM(H33:BK33)</f>
        <v>130</v>
      </c>
      <c r="F33" s="26">
        <f>COUNTIF(H33:BA33, "&gt;1")</f>
        <v>1</v>
      </c>
      <c r="G33" s="27">
        <f>SUM(E33/F33)</f>
        <v>130</v>
      </c>
      <c r="H33" s="7">
        <v>130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</row>
    <row r="34" spans="1:59" s="9" customFormat="1" x14ac:dyDescent="0.2">
      <c r="A34" s="25">
        <v>32</v>
      </c>
      <c r="B34" s="6" t="s">
        <v>72</v>
      </c>
      <c r="C34" s="6" t="s">
        <v>24</v>
      </c>
      <c r="D34" s="1">
        <f>SUM(LARGE(H34:BG34,1)+(LARGE(H34:BG34,2))+(LARGE(H34:BG34,3))+(LARGE(H34:BG34,4))+(LARGE(H34:BG34,5))+(LARGE(H34:BG34,6)))</f>
        <v>130</v>
      </c>
      <c r="E34" s="1">
        <f>SUM(H34:BK34)</f>
        <v>130</v>
      </c>
      <c r="F34" s="26">
        <f>COUNTIF(H34:BA34, "&gt;1")</f>
        <v>1</v>
      </c>
      <c r="G34" s="27">
        <f>SUM(E34/F34)</f>
        <v>130</v>
      </c>
      <c r="H34" s="7"/>
      <c r="I34" s="7">
        <v>130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23">
        <v>0</v>
      </c>
      <c r="BC34" s="23">
        <v>0</v>
      </c>
      <c r="BD34" s="23">
        <v>0</v>
      </c>
      <c r="BE34" s="23">
        <v>0</v>
      </c>
      <c r="BF34" s="23">
        <v>0</v>
      </c>
      <c r="BG34" s="23">
        <v>0</v>
      </c>
    </row>
    <row r="35" spans="1:59" s="9" customFormat="1" x14ac:dyDescent="0.2">
      <c r="A35" s="25">
        <v>33</v>
      </c>
      <c r="B35" s="6" t="s">
        <v>112</v>
      </c>
      <c r="C35" s="6" t="s">
        <v>24</v>
      </c>
      <c r="D35" s="1">
        <f>SUM(LARGE(H35:BG35,1)+(LARGE(H35:BG35,2))+(LARGE(H35:BG35,3))+(LARGE(H35:BG35,4))+(LARGE(H35:BG35,5))+(LARGE(H35:BG35,6)))</f>
        <v>130</v>
      </c>
      <c r="E35" s="1">
        <f>SUM(H35:BK35)</f>
        <v>130</v>
      </c>
      <c r="F35" s="26">
        <f>COUNTIF(H35:BA35, "&gt;1")</f>
        <v>1</v>
      </c>
      <c r="G35" s="27">
        <f>SUM(E35/F35)</f>
        <v>130</v>
      </c>
      <c r="H35" s="7"/>
      <c r="I35" s="7"/>
      <c r="J35" s="7"/>
      <c r="K35" s="7">
        <v>130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23">
        <v>0</v>
      </c>
      <c r="BC35" s="23">
        <v>0</v>
      </c>
      <c r="BD35" s="23">
        <v>0</v>
      </c>
      <c r="BE35" s="23">
        <v>0</v>
      </c>
      <c r="BF35" s="23">
        <v>0</v>
      </c>
      <c r="BG35" s="23">
        <v>0</v>
      </c>
    </row>
    <row r="36" spans="1:59" s="9" customFormat="1" x14ac:dyDescent="0.2">
      <c r="A36" s="25">
        <v>34</v>
      </c>
      <c r="B36" s="6" t="s">
        <v>113</v>
      </c>
      <c r="C36" s="6" t="s">
        <v>24</v>
      </c>
      <c r="D36" s="1">
        <f>SUM(LARGE(H36:BG36,1)+(LARGE(H36:BG36,2))+(LARGE(H36:BG36,3))+(LARGE(H36:BG36,4))+(LARGE(H36:BG36,5))+(LARGE(H36:BG36,6)))</f>
        <v>130</v>
      </c>
      <c r="E36" s="1">
        <f>SUM(H36:BK36)</f>
        <v>130</v>
      </c>
      <c r="F36" s="26">
        <f>COUNTIF(H36:BA36, "&gt;1")</f>
        <v>1</v>
      </c>
      <c r="G36" s="27">
        <f>SUM(E36/F36)</f>
        <v>130</v>
      </c>
      <c r="H36" s="7"/>
      <c r="I36" s="7"/>
      <c r="J36" s="7"/>
      <c r="K36" s="7">
        <v>130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23">
        <v>0</v>
      </c>
      <c r="BC36" s="23">
        <v>0</v>
      </c>
      <c r="BD36" s="23">
        <v>0</v>
      </c>
      <c r="BE36" s="23">
        <v>0</v>
      </c>
      <c r="BF36" s="23">
        <v>0</v>
      </c>
      <c r="BG36" s="23">
        <v>0</v>
      </c>
    </row>
    <row r="37" spans="1:59" s="9" customFormat="1" x14ac:dyDescent="0.2">
      <c r="A37" s="25">
        <v>35</v>
      </c>
      <c r="B37" s="6" t="s">
        <v>144</v>
      </c>
      <c r="C37" s="6" t="s">
        <v>146</v>
      </c>
      <c r="D37" s="1">
        <f>SUM(LARGE(H37:BG37,1)+(LARGE(H37:BG37,2))+(LARGE(H37:BG37,3))+(LARGE(H37:BG37,4))+(LARGE(H37:BG37,5))+(LARGE(H37:BG37,6)))</f>
        <v>130</v>
      </c>
      <c r="E37" s="1">
        <f>SUM(H37:BK37)</f>
        <v>130</v>
      </c>
      <c r="F37" s="26">
        <f>COUNTIF(H37:BA37, "&gt;1")</f>
        <v>1</v>
      </c>
      <c r="G37" s="27">
        <f>SUM(E37/F37)</f>
        <v>130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>
        <v>130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23">
        <v>0</v>
      </c>
      <c r="BC37" s="23">
        <v>0</v>
      </c>
      <c r="BD37" s="23">
        <v>0</v>
      </c>
      <c r="BE37" s="23">
        <v>0</v>
      </c>
      <c r="BF37" s="23">
        <v>0</v>
      </c>
      <c r="BG37" s="23">
        <v>0</v>
      </c>
    </row>
    <row r="38" spans="1:59" s="9" customFormat="1" x14ac:dyDescent="0.2">
      <c r="A38" s="25">
        <v>36</v>
      </c>
      <c r="B38" s="6" t="s">
        <v>156</v>
      </c>
      <c r="C38" s="6" t="s">
        <v>154</v>
      </c>
      <c r="D38" s="1">
        <f>SUM(LARGE(H38:BG38,1)+(LARGE(H38:BG38,2))+(LARGE(H38:BG38,3))+(LARGE(H38:BG38,4))+(LARGE(H38:BG38,5))+(LARGE(H38:BG38,6)))</f>
        <v>130</v>
      </c>
      <c r="E38" s="1">
        <f>SUM(H38:BK38)</f>
        <v>130</v>
      </c>
      <c r="F38" s="26">
        <f>COUNTIF(H38:BA38, "&gt;1")</f>
        <v>1</v>
      </c>
      <c r="G38" s="27">
        <f>SUM(E38/F38)</f>
        <v>130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v>130</v>
      </c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23">
        <v>0</v>
      </c>
      <c r="BC38" s="23">
        <v>0</v>
      </c>
      <c r="BD38" s="23">
        <v>0</v>
      </c>
      <c r="BE38" s="23">
        <v>0</v>
      </c>
      <c r="BF38" s="23">
        <v>0</v>
      </c>
      <c r="BG38" s="23">
        <v>0</v>
      </c>
    </row>
    <row r="39" spans="1:59" s="9" customFormat="1" x14ac:dyDescent="0.2">
      <c r="A39" s="25">
        <v>37</v>
      </c>
      <c r="B39" s="6" t="s">
        <v>32</v>
      </c>
      <c r="C39" s="6" t="s">
        <v>33</v>
      </c>
      <c r="D39" s="1">
        <f>SUM(LARGE(H39:BG39,1)+(LARGE(H39:BG39,2))+(LARGE(H39:BG39,3))+(LARGE(H39:BG39,4))+(LARGE(H39:BG39,5))+(LARGE(H39:BG39,6)))</f>
        <v>90</v>
      </c>
      <c r="E39" s="1">
        <f>SUM(H39:BK39)</f>
        <v>90</v>
      </c>
      <c r="F39" s="26">
        <f>COUNTIF(H39:BA39, "&gt;1")</f>
        <v>1</v>
      </c>
      <c r="G39" s="27">
        <f>SUM(E39/F39)</f>
        <v>90</v>
      </c>
      <c r="H39" s="7">
        <v>90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23">
        <v>0</v>
      </c>
      <c r="BC39" s="23">
        <v>0</v>
      </c>
      <c r="BD39" s="23">
        <v>0</v>
      </c>
      <c r="BE39" s="23">
        <v>0</v>
      </c>
      <c r="BF39" s="23">
        <v>0</v>
      </c>
      <c r="BG39" s="23">
        <v>0</v>
      </c>
    </row>
    <row r="40" spans="1:59" s="9" customFormat="1" x14ac:dyDescent="0.2">
      <c r="A40" s="25">
        <v>38</v>
      </c>
      <c r="B40" s="6" t="s">
        <v>145</v>
      </c>
      <c r="C40" s="6"/>
      <c r="D40" s="1">
        <f>SUM(LARGE(H40:BG40,1)+(LARGE(H40:BG40,2))+(LARGE(H40:BG40,3))+(LARGE(H40:BG40,4))+(LARGE(H40:BG40,5))+(LARGE(H40:BG40,6)))</f>
        <v>90</v>
      </c>
      <c r="E40" s="1">
        <f>SUM(H40:BK40)</f>
        <v>90</v>
      </c>
      <c r="F40" s="26">
        <f>COUNTIF(H40:BA40, "&gt;1")</f>
        <v>1</v>
      </c>
      <c r="G40" s="27">
        <f>SUM(E40/F40)</f>
        <v>90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>
        <v>90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23">
        <v>0</v>
      </c>
      <c r="BC40" s="23">
        <v>0</v>
      </c>
      <c r="BD40" s="23">
        <v>0</v>
      </c>
      <c r="BE40" s="23">
        <v>0</v>
      </c>
      <c r="BF40" s="23">
        <v>0</v>
      </c>
      <c r="BG40" s="23">
        <v>0</v>
      </c>
    </row>
    <row r="41" spans="1:59" s="9" customFormat="1" x14ac:dyDescent="0.2">
      <c r="A41" s="25">
        <v>39</v>
      </c>
      <c r="B41" s="6" t="s">
        <v>187</v>
      </c>
      <c r="C41" s="6" t="s">
        <v>105</v>
      </c>
      <c r="D41" s="1">
        <f>SUM(LARGE(H41:BG41,1)+(LARGE(H41:BG41,2))+(LARGE(H41:BG41,3))+(LARGE(H41:BG41,4))+(LARGE(H41:BG41,5))+(LARGE(H41:BG41,6)))</f>
        <v>90</v>
      </c>
      <c r="E41" s="1">
        <f>SUM(H41:BK41)</f>
        <v>90</v>
      </c>
      <c r="F41" s="26">
        <f>COUNTIF(H41:BA41, "&gt;1")</f>
        <v>1</v>
      </c>
      <c r="G41" s="27">
        <f>SUM(E41/F41)</f>
        <v>90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>
        <v>90</v>
      </c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v>0</v>
      </c>
    </row>
    <row r="42" spans="1:59" s="9" customFormat="1" x14ac:dyDescent="0.2">
      <c r="A42" s="25">
        <v>40</v>
      </c>
      <c r="B42" s="6" t="s">
        <v>16</v>
      </c>
      <c r="C42" s="6" t="s">
        <v>58</v>
      </c>
      <c r="D42" s="1">
        <f>SUM(LARGE(H42:BG42,1)+(LARGE(H42:BG42,2))+(LARGE(H42:BG42,3))+(LARGE(H42:BG42,4))+(LARGE(H42:BG42,5))+(LARGE(H42:BG42,6)))</f>
        <v>90</v>
      </c>
      <c r="E42" s="1">
        <f>SUM(H42:BK42)</f>
        <v>90</v>
      </c>
      <c r="F42" s="26">
        <f>COUNTIF(H42:BA42, "&gt;1")</f>
        <v>1</v>
      </c>
      <c r="G42" s="27">
        <f>SUM(E42/F42)</f>
        <v>90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>
        <v>90</v>
      </c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23">
        <v>0</v>
      </c>
      <c r="BC42" s="23">
        <v>0</v>
      </c>
      <c r="BD42" s="23">
        <v>0</v>
      </c>
      <c r="BE42" s="23">
        <v>0</v>
      </c>
      <c r="BF42" s="23">
        <v>0</v>
      </c>
      <c r="BG42" s="23">
        <v>0</v>
      </c>
    </row>
    <row r="43" spans="1:59" s="9" customFormat="1" x14ac:dyDescent="0.2">
      <c r="A43" s="25">
        <v>41</v>
      </c>
      <c r="B43" s="6" t="s">
        <v>209</v>
      </c>
      <c r="C43" s="6" t="s">
        <v>17</v>
      </c>
      <c r="D43" s="1">
        <f>SUM(LARGE(H43:BG43,1)+(LARGE(H43:BG43,2))+(LARGE(H43:BG43,3))+(LARGE(H43:BG43,4))+(LARGE(H43:BG43,5))+(LARGE(H43:BG43,6)))</f>
        <v>90</v>
      </c>
      <c r="E43" s="1">
        <f>SUM(H43:BK43)</f>
        <v>90</v>
      </c>
      <c r="F43" s="26">
        <f>COUNTIF(H43:BA43, "&gt;1")</f>
        <v>1</v>
      </c>
      <c r="G43" s="27">
        <f>SUM(E43/F43)</f>
        <v>90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>
        <v>90</v>
      </c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23">
        <v>0</v>
      </c>
      <c r="BC43" s="23">
        <v>0</v>
      </c>
      <c r="BD43" s="23">
        <v>0</v>
      </c>
      <c r="BE43" s="23">
        <v>0</v>
      </c>
      <c r="BF43" s="23">
        <v>0</v>
      </c>
      <c r="BG43" s="23">
        <v>0</v>
      </c>
    </row>
    <row r="44" spans="1:59" s="9" customFormat="1" x14ac:dyDescent="0.2">
      <c r="A44" s="25">
        <v>42</v>
      </c>
      <c r="B44" s="6" t="s">
        <v>39</v>
      </c>
      <c r="C44" s="6" t="s">
        <v>33</v>
      </c>
      <c r="D44" s="1">
        <f>SUM(LARGE(H44:BG44,1)+(LARGE(H44:BG44,2))+(LARGE(H44:BG44,3))+(LARGE(H44:BG44,4))+(LARGE(H44:BG44,5))+(LARGE(H44:BG44,6)))</f>
        <v>50</v>
      </c>
      <c r="E44" s="1">
        <f>SUM(H44:BK44)</f>
        <v>50</v>
      </c>
      <c r="F44" s="26">
        <f>COUNTIF(H44:BA44, "&gt;1")</f>
        <v>1</v>
      </c>
      <c r="G44" s="27">
        <f>SUM(E44/F44)</f>
        <v>50</v>
      </c>
      <c r="H44" s="17">
        <v>50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23">
        <v>0</v>
      </c>
      <c r="BC44" s="23">
        <v>0</v>
      </c>
      <c r="BD44" s="23">
        <v>0</v>
      </c>
      <c r="BE44" s="23">
        <v>0</v>
      </c>
      <c r="BF44" s="23">
        <v>0</v>
      </c>
      <c r="BG44" s="23">
        <v>0</v>
      </c>
    </row>
    <row r="45" spans="1:59" s="9" customFormat="1" x14ac:dyDescent="0.2">
      <c r="A45" s="25">
        <v>43</v>
      </c>
      <c r="B45" s="6" t="s">
        <v>12</v>
      </c>
      <c r="C45" s="6" t="s">
        <v>10</v>
      </c>
      <c r="D45" s="1">
        <f>SUM(LARGE(H45:BG45,1)+(LARGE(H45:BG45,2))+(LARGE(H45:BG45,3))+(LARGE(H45:BG45,4))+(LARGE(H45:BG45,5))+(LARGE(H45:BG45,6)))</f>
        <v>50</v>
      </c>
      <c r="E45" s="1">
        <f>SUM(H45:BK45)</f>
        <v>50</v>
      </c>
      <c r="F45" s="26">
        <f>COUNTIF(H45:BA45, "&gt;1")</f>
        <v>1</v>
      </c>
      <c r="G45" s="27">
        <f>SUM(E45/F45)</f>
        <v>50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>
        <v>50</v>
      </c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0</v>
      </c>
    </row>
    <row r="46" spans="1:59" s="9" customFormat="1" x14ac:dyDescent="0.2">
      <c r="A46" s="25">
        <v>44</v>
      </c>
      <c r="B46" s="6" t="s">
        <v>200</v>
      </c>
      <c r="C46" s="6" t="s">
        <v>10</v>
      </c>
      <c r="D46" s="1">
        <f>SUM(LARGE(H46:BG46,1)+(LARGE(H46:BG46,2))+(LARGE(H46:BG46,3))+(LARGE(H46:BG46,4))+(LARGE(H46:BG46,5))+(LARGE(H46:BG46,6)))</f>
        <v>50</v>
      </c>
      <c r="E46" s="1">
        <f>SUM(H46:BK46)</f>
        <v>50</v>
      </c>
      <c r="F46" s="26">
        <f>COUNTIF(H46:BA46, "&gt;1")</f>
        <v>1</v>
      </c>
      <c r="G46" s="27">
        <f>SUM(E46/F46)</f>
        <v>50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>
        <v>50</v>
      </c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23">
        <v>0</v>
      </c>
      <c r="BC46" s="23">
        <v>0</v>
      </c>
      <c r="BD46" s="23">
        <v>0</v>
      </c>
      <c r="BE46" s="23">
        <v>0</v>
      </c>
      <c r="BF46" s="23">
        <v>0</v>
      </c>
      <c r="BG46" s="23">
        <v>0</v>
      </c>
    </row>
    <row r="47" spans="1:59" s="9" customFormat="1" x14ac:dyDescent="0.2">
      <c r="A47" s="25">
        <v>45</v>
      </c>
      <c r="B47" s="6" t="s">
        <v>203</v>
      </c>
      <c r="C47" s="6" t="s">
        <v>58</v>
      </c>
      <c r="D47" s="1">
        <f>SUM(LARGE(H47:BG47,1)+(LARGE(H47:BG47,2))+(LARGE(H47:BG47,3))+(LARGE(H47:BG47,4))+(LARGE(H47:BG47,5))+(LARGE(H47:BG47,6)))</f>
        <v>50</v>
      </c>
      <c r="E47" s="1">
        <f>SUM(H47:BK47)</f>
        <v>50</v>
      </c>
      <c r="F47" s="26">
        <f>COUNTIF(H47:BA47, "&gt;1")</f>
        <v>1</v>
      </c>
      <c r="G47" s="27">
        <f>SUM(E47/F47)</f>
        <v>50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>
        <v>50</v>
      </c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0</v>
      </c>
    </row>
    <row r="48" spans="1:59" s="9" customFormat="1" x14ac:dyDescent="0.2">
      <c r="A48" s="25">
        <v>46</v>
      </c>
      <c r="B48" s="6" t="s">
        <v>204</v>
      </c>
      <c r="C48" s="6" t="s">
        <v>58</v>
      </c>
      <c r="D48" s="1">
        <f>SUM(LARGE(H48:BG48,1)+(LARGE(H48:BG48,2))+(LARGE(H48:BG48,3))+(LARGE(H48:BG48,4))+(LARGE(H48:BG48,5))+(LARGE(H48:BG48,6)))</f>
        <v>50</v>
      </c>
      <c r="E48" s="1">
        <f>SUM(H48:BK48)</f>
        <v>50</v>
      </c>
      <c r="F48" s="26">
        <f>COUNTIF(H48:BA48, "&gt;1")</f>
        <v>1</v>
      </c>
      <c r="G48" s="27">
        <f>SUM(E48/F48)</f>
        <v>50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>
        <v>50</v>
      </c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23">
        <v>0</v>
      </c>
      <c r="BC48" s="23">
        <v>0</v>
      </c>
      <c r="BD48" s="23">
        <v>0</v>
      </c>
      <c r="BE48" s="23">
        <v>0</v>
      </c>
      <c r="BF48" s="23">
        <v>0</v>
      </c>
      <c r="BG48" s="23">
        <v>0</v>
      </c>
    </row>
    <row r="49" spans="1:59" s="9" customFormat="1" x14ac:dyDescent="0.2">
      <c r="A49" s="25">
        <v>47</v>
      </c>
      <c r="B49" s="6"/>
      <c r="C49" s="6"/>
      <c r="D49" s="1">
        <f>SUM(LARGE(H49:BG49,1)+(LARGE(H49:BG49,2))+(LARGE(H49:BG49,3))+(LARGE(H49:BG49,4))+(LARGE(H49:BG49,5))+(LARGE(H49:BG49,6)))</f>
        <v>0</v>
      </c>
      <c r="E49" s="1">
        <f>SUM(H49:BK49)</f>
        <v>0</v>
      </c>
      <c r="F49" s="26">
        <f>COUNTIF(H49:BA49, "&gt;1")</f>
        <v>0</v>
      </c>
      <c r="G49" s="27" t="e">
        <f>SUM(E49/F49)</f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23">
        <v>0</v>
      </c>
      <c r="BC49" s="23">
        <v>0</v>
      </c>
      <c r="BD49" s="23">
        <v>0</v>
      </c>
      <c r="BE49" s="23">
        <v>0</v>
      </c>
      <c r="BF49" s="23">
        <v>0</v>
      </c>
      <c r="BG49" s="23">
        <v>0</v>
      </c>
    </row>
    <row r="50" spans="1:59" s="9" customFormat="1" x14ac:dyDescent="0.2">
      <c r="A50" s="25">
        <v>48</v>
      </c>
      <c r="B50" s="6"/>
      <c r="C50" s="6"/>
      <c r="D50" s="1">
        <f t="shared" ref="D3:D66" si="0">SUM(LARGE(H50:BG50,1)+(LARGE(H50:BG50,2))+(LARGE(H50:BG50,3))+(LARGE(H50:BG50,4))+(LARGE(H50:BG50,5))+(LARGE(H50:BG50,6)))</f>
        <v>0</v>
      </c>
      <c r="E50" s="1">
        <f t="shared" ref="E3:E66" si="1">SUM(H50:BK50)</f>
        <v>0</v>
      </c>
      <c r="F50" s="26">
        <f t="shared" ref="F35:F66" si="2">COUNTIF(H50:BA50, "&gt;1")</f>
        <v>0</v>
      </c>
      <c r="G50" s="27" t="e">
        <f t="shared" ref="G49:G63" si="3">SUM(E50/F50)</f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23">
        <v>0</v>
      </c>
      <c r="BC50" s="23">
        <v>0</v>
      </c>
      <c r="BD50" s="23">
        <v>0</v>
      </c>
      <c r="BE50" s="23">
        <v>0</v>
      </c>
      <c r="BF50" s="23">
        <v>0</v>
      </c>
      <c r="BG50" s="23">
        <v>0</v>
      </c>
    </row>
    <row r="51" spans="1:59" s="9" customFormat="1" x14ac:dyDescent="0.2">
      <c r="A51" s="25">
        <v>49</v>
      </c>
      <c r="B51" s="6"/>
      <c r="C51" s="6"/>
      <c r="D51" s="1">
        <f t="shared" si="0"/>
        <v>0</v>
      </c>
      <c r="E51" s="1">
        <f t="shared" si="1"/>
        <v>0</v>
      </c>
      <c r="F51" s="26">
        <f t="shared" si="2"/>
        <v>0</v>
      </c>
      <c r="G51" s="27" t="e">
        <f t="shared" si="3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23">
        <v>0</v>
      </c>
      <c r="BC51" s="23">
        <v>0</v>
      </c>
      <c r="BD51" s="23">
        <v>0</v>
      </c>
      <c r="BE51" s="23">
        <v>0</v>
      </c>
      <c r="BF51" s="23">
        <v>0</v>
      </c>
      <c r="BG51" s="23">
        <v>0</v>
      </c>
    </row>
    <row r="52" spans="1:59" s="9" customFormat="1" x14ac:dyDescent="0.2">
      <c r="A52" s="25">
        <v>50</v>
      </c>
      <c r="B52" s="6"/>
      <c r="C52" s="6"/>
      <c r="D52" s="1">
        <f t="shared" si="0"/>
        <v>0</v>
      </c>
      <c r="E52" s="1">
        <f t="shared" si="1"/>
        <v>0</v>
      </c>
      <c r="F52" s="26">
        <f t="shared" si="2"/>
        <v>0</v>
      </c>
      <c r="G52" s="27" t="e">
        <f t="shared" si="3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23">
        <v>0</v>
      </c>
      <c r="BC52" s="23">
        <v>0</v>
      </c>
      <c r="BD52" s="23">
        <v>0</v>
      </c>
      <c r="BE52" s="23">
        <v>0</v>
      </c>
      <c r="BF52" s="23">
        <v>0</v>
      </c>
      <c r="BG52" s="23">
        <v>0</v>
      </c>
    </row>
    <row r="53" spans="1:59" s="9" customFormat="1" x14ac:dyDescent="0.2">
      <c r="A53" s="25">
        <v>51</v>
      </c>
      <c r="B53" s="6"/>
      <c r="C53" s="6"/>
      <c r="D53" s="1">
        <f t="shared" si="0"/>
        <v>0</v>
      </c>
      <c r="E53" s="1">
        <f t="shared" si="1"/>
        <v>0</v>
      </c>
      <c r="F53" s="26">
        <f t="shared" si="2"/>
        <v>0</v>
      </c>
      <c r="G53" s="27" t="e">
        <f t="shared" si="3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0</v>
      </c>
    </row>
    <row r="54" spans="1:59" s="9" customFormat="1" x14ac:dyDescent="0.2">
      <c r="A54" s="25">
        <v>52</v>
      </c>
      <c r="B54" s="6"/>
      <c r="C54" s="6"/>
      <c r="D54" s="1">
        <f t="shared" si="0"/>
        <v>0</v>
      </c>
      <c r="E54" s="1">
        <f t="shared" si="1"/>
        <v>0</v>
      </c>
      <c r="F54" s="26">
        <f t="shared" si="2"/>
        <v>0</v>
      </c>
      <c r="G54" s="27" t="e">
        <f t="shared" si="3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23">
        <v>0</v>
      </c>
      <c r="BC54" s="23">
        <v>0</v>
      </c>
      <c r="BD54" s="23">
        <v>0</v>
      </c>
      <c r="BE54" s="23">
        <v>0</v>
      </c>
      <c r="BF54" s="23">
        <v>0</v>
      </c>
      <c r="BG54" s="23">
        <v>0</v>
      </c>
    </row>
    <row r="55" spans="1:59" s="9" customFormat="1" x14ac:dyDescent="0.2">
      <c r="A55" s="25">
        <v>53</v>
      </c>
      <c r="B55" s="6"/>
      <c r="C55" s="6"/>
      <c r="D55" s="1">
        <f t="shared" si="0"/>
        <v>0</v>
      </c>
      <c r="E55" s="1">
        <f t="shared" si="1"/>
        <v>0</v>
      </c>
      <c r="F55" s="26">
        <f t="shared" si="2"/>
        <v>0</v>
      </c>
      <c r="G55" s="27" t="e">
        <f t="shared" si="3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23">
        <v>0</v>
      </c>
      <c r="BC55" s="23">
        <v>0</v>
      </c>
      <c r="BD55" s="23">
        <v>0</v>
      </c>
      <c r="BE55" s="23">
        <v>0</v>
      </c>
      <c r="BF55" s="23">
        <v>0</v>
      </c>
      <c r="BG55" s="23">
        <v>0</v>
      </c>
    </row>
    <row r="56" spans="1:59" s="9" customFormat="1" x14ac:dyDescent="0.2">
      <c r="A56" s="25">
        <v>54</v>
      </c>
      <c r="B56" s="7"/>
      <c r="C56" s="6"/>
      <c r="D56" s="1">
        <f t="shared" si="0"/>
        <v>0</v>
      </c>
      <c r="E56" s="1">
        <f t="shared" si="1"/>
        <v>0</v>
      </c>
      <c r="F56" s="26">
        <f t="shared" si="2"/>
        <v>0</v>
      </c>
      <c r="G56" s="27" t="e">
        <f t="shared" si="3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23">
        <v>0</v>
      </c>
      <c r="BC56" s="23">
        <v>0</v>
      </c>
      <c r="BD56" s="23">
        <v>0</v>
      </c>
      <c r="BE56" s="23">
        <v>0</v>
      </c>
      <c r="BF56" s="23">
        <v>0</v>
      </c>
      <c r="BG56" s="23">
        <v>0</v>
      </c>
    </row>
    <row r="57" spans="1:59" s="9" customFormat="1" x14ac:dyDescent="0.2">
      <c r="A57" s="25">
        <v>55</v>
      </c>
      <c r="B57" s="6"/>
      <c r="C57" s="6"/>
      <c r="D57" s="1">
        <f t="shared" si="0"/>
        <v>0</v>
      </c>
      <c r="E57" s="1">
        <f t="shared" si="1"/>
        <v>0</v>
      </c>
      <c r="F57" s="26">
        <f t="shared" si="2"/>
        <v>0</v>
      </c>
      <c r="G57" s="27" t="e">
        <f t="shared" si="3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23">
        <v>0</v>
      </c>
      <c r="BC57" s="23">
        <v>0</v>
      </c>
      <c r="BD57" s="23">
        <v>0</v>
      </c>
      <c r="BE57" s="23">
        <v>0</v>
      </c>
      <c r="BF57" s="23">
        <v>0</v>
      </c>
      <c r="BG57" s="23">
        <v>0</v>
      </c>
    </row>
    <row r="58" spans="1:59" s="9" customFormat="1" x14ac:dyDescent="0.2">
      <c r="A58" s="25">
        <v>56</v>
      </c>
      <c r="B58" s="6"/>
      <c r="C58" s="6"/>
      <c r="D58" s="1">
        <f t="shared" si="0"/>
        <v>0</v>
      </c>
      <c r="E58" s="1">
        <f t="shared" si="1"/>
        <v>0</v>
      </c>
      <c r="F58" s="26">
        <f t="shared" si="2"/>
        <v>0</v>
      </c>
      <c r="G58" s="27" t="e">
        <f t="shared" si="3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23">
        <v>0</v>
      </c>
      <c r="BC58" s="23">
        <v>0</v>
      </c>
      <c r="BD58" s="23">
        <v>0</v>
      </c>
      <c r="BE58" s="23">
        <v>0</v>
      </c>
      <c r="BF58" s="23">
        <v>0</v>
      </c>
      <c r="BG58" s="23">
        <v>0</v>
      </c>
    </row>
    <row r="59" spans="1:59" s="9" customFormat="1" x14ac:dyDescent="0.2">
      <c r="A59" s="25">
        <v>57</v>
      </c>
      <c r="B59" s="6"/>
      <c r="C59" s="6"/>
      <c r="D59" s="1">
        <f t="shared" si="0"/>
        <v>0</v>
      </c>
      <c r="E59" s="1">
        <f t="shared" si="1"/>
        <v>0</v>
      </c>
      <c r="F59" s="26">
        <f t="shared" si="2"/>
        <v>0</v>
      </c>
      <c r="G59" s="27" t="e">
        <f t="shared" si="3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23">
        <v>0</v>
      </c>
      <c r="BC59" s="23">
        <v>0</v>
      </c>
      <c r="BD59" s="23">
        <v>0</v>
      </c>
      <c r="BE59" s="23">
        <v>0</v>
      </c>
      <c r="BF59" s="23">
        <v>0</v>
      </c>
      <c r="BG59" s="23">
        <v>0</v>
      </c>
    </row>
    <row r="60" spans="1:59" s="9" customFormat="1" x14ac:dyDescent="0.2">
      <c r="A60" s="25">
        <v>58</v>
      </c>
      <c r="B60" s="6"/>
      <c r="C60" s="6"/>
      <c r="D60" s="1">
        <f t="shared" si="0"/>
        <v>0</v>
      </c>
      <c r="E60" s="1">
        <f t="shared" si="1"/>
        <v>0</v>
      </c>
      <c r="F60" s="26">
        <f t="shared" si="2"/>
        <v>0</v>
      </c>
      <c r="G60" s="27" t="e">
        <f t="shared" si="3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23">
        <v>0</v>
      </c>
      <c r="BC60" s="23">
        <v>0</v>
      </c>
      <c r="BD60" s="23">
        <v>0</v>
      </c>
      <c r="BE60" s="23">
        <v>0</v>
      </c>
      <c r="BF60" s="23">
        <v>0</v>
      </c>
      <c r="BG60" s="23">
        <v>0</v>
      </c>
    </row>
    <row r="61" spans="1:59" s="9" customFormat="1" x14ac:dyDescent="0.2">
      <c r="A61" s="25">
        <v>59</v>
      </c>
      <c r="B61" s="6"/>
      <c r="C61" s="6"/>
      <c r="D61" s="1">
        <f t="shared" si="0"/>
        <v>0</v>
      </c>
      <c r="E61" s="1">
        <f t="shared" si="1"/>
        <v>0</v>
      </c>
      <c r="F61" s="26">
        <f t="shared" si="2"/>
        <v>0</v>
      </c>
      <c r="G61" s="27" t="e">
        <f t="shared" si="3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23">
        <v>0</v>
      </c>
      <c r="BC61" s="23">
        <v>0</v>
      </c>
      <c r="BD61" s="23">
        <v>0</v>
      </c>
      <c r="BE61" s="23">
        <v>0</v>
      </c>
      <c r="BF61" s="23">
        <v>0</v>
      </c>
      <c r="BG61" s="23">
        <v>0</v>
      </c>
    </row>
    <row r="62" spans="1:59" s="9" customFormat="1" x14ac:dyDescent="0.2">
      <c r="A62" s="25">
        <v>60</v>
      </c>
      <c r="B62" s="6"/>
      <c r="C62" s="6"/>
      <c r="D62" s="1">
        <f t="shared" si="0"/>
        <v>0</v>
      </c>
      <c r="E62" s="1">
        <f t="shared" si="1"/>
        <v>0</v>
      </c>
      <c r="F62" s="26">
        <f t="shared" si="2"/>
        <v>0</v>
      </c>
      <c r="G62" s="27" t="e">
        <f t="shared" si="3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23">
        <v>0</v>
      </c>
      <c r="BC62" s="23">
        <v>0</v>
      </c>
      <c r="BD62" s="23">
        <v>0</v>
      </c>
      <c r="BE62" s="23">
        <v>0</v>
      </c>
      <c r="BF62" s="23">
        <v>0</v>
      </c>
      <c r="BG62" s="23">
        <v>0</v>
      </c>
    </row>
    <row r="63" spans="1:59" s="9" customFormat="1" x14ac:dyDescent="0.2">
      <c r="A63" s="25">
        <v>61</v>
      </c>
      <c r="B63" s="6"/>
      <c r="C63" s="6"/>
      <c r="D63" s="1">
        <f t="shared" si="0"/>
        <v>0</v>
      </c>
      <c r="E63" s="1">
        <f t="shared" si="1"/>
        <v>0</v>
      </c>
      <c r="F63" s="26">
        <f t="shared" si="2"/>
        <v>0</v>
      </c>
      <c r="G63" s="27" t="e">
        <f t="shared" si="3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23">
        <v>0</v>
      </c>
      <c r="BC63" s="23">
        <v>0</v>
      </c>
      <c r="BD63" s="23">
        <v>0</v>
      </c>
      <c r="BE63" s="23">
        <v>0</v>
      </c>
      <c r="BF63" s="23">
        <v>0</v>
      </c>
      <c r="BG63" s="23">
        <v>0</v>
      </c>
    </row>
    <row r="64" spans="1:59" s="9" customFormat="1" x14ac:dyDescent="0.2">
      <c r="A64" s="25">
        <v>62</v>
      </c>
      <c r="B64" s="6"/>
      <c r="C64" s="6"/>
      <c r="D64" s="1">
        <f t="shared" si="0"/>
        <v>0</v>
      </c>
      <c r="E64" s="1">
        <f t="shared" si="1"/>
        <v>0</v>
      </c>
      <c r="F64" s="26">
        <f t="shared" si="2"/>
        <v>0</v>
      </c>
      <c r="G64" s="27" t="e">
        <f t="shared" ref="G64:G127" si="4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23">
        <v>0</v>
      </c>
      <c r="BC64" s="23">
        <v>0</v>
      </c>
      <c r="BD64" s="23">
        <v>0</v>
      </c>
      <c r="BE64" s="23">
        <v>0</v>
      </c>
      <c r="BF64" s="23">
        <v>0</v>
      </c>
      <c r="BG64" s="23">
        <v>0</v>
      </c>
    </row>
    <row r="65" spans="1:59" s="9" customFormat="1" x14ac:dyDescent="0.2">
      <c r="A65" s="25">
        <v>63</v>
      </c>
      <c r="B65" s="6"/>
      <c r="C65" s="6"/>
      <c r="D65" s="1">
        <f t="shared" si="0"/>
        <v>0</v>
      </c>
      <c r="E65" s="1">
        <f t="shared" si="1"/>
        <v>0</v>
      </c>
      <c r="F65" s="26">
        <f t="shared" si="2"/>
        <v>0</v>
      </c>
      <c r="G65" s="27" t="e">
        <f t="shared" si="4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23">
        <v>0</v>
      </c>
      <c r="BC65" s="23">
        <v>0</v>
      </c>
      <c r="BD65" s="23">
        <v>0</v>
      </c>
      <c r="BE65" s="23">
        <v>0</v>
      </c>
      <c r="BF65" s="23">
        <v>0</v>
      </c>
      <c r="BG65" s="23">
        <v>0</v>
      </c>
    </row>
    <row r="66" spans="1:59" s="9" customFormat="1" x14ac:dyDescent="0.2">
      <c r="A66" s="25">
        <v>64</v>
      </c>
      <c r="B66" s="6"/>
      <c r="C66" s="6"/>
      <c r="D66" s="1">
        <f t="shared" si="0"/>
        <v>0</v>
      </c>
      <c r="E66" s="1">
        <f t="shared" si="1"/>
        <v>0</v>
      </c>
      <c r="F66" s="26">
        <f t="shared" si="2"/>
        <v>0</v>
      </c>
      <c r="G66" s="27" t="e">
        <f t="shared" si="4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23">
        <v>0</v>
      </c>
      <c r="BC66" s="23">
        <v>0</v>
      </c>
      <c r="BD66" s="23">
        <v>0</v>
      </c>
      <c r="BE66" s="23">
        <v>0</v>
      </c>
      <c r="BF66" s="23">
        <v>0</v>
      </c>
      <c r="BG66" s="23">
        <v>0</v>
      </c>
    </row>
    <row r="67" spans="1:59" s="9" customFormat="1" x14ac:dyDescent="0.2">
      <c r="A67" s="25">
        <v>65</v>
      </c>
      <c r="B67" s="6"/>
      <c r="C67" s="6"/>
      <c r="D67" s="1">
        <f t="shared" ref="D67:D130" si="5">SUM(LARGE(H67:BG67,1)+(LARGE(H67:BG67,2))+(LARGE(H67:BG67,3))+(LARGE(H67:BG67,4))+(LARGE(H67:BG67,5))+(LARGE(H67:BG67,6)))</f>
        <v>0</v>
      </c>
      <c r="E67" s="1">
        <f t="shared" ref="E67:E130" si="6">SUM(H67:BK67)</f>
        <v>0</v>
      </c>
      <c r="F67" s="26">
        <f t="shared" ref="F67:F98" si="7">COUNTIF(H67:BA67, "&gt;1")</f>
        <v>0</v>
      </c>
      <c r="G67" s="27" t="e">
        <f t="shared" si="4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</row>
    <row r="68" spans="1:59" s="9" customFormat="1" x14ac:dyDescent="0.2">
      <c r="A68" s="25">
        <v>66</v>
      </c>
      <c r="B68" s="6"/>
      <c r="C68" s="6"/>
      <c r="D68" s="1">
        <f t="shared" si="5"/>
        <v>0</v>
      </c>
      <c r="E68" s="1">
        <f t="shared" si="6"/>
        <v>0</v>
      </c>
      <c r="F68" s="26">
        <f t="shared" si="7"/>
        <v>0</v>
      </c>
      <c r="G68" s="27" t="e">
        <f t="shared" si="4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23">
        <v>0</v>
      </c>
      <c r="BC68" s="23">
        <v>0</v>
      </c>
      <c r="BD68" s="23">
        <v>0</v>
      </c>
      <c r="BE68" s="23">
        <v>0</v>
      </c>
      <c r="BF68" s="23">
        <v>0</v>
      </c>
      <c r="BG68" s="23">
        <v>0</v>
      </c>
    </row>
    <row r="69" spans="1:59" s="9" customFormat="1" x14ac:dyDescent="0.2">
      <c r="A69" s="25">
        <v>67</v>
      </c>
      <c r="B69" s="6"/>
      <c r="C69" s="6"/>
      <c r="D69" s="1">
        <f t="shared" si="5"/>
        <v>0</v>
      </c>
      <c r="E69" s="1">
        <f t="shared" si="6"/>
        <v>0</v>
      </c>
      <c r="F69" s="26">
        <f t="shared" si="7"/>
        <v>0</v>
      </c>
      <c r="G69" s="27" t="e">
        <f t="shared" si="4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23">
        <v>0</v>
      </c>
      <c r="BC69" s="23">
        <v>0</v>
      </c>
      <c r="BD69" s="23">
        <v>0</v>
      </c>
      <c r="BE69" s="23">
        <v>0</v>
      </c>
      <c r="BF69" s="23">
        <v>0</v>
      </c>
      <c r="BG69" s="23">
        <v>0</v>
      </c>
    </row>
    <row r="70" spans="1:59" s="9" customFormat="1" x14ac:dyDescent="0.2">
      <c r="A70" s="25">
        <v>68</v>
      </c>
      <c r="B70" s="6"/>
      <c r="C70" s="6"/>
      <c r="D70" s="1">
        <f t="shared" si="5"/>
        <v>0</v>
      </c>
      <c r="E70" s="1">
        <f t="shared" si="6"/>
        <v>0</v>
      </c>
      <c r="F70" s="26">
        <f t="shared" si="7"/>
        <v>0</v>
      </c>
      <c r="G70" s="27" t="e">
        <f t="shared" si="4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23">
        <v>0</v>
      </c>
      <c r="BC70" s="23">
        <v>0</v>
      </c>
      <c r="BD70" s="23">
        <v>0</v>
      </c>
      <c r="BE70" s="23">
        <v>0</v>
      </c>
      <c r="BF70" s="23">
        <v>0</v>
      </c>
      <c r="BG70" s="23">
        <v>0</v>
      </c>
    </row>
    <row r="71" spans="1:59" s="9" customFormat="1" x14ac:dyDescent="0.2">
      <c r="A71" s="25">
        <v>69</v>
      </c>
      <c r="B71" s="6"/>
      <c r="C71" s="6"/>
      <c r="D71" s="1">
        <f t="shared" si="5"/>
        <v>0</v>
      </c>
      <c r="E71" s="1">
        <f t="shared" si="6"/>
        <v>0</v>
      </c>
      <c r="F71" s="26">
        <f t="shared" si="7"/>
        <v>0</v>
      </c>
      <c r="G71" s="27" t="e">
        <f t="shared" si="4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23">
        <v>0</v>
      </c>
      <c r="BC71" s="23">
        <v>0</v>
      </c>
      <c r="BD71" s="23">
        <v>0</v>
      </c>
      <c r="BE71" s="23">
        <v>0</v>
      </c>
      <c r="BF71" s="23">
        <v>0</v>
      </c>
      <c r="BG71" s="23">
        <v>0</v>
      </c>
    </row>
    <row r="72" spans="1:59" s="9" customFormat="1" x14ac:dyDescent="0.2">
      <c r="A72" s="25">
        <v>70</v>
      </c>
      <c r="B72" s="6"/>
      <c r="C72" s="6"/>
      <c r="D72" s="1">
        <f t="shared" si="5"/>
        <v>0</v>
      </c>
      <c r="E72" s="1">
        <f t="shared" si="6"/>
        <v>0</v>
      </c>
      <c r="F72" s="26">
        <f t="shared" si="7"/>
        <v>0</v>
      </c>
      <c r="G72" s="27" t="e">
        <f t="shared" si="4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23">
        <v>0</v>
      </c>
      <c r="BC72" s="23">
        <v>0</v>
      </c>
      <c r="BD72" s="23">
        <v>0</v>
      </c>
      <c r="BE72" s="23">
        <v>0</v>
      </c>
      <c r="BF72" s="23">
        <v>0</v>
      </c>
      <c r="BG72" s="23">
        <v>0</v>
      </c>
    </row>
    <row r="73" spans="1:59" s="9" customFormat="1" x14ac:dyDescent="0.2">
      <c r="A73" s="25">
        <v>71</v>
      </c>
      <c r="B73" s="6"/>
      <c r="C73" s="6"/>
      <c r="D73" s="1">
        <f t="shared" si="5"/>
        <v>0</v>
      </c>
      <c r="E73" s="1">
        <f t="shared" si="6"/>
        <v>0</v>
      </c>
      <c r="F73" s="26">
        <f t="shared" si="7"/>
        <v>0</v>
      </c>
      <c r="G73" s="27" t="e">
        <f t="shared" si="4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23">
        <v>0</v>
      </c>
      <c r="BC73" s="23">
        <v>0</v>
      </c>
      <c r="BD73" s="23">
        <v>0</v>
      </c>
      <c r="BE73" s="23">
        <v>0</v>
      </c>
      <c r="BF73" s="23">
        <v>0</v>
      </c>
      <c r="BG73" s="23">
        <v>0</v>
      </c>
    </row>
    <row r="74" spans="1:59" s="9" customFormat="1" x14ac:dyDescent="0.2">
      <c r="A74" s="25">
        <v>72</v>
      </c>
      <c r="B74" s="6"/>
      <c r="C74" s="6"/>
      <c r="D74" s="1">
        <f t="shared" si="5"/>
        <v>0</v>
      </c>
      <c r="E74" s="1">
        <f t="shared" si="6"/>
        <v>0</v>
      </c>
      <c r="F74" s="26">
        <f t="shared" si="7"/>
        <v>0</v>
      </c>
      <c r="G74" s="27" t="e">
        <f t="shared" si="4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23">
        <v>0</v>
      </c>
      <c r="BC74" s="23">
        <v>0</v>
      </c>
      <c r="BD74" s="23">
        <v>0</v>
      </c>
      <c r="BE74" s="23">
        <v>0</v>
      </c>
      <c r="BF74" s="23">
        <v>0</v>
      </c>
      <c r="BG74" s="23">
        <v>0</v>
      </c>
    </row>
    <row r="75" spans="1:59" s="9" customFormat="1" x14ac:dyDescent="0.2">
      <c r="A75" s="25">
        <v>73</v>
      </c>
      <c r="B75" s="6"/>
      <c r="C75" s="6"/>
      <c r="D75" s="1">
        <f t="shared" si="5"/>
        <v>0</v>
      </c>
      <c r="E75" s="1">
        <f t="shared" si="6"/>
        <v>0</v>
      </c>
      <c r="F75" s="26">
        <f t="shared" si="7"/>
        <v>0</v>
      </c>
      <c r="G75" s="27" t="e">
        <f t="shared" si="4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23">
        <v>0</v>
      </c>
      <c r="BC75" s="23">
        <v>0</v>
      </c>
      <c r="BD75" s="23">
        <v>0</v>
      </c>
      <c r="BE75" s="23">
        <v>0</v>
      </c>
      <c r="BF75" s="23">
        <v>0</v>
      </c>
      <c r="BG75" s="23">
        <v>0</v>
      </c>
    </row>
    <row r="76" spans="1:59" s="9" customFormat="1" x14ac:dyDescent="0.2">
      <c r="A76" s="25">
        <v>74</v>
      </c>
      <c r="B76" s="6"/>
      <c r="C76" s="6"/>
      <c r="D76" s="1">
        <f t="shared" si="5"/>
        <v>0</v>
      </c>
      <c r="E76" s="1">
        <f t="shared" si="6"/>
        <v>0</v>
      </c>
      <c r="F76" s="26">
        <f t="shared" si="7"/>
        <v>0</v>
      </c>
      <c r="G76" s="27" t="e">
        <f t="shared" si="4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23">
        <v>0</v>
      </c>
      <c r="BC76" s="23">
        <v>0</v>
      </c>
      <c r="BD76" s="23">
        <v>0</v>
      </c>
      <c r="BE76" s="23">
        <v>0</v>
      </c>
      <c r="BF76" s="23">
        <v>0</v>
      </c>
      <c r="BG76" s="23">
        <v>0</v>
      </c>
    </row>
    <row r="77" spans="1:59" s="9" customFormat="1" x14ac:dyDescent="0.2">
      <c r="A77" s="25">
        <v>75</v>
      </c>
      <c r="B77" s="6"/>
      <c r="C77" s="6"/>
      <c r="D77" s="1">
        <f t="shared" si="5"/>
        <v>0</v>
      </c>
      <c r="E77" s="1">
        <f t="shared" si="6"/>
        <v>0</v>
      </c>
      <c r="F77" s="26">
        <f t="shared" si="7"/>
        <v>0</v>
      </c>
      <c r="G77" s="27" t="e">
        <f t="shared" si="4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23">
        <v>0</v>
      </c>
      <c r="BC77" s="23">
        <v>0</v>
      </c>
      <c r="BD77" s="23">
        <v>0</v>
      </c>
      <c r="BE77" s="23">
        <v>0</v>
      </c>
      <c r="BF77" s="23">
        <v>0</v>
      </c>
      <c r="BG77" s="23">
        <v>0</v>
      </c>
    </row>
    <row r="78" spans="1:59" s="9" customFormat="1" x14ac:dyDescent="0.2">
      <c r="A78" s="25">
        <v>76</v>
      </c>
      <c r="B78" s="6"/>
      <c r="C78" s="6"/>
      <c r="D78" s="1">
        <f t="shared" si="5"/>
        <v>0</v>
      </c>
      <c r="E78" s="1">
        <f t="shared" si="6"/>
        <v>0</v>
      </c>
      <c r="F78" s="26">
        <f t="shared" si="7"/>
        <v>0</v>
      </c>
      <c r="G78" s="27" t="e">
        <f t="shared" si="4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23">
        <v>0</v>
      </c>
      <c r="BC78" s="23">
        <v>0</v>
      </c>
      <c r="BD78" s="23">
        <v>0</v>
      </c>
      <c r="BE78" s="23">
        <v>0</v>
      </c>
      <c r="BF78" s="23">
        <v>0</v>
      </c>
      <c r="BG78" s="23">
        <v>0</v>
      </c>
    </row>
    <row r="79" spans="1:59" s="9" customFormat="1" x14ac:dyDescent="0.2">
      <c r="A79" s="25">
        <v>77</v>
      </c>
      <c r="B79" s="6"/>
      <c r="C79" s="6"/>
      <c r="D79" s="1">
        <f t="shared" si="5"/>
        <v>0</v>
      </c>
      <c r="E79" s="1">
        <f t="shared" si="6"/>
        <v>0</v>
      </c>
      <c r="F79" s="26">
        <f t="shared" si="7"/>
        <v>0</v>
      </c>
      <c r="G79" s="27" t="e">
        <f t="shared" si="4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23">
        <v>0</v>
      </c>
      <c r="BC79" s="23">
        <v>0</v>
      </c>
      <c r="BD79" s="23">
        <v>0</v>
      </c>
      <c r="BE79" s="23">
        <v>0</v>
      </c>
      <c r="BF79" s="23">
        <v>0</v>
      </c>
      <c r="BG79" s="23">
        <v>0</v>
      </c>
    </row>
    <row r="80" spans="1:59" s="9" customFormat="1" x14ac:dyDescent="0.2">
      <c r="A80" s="25">
        <v>78</v>
      </c>
      <c r="B80" s="6"/>
      <c r="C80" s="6"/>
      <c r="D80" s="1">
        <f t="shared" si="5"/>
        <v>0</v>
      </c>
      <c r="E80" s="1">
        <f t="shared" si="6"/>
        <v>0</v>
      </c>
      <c r="F80" s="26">
        <f t="shared" si="7"/>
        <v>0</v>
      </c>
      <c r="G80" s="27" t="e">
        <f t="shared" si="4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23">
        <v>0</v>
      </c>
      <c r="BC80" s="23">
        <v>0</v>
      </c>
      <c r="BD80" s="23">
        <v>0</v>
      </c>
      <c r="BE80" s="23">
        <v>0</v>
      </c>
      <c r="BF80" s="23">
        <v>0</v>
      </c>
      <c r="BG80" s="23">
        <v>0</v>
      </c>
    </row>
    <row r="81" spans="1:59" s="9" customFormat="1" x14ac:dyDescent="0.2">
      <c r="A81" s="25">
        <v>79</v>
      </c>
      <c r="B81" s="6"/>
      <c r="C81" s="6"/>
      <c r="D81" s="1">
        <f t="shared" si="5"/>
        <v>0</v>
      </c>
      <c r="E81" s="1">
        <f t="shared" si="6"/>
        <v>0</v>
      </c>
      <c r="F81" s="26">
        <f t="shared" si="7"/>
        <v>0</v>
      </c>
      <c r="G81" s="27" t="e">
        <f t="shared" si="4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23">
        <v>0</v>
      </c>
      <c r="BC81" s="23">
        <v>0</v>
      </c>
      <c r="BD81" s="23">
        <v>0</v>
      </c>
      <c r="BE81" s="23">
        <v>0</v>
      </c>
      <c r="BF81" s="23">
        <v>0</v>
      </c>
      <c r="BG81" s="23">
        <v>0</v>
      </c>
    </row>
    <row r="82" spans="1:59" s="9" customFormat="1" x14ac:dyDescent="0.2">
      <c r="A82" s="25">
        <v>80</v>
      </c>
      <c r="B82" s="6"/>
      <c r="C82" s="6"/>
      <c r="D82" s="1">
        <f t="shared" si="5"/>
        <v>0</v>
      </c>
      <c r="E82" s="1">
        <f t="shared" si="6"/>
        <v>0</v>
      </c>
      <c r="F82" s="26">
        <f t="shared" si="7"/>
        <v>0</v>
      </c>
      <c r="G82" s="27" t="e">
        <f t="shared" si="4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23">
        <v>0</v>
      </c>
      <c r="BC82" s="23">
        <v>0</v>
      </c>
      <c r="BD82" s="23">
        <v>0</v>
      </c>
      <c r="BE82" s="23">
        <v>0</v>
      </c>
      <c r="BF82" s="23">
        <v>0</v>
      </c>
      <c r="BG82" s="23">
        <v>0</v>
      </c>
    </row>
    <row r="83" spans="1:59" s="9" customFormat="1" x14ac:dyDescent="0.2">
      <c r="A83" s="25">
        <v>81</v>
      </c>
      <c r="B83" s="6"/>
      <c r="C83" s="6"/>
      <c r="D83" s="1">
        <f t="shared" si="5"/>
        <v>0</v>
      </c>
      <c r="E83" s="1">
        <f t="shared" si="6"/>
        <v>0</v>
      </c>
      <c r="F83" s="26">
        <f t="shared" si="7"/>
        <v>0</v>
      </c>
      <c r="G83" s="27" t="e">
        <f t="shared" si="4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23">
        <v>0</v>
      </c>
      <c r="BC83" s="23">
        <v>0</v>
      </c>
      <c r="BD83" s="23">
        <v>0</v>
      </c>
      <c r="BE83" s="23">
        <v>0</v>
      </c>
      <c r="BF83" s="23">
        <v>0</v>
      </c>
      <c r="BG83" s="23">
        <v>0</v>
      </c>
    </row>
    <row r="84" spans="1:59" s="9" customFormat="1" x14ac:dyDescent="0.2">
      <c r="A84" s="25">
        <v>82</v>
      </c>
      <c r="B84" s="6"/>
      <c r="C84" s="6"/>
      <c r="D84" s="1">
        <f t="shared" si="5"/>
        <v>0</v>
      </c>
      <c r="E84" s="1">
        <f t="shared" si="6"/>
        <v>0</v>
      </c>
      <c r="F84" s="26">
        <f t="shared" si="7"/>
        <v>0</v>
      </c>
      <c r="G84" s="27" t="e">
        <f t="shared" si="4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23">
        <v>0</v>
      </c>
      <c r="BC84" s="23">
        <v>0</v>
      </c>
      <c r="BD84" s="23">
        <v>0</v>
      </c>
      <c r="BE84" s="23">
        <v>0</v>
      </c>
      <c r="BF84" s="23">
        <v>0</v>
      </c>
      <c r="BG84" s="23">
        <v>0</v>
      </c>
    </row>
    <row r="85" spans="1:59" s="9" customFormat="1" x14ac:dyDescent="0.2">
      <c r="A85" s="25">
        <v>83</v>
      </c>
      <c r="B85" s="6"/>
      <c r="C85" s="6"/>
      <c r="D85" s="1">
        <f t="shared" si="5"/>
        <v>0</v>
      </c>
      <c r="E85" s="1">
        <f t="shared" si="6"/>
        <v>0</v>
      </c>
      <c r="F85" s="26">
        <f t="shared" si="7"/>
        <v>0</v>
      </c>
      <c r="G85" s="27" t="e">
        <f t="shared" si="4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23">
        <v>0</v>
      </c>
      <c r="BC85" s="23">
        <v>0</v>
      </c>
      <c r="BD85" s="23">
        <v>0</v>
      </c>
      <c r="BE85" s="23">
        <v>0</v>
      </c>
      <c r="BF85" s="23">
        <v>0</v>
      </c>
      <c r="BG85" s="23">
        <v>0</v>
      </c>
    </row>
    <row r="86" spans="1:59" s="9" customFormat="1" x14ac:dyDescent="0.2">
      <c r="A86" s="25">
        <v>84</v>
      </c>
      <c r="B86" s="6"/>
      <c r="C86" s="6"/>
      <c r="D86" s="1">
        <f t="shared" si="5"/>
        <v>0</v>
      </c>
      <c r="E86" s="1">
        <f t="shared" si="6"/>
        <v>0</v>
      </c>
      <c r="F86" s="26">
        <f t="shared" si="7"/>
        <v>0</v>
      </c>
      <c r="G86" s="27" t="e">
        <f t="shared" si="4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23">
        <v>0</v>
      </c>
      <c r="BC86" s="23">
        <v>0</v>
      </c>
      <c r="BD86" s="23">
        <v>0</v>
      </c>
      <c r="BE86" s="23">
        <v>0</v>
      </c>
      <c r="BF86" s="23">
        <v>0</v>
      </c>
      <c r="BG86" s="23">
        <v>0</v>
      </c>
    </row>
    <row r="87" spans="1:59" s="9" customFormat="1" x14ac:dyDescent="0.2">
      <c r="A87" s="25">
        <v>85</v>
      </c>
      <c r="B87" s="6"/>
      <c r="C87" s="6"/>
      <c r="D87" s="1">
        <f t="shared" si="5"/>
        <v>0</v>
      </c>
      <c r="E87" s="1">
        <f t="shared" si="6"/>
        <v>0</v>
      </c>
      <c r="F87" s="26">
        <f t="shared" si="7"/>
        <v>0</v>
      </c>
      <c r="G87" s="27" t="e">
        <f t="shared" si="4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23">
        <v>0</v>
      </c>
      <c r="BC87" s="23">
        <v>0</v>
      </c>
      <c r="BD87" s="23">
        <v>0</v>
      </c>
      <c r="BE87" s="23">
        <v>0</v>
      </c>
      <c r="BF87" s="23">
        <v>0</v>
      </c>
      <c r="BG87" s="23">
        <v>0</v>
      </c>
    </row>
    <row r="88" spans="1:59" s="9" customFormat="1" x14ac:dyDescent="0.2">
      <c r="A88" s="25">
        <v>86</v>
      </c>
      <c r="B88" s="6"/>
      <c r="C88" s="6"/>
      <c r="D88" s="1">
        <f t="shared" si="5"/>
        <v>0</v>
      </c>
      <c r="E88" s="1">
        <f t="shared" si="6"/>
        <v>0</v>
      </c>
      <c r="F88" s="26">
        <f t="shared" si="7"/>
        <v>0</v>
      </c>
      <c r="G88" s="27" t="e">
        <f t="shared" si="4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23">
        <v>0</v>
      </c>
      <c r="BC88" s="23">
        <v>0</v>
      </c>
      <c r="BD88" s="23">
        <v>0</v>
      </c>
      <c r="BE88" s="23">
        <v>0</v>
      </c>
      <c r="BF88" s="23">
        <v>0</v>
      </c>
      <c r="BG88" s="23">
        <v>0</v>
      </c>
    </row>
    <row r="89" spans="1:59" s="9" customFormat="1" x14ac:dyDescent="0.2">
      <c r="A89" s="25">
        <v>87</v>
      </c>
      <c r="B89" s="6"/>
      <c r="C89" s="6"/>
      <c r="D89" s="1">
        <f t="shared" si="5"/>
        <v>0</v>
      </c>
      <c r="E89" s="1">
        <f t="shared" si="6"/>
        <v>0</v>
      </c>
      <c r="F89" s="26">
        <f t="shared" si="7"/>
        <v>0</v>
      </c>
      <c r="G89" s="27" t="e">
        <f t="shared" si="4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23">
        <v>0</v>
      </c>
      <c r="BC89" s="23">
        <v>0</v>
      </c>
      <c r="BD89" s="23">
        <v>0</v>
      </c>
      <c r="BE89" s="23">
        <v>0</v>
      </c>
      <c r="BF89" s="23">
        <v>0</v>
      </c>
      <c r="BG89" s="23">
        <v>0</v>
      </c>
    </row>
    <row r="90" spans="1:59" s="9" customFormat="1" x14ac:dyDescent="0.2">
      <c r="A90" s="25">
        <v>88</v>
      </c>
      <c r="B90" s="6"/>
      <c r="C90" s="6"/>
      <c r="D90" s="1">
        <f t="shared" si="5"/>
        <v>0</v>
      </c>
      <c r="E90" s="1">
        <f t="shared" si="6"/>
        <v>0</v>
      </c>
      <c r="F90" s="26">
        <f t="shared" si="7"/>
        <v>0</v>
      </c>
      <c r="G90" s="27" t="e">
        <f t="shared" si="4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23">
        <v>0</v>
      </c>
      <c r="BC90" s="23">
        <v>0</v>
      </c>
      <c r="BD90" s="23">
        <v>0</v>
      </c>
      <c r="BE90" s="23">
        <v>0</v>
      </c>
      <c r="BF90" s="23">
        <v>0</v>
      </c>
      <c r="BG90" s="23">
        <v>0</v>
      </c>
    </row>
    <row r="91" spans="1:59" s="9" customFormat="1" x14ac:dyDescent="0.2">
      <c r="A91" s="25">
        <v>89</v>
      </c>
      <c r="B91" s="6"/>
      <c r="C91" s="6"/>
      <c r="D91" s="1">
        <f t="shared" si="5"/>
        <v>0</v>
      </c>
      <c r="E91" s="1">
        <f t="shared" si="6"/>
        <v>0</v>
      </c>
      <c r="F91" s="26">
        <f t="shared" si="7"/>
        <v>0</v>
      </c>
      <c r="G91" s="27" t="e">
        <f t="shared" si="4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23">
        <v>0</v>
      </c>
      <c r="BC91" s="23">
        <v>0</v>
      </c>
      <c r="BD91" s="23">
        <v>0</v>
      </c>
      <c r="BE91" s="23">
        <v>0</v>
      </c>
      <c r="BF91" s="23">
        <v>0</v>
      </c>
      <c r="BG91" s="23">
        <v>0</v>
      </c>
    </row>
    <row r="92" spans="1:59" s="9" customFormat="1" x14ac:dyDescent="0.2">
      <c r="A92" s="25">
        <v>90</v>
      </c>
      <c r="B92" s="6"/>
      <c r="C92" s="6"/>
      <c r="D92" s="1">
        <f t="shared" si="5"/>
        <v>0</v>
      </c>
      <c r="E92" s="1">
        <f t="shared" si="6"/>
        <v>0</v>
      </c>
      <c r="F92" s="26">
        <f t="shared" si="7"/>
        <v>0</v>
      </c>
      <c r="G92" s="27" t="e">
        <f t="shared" si="4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23">
        <v>0</v>
      </c>
      <c r="BC92" s="23">
        <v>0</v>
      </c>
      <c r="BD92" s="23">
        <v>0</v>
      </c>
      <c r="BE92" s="23">
        <v>0</v>
      </c>
      <c r="BF92" s="23">
        <v>0</v>
      </c>
      <c r="BG92" s="23">
        <v>0</v>
      </c>
    </row>
    <row r="93" spans="1:59" s="9" customFormat="1" x14ac:dyDescent="0.2">
      <c r="A93" s="25">
        <v>91</v>
      </c>
      <c r="B93" s="6"/>
      <c r="C93" s="6"/>
      <c r="D93" s="1">
        <f t="shared" si="5"/>
        <v>0</v>
      </c>
      <c r="E93" s="1">
        <f t="shared" si="6"/>
        <v>0</v>
      </c>
      <c r="F93" s="26">
        <f t="shared" si="7"/>
        <v>0</v>
      </c>
      <c r="G93" s="27" t="e">
        <f t="shared" si="4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</row>
    <row r="94" spans="1:59" s="9" customFormat="1" x14ac:dyDescent="0.2">
      <c r="A94" s="25">
        <v>92</v>
      </c>
      <c r="B94" s="6"/>
      <c r="C94" s="6"/>
      <c r="D94" s="1">
        <f t="shared" si="5"/>
        <v>0</v>
      </c>
      <c r="E94" s="1">
        <f t="shared" si="6"/>
        <v>0</v>
      </c>
      <c r="F94" s="26">
        <f t="shared" si="7"/>
        <v>0</v>
      </c>
      <c r="G94" s="27" t="e">
        <f t="shared" si="4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23">
        <v>0</v>
      </c>
      <c r="BC94" s="23">
        <v>0</v>
      </c>
      <c r="BD94" s="23">
        <v>0</v>
      </c>
      <c r="BE94" s="23">
        <v>0</v>
      </c>
      <c r="BF94" s="23">
        <v>0</v>
      </c>
      <c r="BG94" s="23">
        <v>0</v>
      </c>
    </row>
    <row r="95" spans="1:59" s="9" customFormat="1" x14ac:dyDescent="0.2">
      <c r="A95" s="25">
        <v>93</v>
      </c>
      <c r="B95" s="6"/>
      <c r="C95" s="6"/>
      <c r="D95" s="1">
        <f t="shared" si="5"/>
        <v>0</v>
      </c>
      <c r="E95" s="1">
        <f t="shared" si="6"/>
        <v>0</v>
      </c>
      <c r="F95" s="26">
        <f t="shared" si="7"/>
        <v>0</v>
      </c>
      <c r="G95" s="27" t="e">
        <f t="shared" si="4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23">
        <v>0</v>
      </c>
      <c r="BC95" s="23">
        <v>0</v>
      </c>
      <c r="BD95" s="23">
        <v>0</v>
      </c>
      <c r="BE95" s="23">
        <v>0</v>
      </c>
      <c r="BF95" s="23">
        <v>0</v>
      </c>
      <c r="BG95" s="23">
        <v>0</v>
      </c>
    </row>
    <row r="96" spans="1:59" s="9" customFormat="1" x14ac:dyDescent="0.2">
      <c r="A96" s="25">
        <v>94</v>
      </c>
      <c r="B96" s="6"/>
      <c r="C96" s="6"/>
      <c r="D96" s="1">
        <f t="shared" si="5"/>
        <v>0</v>
      </c>
      <c r="E96" s="1">
        <f t="shared" si="6"/>
        <v>0</v>
      </c>
      <c r="F96" s="26">
        <f t="shared" si="7"/>
        <v>0</v>
      </c>
      <c r="G96" s="27" t="e">
        <f t="shared" si="4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23">
        <v>0</v>
      </c>
      <c r="BC96" s="23">
        <v>0</v>
      </c>
      <c r="BD96" s="23">
        <v>0</v>
      </c>
      <c r="BE96" s="23">
        <v>0</v>
      </c>
      <c r="BF96" s="23">
        <v>0</v>
      </c>
      <c r="BG96" s="23">
        <v>0</v>
      </c>
    </row>
    <row r="97" spans="1:59" s="9" customFormat="1" x14ac:dyDescent="0.2">
      <c r="A97" s="25">
        <v>95</v>
      </c>
      <c r="B97" s="6"/>
      <c r="C97" s="6"/>
      <c r="D97" s="1">
        <f t="shared" si="5"/>
        <v>0</v>
      </c>
      <c r="E97" s="1">
        <f t="shared" si="6"/>
        <v>0</v>
      </c>
      <c r="F97" s="26">
        <f t="shared" si="7"/>
        <v>0</v>
      </c>
      <c r="G97" s="27" t="e">
        <f t="shared" si="4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23">
        <v>0</v>
      </c>
      <c r="BC97" s="23">
        <v>0</v>
      </c>
      <c r="BD97" s="23">
        <v>0</v>
      </c>
      <c r="BE97" s="23">
        <v>0</v>
      </c>
      <c r="BF97" s="23">
        <v>0</v>
      </c>
      <c r="BG97" s="23">
        <v>0</v>
      </c>
    </row>
    <row r="98" spans="1:59" s="9" customFormat="1" x14ac:dyDescent="0.2">
      <c r="A98" s="25">
        <v>96</v>
      </c>
      <c r="B98" s="6"/>
      <c r="C98" s="6"/>
      <c r="D98" s="1">
        <f t="shared" si="5"/>
        <v>0</v>
      </c>
      <c r="E98" s="1">
        <f t="shared" si="6"/>
        <v>0</v>
      </c>
      <c r="F98" s="26">
        <f t="shared" si="7"/>
        <v>0</v>
      </c>
      <c r="G98" s="27" t="e">
        <f t="shared" si="4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23">
        <v>0</v>
      </c>
      <c r="BC98" s="23">
        <v>0</v>
      </c>
      <c r="BD98" s="23">
        <v>0</v>
      </c>
      <c r="BE98" s="23">
        <v>0</v>
      </c>
      <c r="BF98" s="23">
        <v>0</v>
      </c>
      <c r="BG98" s="23">
        <v>0</v>
      </c>
    </row>
    <row r="99" spans="1:59" s="9" customFormat="1" x14ac:dyDescent="0.2">
      <c r="A99" s="25">
        <v>97</v>
      </c>
      <c r="B99" s="6"/>
      <c r="C99" s="6"/>
      <c r="D99" s="1">
        <f t="shared" si="5"/>
        <v>0</v>
      </c>
      <c r="E99" s="1">
        <f t="shared" si="6"/>
        <v>0</v>
      </c>
      <c r="F99" s="26">
        <f t="shared" ref="F99:F130" si="8">COUNTIF(H99:BA99, "&gt;1")</f>
        <v>0</v>
      </c>
      <c r="G99" s="27" t="e">
        <f t="shared" si="4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23">
        <v>0</v>
      </c>
      <c r="BC99" s="23">
        <v>0</v>
      </c>
      <c r="BD99" s="23">
        <v>0</v>
      </c>
      <c r="BE99" s="23">
        <v>0</v>
      </c>
      <c r="BF99" s="23">
        <v>0</v>
      </c>
      <c r="BG99" s="23">
        <v>0</v>
      </c>
    </row>
    <row r="100" spans="1:59" s="9" customFormat="1" x14ac:dyDescent="0.2">
      <c r="A100" s="25">
        <v>98</v>
      </c>
      <c r="B100" s="6"/>
      <c r="C100" s="6"/>
      <c r="D100" s="1">
        <f t="shared" si="5"/>
        <v>0</v>
      </c>
      <c r="E100" s="1">
        <f t="shared" si="6"/>
        <v>0</v>
      </c>
      <c r="F100" s="26">
        <f t="shared" si="8"/>
        <v>0</v>
      </c>
      <c r="G100" s="27" t="e">
        <f t="shared" si="4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23">
        <v>0</v>
      </c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</row>
    <row r="101" spans="1:59" s="9" customFormat="1" x14ac:dyDescent="0.2">
      <c r="A101" s="25">
        <v>99</v>
      </c>
      <c r="B101" s="6"/>
      <c r="C101" s="6"/>
      <c r="D101" s="1">
        <f t="shared" si="5"/>
        <v>0</v>
      </c>
      <c r="E101" s="1">
        <f t="shared" si="6"/>
        <v>0</v>
      </c>
      <c r="F101" s="26">
        <f t="shared" si="8"/>
        <v>0</v>
      </c>
      <c r="G101" s="27" t="e">
        <f t="shared" si="4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23">
        <v>0</v>
      </c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</row>
    <row r="102" spans="1:59" s="9" customFormat="1" x14ac:dyDescent="0.2">
      <c r="A102" s="25">
        <v>100</v>
      </c>
      <c r="B102" s="6"/>
      <c r="C102" s="6"/>
      <c r="D102" s="1">
        <f t="shared" si="5"/>
        <v>0</v>
      </c>
      <c r="E102" s="1">
        <f t="shared" si="6"/>
        <v>0</v>
      </c>
      <c r="F102" s="26">
        <f t="shared" si="8"/>
        <v>0</v>
      </c>
      <c r="G102" s="27" t="e">
        <f t="shared" si="4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23">
        <v>0</v>
      </c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</row>
    <row r="103" spans="1:59" s="9" customFormat="1" x14ac:dyDescent="0.2">
      <c r="A103" s="10"/>
      <c r="B103" s="6"/>
      <c r="C103" s="6"/>
      <c r="D103" s="1">
        <f t="shared" si="5"/>
        <v>0</v>
      </c>
      <c r="E103" s="1">
        <f t="shared" si="6"/>
        <v>0</v>
      </c>
      <c r="F103" s="26">
        <f t="shared" si="8"/>
        <v>0</v>
      </c>
      <c r="G103" s="27" t="e">
        <f t="shared" si="4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23">
        <v>0</v>
      </c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</row>
    <row r="104" spans="1:59" s="9" customFormat="1" x14ac:dyDescent="0.2">
      <c r="A104" s="10"/>
      <c r="B104" s="6"/>
      <c r="C104" s="6"/>
      <c r="D104" s="1">
        <f t="shared" si="5"/>
        <v>0</v>
      </c>
      <c r="E104" s="1">
        <f t="shared" si="6"/>
        <v>0</v>
      </c>
      <c r="F104" s="26">
        <f t="shared" si="8"/>
        <v>0</v>
      </c>
      <c r="G104" s="27" t="e">
        <f t="shared" si="4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23">
        <v>0</v>
      </c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</row>
    <row r="105" spans="1:59" s="9" customFormat="1" x14ac:dyDescent="0.2">
      <c r="A105" s="10"/>
      <c r="B105" s="6"/>
      <c r="C105" s="6"/>
      <c r="D105" s="1">
        <f t="shared" si="5"/>
        <v>0</v>
      </c>
      <c r="E105" s="1">
        <f t="shared" si="6"/>
        <v>0</v>
      </c>
      <c r="F105" s="26">
        <f t="shared" si="8"/>
        <v>0</v>
      </c>
      <c r="G105" s="27" t="e">
        <f t="shared" si="4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23">
        <v>0</v>
      </c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</row>
    <row r="106" spans="1:59" s="9" customFormat="1" x14ac:dyDescent="0.2">
      <c r="A106" s="10"/>
      <c r="B106" s="6"/>
      <c r="C106" s="6"/>
      <c r="D106" s="1">
        <f t="shared" si="5"/>
        <v>0</v>
      </c>
      <c r="E106" s="1">
        <f t="shared" si="6"/>
        <v>0</v>
      </c>
      <c r="F106" s="26">
        <f t="shared" si="8"/>
        <v>0</v>
      </c>
      <c r="G106" s="27" t="e">
        <f t="shared" si="4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23">
        <v>0</v>
      </c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</row>
    <row r="107" spans="1:59" s="9" customFormat="1" x14ac:dyDescent="0.2">
      <c r="A107" s="10"/>
      <c r="B107" s="6"/>
      <c r="C107" s="6"/>
      <c r="D107" s="1">
        <f t="shared" si="5"/>
        <v>0</v>
      </c>
      <c r="E107" s="1">
        <f t="shared" si="6"/>
        <v>0</v>
      </c>
      <c r="F107" s="26">
        <f t="shared" si="8"/>
        <v>0</v>
      </c>
      <c r="G107" s="27" t="e">
        <f t="shared" si="4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23">
        <v>0</v>
      </c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</row>
    <row r="108" spans="1:59" s="9" customFormat="1" x14ac:dyDescent="0.2">
      <c r="A108" s="10"/>
      <c r="B108" s="6"/>
      <c r="C108" s="6"/>
      <c r="D108" s="1">
        <f t="shared" si="5"/>
        <v>0</v>
      </c>
      <c r="E108" s="1">
        <f t="shared" si="6"/>
        <v>0</v>
      </c>
      <c r="F108" s="26">
        <f t="shared" si="8"/>
        <v>0</v>
      </c>
      <c r="G108" s="27" t="e">
        <f t="shared" si="4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23">
        <v>0</v>
      </c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</row>
    <row r="109" spans="1:59" s="9" customFormat="1" x14ac:dyDescent="0.2">
      <c r="A109" s="10"/>
      <c r="B109" s="6"/>
      <c r="C109" s="6"/>
      <c r="D109" s="1">
        <f t="shared" si="5"/>
        <v>0</v>
      </c>
      <c r="E109" s="1">
        <f t="shared" si="6"/>
        <v>0</v>
      </c>
      <c r="F109" s="26">
        <f t="shared" si="8"/>
        <v>0</v>
      </c>
      <c r="G109" s="27" t="e">
        <f t="shared" si="4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23">
        <v>0</v>
      </c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</row>
    <row r="110" spans="1:59" s="9" customFormat="1" x14ac:dyDescent="0.2">
      <c r="A110" s="10"/>
      <c r="B110" s="6"/>
      <c r="C110" s="6"/>
      <c r="D110" s="1">
        <f t="shared" si="5"/>
        <v>0</v>
      </c>
      <c r="E110" s="1">
        <f t="shared" si="6"/>
        <v>0</v>
      </c>
      <c r="F110" s="26">
        <f t="shared" si="8"/>
        <v>0</v>
      </c>
      <c r="G110" s="27" t="e">
        <f t="shared" si="4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23">
        <v>0</v>
      </c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</row>
    <row r="111" spans="1:59" s="9" customFormat="1" x14ac:dyDescent="0.2">
      <c r="A111" s="10"/>
      <c r="B111" s="6"/>
      <c r="C111" s="6"/>
      <c r="D111" s="1">
        <f t="shared" si="5"/>
        <v>0</v>
      </c>
      <c r="E111" s="1">
        <f t="shared" si="6"/>
        <v>0</v>
      </c>
      <c r="F111" s="26">
        <f t="shared" si="8"/>
        <v>0</v>
      </c>
      <c r="G111" s="27" t="e">
        <f t="shared" si="4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23">
        <v>0</v>
      </c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</row>
    <row r="112" spans="1:59" s="9" customFormat="1" x14ac:dyDescent="0.2">
      <c r="A112" s="10"/>
      <c r="B112" s="6"/>
      <c r="C112" s="6"/>
      <c r="D112" s="1">
        <f t="shared" si="5"/>
        <v>0</v>
      </c>
      <c r="E112" s="1">
        <f t="shared" si="6"/>
        <v>0</v>
      </c>
      <c r="F112" s="26">
        <f t="shared" si="8"/>
        <v>0</v>
      </c>
      <c r="G112" s="27" t="e">
        <f t="shared" si="4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23">
        <v>0</v>
      </c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</row>
    <row r="113" spans="1:59" s="9" customFormat="1" x14ac:dyDescent="0.2">
      <c r="A113" s="10"/>
      <c r="B113" s="6"/>
      <c r="C113" s="6"/>
      <c r="D113" s="1">
        <f t="shared" si="5"/>
        <v>0</v>
      </c>
      <c r="E113" s="1">
        <f t="shared" si="6"/>
        <v>0</v>
      </c>
      <c r="F113" s="26">
        <f t="shared" si="8"/>
        <v>0</v>
      </c>
      <c r="G113" s="27" t="e">
        <f t="shared" si="4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23">
        <v>0</v>
      </c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</row>
    <row r="114" spans="1:59" s="9" customFormat="1" x14ac:dyDescent="0.2">
      <c r="A114" s="10"/>
      <c r="B114" s="6"/>
      <c r="C114" s="6"/>
      <c r="D114" s="1">
        <f t="shared" si="5"/>
        <v>0</v>
      </c>
      <c r="E114" s="1">
        <f t="shared" si="6"/>
        <v>0</v>
      </c>
      <c r="F114" s="26">
        <f t="shared" si="8"/>
        <v>0</v>
      </c>
      <c r="G114" s="27" t="e">
        <f t="shared" si="4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23">
        <v>0</v>
      </c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</row>
    <row r="115" spans="1:59" s="9" customFormat="1" x14ac:dyDescent="0.2">
      <c r="A115" s="10"/>
      <c r="B115" s="6"/>
      <c r="C115" s="6"/>
      <c r="D115" s="1">
        <f t="shared" si="5"/>
        <v>0</v>
      </c>
      <c r="E115" s="1">
        <f t="shared" si="6"/>
        <v>0</v>
      </c>
      <c r="F115" s="26">
        <f t="shared" si="8"/>
        <v>0</v>
      </c>
      <c r="G115" s="27" t="e">
        <f t="shared" si="4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23">
        <v>0</v>
      </c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</row>
    <row r="116" spans="1:59" s="9" customFormat="1" x14ac:dyDescent="0.2">
      <c r="A116" s="10"/>
      <c r="B116" s="6"/>
      <c r="C116" s="6"/>
      <c r="D116" s="1">
        <f t="shared" si="5"/>
        <v>0</v>
      </c>
      <c r="E116" s="1">
        <f t="shared" si="6"/>
        <v>0</v>
      </c>
      <c r="F116" s="26">
        <f t="shared" si="8"/>
        <v>0</v>
      </c>
      <c r="G116" s="27" t="e">
        <f t="shared" si="4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23">
        <v>0</v>
      </c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</row>
    <row r="117" spans="1:59" s="9" customFormat="1" x14ac:dyDescent="0.2">
      <c r="A117" s="10"/>
      <c r="B117" s="6"/>
      <c r="C117" s="6"/>
      <c r="D117" s="1">
        <f t="shared" si="5"/>
        <v>0</v>
      </c>
      <c r="E117" s="1">
        <f t="shared" si="6"/>
        <v>0</v>
      </c>
      <c r="F117" s="26">
        <f t="shared" si="8"/>
        <v>0</v>
      </c>
      <c r="G117" s="27" t="e">
        <f t="shared" si="4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</row>
    <row r="118" spans="1:59" s="9" customFormat="1" x14ac:dyDescent="0.2">
      <c r="A118" s="10"/>
      <c r="B118" s="6"/>
      <c r="C118" s="6"/>
      <c r="D118" s="1">
        <f t="shared" si="5"/>
        <v>0</v>
      </c>
      <c r="E118" s="1">
        <f t="shared" si="6"/>
        <v>0</v>
      </c>
      <c r="F118" s="26">
        <f t="shared" si="8"/>
        <v>0</v>
      </c>
      <c r="G118" s="27" t="e">
        <f t="shared" si="4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23">
        <v>0</v>
      </c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</row>
    <row r="119" spans="1:59" s="9" customFormat="1" x14ac:dyDescent="0.2">
      <c r="A119" s="10"/>
      <c r="B119" s="6"/>
      <c r="C119" s="6"/>
      <c r="D119" s="1">
        <f t="shared" si="5"/>
        <v>0</v>
      </c>
      <c r="E119" s="1">
        <f t="shared" si="6"/>
        <v>0</v>
      </c>
      <c r="F119" s="26">
        <f t="shared" si="8"/>
        <v>0</v>
      </c>
      <c r="G119" s="27" t="e">
        <f t="shared" si="4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</row>
    <row r="120" spans="1:59" s="9" customFormat="1" x14ac:dyDescent="0.2">
      <c r="A120" s="10"/>
      <c r="B120" s="6"/>
      <c r="C120" s="6"/>
      <c r="D120" s="1">
        <f t="shared" si="5"/>
        <v>0</v>
      </c>
      <c r="E120" s="1">
        <f t="shared" si="6"/>
        <v>0</v>
      </c>
      <c r="F120" s="26">
        <f t="shared" si="8"/>
        <v>0</v>
      </c>
      <c r="G120" s="27" t="e">
        <f t="shared" si="4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23">
        <v>0</v>
      </c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</row>
    <row r="121" spans="1:59" s="9" customFormat="1" x14ac:dyDescent="0.2">
      <c r="A121" s="10"/>
      <c r="B121" s="6"/>
      <c r="C121" s="6"/>
      <c r="D121" s="1">
        <f t="shared" si="5"/>
        <v>0</v>
      </c>
      <c r="E121" s="1">
        <f t="shared" si="6"/>
        <v>0</v>
      </c>
      <c r="F121" s="26">
        <f t="shared" si="8"/>
        <v>0</v>
      </c>
      <c r="G121" s="27" t="e">
        <f t="shared" si="4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23">
        <v>0</v>
      </c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</row>
    <row r="122" spans="1:59" s="9" customFormat="1" x14ac:dyDescent="0.2">
      <c r="A122" s="10"/>
      <c r="B122" s="6"/>
      <c r="C122" s="6"/>
      <c r="D122" s="1">
        <f t="shared" si="5"/>
        <v>0</v>
      </c>
      <c r="E122" s="1">
        <f t="shared" si="6"/>
        <v>0</v>
      </c>
      <c r="F122" s="26">
        <f t="shared" si="8"/>
        <v>0</v>
      </c>
      <c r="G122" s="27" t="e">
        <f t="shared" si="4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23">
        <v>0</v>
      </c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</row>
    <row r="123" spans="1:59" s="9" customFormat="1" x14ac:dyDescent="0.2">
      <c r="A123" s="10"/>
      <c r="B123" s="6"/>
      <c r="C123" s="6"/>
      <c r="D123" s="1">
        <f t="shared" si="5"/>
        <v>0</v>
      </c>
      <c r="E123" s="1">
        <f t="shared" si="6"/>
        <v>0</v>
      </c>
      <c r="F123" s="26">
        <f t="shared" si="8"/>
        <v>0</v>
      </c>
      <c r="G123" s="27" t="e">
        <f t="shared" si="4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23">
        <v>0</v>
      </c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</row>
    <row r="124" spans="1:59" s="9" customFormat="1" x14ac:dyDescent="0.2">
      <c r="A124" s="10"/>
      <c r="B124" s="6"/>
      <c r="C124" s="6"/>
      <c r="D124" s="1">
        <f t="shared" si="5"/>
        <v>0</v>
      </c>
      <c r="E124" s="1">
        <f t="shared" si="6"/>
        <v>0</v>
      </c>
      <c r="F124" s="26">
        <f t="shared" si="8"/>
        <v>0</v>
      </c>
      <c r="G124" s="27" t="e">
        <f t="shared" si="4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23">
        <v>0</v>
      </c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</row>
    <row r="125" spans="1:59" s="9" customFormat="1" x14ac:dyDescent="0.2">
      <c r="A125" s="10"/>
      <c r="B125" s="6"/>
      <c r="C125" s="6"/>
      <c r="D125" s="1">
        <f t="shared" si="5"/>
        <v>0</v>
      </c>
      <c r="E125" s="1">
        <f t="shared" si="6"/>
        <v>0</v>
      </c>
      <c r="F125" s="26">
        <f t="shared" si="8"/>
        <v>0</v>
      </c>
      <c r="G125" s="27" t="e">
        <f t="shared" si="4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23">
        <v>0</v>
      </c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</row>
    <row r="126" spans="1:59" s="9" customFormat="1" x14ac:dyDescent="0.2">
      <c r="A126" s="10"/>
      <c r="B126" s="6"/>
      <c r="C126" s="6"/>
      <c r="D126" s="1">
        <f t="shared" si="5"/>
        <v>0</v>
      </c>
      <c r="E126" s="1">
        <f t="shared" si="6"/>
        <v>0</v>
      </c>
      <c r="F126" s="26">
        <f t="shared" si="8"/>
        <v>0</v>
      </c>
      <c r="G126" s="27" t="e">
        <f t="shared" si="4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23">
        <v>0</v>
      </c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</row>
    <row r="127" spans="1:59" s="9" customFormat="1" x14ac:dyDescent="0.2">
      <c r="A127" s="10"/>
      <c r="B127" s="6"/>
      <c r="C127" s="6"/>
      <c r="D127" s="1">
        <f t="shared" si="5"/>
        <v>0</v>
      </c>
      <c r="E127" s="1">
        <f t="shared" si="6"/>
        <v>0</v>
      </c>
      <c r="F127" s="26">
        <f t="shared" si="8"/>
        <v>0</v>
      </c>
      <c r="G127" s="27" t="e">
        <f t="shared" si="4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23">
        <v>0</v>
      </c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</row>
    <row r="128" spans="1:59" s="9" customFormat="1" x14ac:dyDescent="0.2">
      <c r="A128" s="10"/>
      <c r="B128" s="6"/>
      <c r="C128" s="6"/>
      <c r="D128" s="1">
        <f t="shared" si="5"/>
        <v>0</v>
      </c>
      <c r="E128" s="1">
        <f t="shared" si="6"/>
        <v>0</v>
      </c>
      <c r="F128" s="26">
        <f t="shared" si="8"/>
        <v>0</v>
      </c>
      <c r="G128" s="27" t="e">
        <f t="shared" ref="G128:G191" si="9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23">
        <v>0</v>
      </c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</row>
    <row r="129" spans="1:59" s="9" customFormat="1" x14ac:dyDescent="0.2">
      <c r="A129" s="10"/>
      <c r="B129" s="6"/>
      <c r="C129" s="6"/>
      <c r="D129" s="1">
        <f t="shared" si="5"/>
        <v>0</v>
      </c>
      <c r="E129" s="1">
        <f t="shared" si="6"/>
        <v>0</v>
      </c>
      <c r="F129" s="26">
        <f t="shared" si="8"/>
        <v>0</v>
      </c>
      <c r="G129" s="27" t="e">
        <f t="shared" si="9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23">
        <v>0</v>
      </c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</row>
    <row r="130" spans="1:59" s="9" customFormat="1" x14ac:dyDescent="0.2">
      <c r="A130" s="10"/>
      <c r="B130" s="6"/>
      <c r="C130" s="6"/>
      <c r="D130" s="1">
        <f t="shared" si="5"/>
        <v>0</v>
      </c>
      <c r="E130" s="1">
        <f t="shared" si="6"/>
        <v>0</v>
      </c>
      <c r="F130" s="26">
        <f t="shared" si="8"/>
        <v>0</v>
      </c>
      <c r="G130" s="27" t="e">
        <f t="shared" si="9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23">
        <v>0</v>
      </c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</row>
    <row r="131" spans="1:59" s="9" customFormat="1" x14ac:dyDescent="0.2">
      <c r="A131" s="10"/>
      <c r="B131" s="6"/>
      <c r="C131" s="6"/>
      <c r="D131" s="1">
        <f t="shared" ref="D131:D194" si="10">SUM(LARGE(H131:BG131,1)+(LARGE(H131:BG131,2))+(LARGE(H131:BG131,3))+(LARGE(H131:BG131,4))+(LARGE(H131:BG131,5))+(LARGE(H131:BG131,6)))</f>
        <v>0</v>
      </c>
      <c r="E131" s="1">
        <f t="shared" ref="E131:E194" si="11">SUM(H131:BK131)</f>
        <v>0</v>
      </c>
      <c r="F131" s="26">
        <f t="shared" ref="F131:F162" si="12">COUNTIF(H131:BA131, "&gt;1")</f>
        <v>0</v>
      </c>
      <c r="G131" s="27" t="e">
        <f t="shared" si="9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23">
        <v>0</v>
      </c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</row>
    <row r="132" spans="1:59" s="9" customFormat="1" x14ac:dyDescent="0.2">
      <c r="A132" s="10"/>
      <c r="B132" s="6"/>
      <c r="C132" s="6"/>
      <c r="D132" s="1">
        <f t="shared" si="10"/>
        <v>0</v>
      </c>
      <c r="E132" s="1">
        <f t="shared" si="11"/>
        <v>0</v>
      </c>
      <c r="F132" s="26">
        <f t="shared" si="12"/>
        <v>0</v>
      </c>
      <c r="G132" s="27" t="e">
        <f t="shared" si="9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23">
        <v>0</v>
      </c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</row>
    <row r="133" spans="1:59" s="9" customFormat="1" x14ac:dyDescent="0.2">
      <c r="A133" s="10"/>
      <c r="B133" s="6"/>
      <c r="C133" s="6"/>
      <c r="D133" s="1">
        <f t="shared" si="10"/>
        <v>0</v>
      </c>
      <c r="E133" s="1">
        <f t="shared" si="11"/>
        <v>0</v>
      </c>
      <c r="F133" s="26">
        <f t="shared" si="12"/>
        <v>0</v>
      </c>
      <c r="G133" s="27" t="e">
        <f t="shared" si="9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23">
        <v>0</v>
      </c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</row>
    <row r="134" spans="1:59" s="9" customFormat="1" x14ac:dyDescent="0.2">
      <c r="A134" s="10"/>
      <c r="B134" s="6"/>
      <c r="C134" s="6"/>
      <c r="D134" s="1">
        <f t="shared" si="10"/>
        <v>0</v>
      </c>
      <c r="E134" s="1">
        <f t="shared" si="11"/>
        <v>0</v>
      </c>
      <c r="F134" s="26">
        <f t="shared" si="12"/>
        <v>0</v>
      </c>
      <c r="G134" s="27" t="e">
        <f t="shared" si="9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23">
        <v>0</v>
      </c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</row>
    <row r="135" spans="1:59" s="9" customFormat="1" x14ac:dyDescent="0.2">
      <c r="A135" s="10"/>
      <c r="B135" s="6"/>
      <c r="C135" s="6"/>
      <c r="D135" s="1">
        <f t="shared" si="10"/>
        <v>0</v>
      </c>
      <c r="E135" s="1">
        <f t="shared" si="11"/>
        <v>0</v>
      </c>
      <c r="F135" s="26">
        <f t="shared" si="12"/>
        <v>0</v>
      </c>
      <c r="G135" s="27" t="e">
        <f t="shared" si="9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23">
        <v>0</v>
      </c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</row>
    <row r="136" spans="1:59" s="9" customFormat="1" x14ac:dyDescent="0.2">
      <c r="A136" s="10"/>
      <c r="B136" s="6"/>
      <c r="C136" s="6"/>
      <c r="D136" s="1">
        <f t="shared" si="10"/>
        <v>0</v>
      </c>
      <c r="E136" s="1">
        <f t="shared" si="11"/>
        <v>0</v>
      </c>
      <c r="F136" s="26">
        <f t="shared" si="12"/>
        <v>0</v>
      </c>
      <c r="G136" s="27" t="e">
        <f t="shared" si="9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23">
        <v>0</v>
      </c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</row>
    <row r="137" spans="1:59" s="9" customFormat="1" x14ac:dyDescent="0.2">
      <c r="A137" s="10"/>
      <c r="B137" s="6"/>
      <c r="C137" s="6"/>
      <c r="D137" s="1">
        <f t="shared" si="10"/>
        <v>0</v>
      </c>
      <c r="E137" s="1">
        <f t="shared" si="11"/>
        <v>0</v>
      </c>
      <c r="F137" s="26">
        <f t="shared" si="12"/>
        <v>0</v>
      </c>
      <c r="G137" s="27" t="e">
        <f t="shared" si="9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23">
        <v>0</v>
      </c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</row>
    <row r="138" spans="1:59" s="9" customFormat="1" x14ac:dyDescent="0.2">
      <c r="A138" s="10"/>
      <c r="B138" s="6"/>
      <c r="C138" s="6"/>
      <c r="D138" s="1">
        <f t="shared" si="10"/>
        <v>0</v>
      </c>
      <c r="E138" s="1">
        <f t="shared" si="11"/>
        <v>0</v>
      </c>
      <c r="F138" s="26">
        <f t="shared" si="12"/>
        <v>0</v>
      </c>
      <c r="G138" s="27" t="e">
        <f t="shared" si="9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23">
        <v>0</v>
      </c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</row>
    <row r="139" spans="1:59" s="9" customFormat="1" x14ac:dyDescent="0.2">
      <c r="A139" s="10"/>
      <c r="B139" s="6"/>
      <c r="C139" s="6"/>
      <c r="D139" s="1">
        <f t="shared" si="10"/>
        <v>0</v>
      </c>
      <c r="E139" s="1">
        <f t="shared" si="11"/>
        <v>0</v>
      </c>
      <c r="F139" s="26">
        <f t="shared" si="12"/>
        <v>0</v>
      </c>
      <c r="G139" s="27" t="e">
        <f t="shared" si="9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23">
        <v>0</v>
      </c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</row>
    <row r="140" spans="1:59" s="9" customFormat="1" x14ac:dyDescent="0.2">
      <c r="A140" s="10"/>
      <c r="B140" s="6"/>
      <c r="C140" s="6"/>
      <c r="D140" s="1">
        <f t="shared" si="10"/>
        <v>0</v>
      </c>
      <c r="E140" s="1">
        <f t="shared" si="11"/>
        <v>0</v>
      </c>
      <c r="F140" s="26">
        <f t="shared" si="12"/>
        <v>0</v>
      </c>
      <c r="G140" s="27" t="e">
        <f t="shared" si="9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23">
        <v>0</v>
      </c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</row>
    <row r="141" spans="1:59" s="9" customFormat="1" x14ac:dyDescent="0.2">
      <c r="A141" s="10"/>
      <c r="B141" s="6"/>
      <c r="C141" s="6"/>
      <c r="D141" s="1">
        <f t="shared" si="10"/>
        <v>0</v>
      </c>
      <c r="E141" s="1">
        <f t="shared" si="11"/>
        <v>0</v>
      </c>
      <c r="F141" s="26">
        <f t="shared" si="12"/>
        <v>0</v>
      </c>
      <c r="G141" s="27" t="e">
        <f t="shared" si="9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23">
        <v>0</v>
      </c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</row>
    <row r="142" spans="1:59" s="9" customFormat="1" x14ac:dyDescent="0.2">
      <c r="A142" s="10"/>
      <c r="B142" s="6"/>
      <c r="C142" s="6"/>
      <c r="D142" s="1">
        <f t="shared" si="10"/>
        <v>0</v>
      </c>
      <c r="E142" s="1">
        <f t="shared" si="11"/>
        <v>0</v>
      </c>
      <c r="F142" s="26">
        <f t="shared" si="12"/>
        <v>0</v>
      </c>
      <c r="G142" s="27" t="e">
        <f t="shared" si="9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23">
        <v>0</v>
      </c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</row>
    <row r="143" spans="1:59" s="9" customFormat="1" x14ac:dyDescent="0.2">
      <c r="A143" s="10"/>
      <c r="B143" s="6"/>
      <c r="C143" s="6"/>
      <c r="D143" s="1">
        <f t="shared" si="10"/>
        <v>0</v>
      </c>
      <c r="E143" s="1">
        <f t="shared" si="11"/>
        <v>0</v>
      </c>
      <c r="F143" s="26">
        <f t="shared" si="12"/>
        <v>0</v>
      </c>
      <c r="G143" s="27" t="e">
        <f t="shared" si="9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23">
        <v>0</v>
      </c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</row>
    <row r="144" spans="1:59" s="9" customFormat="1" x14ac:dyDescent="0.2">
      <c r="A144" s="10"/>
      <c r="B144" s="6"/>
      <c r="C144" s="6"/>
      <c r="D144" s="1">
        <f t="shared" si="10"/>
        <v>0</v>
      </c>
      <c r="E144" s="1">
        <f t="shared" si="11"/>
        <v>0</v>
      </c>
      <c r="F144" s="26">
        <f t="shared" si="12"/>
        <v>0</v>
      </c>
      <c r="G144" s="27" t="e">
        <f t="shared" si="9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23">
        <v>0</v>
      </c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</row>
    <row r="145" spans="1:59" s="9" customFormat="1" x14ac:dyDescent="0.2">
      <c r="A145" s="10"/>
      <c r="B145" s="6"/>
      <c r="C145" s="6"/>
      <c r="D145" s="1">
        <f t="shared" si="10"/>
        <v>0</v>
      </c>
      <c r="E145" s="1">
        <f t="shared" si="11"/>
        <v>0</v>
      </c>
      <c r="F145" s="26">
        <f t="shared" si="12"/>
        <v>0</v>
      </c>
      <c r="G145" s="27" t="e">
        <f t="shared" si="9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23">
        <v>0</v>
      </c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</row>
    <row r="146" spans="1:59" s="9" customFormat="1" x14ac:dyDescent="0.2">
      <c r="A146" s="10"/>
      <c r="B146" s="6"/>
      <c r="C146" s="6"/>
      <c r="D146" s="1">
        <f t="shared" si="10"/>
        <v>0</v>
      </c>
      <c r="E146" s="1">
        <f t="shared" si="11"/>
        <v>0</v>
      </c>
      <c r="F146" s="26">
        <f t="shared" si="12"/>
        <v>0</v>
      </c>
      <c r="G146" s="27" t="e">
        <f t="shared" si="9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23">
        <v>0</v>
      </c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</row>
    <row r="147" spans="1:59" s="9" customFormat="1" x14ac:dyDescent="0.2">
      <c r="A147" s="10"/>
      <c r="B147" s="6"/>
      <c r="C147" s="6"/>
      <c r="D147" s="1">
        <f t="shared" si="10"/>
        <v>0</v>
      </c>
      <c r="E147" s="1">
        <f t="shared" si="11"/>
        <v>0</v>
      </c>
      <c r="F147" s="26">
        <f t="shared" si="12"/>
        <v>0</v>
      </c>
      <c r="G147" s="27" t="e">
        <f t="shared" si="9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23">
        <v>0</v>
      </c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</row>
    <row r="148" spans="1:59" s="9" customFormat="1" x14ac:dyDescent="0.2">
      <c r="A148" s="10"/>
      <c r="B148" s="6"/>
      <c r="C148" s="6"/>
      <c r="D148" s="1">
        <f t="shared" si="10"/>
        <v>0</v>
      </c>
      <c r="E148" s="1">
        <f t="shared" si="11"/>
        <v>0</v>
      </c>
      <c r="F148" s="26">
        <f t="shared" si="12"/>
        <v>0</v>
      </c>
      <c r="G148" s="27" t="e">
        <f t="shared" si="9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23">
        <v>0</v>
      </c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</row>
    <row r="149" spans="1:59" s="9" customFormat="1" x14ac:dyDescent="0.2">
      <c r="A149" s="10"/>
      <c r="B149" s="6"/>
      <c r="C149" s="6"/>
      <c r="D149" s="1">
        <f t="shared" si="10"/>
        <v>0</v>
      </c>
      <c r="E149" s="1">
        <f t="shared" si="11"/>
        <v>0</v>
      </c>
      <c r="F149" s="26">
        <f t="shared" si="12"/>
        <v>0</v>
      </c>
      <c r="G149" s="27" t="e">
        <f t="shared" si="9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23">
        <v>0</v>
      </c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</row>
    <row r="150" spans="1:59" s="9" customFormat="1" x14ac:dyDescent="0.2">
      <c r="A150" s="10"/>
      <c r="B150" s="6"/>
      <c r="C150" s="6"/>
      <c r="D150" s="1">
        <f t="shared" si="10"/>
        <v>0</v>
      </c>
      <c r="E150" s="1">
        <f t="shared" si="11"/>
        <v>0</v>
      </c>
      <c r="F150" s="26">
        <f t="shared" si="12"/>
        <v>0</v>
      </c>
      <c r="G150" s="27" t="e">
        <f t="shared" si="9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23">
        <v>0</v>
      </c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</row>
    <row r="151" spans="1:59" s="9" customFormat="1" x14ac:dyDescent="0.2">
      <c r="A151" s="10"/>
      <c r="B151" s="6"/>
      <c r="C151" s="6"/>
      <c r="D151" s="1">
        <f t="shared" si="10"/>
        <v>0</v>
      </c>
      <c r="E151" s="1">
        <f t="shared" si="11"/>
        <v>0</v>
      </c>
      <c r="F151" s="26">
        <f t="shared" si="12"/>
        <v>0</v>
      </c>
      <c r="G151" s="27" t="e">
        <f t="shared" si="9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23">
        <v>0</v>
      </c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</row>
    <row r="152" spans="1:59" s="9" customFormat="1" x14ac:dyDescent="0.2">
      <c r="A152" s="10"/>
      <c r="B152" s="6"/>
      <c r="C152" s="6"/>
      <c r="D152" s="1">
        <f t="shared" si="10"/>
        <v>0</v>
      </c>
      <c r="E152" s="1">
        <f t="shared" si="11"/>
        <v>0</v>
      </c>
      <c r="F152" s="26">
        <f t="shared" si="12"/>
        <v>0</v>
      </c>
      <c r="G152" s="27" t="e">
        <f t="shared" si="9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23">
        <v>0</v>
      </c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</row>
    <row r="153" spans="1:59" s="9" customFormat="1" x14ac:dyDescent="0.2">
      <c r="A153" s="10"/>
      <c r="B153" s="6"/>
      <c r="C153" s="6"/>
      <c r="D153" s="1">
        <f t="shared" si="10"/>
        <v>0</v>
      </c>
      <c r="E153" s="1">
        <f t="shared" si="11"/>
        <v>0</v>
      </c>
      <c r="F153" s="26">
        <f t="shared" si="12"/>
        <v>0</v>
      </c>
      <c r="G153" s="27" t="e">
        <f t="shared" si="9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23">
        <v>0</v>
      </c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</row>
    <row r="154" spans="1:59" s="9" customFormat="1" x14ac:dyDescent="0.2">
      <c r="A154" s="10"/>
      <c r="B154" s="6"/>
      <c r="C154" s="6"/>
      <c r="D154" s="1">
        <f t="shared" si="10"/>
        <v>0</v>
      </c>
      <c r="E154" s="1">
        <f t="shared" si="11"/>
        <v>0</v>
      </c>
      <c r="F154" s="26">
        <f t="shared" si="12"/>
        <v>0</v>
      </c>
      <c r="G154" s="27" t="e">
        <f t="shared" si="9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23">
        <v>0</v>
      </c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</row>
    <row r="155" spans="1:59" s="9" customFormat="1" x14ac:dyDescent="0.2">
      <c r="A155" s="10"/>
      <c r="B155" s="6"/>
      <c r="C155" s="6"/>
      <c r="D155" s="1">
        <f t="shared" si="10"/>
        <v>0</v>
      </c>
      <c r="E155" s="1">
        <f t="shared" si="11"/>
        <v>0</v>
      </c>
      <c r="F155" s="26">
        <f t="shared" si="12"/>
        <v>0</v>
      </c>
      <c r="G155" s="27" t="e">
        <f t="shared" si="9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23">
        <v>0</v>
      </c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</row>
    <row r="156" spans="1:59" s="9" customFormat="1" x14ac:dyDescent="0.2">
      <c r="A156" s="10"/>
      <c r="B156" s="6"/>
      <c r="C156" s="6"/>
      <c r="D156" s="1">
        <f t="shared" si="10"/>
        <v>0</v>
      </c>
      <c r="E156" s="1">
        <f t="shared" si="11"/>
        <v>0</v>
      </c>
      <c r="F156" s="26">
        <f t="shared" si="12"/>
        <v>0</v>
      </c>
      <c r="G156" s="27" t="e">
        <f t="shared" si="9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23">
        <v>0</v>
      </c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</row>
    <row r="157" spans="1:59" s="9" customFormat="1" x14ac:dyDescent="0.2">
      <c r="A157" s="10"/>
      <c r="B157" s="6"/>
      <c r="C157" s="6"/>
      <c r="D157" s="1">
        <f t="shared" si="10"/>
        <v>0</v>
      </c>
      <c r="E157" s="1">
        <f t="shared" si="11"/>
        <v>0</v>
      </c>
      <c r="F157" s="26">
        <f t="shared" si="12"/>
        <v>0</v>
      </c>
      <c r="G157" s="27" t="e">
        <f t="shared" si="9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23">
        <v>0</v>
      </c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</row>
    <row r="158" spans="1:59" s="9" customFormat="1" x14ac:dyDescent="0.2">
      <c r="A158" s="10"/>
      <c r="B158" s="6"/>
      <c r="C158" s="6"/>
      <c r="D158" s="1">
        <f t="shared" si="10"/>
        <v>0</v>
      </c>
      <c r="E158" s="1">
        <f t="shared" si="11"/>
        <v>0</v>
      </c>
      <c r="F158" s="26">
        <f t="shared" si="12"/>
        <v>0</v>
      </c>
      <c r="G158" s="27" t="e">
        <f t="shared" si="9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23">
        <v>0</v>
      </c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</row>
    <row r="159" spans="1:59" s="9" customFormat="1" x14ac:dyDescent="0.2">
      <c r="A159" s="10"/>
      <c r="B159" s="6"/>
      <c r="C159" s="6"/>
      <c r="D159" s="1">
        <f t="shared" si="10"/>
        <v>0</v>
      </c>
      <c r="E159" s="1">
        <f t="shared" si="11"/>
        <v>0</v>
      </c>
      <c r="F159" s="26">
        <f t="shared" si="12"/>
        <v>0</v>
      </c>
      <c r="G159" s="27" t="e">
        <f t="shared" si="9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23">
        <v>0</v>
      </c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</row>
    <row r="160" spans="1:59" s="9" customFormat="1" x14ac:dyDescent="0.2">
      <c r="A160" s="10"/>
      <c r="B160" s="6"/>
      <c r="C160" s="6"/>
      <c r="D160" s="1">
        <f t="shared" si="10"/>
        <v>0</v>
      </c>
      <c r="E160" s="1">
        <f t="shared" si="11"/>
        <v>0</v>
      </c>
      <c r="F160" s="26">
        <f t="shared" si="12"/>
        <v>0</v>
      </c>
      <c r="G160" s="27" t="e">
        <f t="shared" si="9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23">
        <v>0</v>
      </c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</row>
    <row r="161" spans="1:59" s="9" customFormat="1" x14ac:dyDescent="0.2">
      <c r="A161" s="10"/>
      <c r="B161" s="6"/>
      <c r="C161" s="6"/>
      <c r="D161" s="1">
        <f t="shared" si="10"/>
        <v>0</v>
      </c>
      <c r="E161" s="1">
        <f t="shared" si="11"/>
        <v>0</v>
      </c>
      <c r="F161" s="26">
        <f t="shared" si="12"/>
        <v>0</v>
      </c>
      <c r="G161" s="27" t="e">
        <f t="shared" si="9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23">
        <v>0</v>
      </c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</row>
    <row r="162" spans="1:59" s="9" customFormat="1" x14ac:dyDescent="0.2">
      <c r="A162" s="10"/>
      <c r="B162" s="6"/>
      <c r="C162" s="6"/>
      <c r="D162" s="1">
        <f t="shared" si="10"/>
        <v>0</v>
      </c>
      <c r="E162" s="1">
        <f t="shared" si="11"/>
        <v>0</v>
      </c>
      <c r="F162" s="26">
        <f t="shared" si="12"/>
        <v>0</v>
      </c>
      <c r="G162" s="27" t="e">
        <f t="shared" si="9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23">
        <v>0</v>
      </c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</row>
    <row r="163" spans="1:59" s="9" customFormat="1" x14ac:dyDescent="0.2">
      <c r="A163" s="10"/>
      <c r="B163" s="6"/>
      <c r="C163" s="6"/>
      <c r="D163" s="1">
        <f t="shared" si="10"/>
        <v>0</v>
      </c>
      <c r="E163" s="1">
        <f t="shared" si="11"/>
        <v>0</v>
      </c>
      <c r="F163" s="26">
        <f t="shared" ref="F163:F194" si="13">COUNTIF(H163:BA163, "&gt;1")</f>
        <v>0</v>
      </c>
      <c r="G163" s="27" t="e">
        <f t="shared" si="9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23">
        <v>0</v>
      </c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</row>
    <row r="164" spans="1:59" s="9" customFormat="1" x14ac:dyDescent="0.2">
      <c r="A164" s="10"/>
      <c r="B164" s="6"/>
      <c r="C164" s="6"/>
      <c r="D164" s="1">
        <f t="shared" si="10"/>
        <v>0</v>
      </c>
      <c r="E164" s="1">
        <f t="shared" si="11"/>
        <v>0</v>
      </c>
      <c r="F164" s="26">
        <f t="shared" si="13"/>
        <v>0</v>
      </c>
      <c r="G164" s="27" t="e">
        <f t="shared" si="9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23">
        <v>0</v>
      </c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</row>
    <row r="165" spans="1:59" s="9" customFormat="1" x14ac:dyDescent="0.2">
      <c r="A165" s="10"/>
      <c r="B165" s="6"/>
      <c r="C165" s="6"/>
      <c r="D165" s="1">
        <f t="shared" si="10"/>
        <v>0</v>
      </c>
      <c r="E165" s="1">
        <f t="shared" si="11"/>
        <v>0</v>
      </c>
      <c r="F165" s="26">
        <f t="shared" si="13"/>
        <v>0</v>
      </c>
      <c r="G165" s="27" t="e">
        <f t="shared" si="9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23">
        <v>0</v>
      </c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</row>
    <row r="166" spans="1:59" s="9" customFormat="1" x14ac:dyDescent="0.2">
      <c r="A166" s="10"/>
      <c r="B166" s="6"/>
      <c r="C166" s="6"/>
      <c r="D166" s="1">
        <f t="shared" si="10"/>
        <v>0</v>
      </c>
      <c r="E166" s="1">
        <f t="shared" si="11"/>
        <v>0</v>
      </c>
      <c r="F166" s="26">
        <f t="shared" si="13"/>
        <v>0</v>
      </c>
      <c r="G166" s="27" t="e">
        <f t="shared" si="9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23">
        <v>0</v>
      </c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</row>
    <row r="167" spans="1:59" s="9" customFormat="1" x14ac:dyDescent="0.2">
      <c r="A167" s="10"/>
      <c r="B167" s="6"/>
      <c r="C167" s="6"/>
      <c r="D167" s="1">
        <f t="shared" si="10"/>
        <v>0</v>
      </c>
      <c r="E167" s="1">
        <f t="shared" si="11"/>
        <v>0</v>
      </c>
      <c r="F167" s="26">
        <f t="shared" si="13"/>
        <v>0</v>
      </c>
      <c r="G167" s="27" t="e">
        <f t="shared" si="9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23">
        <v>0</v>
      </c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</row>
    <row r="168" spans="1:59" s="9" customFormat="1" x14ac:dyDescent="0.2">
      <c r="A168" s="10"/>
      <c r="B168" s="6"/>
      <c r="C168" s="6"/>
      <c r="D168" s="1">
        <f t="shared" si="10"/>
        <v>0</v>
      </c>
      <c r="E168" s="1">
        <f t="shared" si="11"/>
        <v>0</v>
      </c>
      <c r="F168" s="26">
        <f t="shared" si="13"/>
        <v>0</v>
      </c>
      <c r="G168" s="27" t="e">
        <f t="shared" si="9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23">
        <v>0</v>
      </c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</row>
    <row r="169" spans="1:59" s="9" customFormat="1" x14ac:dyDescent="0.2">
      <c r="A169" s="10"/>
      <c r="B169" s="6"/>
      <c r="C169" s="6"/>
      <c r="D169" s="1">
        <f t="shared" si="10"/>
        <v>0</v>
      </c>
      <c r="E169" s="1">
        <f t="shared" si="11"/>
        <v>0</v>
      </c>
      <c r="F169" s="26">
        <f t="shared" si="13"/>
        <v>0</v>
      </c>
      <c r="G169" s="27" t="e">
        <f t="shared" si="9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23">
        <v>0</v>
      </c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</row>
    <row r="170" spans="1:59" s="9" customFormat="1" x14ac:dyDescent="0.2">
      <c r="A170" s="10"/>
      <c r="B170" s="6"/>
      <c r="C170" s="6"/>
      <c r="D170" s="1">
        <f t="shared" si="10"/>
        <v>0</v>
      </c>
      <c r="E170" s="1">
        <f t="shared" si="11"/>
        <v>0</v>
      </c>
      <c r="F170" s="26">
        <f t="shared" si="13"/>
        <v>0</v>
      </c>
      <c r="G170" s="27" t="e">
        <f t="shared" si="9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23">
        <v>0</v>
      </c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</row>
    <row r="171" spans="1:59" s="9" customFormat="1" x14ac:dyDescent="0.2">
      <c r="A171" s="10"/>
      <c r="B171" s="6"/>
      <c r="C171" s="6"/>
      <c r="D171" s="1">
        <f t="shared" si="10"/>
        <v>0</v>
      </c>
      <c r="E171" s="1">
        <f t="shared" si="11"/>
        <v>0</v>
      </c>
      <c r="F171" s="26">
        <f t="shared" si="13"/>
        <v>0</v>
      </c>
      <c r="G171" s="27" t="e">
        <f t="shared" si="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23">
        <v>0</v>
      </c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</row>
    <row r="172" spans="1:59" s="9" customFormat="1" x14ac:dyDescent="0.2">
      <c r="A172" s="10"/>
      <c r="B172" s="6"/>
      <c r="C172" s="6"/>
      <c r="D172" s="1">
        <f t="shared" si="10"/>
        <v>0</v>
      </c>
      <c r="E172" s="1">
        <f t="shared" si="11"/>
        <v>0</v>
      </c>
      <c r="F172" s="26">
        <f t="shared" si="13"/>
        <v>0</v>
      </c>
      <c r="G172" s="27" t="e">
        <f t="shared" si="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23">
        <v>0</v>
      </c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</row>
    <row r="173" spans="1:59" s="9" customFormat="1" x14ac:dyDescent="0.2">
      <c r="A173" s="10"/>
      <c r="B173" s="6"/>
      <c r="C173" s="6"/>
      <c r="D173" s="1">
        <f t="shared" si="10"/>
        <v>0</v>
      </c>
      <c r="E173" s="1">
        <f t="shared" si="11"/>
        <v>0</v>
      </c>
      <c r="F173" s="26">
        <f t="shared" si="13"/>
        <v>0</v>
      </c>
      <c r="G173" s="27" t="e">
        <f t="shared" si="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23">
        <v>0</v>
      </c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</row>
    <row r="174" spans="1:59" s="9" customFormat="1" x14ac:dyDescent="0.2">
      <c r="A174" s="10"/>
      <c r="B174" s="6"/>
      <c r="C174" s="6"/>
      <c r="D174" s="1">
        <f t="shared" si="10"/>
        <v>0</v>
      </c>
      <c r="E174" s="1">
        <f t="shared" si="11"/>
        <v>0</v>
      </c>
      <c r="F174" s="26">
        <f t="shared" si="13"/>
        <v>0</v>
      </c>
      <c r="G174" s="27" t="e">
        <f t="shared" si="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23">
        <v>0</v>
      </c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</row>
    <row r="175" spans="1:59" s="9" customFormat="1" x14ac:dyDescent="0.2">
      <c r="A175" s="10"/>
      <c r="B175" s="6"/>
      <c r="C175" s="6"/>
      <c r="D175" s="1">
        <f t="shared" si="10"/>
        <v>0</v>
      </c>
      <c r="E175" s="1">
        <f t="shared" si="11"/>
        <v>0</v>
      </c>
      <c r="F175" s="26">
        <f t="shared" si="13"/>
        <v>0</v>
      </c>
      <c r="G175" s="27" t="e">
        <f t="shared" si="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23">
        <v>0</v>
      </c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</row>
    <row r="176" spans="1:59" s="9" customFormat="1" x14ac:dyDescent="0.2">
      <c r="A176" s="10"/>
      <c r="B176" s="6"/>
      <c r="C176" s="6"/>
      <c r="D176" s="1">
        <f t="shared" si="10"/>
        <v>0</v>
      </c>
      <c r="E176" s="1">
        <f t="shared" si="11"/>
        <v>0</v>
      </c>
      <c r="F176" s="26">
        <f t="shared" si="13"/>
        <v>0</v>
      </c>
      <c r="G176" s="27" t="e">
        <f t="shared" si="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23">
        <v>0</v>
      </c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</row>
    <row r="177" spans="1:59" s="9" customFormat="1" x14ac:dyDescent="0.2">
      <c r="A177" s="10"/>
      <c r="B177" s="6"/>
      <c r="C177" s="6"/>
      <c r="D177" s="1">
        <f t="shared" si="10"/>
        <v>0</v>
      </c>
      <c r="E177" s="1">
        <f t="shared" si="11"/>
        <v>0</v>
      </c>
      <c r="F177" s="26">
        <f t="shared" si="13"/>
        <v>0</v>
      </c>
      <c r="G177" s="27" t="e">
        <f t="shared" si="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23">
        <v>0</v>
      </c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</row>
    <row r="178" spans="1:59" s="9" customFormat="1" x14ac:dyDescent="0.2">
      <c r="A178" s="10"/>
      <c r="B178" s="6"/>
      <c r="C178" s="6"/>
      <c r="D178" s="1">
        <f t="shared" si="10"/>
        <v>0</v>
      </c>
      <c r="E178" s="1">
        <f t="shared" si="11"/>
        <v>0</v>
      </c>
      <c r="F178" s="26">
        <f t="shared" si="13"/>
        <v>0</v>
      </c>
      <c r="G178" s="27" t="e">
        <f t="shared" si="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23">
        <v>0</v>
      </c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</row>
    <row r="179" spans="1:59" s="9" customFormat="1" x14ac:dyDescent="0.2">
      <c r="A179" s="10"/>
      <c r="B179" s="6"/>
      <c r="C179" s="6"/>
      <c r="D179" s="1">
        <f t="shared" si="10"/>
        <v>0</v>
      </c>
      <c r="E179" s="1">
        <f t="shared" si="11"/>
        <v>0</v>
      </c>
      <c r="F179" s="26">
        <f t="shared" si="13"/>
        <v>0</v>
      </c>
      <c r="G179" s="27" t="e">
        <f t="shared" si="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23">
        <v>0</v>
      </c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</row>
    <row r="180" spans="1:59" s="9" customFormat="1" x14ac:dyDescent="0.2">
      <c r="A180" s="10"/>
      <c r="B180" s="6"/>
      <c r="C180" s="6"/>
      <c r="D180" s="1">
        <f t="shared" si="10"/>
        <v>0</v>
      </c>
      <c r="E180" s="1">
        <f t="shared" si="11"/>
        <v>0</v>
      </c>
      <c r="F180" s="26">
        <f t="shared" si="13"/>
        <v>0</v>
      </c>
      <c r="G180" s="27" t="e">
        <f t="shared" si="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23">
        <v>0</v>
      </c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</row>
    <row r="181" spans="1:59" s="9" customFormat="1" x14ac:dyDescent="0.2">
      <c r="A181" s="10"/>
      <c r="B181" s="6"/>
      <c r="C181" s="6"/>
      <c r="D181" s="1">
        <f t="shared" si="10"/>
        <v>0</v>
      </c>
      <c r="E181" s="1">
        <f t="shared" si="11"/>
        <v>0</v>
      </c>
      <c r="F181" s="26">
        <f t="shared" si="13"/>
        <v>0</v>
      </c>
      <c r="G181" s="27" t="e">
        <f t="shared" si="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23">
        <v>0</v>
      </c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</row>
    <row r="182" spans="1:59" s="9" customFormat="1" x14ac:dyDescent="0.2">
      <c r="A182" s="10"/>
      <c r="B182" s="6"/>
      <c r="C182" s="6"/>
      <c r="D182" s="1">
        <f t="shared" si="10"/>
        <v>0</v>
      </c>
      <c r="E182" s="1">
        <f t="shared" si="11"/>
        <v>0</v>
      </c>
      <c r="F182" s="26">
        <f t="shared" si="13"/>
        <v>0</v>
      </c>
      <c r="G182" s="27" t="e">
        <f t="shared" si="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23">
        <v>0</v>
      </c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</row>
    <row r="183" spans="1:59" s="9" customFormat="1" x14ac:dyDescent="0.2">
      <c r="A183" s="10"/>
      <c r="B183" s="6"/>
      <c r="C183" s="6"/>
      <c r="D183" s="1">
        <f t="shared" si="10"/>
        <v>0</v>
      </c>
      <c r="E183" s="1">
        <f t="shared" si="11"/>
        <v>0</v>
      </c>
      <c r="F183" s="26">
        <f t="shared" si="13"/>
        <v>0</v>
      </c>
      <c r="G183" s="27" t="e">
        <f t="shared" si="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23">
        <v>0</v>
      </c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</row>
    <row r="184" spans="1:59" s="9" customFormat="1" x14ac:dyDescent="0.2">
      <c r="A184" s="10"/>
      <c r="B184" s="6"/>
      <c r="C184" s="6"/>
      <c r="D184" s="1">
        <f t="shared" si="10"/>
        <v>0</v>
      </c>
      <c r="E184" s="1">
        <f t="shared" si="11"/>
        <v>0</v>
      </c>
      <c r="F184" s="26">
        <f t="shared" si="13"/>
        <v>0</v>
      </c>
      <c r="G184" s="27" t="e">
        <f t="shared" si="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23">
        <v>0</v>
      </c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</row>
    <row r="185" spans="1:59" s="9" customFormat="1" x14ac:dyDescent="0.2">
      <c r="A185" s="10"/>
      <c r="B185" s="6"/>
      <c r="C185" s="6"/>
      <c r="D185" s="1">
        <f t="shared" si="10"/>
        <v>0</v>
      </c>
      <c r="E185" s="1">
        <f t="shared" si="11"/>
        <v>0</v>
      </c>
      <c r="F185" s="26">
        <f t="shared" si="13"/>
        <v>0</v>
      </c>
      <c r="G185" s="27" t="e">
        <f t="shared" si="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23">
        <v>0</v>
      </c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</row>
    <row r="186" spans="1:59" s="9" customFormat="1" x14ac:dyDescent="0.2">
      <c r="A186" s="10"/>
      <c r="B186" s="6"/>
      <c r="C186" s="6"/>
      <c r="D186" s="1">
        <f t="shared" si="10"/>
        <v>0</v>
      </c>
      <c r="E186" s="1">
        <f t="shared" si="11"/>
        <v>0</v>
      </c>
      <c r="F186" s="26">
        <f t="shared" si="13"/>
        <v>0</v>
      </c>
      <c r="G186" s="27" t="e">
        <f t="shared" si="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23">
        <v>0</v>
      </c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</row>
    <row r="187" spans="1:59" s="9" customFormat="1" x14ac:dyDescent="0.2">
      <c r="A187" s="10"/>
      <c r="B187" s="6"/>
      <c r="C187" s="6"/>
      <c r="D187" s="1">
        <f t="shared" si="10"/>
        <v>0</v>
      </c>
      <c r="E187" s="1">
        <f t="shared" si="11"/>
        <v>0</v>
      </c>
      <c r="F187" s="26">
        <f t="shared" si="13"/>
        <v>0</v>
      </c>
      <c r="G187" s="27" t="e">
        <f t="shared" si="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23">
        <v>0</v>
      </c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</row>
    <row r="188" spans="1:59" s="9" customFormat="1" x14ac:dyDescent="0.2">
      <c r="A188" s="10"/>
      <c r="B188" s="6"/>
      <c r="C188" s="6"/>
      <c r="D188" s="1">
        <f t="shared" si="10"/>
        <v>0</v>
      </c>
      <c r="E188" s="1">
        <f t="shared" si="11"/>
        <v>0</v>
      </c>
      <c r="F188" s="26">
        <f t="shared" si="13"/>
        <v>0</v>
      </c>
      <c r="G188" s="27" t="e">
        <f t="shared" si="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23">
        <v>0</v>
      </c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</row>
    <row r="189" spans="1:59" s="9" customFormat="1" x14ac:dyDescent="0.2">
      <c r="A189" s="10"/>
      <c r="B189" s="6"/>
      <c r="C189" s="6"/>
      <c r="D189" s="1">
        <f t="shared" si="10"/>
        <v>0</v>
      </c>
      <c r="E189" s="1">
        <f t="shared" si="11"/>
        <v>0</v>
      </c>
      <c r="F189" s="26">
        <f t="shared" si="13"/>
        <v>0</v>
      </c>
      <c r="G189" s="27" t="e">
        <f t="shared" si="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23">
        <v>0</v>
      </c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</row>
    <row r="190" spans="1:59" s="9" customFormat="1" x14ac:dyDescent="0.2">
      <c r="A190" s="10"/>
      <c r="B190" s="6"/>
      <c r="C190" s="6"/>
      <c r="D190" s="1">
        <f t="shared" si="10"/>
        <v>0</v>
      </c>
      <c r="E190" s="1">
        <f t="shared" si="11"/>
        <v>0</v>
      </c>
      <c r="F190" s="26">
        <f t="shared" si="13"/>
        <v>0</v>
      </c>
      <c r="G190" s="27" t="e">
        <f t="shared" si="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23">
        <v>0</v>
      </c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</row>
    <row r="191" spans="1:59" s="9" customFormat="1" x14ac:dyDescent="0.2">
      <c r="A191" s="10"/>
      <c r="B191" s="6"/>
      <c r="C191" s="6"/>
      <c r="D191" s="1">
        <f t="shared" si="10"/>
        <v>0</v>
      </c>
      <c r="E191" s="1">
        <f t="shared" si="11"/>
        <v>0</v>
      </c>
      <c r="F191" s="26">
        <f t="shared" si="13"/>
        <v>0</v>
      </c>
      <c r="G191" s="27" t="e">
        <f t="shared" si="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23">
        <v>0</v>
      </c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</row>
    <row r="192" spans="1:59" s="9" customFormat="1" x14ac:dyDescent="0.2">
      <c r="A192" s="10"/>
      <c r="B192" s="6"/>
      <c r="C192" s="6"/>
      <c r="D192" s="1">
        <f t="shared" si="10"/>
        <v>0</v>
      </c>
      <c r="E192" s="1">
        <f t="shared" si="11"/>
        <v>0</v>
      </c>
      <c r="F192" s="26">
        <f t="shared" si="13"/>
        <v>0</v>
      </c>
      <c r="G192" s="27" t="e">
        <f t="shared" ref="G192:G248" si="14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23">
        <v>0</v>
      </c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</row>
    <row r="193" spans="1:59" s="9" customFormat="1" x14ac:dyDescent="0.2">
      <c r="A193" s="10"/>
      <c r="B193" s="6"/>
      <c r="C193" s="6"/>
      <c r="D193" s="1">
        <f t="shared" si="10"/>
        <v>0</v>
      </c>
      <c r="E193" s="1">
        <f t="shared" si="11"/>
        <v>0</v>
      </c>
      <c r="F193" s="26">
        <f t="shared" si="13"/>
        <v>0</v>
      </c>
      <c r="G193" s="27" t="e">
        <f t="shared" si="14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23">
        <v>0</v>
      </c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</row>
    <row r="194" spans="1:59" s="9" customFormat="1" x14ac:dyDescent="0.2">
      <c r="A194" s="10"/>
      <c r="B194" s="6"/>
      <c r="C194" s="6"/>
      <c r="D194" s="1">
        <f t="shared" si="10"/>
        <v>0</v>
      </c>
      <c r="E194" s="1">
        <f t="shared" si="11"/>
        <v>0</v>
      </c>
      <c r="F194" s="26">
        <f t="shared" si="13"/>
        <v>0</v>
      </c>
      <c r="G194" s="27" t="e">
        <f t="shared" si="14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23">
        <v>0</v>
      </c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</row>
    <row r="195" spans="1:59" s="9" customFormat="1" x14ac:dyDescent="0.2">
      <c r="A195" s="10"/>
      <c r="B195" s="6"/>
      <c r="C195" s="6"/>
      <c r="D195" s="1">
        <f t="shared" ref="D195:D248" si="15">SUM(LARGE(H195:BG195,1)+(LARGE(H195:BG195,2))+(LARGE(H195:BG195,3))+(LARGE(H195:BG195,4))+(LARGE(H195:BG195,5))+(LARGE(H195:BG195,6)))</f>
        <v>0</v>
      </c>
      <c r="E195" s="1">
        <f t="shared" ref="E195:E248" si="16">SUM(H195:BK195)</f>
        <v>0</v>
      </c>
      <c r="F195" s="26">
        <f t="shared" ref="F195:F248" si="17">COUNTIF(H195:BA195, "&gt;1")</f>
        <v>0</v>
      </c>
      <c r="G195" s="27" t="e">
        <f t="shared" si="14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23">
        <v>0</v>
      </c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</row>
    <row r="196" spans="1:59" s="9" customFormat="1" x14ac:dyDescent="0.2">
      <c r="A196" s="10"/>
      <c r="B196" s="6"/>
      <c r="C196" s="6"/>
      <c r="D196" s="1">
        <f t="shared" si="15"/>
        <v>0</v>
      </c>
      <c r="E196" s="1">
        <f t="shared" si="16"/>
        <v>0</v>
      </c>
      <c r="F196" s="26">
        <f t="shared" si="17"/>
        <v>0</v>
      </c>
      <c r="G196" s="27" t="e">
        <f t="shared" si="14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23">
        <v>0</v>
      </c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</row>
    <row r="197" spans="1:59" s="9" customFormat="1" x14ac:dyDescent="0.2">
      <c r="A197" s="10"/>
      <c r="B197" s="6"/>
      <c r="C197" s="6"/>
      <c r="D197" s="1">
        <f t="shared" si="15"/>
        <v>0</v>
      </c>
      <c r="E197" s="1">
        <f t="shared" si="16"/>
        <v>0</v>
      </c>
      <c r="F197" s="26">
        <f t="shared" si="17"/>
        <v>0</v>
      </c>
      <c r="G197" s="27" t="e">
        <f t="shared" si="14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23">
        <v>0</v>
      </c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</row>
    <row r="198" spans="1:59" s="9" customFormat="1" x14ac:dyDescent="0.2">
      <c r="A198" s="10"/>
      <c r="B198" s="6"/>
      <c r="C198" s="6"/>
      <c r="D198" s="1">
        <f t="shared" si="15"/>
        <v>0</v>
      </c>
      <c r="E198" s="1">
        <f t="shared" si="16"/>
        <v>0</v>
      </c>
      <c r="F198" s="26">
        <f t="shared" si="17"/>
        <v>0</v>
      </c>
      <c r="G198" s="27" t="e">
        <f t="shared" si="14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23">
        <v>0</v>
      </c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</row>
    <row r="199" spans="1:59" s="9" customFormat="1" x14ac:dyDescent="0.2">
      <c r="A199" s="10"/>
      <c r="B199" s="6"/>
      <c r="C199" s="6"/>
      <c r="D199" s="1">
        <f t="shared" si="15"/>
        <v>0</v>
      </c>
      <c r="E199" s="1">
        <f t="shared" si="16"/>
        <v>0</v>
      </c>
      <c r="F199" s="26">
        <f t="shared" si="17"/>
        <v>0</v>
      </c>
      <c r="G199" s="27" t="e">
        <f t="shared" si="14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23">
        <v>0</v>
      </c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</row>
    <row r="200" spans="1:59" s="9" customFormat="1" x14ac:dyDescent="0.2">
      <c r="A200" s="10"/>
      <c r="B200" s="6"/>
      <c r="C200" s="6"/>
      <c r="D200" s="1">
        <f t="shared" si="15"/>
        <v>0</v>
      </c>
      <c r="E200" s="1">
        <f t="shared" si="16"/>
        <v>0</v>
      </c>
      <c r="F200" s="26">
        <f t="shared" si="17"/>
        <v>0</v>
      </c>
      <c r="G200" s="27" t="e">
        <f t="shared" si="14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23">
        <v>0</v>
      </c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</row>
    <row r="201" spans="1:59" s="9" customFormat="1" x14ac:dyDescent="0.2">
      <c r="A201" s="10"/>
      <c r="B201" s="6"/>
      <c r="C201" s="6"/>
      <c r="D201" s="1">
        <f t="shared" si="15"/>
        <v>0</v>
      </c>
      <c r="E201" s="1">
        <f t="shared" si="16"/>
        <v>0</v>
      </c>
      <c r="F201" s="26">
        <f t="shared" si="17"/>
        <v>0</v>
      </c>
      <c r="G201" s="27" t="e">
        <f t="shared" si="14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23">
        <v>0</v>
      </c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</row>
    <row r="202" spans="1:59" s="9" customFormat="1" x14ac:dyDescent="0.2">
      <c r="A202" s="10"/>
      <c r="B202" s="6"/>
      <c r="C202" s="6"/>
      <c r="D202" s="1">
        <f t="shared" si="15"/>
        <v>0</v>
      </c>
      <c r="E202" s="1">
        <f t="shared" si="16"/>
        <v>0</v>
      </c>
      <c r="F202" s="26">
        <f t="shared" si="17"/>
        <v>0</v>
      </c>
      <c r="G202" s="27" t="e">
        <f t="shared" si="14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23">
        <v>0</v>
      </c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</row>
    <row r="203" spans="1:59" s="9" customFormat="1" x14ac:dyDescent="0.2">
      <c r="A203" s="10"/>
      <c r="B203" s="6"/>
      <c r="C203" s="6"/>
      <c r="D203" s="1">
        <f t="shared" si="15"/>
        <v>0</v>
      </c>
      <c r="E203" s="1">
        <f t="shared" si="16"/>
        <v>0</v>
      </c>
      <c r="F203" s="26">
        <f t="shared" si="17"/>
        <v>0</v>
      </c>
      <c r="G203" s="27" t="e">
        <f t="shared" si="14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23">
        <v>0</v>
      </c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</row>
    <row r="204" spans="1:59" s="9" customFormat="1" x14ac:dyDescent="0.2">
      <c r="A204" s="10"/>
      <c r="B204" s="6"/>
      <c r="C204" s="6"/>
      <c r="D204" s="1">
        <f t="shared" si="15"/>
        <v>0</v>
      </c>
      <c r="E204" s="1">
        <f t="shared" si="16"/>
        <v>0</v>
      </c>
      <c r="F204" s="26">
        <f t="shared" si="17"/>
        <v>0</v>
      </c>
      <c r="G204" s="27" t="e">
        <f t="shared" si="14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23">
        <v>0</v>
      </c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</row>
    <row r="205" spans="1:59" s="9" customFormat="1" x14ac:dyDescent="0.2">
      <c r="A205" s="10"/>
      <c r="B205" s="6"/>
      <c r="C205" s="6"/>
      <c r="D205" s="1">
        <f t="shared" si="15"/>
        <v>0</v>
      </c>
      <c r="E205" s="1">
        <f t="shared" si="16"/>
        <v>0</v>
      </c>
      <c r="F205" s="26">
        <f t="shared" si="17"/>
        <v>0</v>
      </c>
      <c r="G205" s="27" t="e">
        <f t="shared" si="14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23">
        <v>0</v>
      </c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</row>
    <row r="206" spans="1:59" s="9" customFormat="1" x14ac:dyDescent="0.2">
      <c r="A206" s="10"/>
      <c r="B206" s="6"/>
      <c r="C206" s="6"/>
      <c r="D206" s="1">
        <f t="shared" si="15"/>
        <v>0</v>
      </c>
      <c r="E206" s="1">
        <f t="shared" si="16"/>
        <v>0</v>
      </c>
      <c r="F206" s="26">
        <f t="shared" si="17"/>
        <v>0</v>
      </c>
      <c r="G206" s="27" t="e">
        <f t="shared" si="14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23">
        <v>0</v>
      </c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</row>
    <row r="207" spans="1:59" s="9" customFormat="1" x14ac:dyDescent="0.2">
      <c r="A207" s="10"/>
      <c r="B207" s="6"/>
      <c r="C207" s="6"/>
      <c r="D207" s="1">
        <f t="shared" si="15"/>
        <v>0</v>
      </c>
      <c r="E207" s="1">
        <f t="shared" si="16"/>
        <v>0</v>
      </c>
      <c r="F207" s="26">
        <f t="shared" si="17"/>
        <v>0</v>
      </c>
      <c r="G207" s="27" t="e">
        <f t="shared" si="14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23">
        <v>0</v>
      </c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</row>
    <row r="208" spans="1:59" s="9" customFormat="1" x14ac:dyDescent="0.2">
      <c r="A208" s="10"/>
      <c r="B208" s="6"/>
      <c r="C208" s="6"/>
      <c r="D208" s="1">
        <f t="shared" si="15"/>
        <v>0</v>
      </c>
      <c r="E208" s="1">
        <f t="shared" si="16"/>
        <v>0</v>
      </c>
      <c r="F208" s="26">
        <f t="shared" si="17"/>
        <v>0</v>
      </c>
      <c r="G208" s="27" t="e">
        <f t="shared" si="14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23">
        <v>0</v>
      </c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</row>
    <row r="209" spans="1:59" s="9" customFormat="1" x14ac:dyDescent="0.2">
      <c r="A209" s="10"/>
      <c r="B209" s="6"/>
      <c r="C209" s="6"/>
      <c r="D209" s="1">
        <f t="shared" si="15"/>
        <v>0</v>
      </c>
      <c r="E209" s="1">
        <f t="shared" si="16"/>
        <v>0</v>
      </c>
      <c r="F209" s="26">
        <f t="shared" si="17"/>
        <v>0</v>
      </c>
      <c r="G209" s="27" t="e">
        <f t="shared" si="14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23">
        <v>0</v>
      </c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</row>
    <row r="210" spans="1:59" s="9" customFormat="1" x14ac:dyDescent="0.2">
      <c r="A210" s="10"/>
      <c r="B210" s="6"/>
      <c r="C210" s="6"/>
      <c r="D210" s="1">
        <f t="shared" si="15"/>
        <v>0</v>
      </c>
      <c r="E210" s="1">
        <f t="shared" si="16"/>
        <v>0</v>
      </c>
      <c r="F210" s="26">
        <f t="shared" si="17"/>
        <v>0</v>
      </c>
      <c r="G210" s="27" t="e">
        <f t="shared" si="14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23">
        <v>0</v>
      </c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</row>
    <row r="211" spans="1:59" s="9" customFormat="1" x14ac:dyDescent="0.2">
      <c r="A211" s="10"/>
      <c r="B211" s="6"/>
      <c r="C211" s="6"/>
      <c r="D211" s="1">
        <f t="shared" si="15"/>
        <v>0</v>
      </c>
      <c r="E211" s="1">
        <f t="shared" si="16"/>
        <v>0</v>
      </c>
      <c r="F211" s="26">
        <f t="shared" si="17"/>
        <v>0</v>
      </c>
      <c r="G211" s="27" t="e">
        <f t="shared" si="14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23">
        <v>0</v>
      </c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</row>
    <row r="212" spans="1:59" s="9" customFormat="1" x14ac:dyDescent="0.2">
      <c r="A212" s="10"/>
      <c r="B212" s="6"/>
      <c r="C212" s="6"/>
      <c r="D212" s="1">
        <f t="shared" si="15"/>
        <v>0</v>
      </c>
      <c r="E212" s="1">
        <f t="shared" si="16"/>
        <v>0</v>
      </c>
      <c r="F212" s="26">
        <f t="shared" si="17"/>
        <v>0</v>
      </c>
      <c r="G212" s="27" t="e">
        <f t="shared" si="14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23">
        <v>0</v>
      </c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</row>
    <row r="213" spans="1:59" s="9" customFormat="1" x14ac:dyDescent="0.2">
      <c r="A213" s="10"/>
      <c r="B213" s="6"/>
      <c r="C213" s="6"/>
      <c r="D213" s="1">
        <f t="shared" si="15"/>
        <v>0</v>
      </c>
      <c r="E213" s="1">
        <f t="shared" si="16"/>
        <v>0</v>
      </c>
      <c r="F213" s="26">
        <f t="shared" si="17"/>
        <v>0</v>
      </c>
      <c r="G213" s="27" t="e">
        <f t="shared" si="14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23">
        <v>0</v>
      </c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</row>
    <row r="214" spans="1:59" s="9" customFormat="1" x14ac:dyDescent="0.2">
      <c r="A214" s="10"/>
      <c r="B214" s="6"/>
      <c r="C214" s="6"/>
      <c r="D214" s="1">
        <f t="shared" si="15"/>
        <v>0</v>
      </c>
      <c r="E214" s="1">
        <f t="shared" si="16"/>
        <v>0</v>
      </c>
      <c r="F214" s="26">
        <f t="shared" si="17"/>
        <v>0</v>
      </c>
      <c r="G214" s="27" t="e">
        <f t="shared" si="14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23">
        <v>0</v>
      </c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</row>
    <row r="215" spans="1:59" s="9" customFormat="1" x14ac:dyDescent="0.2">
      <c r="A215" s="10"/>
      <c r="B215" s="6"/>
      <c r="C215" s="6"/>
      <c r="D215" s="1">
        <f t="shared" si="15"/>
        <v>0</v>
      </c>
      <c r="E215" s="1">
        <f t="shared" si="16"/>
        <v>0</v>
      </c>
      <c r="F215" s="26">
        <f t="shared" si="17"/>
        <v>0</v>
      </c>
      <c r="G215" s="27" t="e">
        <f t="shared" si="14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23">
        <v>0</v>
      </c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</row>
    <row r="216" spans="1:59" s="9" customFormat="1" x14ac:dyDescent="0.2">
      <c r="A216" s="10"/>
      <c r="B216" s="6"/>
      <c r="C216" s="6"/>
      <c r="D216" s="1">
        <f t="shared" si="15"/>
        <v>0</v>
      </c>
      <c r="E216" s="1">
        <f t="shared" si="16"/>
        <v>0</v>
      </c>
      <c r="F216" s="26">
        <f t="shared" si="17"/>
        <v>0</v>
      </c>
      <c r="G216" s="27" t="e">
        <f t="shared" si="14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23">
        <v>0</v>
      </c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</row>
    <row r="217" spans="1:59" s="9" customFormat="1" x14ac:dyDescent="0.2">
      <c r="A217" s="10"/>
      <c r="B217" s="6"/>
      <c r="C217" s="6"/>
      <c r="D217" s="1">
        <f t="shared" si="15"/>
        <v>0</v>
      </c>
      <c r="E217" s="1">
        <f t="shared" si="16"/>
        <v>0</v>
      </c>
      <c r="F217" s="26">
        <f t="shared" si="17"/>
        <v>0</v>
      </c>
      <c r="G217" s="27" t="e">
        <f t="shared" si="14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23">
        <v>0</v>
      </c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</row>
    <row r="218" spans="1:59" s="9" customFormat="1" x14ac:dyDescent="0.2">
      <c r="A218" s="10"/>
      <c r="B218" s="6"/>
      <c r="C218" s="6"/>
      <c r="D218" s="1">
        <f t="shared" si="15"/>
        <v>0</v>
      </c>
      <c r="E218" s="1">
        <f t="shared" si="16"/>
        <v>0</v>
      </c>
      <c r="F218" s="26">
        <f t="shared" si="17"/>
        <v>0</v>
      </c>
      <c r="G218" s="27" t="e">
        <f t="shared" si="14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23">
        <v>0</v>
      </c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</row>
    <row r="219" spans="1:59" s="9" customFormat="1" x14ac:dyDescent="0.2">
      <c r="A219" s="10"/>
      <c r="B219" s="6"/>
      <c r="C219" s="6"/>
      <c r="D219" s="1">
        <f t="shared" si="15"/>
        <v>0</v>
      </c>
      <c r="E219" s="1">
        <f t="shared" si="16"/>
        <v>0</v>
      </c>
      <c r="F219" s="26">
        <f t="shared" si="17"/>
        <v>0</v>
      </c>
      <c r="G219" s="27" t="e">
        <f t="shared" si="14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23">
        <v>0</v>
      </c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</row>
    <row r="220" spans="1:59" s="9" customFormat="1" x14ac:dyDescent="0.2">
      <c r="A220" s="10"/>
      <c r="B220" s="6"/>
      <c r="C220" s="6"/>
      <c r="D220" s="1">
        <f t="shared" si="15"/>
        <v>0</v>
      </c>
      <c r="E220" s="1">
        <f t="shared" si="16"/>
        <v>0</v>
      </c>
      <c r="F220" s="26">
        <f t="shared" si="17"/>
        <v>0</v>
      </c>
      <c r="G220" s="27" t="e">
        <f t="shared" si="14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23">
        <v>0</v>
      </c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</row>
    <row r="221" spans="1:59" s="9" customFormat="1" x14ac:dyDescent="0.2">
      <c r="A221" s="10"/>
      <c r="B221" s="6"/>
      <c r="C221" s="6"/>
      <c r="D221" s="1">
        <f t="shared" si="15"/>
        <v>0</v>
      </c>
      <c r="E221" s="1">
        <f t="shared" si="16"/>
        <v>0</v>
      </c>
      <c r="F221" s="26">
        <f t="shared" si="17"/>
        <v>0</v>
      </c>
      <c r="G221" s="27" t="e">
        <f t="shared" si="14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23">
        <v>0</v>
      </c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</row>
    <row r="222" spans="1:59" s="9" customFormat="1" x14ac:dyDescent="0.2">
      <c r="A222" s="10"/>
      <c r="B222" s="6"/>
      <c r="C222" s="6"/>
      <c r="D222" s="1">
        <f t="shared" si="15"/>
        <v>0</v>
      </c>
      <c r="E222" s="1">
        <f t="shared" si="16"/>
        <v>0</v>
      </c>
      <c r="F222" s="26">
        <f t="shared" si="17"/>
        <v>0</v>
      </c>
      <c r="G222" s="27" t="e">
        <f t="shared" si="14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23">
        <v>0</v>
      </c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</row>
    <row r="223" spans="1:59" s="9" customFormat="1" x14ac:dyDescent="0.2">
      <c r="A223" s="10"/>
      <c r="B223" s="6"/>
      <c r="C223" s="6"/>
      <c r="D223" s="1">
        <f t="shared" si="15"/>
        <v>0</v>
      </c>
      <c r="E223" s="1">
        <f t="shared" si="16"/>
        <v>0</v>
      </c>
      <c r="F223" s="26">
        <f t="shared" si="17"/>
        <v>0</v>
      </c>
      <c r="G223" s="27" t="e">
        <f t="shared" si="14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23">
        <v>0</v>
      </c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</row>
    <row r="224" spans="1:59" s="9" customFormat="1" x14ac:dyDescent="0.2">
      <c r="A224" s="10"/>
      <c r="B224" s="6"/>
      <c r="C224" s="6"/>
      <c r="D224" s="1">
        <f t="shared" si="15"/>
        <v>0</v>
      </c>
      <c r="E224" s="1">
        <f t="shared" si="16"/>
        <v>0</v>
      </c>
      <c r="F224" s="26">
        <f t="shared" si="17"/>
        <v>0</v>
      </c>
      <c r="G224" s="27" t="e">
        <f t="shared" si="14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23">
        <v>0</v>
      </c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</row>
    <row r="225" spans="1:59" s="9" customFormat="1" x14ac:dyDescent="0.2">
      <c r="A225" s="10"/>
      <c r="B225" s="6"/>
      <c r="C225" s="6"/>
      <c r="D225" s="1">
        <f t="shared" si="15"/>
        <v>0</v>
      </c>
      <c r="E225" s="1">
        <f t="shared" si="16"/>
        <v>0</v>
      </c>
      <c r="F225" s="26">
        <f t="shared" si="17"/>
        <v>0</v>
      </c>
      <c r="G225" s="27" t="e">
        <f t="shared" si="14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23">
        <v>0</v>
      </c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</row>
    <row r="226" spans="1:59" s="9" customFormat="1" x14ac:dyDescent="0.2">
      <c r="A226" s="10"/>
      <c r="B226" s="6"/>
      <c r="C226" s="6"/>
      <c r="D226" s="1">
        <f t="shared" si="15"/>
        <v>0</v>
      </c>
      <c r="E226" s="1">
        <f t="shared" si="16"/>
        <v>0</v>
      </c>
      <c r="F226" s="26">
        <f t="shared" si="17"/>
        <v>0</v>
      </c>
      <c r="G226" s="27" t="e">
        <f t="shared" si="14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23">
        <v>0</v>
      </c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</row>
    <row r="227" spans="1:59" s="9" customFormat="1" x14ac:dyDescent="0.2">
      <c r="A227" s="10"/>
      <c r="B227" s="6"/>
      <c r="C227" s="6"/>
      <c r="D227" s="1">
        <f t="shared" si="15"/>
        <v>0</v>
      </c>
      <c r="E227" s="1">
        <f t="shared" si="16"/>
        <v>0</v>
      </c>
      <c r="F227" s="26">
        <f t="shared" si="17"/>
        <v>0</v>
      </c>
      <c r="G227" s="27" t="e">
        <f t="shared" si="14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23">
        <v>0</v>
      </c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</row>
    <row r="228" spans="1:59" s="9" customFormat="1" x14ac:dyDescent="0.2">
      <c r="A228" s="10"/>
      <c r="B228" s="6"/>
      <c r="C228" s="6"/>
      <c r="D228" s="1">
        <f t="shared" si="15"/>
        <v>0</v>
      </c>
      <c r="E228" s="1">
        <f t="shared" si="16"/>
        <v>0</v>
      </c>
      <c r="F228" s="26">
        <f t="shared" si="17"/>
        <v>0</v>
      </c>
      <c r="G228" s="27" t="e">
        <f t="shared" si="14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23">
        <v>0</v>
      </c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</row>
    <row r="229" spans="1:59" s="9" customFormat="1" x14ac:dyDescent="0.2">
      <c r="A229" s="10"/>
      <c r="B229" s="6"/>
      <c r="C229" s="6"/>
      <c r="D229" s="1">
        <f t="shared" si="15"/>
        <v>0</v>
      </c>
      <c r="E229" s="1">
        <f t="shared" si="16"/>
        <v>0</v>
      </c>
      <c r="F229" s="26">
        <f t="shared" si="17"/>
        <v>0</v>
      </c>
      <c r="G229" s="27" t="e">
        <f t="shared" si="14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23">
        <v>0</v>
      </c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</row>
    <row r="230" spans="1:59" s="9" customFormat="1" x14ac:dyDescent="0.2">
      <c r="A230" s="10"/>
      <c r="B230" s="6"/>
      <c r="C230" s="6"/>
      <c r="D230" s="1">
        <f t="shared" si="15"/>
        <v>0</v>
      </c>
      <c r="E230" s="1">
        <f t="shared" si="16"/>
        <v>0</v>
      </c>
      <c r="F230" s="26">
        <f t="shared" si="17"/>
        <v>0</v>
      </c>
      <c r="G230" s="27" t="e">
        <f t="shared" si="14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23">
        <v>0</v>
      </c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</row>
    <row r="231" spans="1:59" s="9" customFormat="1" x14ac:dyDescent="0.2">
      <c r="A231" s="10"/>
      <c r="B231" s="6"/>
      <c r="C231" s="6"/>
      <c r="D231" s="1">
        <f t="shared" si="15"/>
        <v>0</v>
      </c>
      <c r="E231" s="1">
        <f t="shared" si="16"/>
        <v>0</v>
      </c>
      <c r="F231" s="26">
        <f t="shared" si="17"/>
        <v>0</v>
      </c>
      <c r="G231" s="27" t="e">
        <f t="shared" si="14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23">
        <v>0</v>
      </c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</row>
    <row r="232" spans="1:59" s="9" customFormat="1" x14ac:dyDescent="0.2">
      <c r="A232" s="10"/>
      <c r="B232" s="6"/>
      <c r="C232" s="6"/>
      <c r="D232" s="1">
        <f t="shared" si="15"/>
        <v>0</v>
      </c>
      <c r="E232" s="1">
        <f t="shared" si="16"/>
        <v>0</v>
      </c>
      <c r="F232" s="26">
        <f t="shared" si="17"/>
        <v>0</v>
      </c>
      <c r="G232" s="27" t="e">
        <f t="shared" si="14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23">
        <v>0</v>
      </c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</row>
    <row r="233" spans="1:59" s="9" customFormat="1" x14ac:dyDescent="0.2">
      <c r="A233" s="10"/>
      <c r="B233" s="6"/>
      <c r="C233" s="6"/>
      <c r="D233" s="1">
        <f t="shared" si="15"/>
        <v>0</v>
      </c>
      <c r="E233" s="1">
        <f t="shared" si="16"/>
        <v>0</v>
      </c>
      <c r="F233" s="26">
        <f t="shared" si="17"/>
        <v>0</v>
      </c>
      <c r="G233" s="27" t="e">
        <f t="shared" si="14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23">
        <v>0</v>
      </c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</row>
    <row r="234" spans="1:59" s="9" customFormat="1" x14ac:dyDescent="0.2">
      <c r="A234" s="10"/>
      <c r="B234" s="6"/>
      <c r="C234" s="6"/>
      <c r="D234" s="1">
        <f t="shared" si="15"/>
        <v>0</v>
      </c>
      <c r="E234" s="1">
        <f t="shared" si="16"/>
        <v>0</v>
      </c>
      <c r="F234" s="26">
        <f t="shared" si="17"/>
        <v>0</v>
      </c>
      <c r="G234" s="27" t="e">
        <f t="shared" si="14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23">
        <v>0</v>
      </c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</row>
    <row r="235" spans="1:59" s="9" customFormat="1" x14ac:dyDescent="0.2">
      <c r="A235" s="10"/>
      <c r="B235" s="6"/>
      <c r="C235" s="6"/>
      <c r="D235" s="1">
        <f t="shared" si="15"/>
        <v>0</v>
      </c>
      <c r="E235" s="1">
        <f t="shared" si="16"/>
        <v>0</v>
      </c>
      <c r="F235" s="26">
        <f t="shared" si="17"/>
        <v>0</v>
      </c>
      <c r="G235" s="27" t="e">
        <f t="shared" si="14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23">
        <v>0</v>
      </c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</row>
    <row r="236" spans="1:59" s="9" customFormat="1" x14ac:dyDescent="0.2">
      <c r="A236" s="10"/>
      <c r="B236" s="6"/>
      <c r="C236" s="6"/>
      <c r="D236" s="1">
        <f t="shared" si="15"/>
        <v>0</v>
      </c>
      <c r="E236" s="1">
        <f t="shared" si="16"/>
        <v>0</v>
      </c>
      <c r="F236" s="26">
        <f t="shared" si="17"/>
        <v>0</v>
      </c>
      <c r="G236" s="27" t="e">
        <f t="shared" si="14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23">
        <v>0</v>
      </c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</row>
    <row r="237" spans="1:59" s="9" customFormat="1" x14ac:dyDescent="0.2">
      <c r="A237" s="10"/>
      <c r="B237" s="6"/>
      <c r="C237" s="6"/>
      <c r="D237" s="1">
        <f t="shared" si="15"/>
        <v>0</v>
      </c>
      <c r="E237" s="1">
        <f t="shared" si="16"/>
        <v>0</v>
      </c>
      <c r="F237" s="26">
        <f t="shared" si="17"/>
        <v>0</v>
      </c>
      <c r="G237" s="27" t="e">
        <f t="shared" si="14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23">
        <v>0</v>
      </c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</row>
    <row r="238" spans="1:59" s="9" customFormat="1" x14ac:dyDescent="0.2">
      <c r="A238" s="10"/>
      <c r="B238" s="6"/>
      <c r="C238" s="6"/>
      <c r="D238" s="1">
        <f t="shared" si="15"/>
        <v>0</v>
      </c>
      <c r="E238" s="1">
        <f t="shared" si="16"/>
        <v>0</v>
      </c>
      <c r="F238" s="26">
        <f t="shared" si="17"/>
        <v>0</v>
      </c>
      <c r="G238" s="27" t="e">
        <f t="shared" si="14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23">
        <v>0</v>
      </c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</row>
    <row r="239" spans="1:59" s="9" customFormat="1" x14ac:dyDescent="0.2">
      <c r="A239" s="10"/>
      <c r="B239" s="6"/>
      <c r="C239" s="6"/>
      <c r="D239" s="1">
        <f t="shared" si="15"/>
        <v>0</v>
      </c>
      <c r="E239" s="1">
        <f t="shared" si="16"/>
        <v>0</v>
      </c>
      <c r="F239" s="26">
        <f t="shared" si="17"/>
        <v>0</v>
      </c>
      <c r="G239" s="27" t="e">
        <f t="shared" si="14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23">
        <v>0</v>
      </c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</row>
    <row r="240" spans="1:59" s="9" customFormat="1" x14ac:dyDescent="0.2">
      <c r="A240" s="10"/>
      <c r="B240" s="6"/>
      <c r="C240" s="6"/>
      <c r="D240" s="1">
        <f t="shared" si="15"/>
        <v>0</v>
      </c>
      <c r="E240" s="1">
        <f t="shared" si="16"/>
        <v>0</v>
      </c>
      <c r="F240" s="26">
        <f t="shared" si="17"/>
        <v>0</v>
      </c>
      <c r="G240" s="27" t="e">
        <f t="shared" si="14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23">
        <v>0</v>
      </c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</row>
    <row r="241" spans="1:59" s="9" customFormat="1" x14ac:dyDescent="0.2">
      <c r="A241" s="10"/>
      <c r="B241" s="6"/>
      <c r="C241" s="6"/>
      <c r="D241" s="1">
        <f t="shared" si="15"/>
        <v>0</v>
      </c>
      <c r="E241" s="1">
        <f t="shared" si="16"/>
        <v>0</v>
      </c>
      <c r="F241" s="26">
        <f t="shared" si="17"/>
        <v>0</v>
      </c>
      <c r="G241" s="27" t="e">
        <f t="shared" si="14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23">
        <v>0</v>
      </c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</row>
    <row r="242" spans="1:59" s="9" customFormat="1" x14ac:dyDescent="0.2">
      <c r="A242" s="10"/>
      <c r="B242" s="6"/>
      <c r="C242" s="6"/>
      <c r="D242" s="1">
        <f t="shared" si="15"/>
        <v>0</v>
      </c>
      <c r="E242" s="1">
        <f t="shared" si="16"/>
        <v>0</v>
      </c>
      <c r="F242" s="26">
        <f t="shared" si="17"/>
        <v>0</v>
      </c>
      <c r="G242" s="27" t="e">
        <f t="shared" si="14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23">
        <v>0</v>
      </c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</row>
    <row r="243" spans="1:59" s="9" customFormat="1" x14ac:dyDescent="0.2">
      <c r="A243" s="10"/>
      <c r="B243" s="6"/>
      <c r="C243" s="6"/>
      <c r="D243" s="1">
        <f t="shared" si="15"/>
        <v>0</v>
      </c>
      <c r="E243" s="1">
        <f t="shared" si="16"/>
        <v>0</v>
      </c>
      <c r="F243" s="26">
        <f t="shared" si="17"/>
        <v>0</v>
      </c>
      <c r="G243" s="27" t="e">
        <f t="shared" si="14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23">
        <v>0</v>
      </c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</row>
    <row r="244" spans="1:59" s="9" customFormat="1" x14ac:dyDescent="0.2">
      <c r="A244" s="10"/>
      <c r="B244" s="6"/>
      <c r="C244" s="6"/>
      <c r="D244" s="1">
        <f t="shared" si="15"/>
        <v>0</v>
      </c>
      <c r="E244" s="1">
        <f t="shared" si="16"/>
        <v>0</v>
      </c>
      <c r="F244" s="26">
        <f t="shared" si="17"/>
        <v>0</v>
      </c>
      <c r="G244" s="27" t="e">
        <f t="shared" si="14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23">
        <v>0</v>
      </c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</row>
    <row r="245" spans="1:59" s="9" customFormat="1" x14ac:dyDescent="0.2">
      <c r="A245" s="10"/>
      <c r="B245" s="6"/>
      <c r="C245" s="6"/>
      <c r="D245" s="1">
        <f t="shared" si="15"/>
        <v>0</v>
      </c>
      <c r="E245" s="1">
        <f t="shared" si="16"/>
        <v>0</v>
      </c>
      <c r="F245" s="26">
        <f t="shared" si="17"/>
        <v>0</v>
      </c>
      <c r="G245" s="27" t="e">
        <f t="shared" si="14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23">
        <v>0</v>
      </c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</row>
    <row r="246" spans="1:59" s="9" customFormat="1" x14ac:dyDescent="0.2">
      <c r="A246" s="10"/>
      <c r="B246" s="6"/>
      <c r="C246" s="6"/>
      <c r="D246" s="1">
        <f t="shared" si="15"/>
        <v>0</v>
      </c>
      <c r="E246" s="1">
        <f t="shared" si="16"/>
        <v>0</v>
      </c>
      <c r="F246" s="26">
        <f t="shared" si="17"/>
        <v>0</v>
      </c>
      <c r="G246" s="27" t="e">
        <f t="shared" si="14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23">
        <v>0</v>
      </c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</row>
    <row r="247" spans="1:59" s="9" customFormat="1" x14ac:dyDescent="0.2">
      <c r="A247" s="10"/>
      <c r="B247" s="6"/>
      <c r="C247" s="6"/>
      <c r="D247" s="1">
        <f t="shared" si="15"/>
        <v>0</v>
      </c>
      <c r="E247" s="1">
        <f t="shared" si="16"/>
        <v>0</v>
      </c>
      <c r="F247" s="26">
        <f t="shared" si="17"/>
        <v>0</v>
      </c>
      <c r="G247" s="27" t="e">
        <f t="shared" si="14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23">
        <v>0</v>
      </c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</row>
    <row r="248" spans="1:59" s="9" customFormat="1" x14ac:dyDescent="0.2">
      <c r="A248" s="10"/>
      <c r="B248" s="6"/>
      <c r="C248" s="6"/>
      <c r="D248" s="1">
        <f t="shared" si="15"/>
        <v>0</v>
      </c>
      <c r="E248" s="1">
        <f t="shared" si="16"/>
        <v>0</v>
      </c>
      <c r="F248" s="26">
        <f t="shared" si="17"/>
        <v>0</v>
      </c>
      <c r="G248" s="27" t="e">
        <f t="shared" si="14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23">
        <v>0</v>
      </c>
      <c r="BC248" s="23">
        <v>0</v>
      </c>
      <c r="BD248" s="23">
        <v>0</v>
      </c>
      <c r="BE248" s="23">
        <v>0</v>
      </c>
      <c r="BF248" s="23">
        <v>0</v>
      </c>
      <c r="BG248" s="23">
        <v>0</v>
      </c>
    </row>
    <row r="249" spans="1:59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23"/>
      <c r="BC249" s="23"/>
      <c r="BD249" s="23"/>
      <c r="BE249" s="23"/>
      <c r="BF249" s="23"/>
      <c r="BG249" s="23"/>
    </row>
    <row r="250" spans="1:59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23"/>
      <c r="BC250" s="23"/>
      <c r="BD250" s="23"/>
      <c r="BE250" s="23"/>
      <c r="BF250" s="23"/>
      <c r="BG250" s="23"/>
    </row>
    <row r="251" spans="1:59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23"/>
      <c r="BC251" s="23"/>
      <c r="BD251" s="23"/>
      <c r="BE251" s="23"/>
      <c r="BF251" s="23"/>
      <c r="BG251" s="23"/>
    </row>
    <row r="252" spans="1:59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23"/>
      <c r="BC252" s="23"/>
      <c r="BD252" s="23"/>
      <c r="BE252" s="23"/>
      <c r="BF252" s="23"/>
      <c r="BG252" s="23"/>
    </row>
    <row r="253" spans="1:59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23"/>
      <c r="BC253" s="23"/>
      <c r="BD253" s="23"/>
      <c r="BE253" s="23"/>
      <c r="BF253" s="23"/>
      <c r="BG253" s="23"/>
    </row>
    <row r="254" spans="1:59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23"/>
      <c r="BC254" s="23"/>
      <c r="BD254" s="23"/>
      <c r="BE254" s="23"/>
      <c r="BF254" s="23"/>
      <c r="BG254" s="23"/>
    </row>
    <row r="255" spans="1:59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23"/>
      <c r="BC255" s="23"/>
      <c r="BD255" s="23"/>
      <c r="BE255" s="23"/>
      <c r="BF255" s="23"/>
      <c r="BG255" s="23"/>
    </row>
    <row r="256" spans="1:59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23"/>
      <c r="BC256" s="23"/>
      <c r="BD256" s="23"/>
      <c r="BE256" s="23"/>
      <c r="BF256" s="23"/>
      <c r="BG256" s="23"/>
    </row>
    <row r="257" spans="1:59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23"/>
      <c r="BC257" s="23"/>
      <c r="BD257" s="23"/>
      <c r="BE257" s="23"/>
      <c r="BF257" s="23"/>
      <c r="BG257" s="23"/>
    </row>
    <row r="258" spans="1:59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23"/>
      <c r="BC258" s="23"/>
      <c r="BD258" s="23"/>
      <c r="BE258" s="23"/>
      <c r="BF258" s="23"/>
      <c r="BG258" s="23"/>
    </row>
    <row r="259" spans="1:59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23"/>
      <c r="BC259" s="23"/>
      <c r="BD259" s="23"/>
      <c r="BE259" s="23"/>
      <c r="BF259" s="23"/>
      <c r="BG259" s="23"/>
    </row>
    <row r="260" spans="1:59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23"/>
      <c r="BC260" s="23"/>
      <c r="BD260" s="23"/>
      <c r="BE260" s="23"/>
      <c r="BF260" s="23"/>
      <c r="BG260" s="23"/>
    </row>
    <row r="261" spans="1:59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23"/>
      <c r="BC261" s="23"/>
      <c r="BD261" s="23"/>
      <c r="BE261" s="23"/>
      <c r="BF261" s="23"/>
      <c r="BG261" s="23"/>
    </row>
    <row r="262" spans="1:59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23"/>
      <c r="BC262" s="23"/>
      <c r="BD262" s="23"/>
      <c r="BE262" s="23"/>
      <c r="BF262" s="23"/>
      <c r="BG262" s="23"/>
    </row>
    <row r="263" spans="1:59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23"/>
      <c r="BC263" s="23"/>
      <c r="BD263" s="23"/>
      <c r="BE263" s="23"/>
      <c r="BF263" s="23"/>
      <c r="BG263" s="23"/>
    </row>
    <row r="264" spans="1:59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23"/>
      <c r="BC264" s="23"/>
      <c r="BD264" s="23"/>
      <c r="BE264" s="23"/>
      <c r="BF264" s="23"/>
      <c r="BG264" s="23"/>
    </row>
    <row r="265" spans="1:59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23"/>
      <c r="BC265" s="23"/>
      <c r="BD265" s="23"/>
      <c r="BE265" s="23"/>
      <c r="BF265" s="23"/>
      <c r="BG265" s="23"/>
    </row>
    <row r="266" spans="1:59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23"/>
      <c r="BC266" s="23"/>
      <c r="BD266" s="23"/>
      <c r="BE266" s="23"/>
      <c r="BF266" s="23"/>
      <c r="BG266" s="23"/>
    </row>
    <row r="267" spans="1:59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23"/>
      <c r="BC267" s="23"/>
      <c r="BD267" s="23"/>
      <c r="BE267" s="23"/>
      <c r="BF267" s="23"/>
      <c r="BG267" s="23"/>
    </row>
    <row r="268" spans="1:59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23"/>
      <c r="BC268" s="23"/>
      <c r="BD268" s="23"/>
      <c r="BE268" s="23"/>
      <c r="BF268" s="23"/>
      <c r="BG268" s="23"/>
    </row>
    <row r="269" spans="1:59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23"/>
      <c r="BC269" s="23"/>
      <c r="BD269" s="23"/>
      <c r="BE269" s="23"/>
      <c r="BF269" s="23"/>
      <c r="BG269" s="23"/>
    </row>
    <row r="270" spans="1:59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23"/>
      <c r="BC270" s="23"/>
      <c r="BD270" s="23"/>
      <c r="BE270" s="23"/>
      <c r="BF270" s="23"/>
      <c r="BG270" s="23"/>
    </row>
    <row r="271" spans="1:59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23"/>
      <c r="BC271" s="23"/>
      <c r="BD271" s="23"/>
      <c r="BE271" s="23"/>
      <c r="BF271" s="23"/>
      <c r="BG271" s="23"/>
    </row>
    <row r="272" spans="1:59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23"/>
      <c r="BC272" s="23"/>
      <c r="BD272" s="23"/>
      <c r="BE272" s="23"/>
      <c r="BF272" s="23"/>
      <c r="BG272" s="23"/>
    </row>
    <row r="273" spans="1:59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23"/>
      <c r="BC273" s="23"/>
      <c r="BD273" s="23"/>
      <c r="BE273" s="23"/>
      <c r="BF273" s="23"/>
      <c r="BG273" s="23"/>
    </row>
    <row r="274" spans="1:59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23"/>
      <c r="BC274" s="23"/>
      <c r="BD274" s="23"/>
      <c r="BE274" s="23"/>
      <c r="BF274" s="23"/>
      <c r="BG274" s="23"/>
    </row>
    <row r="275" spans="1:59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23"/>
      <c r="BC275" s="23"/>
      <c r="BD275" s="23"/>
      <c r="BE275" s="23"/>
      <c r="BF275" s="23"/>
      <c r="BG275" s="23"/>
    </row>
    <row r="276" spans="1:59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23"/>
      <c r="BC276" s="23"/>
      <c r="BD276" s="23"/>
      <c r="BE276" s="23"/>
      <c r="BF276" s="23"/>
      <c r="BG276" s="23"/>
    </row>
    <row r="277" spans="1:59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23"/>
      <c r="BC277" s="23"/>
      <c r="BD277" s="23"/>
      <c r="BE277" s="23"/>
      <c r="BF277" s="23"/>
      <c r="BG277" s="23"/>
    </row>
    <row r="278" spans="1:59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23"/>
      <c r="BC278" s="23"/>
      <c r="BD278" s="23"/>
      <c r="BE278" s="23"/>
      <c r="BF278" s="23"/>
      <c r="BG278" s="23"/>
    </row>
    <row r="279" spans="1:59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23"/>
      <c r="BC279" s="23"/>
      <c r="BD279" s="23"/>
      <c r="BE279" s="23"/>
      <c r="BF279" s="23"/>
      <c r="BG279" s="23"/>
    </row>
    <row r="280" spans="1:59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23"/>
      <c r="BC280" s="23"/>
      <c r="BD280" s="23"/>
      <c r="BE280" s="23"/>
      <c r="BF280" s="23"/>
      <c r="BG280" s="23"/>
    </row>
    <row r="281" spans="1:59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23"/>
      <c r="BC281" s="23"/>
      <c r="BD281" s="23"/>
      <c r="BE281" s="23"/>
      <c r="BF281" s="23"/>
      <c r="BG281" s="23"/>
    </row>
    <row r="282" spans="1:59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23"/>
      <c r="BC282" s="23"/>
      <c r="BD282" s="23"/>
      <c r="BE282" s="23"/>
      <c r="BF282" s="23"/>
      <c r="BG282" s="23"/>
    </row>
    <row r="283" spans="1:59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23"/>
      <c r="BC283" s="23"/>
      <c r="BD283" s="23"/>
      <c r="BE283" s="23"/>
      <c r="BF283" s="23"/>
      <c r="BG283" s="23"/>
    </row>
    <row r="284" spans="1:59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23"/>
      <c r="BC284" s="23"/>
      <c r="BD284" s="23"/>
      <c r="BE284" s="23"/>
      <c r="BF284" s="23"/>
      <c r="BG284" s="23"/>
    </row>
    <row r="285" spans="1:59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23"/>
      <c r="BC285" s="23"/>
      <c r="BD285" s="23"/>
      <c r="BE285" s="23"/>
      <c r="BF285" s="23"/>
      <c r="BG285" s="23"/>
    </row>
    <row r="286" spans="1:59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23"/>
      <c r="BC286" s="23"/>
      <c r="BD286" s="23"/>
      <c r="BE286" s="23"/>
      <c r="BF286" s="23"/>
      <c r="BG286" s="23"/>
    </row>
    <row r="287" spans="1:59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23"/>
      <c r="BC287" s="23"/>
      <c r="BD287" s="23"/>
      <c r="BE287" s="23"/>
      <c r="BF287" s="23"/>
      <c r="BG287" s="23"/>
    </row>
    <row r="288" spans="1:59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23"/>
      <c r="BC288" s="23"/>
      <c r="BD288" s="23"/>
      <c r="BE288" s="23"/>
      <c r="BF288" s="23"/>
      <c r="BG288" s="23"/>
    </row>
    <row r="289" spans="1:59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23"/>
      <c r="BC289" s="23"/>
      <c r="BD289" s="23"/>
      <c r="BE289" s="23"/>
      <c r="BF289" s="23"/>
      <c r="BG289" s="23"/>
    </row>
    <row r="290" spans="1:59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23"/>
      <c r="BC290" s="23"/>
      <c r="BD290" s="23"/>
      <c r="BE290" s="23"/>
      <c r="BF290" s="23"/>
      <c r="BG290" s="23"/>
    </row>
    <row r="291" spans="1:59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23"/>
      <c r="BC291" s="23"/>
      <c r="BD291" s="23"/>
      <c r="BE291" s="23"/>
      <c r="BF291" s="23"/>
      <c r="BG291" s="23"/>
    </row>
    <row r="292" spans="1:59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23"/>
      <c r="BC292" s="23"/>
      <c r="BD292" s="23"/>
      <c r="BE292" s="23"/>
      <c r="BF292" s="23"/>
      <c r="BG292" s="23"/>
    </row>
    <row r="293" spans="1:59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23"/>
      <c r="BC293" s="23"/>
      <c r="BD293" s="23"/>
      <c r="BE293" s="23"/>
      <c r="BF293" s="23"/>
      <c r="BG293" s="23"/>
    </row>
    <row r="294" spans="1:59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23"/>
      <c r="BC294" s="23"/>
      <c r="BD294" s="23"/>
      <c r="BE294" s="23"/>
      <c r="BF294" s="23"/>
      <c r="BG294" s="23"/>
    </row>
    <row r="295" spans="1:59" s="9" customFormat="1" x14ac:dyDescent="0.2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23"/>
      <c r="BC295" s="23"/>
      <c r="BD295" s="23"/>
      <c r="BE295" s="23"/>
      <c r="BF295" s="23"/>
      <c r="BG295" s="23"/>
    </row>
  </sheetData>
  <sheetProtection selectLockedCells="1" autoFilter="0"/>
  <protectedRanges>
    <protectedRange sqref="H1:BA65536" name="Range2_1_1_1"/>
    <protectedRange password="CC10" sqref="D3:E248" name="Range1_1_1_1"/>
  </protectedRanges>
  <sortState ref="A3:BG49">
    <sortCondition descending="1" ref="D3:D4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3"/>
  <sheetViews>
    <sheetView zoomScaleNormal="100" workbookViewId="0">
      <pane ySplit="2" topLeftCell="A3" activePane="bottomLeft" state="frozen"/>
      <selection pane="bottomLeft" activeCell="C15" sqref="C15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9" t="s">
        <v>8</v>
      </c>
      <c r="B1" s="31"/>
    </row>
    <row r="2" spans="1:60" ht="99.75" customHeight="1" x14ac:dyDescent="0.2">
      <c r="A2" s="19"/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25</v>
      </c>
      <c r="I2" s="20" t="s">
        <v>55</v>
      </c>
      <c r="J2" s="20" t="s">
        <v>74</v>
      </c>
      <c r="K2" s="20" t="s">
        <v>124</v>
      </c>
      <c r="L2" s="20" t="s">
        <v>128</v>
      </c>
      <c r="M2" s="20" t="s">
        <v>151</v>
      </c>
      <c r="N2" s="20" t="s">
        <v>157</v>
      </c>
      <c r="O2" s="20" t="s">
        <v>168</v>
      </c>
      <c r="P2" s="20" t="s">
        <v>180</v>
      </c>
      <c r="Q2" s="20" t="s">
        <v>185</v>
      </c>
      <c r="R2" s="20" t="s">
        <v>189</v>
      </c>
      <c r="S2" s="20" t="s">
        <v>197</v>
      </c>
      <c r="T2" s="20" t="s">
        <v>3</v>
      </c>
      <c r="U2" s="20" t="s">
        <v>3</v>
      </c>
      <c r="V2" s="20" t="s">
        <v>3</v>
      </c>
      <c r="W2" s="20" t="s">
        <v>3</v>
      </c>
      <c r="X2" s="20" t="s">
        <v>3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80</v>
      </c>
      <c r="C3" s="6" t="s">
        <v>10</v>
      </c>
      <c r="D3" s="1">
        <f t="shared" ref="D3:D35" si="0">SUM(LARGE(H3:BH3,1)+(LARGE(H3:BH3,2))+(LARGE(H3:BH3,3))+(LARGE(H3:BH3,4))+(LARGE(H3:BH3,5))+(LARGE(H3:BH3,6)))</f>
        <v>1120</v>
      </c>
      <c r="E3" s="1">
        <f t="shared" ref="E3:E35" si="1">SUM(H3:BL3)</f>
        <v>1120</v>
      </c>
      <c r="F3" s="26">
        <f t="shared" ref="F3:F35" si="2">COUNTIF(H3:BB3, "&gt;1")</f>
        <v>6</v>
      </c>
      <c r="G3" s="27">
        <f t="shared" ref="G3:G35" si="3">SUM(E3/F3)</f>
        <v>186.66666666666666</v>
      </c>
      <c r="H3" s="7"/>
      <c r="I3" s="7"/>
      <c r="J3" s="7">
        <v>200</v>
      </c>
      <c r="K3" s="7">
        <v>200</v>
      </c>
      <c r="L3" s="7">
        <v>200</v>
      </c>
      <c r="M3" s="7"/>
      <c r="N3" s="7">
        <v>160</v>
      </c>
      <c r="O3" s="7">
        <v>160</v>
      </c>
      <c r="P3" s="7"/>
      <c r="Q3" s="7">
        <v>200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79</v>
      </c>
      <c r="C4" s="6" t="s">
        <v>24</v>
      </c>
      <c r="D4" s="1">
        <f t="shared" si="0"/>
        <v>960</v>
      </c>
      <c r="E4" s="1">
        <f t="shared" si="1"/>
        <v>1080</v>
      </c>
      <c r="F4" s="26">
        <f t="shared" si="2"/>
        <v>7</v>
      </c>
      <c r="G4" s="27">
        <f t="shared" si="3"/>
        <v>154.28571428571428</v>
      </c>
      <c r="H4" s="7"/>
      <c r="I4" s="7"/>
      <c r="J4" s="7">
        <v>200</v>
      </c>
      <c r="K4" s="7">
        <v>120</v>
      </c>
      <c r="L4" s="7">
        <v>120</v>
      </c>
      <c r="M4" s="7"/>
      <c r="N4" s="7">
        <v>160</v>
      </c>
      <c r="O4" s="7">
        <v>120</v>
      </c>
      <c r="P4" s="7"/>
      <c r="Q4" s="7">
        <v>200</v>
      </c>
      <c r="R4" s="7"/>
      <c r="S4" s="7">
        <v>160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81</v>
      </c>
      <c r="C5" s="6" t="s">
        <v>24</v>
      </c>
      <c r="D5" s="1">
        <f t="shared" si="0"/>
        <v>960</v>
      </c>
      <c r="E5" s="1">
        <f t="shared" si="1"/>
        <v>1000</v>
      </c>
      <c r="F5" s="26">
        <f t="shared" si="2"/>
        <v>7</v>
      </c>
      <c r="G5" s="27">
        <f t="shared" si="3"/>
        <v>142.85714285714286</v>
      </c>
      <c r="H5" s="7"/>
      <c r="I5" s="7"/>
      <c r="J5" s="7">
        <v>160</v>
      </c>
      <c r="K5" s="7">
        <v>40</v>
      </c>
      <c r="L5" s="7">
        <v>200</v>
      </c>
      <c r="M5" s="7"/>
      <c r="N5" s="7">
        <v>200</v>
      </c>
      <c r="O5" s="7">
        <v>120</v>
      </c>
      <c r="P5" s="7"/>
      <c r="Q5" s="7">
        <v>160</v>
      </c>
      <c r="R5" s="7"/>
      <c r="S5" s="7">
        <v>120</v>
      </c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84</v>
      </c>
      <c r="C6" s="6" t="s">
        <v>10</v>
      </c>
      <c r="D6" s="1">
        <f t="shared" si="0"/>
        <v>950</v>
      </c>
      <c r="E6" s="1">
        <f t="shared" si="1"/>
        <v>1360</v>
      </c>
      <c r="F6" s="26">
        <f t="shared" si="2"/>
        <v>10</v>
      </c>
      <c r="G6" s="27">
        <f t="shared" si="3"/>
        <v>136</v>
      </c>
      <c r="H6" s="7"/>
      <c r="I6" s="7"/>
      <c r="J6" s="7">
        <v>90</v>
      </c>
      <c r="K6" s="7">
        <v>200</v>
      </c>
      <c r="L6" s="7">
        <v>160</v>
      </c>
      <c r="M6" s="7">
        <v>200</v>
      </c>
      <c r="N6" s="7">
        <v>120</v>
      </c>
      <c r="O6" s="7">
        <v>120</v>
      </c>
      <c r="P6" s="7">
        <v>150</v>
      </c>
      <c r="Q6" s="7">
        <v>120</v>
      </c>
      <c r="R6" s="7">
        <v>120</v>
      </c>
      <c r="S6" s="7">
        <v>80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28" t="s">
        <v>42</v>
      </c>
      <c r="C7" s="28" t="s">
        <v>43</v>
      </c>
      <c r="D7" s="1">
        <f t="shared" si="0"/>
        <v>830</v>
      </c>
      <c r="E7" s="1">
        <f t="shared" si="1"/>
        <v>830</v>
      </c>
      <c r="F7" s="26">
        <f t="shared" si="2"/>
        <v>5</v>
      </c>
      <c r="G7" s="27">
        <f t="shared" si="3"/>
        <v>166</v>
      </c>
      <c r="H7" s="7">
        <v>200</v>
      </c>
      <c r="I7" s="7">
        <v>150</v>
      </c>
      <c r="J7" s="7"/>
      <c r="K7" s="7"/>
      <c r="L7" s="7"/>
      <c r="M7" s="7">
        <v>160</v>
      </c>
      <c r="N7" s="7"/>
      <c r="O7" s="7">
        <v>160</v>
      </c>
      <c r="P7" s="7"/>
      <c r="Q7" s="7"/>
      <c r="R7" s="7">
        <v>160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85</v>
      </c>
      <c r="C8" s="6" t="s">
        <v>10</v>
      </c>
      <c r="D8" s="1">
        <f t="shared" si="0"/>
        <v>730</v>
      </c>
      <c r="E8" s="1">
        <f t="shared" si="1"/>
        <v>730</v>
      </c>
      <c r="F8" s="26">
        <f t="shared" si="2"/>
        <v>6</v>
      </c>
      <c r="G8" s="27">
        <f t="shared" si="3"/>
        <v>121.66666666666667</v>
      </c>
      <c r="H8" s="7"/>
      <c r="I8" s="7"/>
      <c r="J8" s="7">
        <v>90</v>
      </c>
      <c r="K8" s="7">
        <v>120</v>
      </c>
      <c r="L8" s="7">
        <v>120</v>
      </c>
      <c r="M8" s="7"/>
      <c r="N8" s="7">
        <v>120</v>
      </c>
      <c r="O8" s="7"/>
      <c r="P8" s="7"/>
      <c r="Q8" s="7">
        <v>80</v>
      </c>
      <c r="R8" s="7"/>
      <c r="S8" s="7">
        <v>200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125</v>
      </c>
      <c r="C9" s="6" t="s">
        <v>10</v>
      </c>
      <c r="D9" s="1">
        <f t="shared" si="0"/>
        <v>680</v>
      </c>
      <c r="E9" s="1">
        <f t="shared" si="1"/>
        <v>680</v>
      </c>
      <c r="F9" s="26">
        <f t="shared" si="2"/>
        <v>5</v>
      </c>
      <c r="G9" s="27">
        <f t="shared" si="3"/>
        <v>136</v>
      </c>
      <c r="H9" s="7"/>
      <c r="I9" s="7"/>
      <c r="J9" s="7"/>
      <c r="K9" s="7">
        <v>160</v>
      </c>
      <c r="L9" s="7"/>
      <c r="M9" s="7"/>
      <c r="N9" s="7">
        <v>80</v>
      </c>
      <c r="O9" s="7"/>
      <c r="P9" s="7"/>
      <c r="Q9" s="7">
        <v>160</v>
      </c>
      <c r="R9" s="7">
        <v>160</v>
      </c>
      <c r="S9" s="7">
        <v>120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57</v>
      </c>
      <c r="C10" s="6" t="s">
        <v>59</v>
      </c>
      <c r="D10" s="1">
        <f t="shared" si="0"/>
        <v>510</v>
      </c>
      <c r="E10" s="1">
        <f t="shared" si="1"/>
        <v>510</v>
      </c>
      <c r="F10" s="26">
        <f t="shared" si="2"/>
        <v>4</v>
      </c>
      <c r="G10" s="27">
        <f t="shared" si="3"/>
        <v>127.5</v>
      </c>
      <c r="H10" s="7"/>
      <c r="I10" s="7">
        <v>110</v>
      </c>
      <c r="J10" s="7"/>
      <c r="K10" s="7"/>
      <c r="L10" s="7"/>
      <c r="M10" s="7">
        <v>80</v>
      </c>
      <c r="N10" s="7"/>
      <c r="O10" s="7">
        <v>120</v>
      </c>
      <c r="P10" s="7"/>
      <c r="Q10" s="7"/>
      <c r="R10" s="7">
        <v>200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86</v>
      </c>
      <c r="C11" s="6" t="s">
        <v>10</v>
      </c>
      <c r="D11" s="1">
        <f t="shared" si="0"/>
        <v>490</v>
      </c>
      <c r="E11" s="1">
        <f t="shared" si="1"/>
        <v>490</v>
      </c>
      <c r="F11" s="26">
        <f t="shared" si="2"/>
        <v>6</v>
      </c>
      <c r="G11" s="27">
        <f t="shared" si="3"/>
        <v>81.666666666666671</v>
      </c>
      <c r="H11" s="7"/>
      <c r="I11" s="7"/>
      <c r="J11" s="7">
        <v>90</v>
      </c>
      <c r="K11" s="7">
        <v>120</v>
      </c>
      <c r="L11" s="7"/>
      <c r="M11" s="7">
        <v>40</v>
      </c>
      <c r="N11" s="7">
        <v>80</v>
      </c>
      <c r="O11" s="7"/>
      <c r="P11" s="7"/>
      <c r="Q11" s="7">
        <v>80</v>
      </c>
      <c r="R11" s="7"/>
      <c r="S11" s="7">
        <v>80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28" t="s">
        <v>50</v>
      </c>
      <c r="C12" s="28" t="s">
        <v>51</v>
      </c>
      <c r="D12" s="1">
        <f t="shared" si="0"/>
        <v>400</v>
      </c>
      <c r="E12" s="1">
        <f t="shared" si="1"/>
        <v>400</v>
      </c>
      <c r="F12" s="26">
        <f t="shared" si="2"/>
        <v>2</v>
      </c>
      <c r="G12" s="27">
        <f t="shared" si="3"/>
        <v>200</v>
      </c>
      <c r="H12" s="7">
        <v>200</v>
      </c>
      <c r="I12" s="7"/>
      <c r="J12" s="7"/>
      <c r="K12" s="7"/>
      <c r="L12" s="7"/>
      <c r="M12" s="7">
        <v>200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28" t="s">
        <v>53</v>
      </c>
      <c r="C13" s="6"/>
      <c r="D13" s="1">
        <f t="shared" si="0"/>
        <v>380</v>
      </c>
      <c r="E13" s="1">
        <f t="shared" si="1"/>
        <v>380</v>
      </c>
      <c r="F13" s="26">
        <f t="shared" si="2"/>
        <v>4</v>
      </c>
      <c r="G13" s="27">
        <f t="shared" si="3"/>
        <v>95</v>
      </c>
      <c r="H13" s="7">
        <v>120</v>
      </c>
      <c r="I13" s="7">
        <v>70</v>
      </c>
      <c r="J13" s="7"/>
      <c r="K13" s="7"/>
      <c r="L13" s="7"/>
      <c r="M13" s="7">
        <v>120</v>
      </c>
      <c r="N13" s="7"/>
      <c r="O13" s="7"/>
      <c r="P13" s="7">
        <v>70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28" t="s">
        <v>48</v>
      </c>
      <c r="C14" s="28" t="s">
        <v>43</v>
      </c>
      <c r="D14" s="1">
        <f t="shared" si="0"/>
        <v>310</v>
      </c>
      <c r="E14" s="1">
        <f t="shared" si="1"/>
        <v>310</v>
      </c>
      <c r="F14" s="26">
        <f t="shared" si="2"/>
        <v>3</v>
      </c>
      <c r="G14" s="27">
        <f t="shared" si="3"/>
        <v>103.33333333333333</v>
      </c>
      <c r="H14" s="7">
        <v>120</v>
      </c>
      <c r="I14" s="7"/>
      <c r="J14" s="7"/>
      <c r="K14" s="7"/>
      <c r="L14" s="7"/>
      <c r="M14" s="7"/>
      <c r="N14" s="7"/>
      <c r="O14" s="7"/>
      <c r="P14" s="7">
        <v>110</v>
      </c>
      <c r="Q14" s="7"/>
      <c r="R14" s="7"/>
      <c r="S14" s="7">
        <v>80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172</v>
      </c>
      <c r="C15" s="6" t="s">
        <v>59</v>
      </c>
      <c r="D15" s="1">
        <f t="shared" si="0"/>
        <v>280</v>
      </c>
      <c r="E15" s="1">
        <f t="shared" si="1"/>
        <v>280</v>
      </c>
      <c r="F15" s="26">
        <f t="shared" si="2"/>
        <v>2</v>
      </c>
      <c r="G15" s="27">
        <f t="shared" si="3"/>
        <v>140</v>
      </c>
      <c r="H15" s="7"/>
      <c r="I15" s="7"/>
      <c r="J15" s="7"/>
      <c r="K15" s="7"/>
      <c r="L15" s="7"/>
      <c r="M15" s="7"/>
      <c r="N15" s="7"/>
      <c r="O15" s="7">
        <v>160</v>
      </c>
      <c r="P15" s="7"/>
      <c r="Q15" s="7"/>
      <c r="R15" s="7">
        <v>120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169</v>
      </c>
      <c r="C16" s="6" t="s">
        <v>59</v>
      </c>
      <c r="D16" s="1">
        <f t="shared" si="0"/>
        <v>280</v>
      </c>
      <c r="E16" s="1">
        <f t="shared" si="1"/>
        <v>280</v>
      </c>
      <c r="F16" s="26">
        <f t="shared" si="2"/>
        <v>2</v>
      </c>
      <c r="G16" s="27">
        <f t="shared" si="3"/>
        <v>140</v>
      </c>
      <c r="H16" s="7"/>
      <c r="I16" s="7"/>
      <c r="J16" s="7"/>
      <c r="K16" s="7"/>
      <c r="L16" s="7"/>
      <c r="M16" s="7"/>
      <c r="N16" s="7"/>
      <c r="O16" s="7">
        <v>80</v>
      </c>
      <c r="P16" s="7"/>
      <c r="Q16" s="7"/>
      <c r="R16" s="7">
        <v>200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83</v>
      </c>
      <c r="C17" s="6" t="s">
        <v>24</v>
      </c>
      <c r="D17" s="1">
        <f t="shared" si="0"/>
        <v>280</v>
      </c>
      <c r="E17" s="1">
        <f t="shared" si="1"/>
        <v>280</v>
      </c>
      <c r="F17" s="26">
        <f t="shared" si="2"/>
        <v>4</v>
      </c>
      <c r="G17" s="27">
        <f t="shared" si="3"/>
        <v>70</v>
      </c>
      <c r="H17" s="7"/>
      <c r="I17" s="7"/>
      <c r="J17" s="7">
        <v>120</v>
      </c>
      <c r="K17" s="7">
        <v>40</v>
      </c>
      <c r="L17" s="7">
        <v>80</v>
      </c>
      <c r="M17" s="7"/>
      <c r="N17" s="7"/>
      <c r="O17" s="7"/>
      <c r="P17" s="7"/>
      <c r="Q17" s="7"/>
      <c r="R17" s="7"/>
      <c r="S17" s="7">
        <v>40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126</v>
      </c>
      <c r="C18" s="6" t="s">
        <v>10</v>
      </c>
      <c r="D18" s="1">
        <f t="shared" si="0"/>
        <v>240</v>
      </c>
      <c r="E18" s="1">
        <f t="shared" si="1"/>
        <v>240</v>
      </c>
      <c r="F18" s="26">
        <f t="shared" si="2"/>
        <v>2</v>
      </c>
      <c r="G18" s="27">
        <f t="shared" si="3"/>
        <v>120</v>
      </c>
      <c r="H18" s="7"/>
      <c r="I18" s="7"/>
      <c r="J18" s="7"/>
      <c r="K18" s="7">
        <v>120</v>
      </c>
      <c r="L18" s="7"/>
      <c r="M18" s="7"/>
      <c r="N18" s="7"/>
      <c r="O18" s="7"/>
      <c r="P18" s="7"/>
      <c r="Q18" s="7"/>
      <c r="R18" s="7"/>
      <c r="S18" s="7">
        <v>120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56</v>
      </c>
      <c r="C19" s="6" t="s">
        <v>58</v>
      </c>
      <c r="D19" s="1">
        <f t="shared" si="0"/>
        <v>230</v>
      </c>
      <c r="E19" s="1">
        <f t="shared" si="1"/>
        <v>230</v>
      </c>
      <c r="F19" s="26">
        <f t="shared" si="2"/>
        <v>3</v>
      </c>
      <c r="G19" s="27">
        <f t="shared" si="3"/>
        <v>76.666666666666671</v>
      </c>
      <c r="H19" s="7"/>
      <c r="I19" s="7">
        <v>30</v>
      </c>
      <c r="J19" s="7"/>
      <c r="K19" s="7"/>
      <c r="L19" s="7"/>
      <c r="M19" s="7"/>
      <c r="N19" s="7"/>
      <c r="O19" s="7">
        <v>40</v>
      </c>
      <c r="P19" s="7"/>
      <c r="Q19" s="7"/>
      <c r="R19" s="7">
        <v>160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170</v>
      </c>
      <c r="C20" s="6" t="s">
        <v>171</v>
      </c>
      <c r="D20" s="1">
        <f t="shared" si="0"/>
        <v>200</v>
      </c>
      <c r="E20" s="1">
        <f t="shared" si="1"/>
        <v>200</v>
      </c>
      <c r="F20" s="26">
        <f t="shared" si="2"/>
        <v>1</v>
      </c>
      <c r="G20" s="27">
        <f t="shared" si="3"/>
        <v>200</v>
      </c>
      <c r="H20" s="7"/>
      <c r="I20" s="7"/>
      <c r="J20" s="7"/>
      <c r="K20" s="7"/>
      <c r="L20" s="7"/>
      <c r="M20" s="7"/>
      <c r="N20" s="7"/>
      <c r="O20" s="7">
        <v>200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28" t="s">
        <v>44</v>
      </c>
      <c r="C21" s="28" t="s">
        <v>45</v>
      </c>
      <c r="D21" s="1">
        <f t="shared" si="0"/>
        <v>200</v>
      </c>
      <c r="E21" s="1">
        <f t="shared" si="1"/>
        <v>200</v>
      </c>
      <c r="F21" s="26">
        <f t="shared" si="2"/>
        <v>2</v>
      </c>
      <c r="G21" s="27">
        <f t="shared" si="3"/>
        <v>100</v>
      </c>
      <c r="H21" s="7">
        <v>120</v>
      </c>
      <c r="I21" s="7"/>
      <c r="J21" s="7"/>
      <c r="K21" s="7"/>
      <c r="L21" s="7"/>
      <c r="M21" s="7"/>
      <c r="N21" s="7"/>
      <c r="O21" s="7"/>
      <c r="P21" s="7"/>
      <c r="Q21" s="7"/>
      <c r="R21" s="7">
        <v>80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198</v>
      </c>
      <c r="C22" s="6" t="s">
        <v>146</v>
      </c>
      <c r="D22" s="1">
        <f t="shared" si="0"/>
        <v>200</v>
      </c>
      <c r="E22" s="1">
        <f t="shared" si="1"/>
        <v>200</v>
      </c>
      <c r="F22" s="26">
        <f t="shared" si="2"/>
        <v>1</v>
      </c>
      <c r="G22" s="27">
        <f t="shared" si="3"/>
        <v>200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>
        <v>200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28" t="s">
        <v>52</v>
      </c>
      <c r="C23" s="28" t="s">
        <v>47</v>
      </c>
      <c r="D23" s="1">
        <f t="shared" si="0"/>
        <v>160</v>
      </c>
      <c r="E23" s="1">
        <f t="shared" si="1"/>
        <v>160</v>
      </c>
      <c r="F23" s="26">
        <f t="shared" si="2"/>
        <v>1</v>
      </c>
      <c r="G23" s="27">
        <f t="shared" si="3"/>
        <v>160</v>
      </c>
      <c r="H23" s="7">
        <v>160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28" t="s">
        <v>46</v>
      </c>
      <c r="C24" s="28" t="s">
        <v>47</v>
      </c>
      <c r="D24" s="1">
        <f t="shared" si="0"/>
        <v>120</v>
      </c>
      <c r="E24" s="1">
        <f t="shared" si="1"/>
        <v>120</v>
      </c>
      <c r="F24" s="26">
        <f t="shared" si="2"/>
        <v>1</v>
      </c>
      <c r="G24" s="27">
        <f t="shared" si="3"/>
        <v>120</v>
      </c>
      <c r="H24" s="7">
        <v>120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82</v>
      </c>
      <c r="C25" s="6" t="s">
        <v>24</v>
      </c>
      <c r="D25" s="1">
        <f t="shared" si="0"/>
        <v>120</v>
      </c>
      <c r="E25" s="1">
        <f t="shared" si="1"/>
        <v>120</v>
      </c>
      <c r="F25" s="26">
        <f t="shared" si="2"/>
        <v>1</v>
      </c>
      <c r="G25" s="27">
        <f t="shared" si="3"/>
        <v>120</v>
      </c>
      <c r="H25" s="7"/>
      <c r="I25" s="7"/>
      <c r="J25" s="7">
        <v>120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87</v>
      </c>
      <c r="C26" s="6" t="s">
        <v>24</v>
      </c>
      <c r="D26" s="1">
        <f t="shared" si="0"/>
        <v>120</v>
      </c>
      <c r="E26" s="1">
        <f t="shared" si="1"/>
        <v>120</v>
      </c>
      <c r="F26" s="26">
        <f t="shared" si="2"/>
        <v>3</v>
      </c>
      <c r="G26" s="27">
        <f t="shared" si="3"/>
        <v>40</v>
      </c>
      <c r="H26" s="7"/>
      <c r="I26" s="7"/>
      <c r="J26" s="7">
        <v>40</v>
      </c>
      <c r="K26" s="7"/>
      <c r="L26" s="7">
        <v>40</v>
      </c>
      <c r="M26" s="7"/>
      <c r="N26" s="7"/>
      <c r="O26" s="7"/>
      <c r="P26" s="7"/>
      <c r="Q26" s="7">
        <v>40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123</v>
      </c>
      <c r="C27" s="6" t="s">
        <v>10</v>
      </c>
      <c r="D27" s="1">
        <f t="shared" si="0"/>
        <v>80</v>
      </c>
      <c r="E27" s="1">
        <f t="shared" si="1"/>
        <v>80</v>
      </c>
      <c r="F27" s="26">
        <f t="shared" si="2"/>
        <v>1</v>
      </c>
      <c r="G27" s="27">
        <f t="shared" si="3"/>
        <v>80</v>
      </c>
      <c r="H27" s="7"/>
      <c r="I27" s="7"/>
      <c r="J27" s="7"/>
      <c r="K27" s="7">
        <v>80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28" t="s">
        <v>54</v>
      </c>
      <c r="C28" s="28" t="s">
        <v>43</v>
      </c>
      <c r="D28" s="1">
        <f t="shared" si="0"/>
        <v>80</v>
      </c>
      <c r="E28" s="1">
        <f t="shared" si="1"/>
        <v>80</v>
      </c>
      <c r="F28" s="26">
        <f t="shared" si="2"/>
        <v>2</v>
      </c>
      <c r="G28" s="27">
        <f t="shared" si="3"/>
        <v>40</v>
      </c>
      <c r="H28" s="17">
        <v>40</v>
      </c>
      <c r="I28" s="7"/>
      <c r="J28" s="7"/>
      <c r="K28" s="7"/>
      <c r="L28" s="7"/>
      <c r="M28" s="7">
        <v>40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89</v>
      </c>
      <c r="C29" s="6" t="s">
        <v>51</v>
      </c>
      <c r="D29" s="1">
        <f t="shared" si="0"/>
        <v>80</v>
      </c>
      <c r="E29" s="1">
        <f t="shared" si="1"/>
        <v>80</v>
      </c>
      <c r="F29" s="26">
        <f t="shared" si="2"/>
        <v>1</v>
      </c>
      <c r="G29" s="27">
        <f t="shared" si="3"/>
        <v>80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80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190</v>
      </c>
      <c r="C30" s="6" t="s">
        <v>193</v>
      </c>
      <c r="D30" s="1">
        <f t="shared" si="0"/>
        <v>80</v>
      </c>
      <c r="E30" s="1">
        <f t="shared" si="1"/>
        <v>80</v>
      </c>
      <c r="F30" s="26">
        <f t="shared" si="2"/>
        <v>1</v>
      </c>
      <c r="G30" s="27">
        <f t="shared" si="3"/>
        <v>80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80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28" t="s">
        <v>49</v>
      </c>
      <c r="C31" s="28" t="s">
        <v>43</v>
      </c>
      <c r="D31" s="1">
        <f t="shared" si="0"/>
        <v>40</v>
      </c>
      <c r="E31" s="1">
        <f t="shared" si="1"/>
        <v>40</v>
      </c>
      <c r="F31" s="26">
        <f t="shared" si="2"/>
        <v>1</v>
      </c>
      <c r="G31" s="27">
        <f t="shared" si="3"/>
        <v>40</v>
      </c>
      <c r="H31" s="7">
        <v>40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158</v>
      </c>
      <c r="C32" s="6" t="s">
        <v>10</v>
      </c>
      <c r="D32" s="1">
        <f t="shared" si="0"/>
        <v>40</v>
      </c>
      <c r="E32" s="1">
        <f t="shared" si="1"/>
        <v>40</v>
      </c>
      <c r="F32" s="26">
        <f t="shared" si="2"/>
        <v>1</v>
      </c>
      <c r="G32" s="27">
        <f t="shared" si="3"/>
        <v>40</v>
      </c>
      <c r="H32" s="7"/>
      <c r="I32" s="7"/>
      <c r="J32" s="7"/>
      <c r="K32" s="7"/>
      <c r="L32" s="7"/>
      <c r="M32" s="7"/>
      <c r="N32" s="7">
        <v>40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191</v>
      </c>
      <c r="C33" s="6" t="s">
        <v>105</v>
      </c>
      <c r="D33" s="1">
        <f t="shared" si="0"/>
        <v>40</v>
      </c>
      <c r="E33" s="1">
        <f t="shared" si="1"/>
        <v>40</v>
      </c>
      <c r="F33" s="26">
        <f t="shared" si="2"/>
        <v>1</v>
      </c>
      <c r="G33" s="27">
        <f t="shared" si="3"/>
        <v>40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40</v>
      </c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192</v>
      </c>
      <c r="C34" s="6" t="s">
        <v>59</v>
      </c>
      <c r="D34" s="1">
        <f t="shared" si="0"/>
        <v>40</v>
      </c>
      <c r="E34" s="1">
        <f t="shared" si="1"/>
        <v>40</v>
      </c>
      <c r="F34" s="26">
        <f t="shared" si="2"/>
        <v>1</v>
      </c>
      <c r="G34" s="27">
        <f t="shared" si="3"/>
        <v>40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40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181</v>
      </c>
      <c r="C35" s="6" t="s">
        <v>43</v>
      </c>
      <c r="D35" s="1">
        <f t="shared" si="0"/>
        <v>30</v>
      </c>
      <c r="E35" s="1">
        <f t="shared" si="1"/>
        <v>30</v>
      </c>
      <c r="F35" s="26">
        <f t="shared" si="2"/>
        <v>1</v>
      </c>
      <c r="G35" s="27">
        <f t="shared" si="3"/>
        <v>30</v>
      </c>
      <c r="H35" s="7"/>
      <c r="I35" s="7"/>
      <c r="J35" s="7"/>
      <c r="K35" s="7"/>
      <c r="L35" s="7"/>
      <c r="M35" s="7"/>
      <c r="N35" s="7"/>
      <c r="O35" s="7"/>
      <c r="P35" s="7">
        <v>30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ref="D36:D57" si="4">SUM(LARGE(H36:BH36,1)+(LARGE(H36:BH36,2))+(LARGE(H36:BH36,3))+(LARGE(H36:BH36,4))+(LARGE(H36:BH36,5))+(LARGE(H36:BH36,6)))</f>
        <v>0</v>
      </c>
      <c r="E36" s="1">
        <f t="shared" ref="E36:E57" si="5">SUM(H36:BL36)</f>
        <v>0</v>
      </c>
      <c r="F36" s="26">
        <f t="shared" ref="F36:F57" si="6">COUNTIF(H36:BB36, "&gt;1")</f>
        <v>0</v>
      </c>
      <c r="G36" s="27" t="e">
        <f t="shared" ref="G36:G57" si="7">SUM(E36/F36)</f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7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ref="D58:D105" si="8">SUM(LARGE(H58:BH58,1)+(LARGE(H58:BH58,2))+(LARGE(H58:BH58,3))+(LARGE(H58:BH58,4))+(LARGE(H58:BH58,5))+(LARGE(H58:BH58,6)))</f>
        <v>0</v>
      </c>
      <c r="E58" s="1">
        <f t="shared" ref="E58:E105" si="9">SUM(H58:BL58)</f>
        <v>0</v>
      </c>
      <c r="F58" s="26">
        <f t="shared" ref="F58:F105" si="10">COUNTIF(H58:BB58, "&gt;1")</f>
        <v>0</v>
      </c>
      <c r="G58" s="27" t="e">
        <f t="shared" ref="G58:G105" si="11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si="11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8"/>
        <v>0</v>
      </c>
      <c r="E64" s="1">
        <f t="shared" si="9"/>
        <v>0</v>
      </c>
      <c r="F64" s="26">
        <f t="shared" si="10"/>
        <v>0</v>
      </c>
      <c r="G64" s="27" t="e">
        <f t="shared" si="11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1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1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si="8"/>
        <v>0</v>
      </c>
      <c r="E67" s="1">
        <f t="shared" si="9"/>
        <v>0</v>
      </c>
      <c r="F67" s="26">
        <f t="shared" si="10"/>
        <v>0</v>
      </c>
      <c r="G67" s="27" t="e">
        <f t="shared" si="11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8"/>
        <v>0</v>
      </c>
      <c r="E68" s="1">
        <f t="shared" si="9"/>
        <v>0</v>
      </c>
      <c r="F68" s="26">
        <f t="shared" si="10"/>
        <v>0</v>
      </c>
      <c r="G68" s="27" t="e">
        <f t="shared" si="11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8"/>
        <v>0</v>
      </c>
      <c r="E69" s="1">
        <f t="shared" si="9"/>
        <v>0</v>
      </c>
      <c r="F69" s="26">
        <f t="shared" si="10"/>
        <v>0</v>
      </c>
      <c r="G69" s="27" t="e">
        <f t="shared" si="11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8"/>
        <v>0</v>
      </c>
      <c r="E70" s="1">
        <f t="shared" si="9"/>
        <v>0</v>
      </c>
      <c r="F70" s="26">
        <f t="shared" si="10"/>
        <v>0</v>
      </c>
      <c r="G70" s="27" t="e">
        <f t="shared" si="11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8"/>
        <v>0</v>
      </c>
      <c r="E71" s="1">
        <f t="shared" si="9"/>
        <v>0</v>
      </c>
      <c r="F71" s="26">
        <f t="shared" si="10"/>
        <v>0</v>
      </c>
      <c r="G71" s="27" t="e">
        <f t="shared" si="11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8"/>
        <v>0</v>
      </c>
      <c r="E72" s="1">
        <f t="shared" si="9"/>
        <v>0</v>
      </c>
      <c r="F72" s="26">
        <f t="shared" si="10"/>
        <v>0</v>
      </c>
      <c r="G72" s="27" t="e">
        <f t="shared" si="11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8"/>
        <v>0</v>
      </c>
      <c r="E73" s="1">
        <f t="shared" si="9"/>
        <v>0</v>
      </c>
      <c r="F73" s="26">
        <f t="shared" si="10"/>
        <v>0</v>
      </c>
      <c r="G73" s="27" t="e">
        <f t="shared" si="11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8"/>
        <v>0</v>
      </c>
      <c r="E74" s="1">
        <f t="shared" si="9"/>
        <v>0</v>
      </c>
      <c r="F74" s="26">
        <f t="shared" si="10"/>
        <v>0</v>
      </c>
      <c r="G74" s="27" t="e">
        <f t="shared" si="11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8"/>
        <v>0</v>
      </c>
      <c r="E75" s="1">
        <f t="shared" si="9"/>
        <v>0</v>
      </c>
      <c r="F75" s="26">
        <f t="shared" si="10"/>
        <v>0</v>
      </c>
      <c r="G75" s="27" t="e">
        <f t="shared" si="11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8"/>
        <v>0</v>
      </c>
      <c r="E76" s="1">
        <f t="shared" si="9"/>
        <v>0</v>
      </c>
      <c r="F76" s="26">
        <f t="shared" si="10"/>
        <v>0</v>
      </c>
      <c r="G76" s="27" t="e">
        <f t="shared" si="11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8"/>
        <v>0</v>
      </c>
      <c r="E77" s="1">
        <f t="shared" si="9"/>
        <v>0</v>
      </c>
      <c r="F77" s="26">
        <f t="shared" si="10"/>
        <v>0</v>
      </c>
      <c r="G77" s="27" t="e">
        <f t="shared" si="11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10"/>
      <c r="B78" s="6"/>
      <c r="C78" s="6"/>
      <c r="D78" s="1">
        <f t="shared" si="8"/>
        <v>0</v>
      </c>
      <c r="E78" s="1">
        <f t="shared" si="9"/>
        <v>0</v>
      </c>
      <c r="F78" s="26">
        <f t="shared" si="10"/>
        <v>0</v>
      </c>
      <c r="G78" s="27" t="e">
        <f t="shared" si="11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10"/>
      <c r="B79" s="6"/>
      <c r="C79" s="6"/>
      <c r="D79" s="1">
        <f t="shared" si="8"/>
        <v>0</v>
      </c>
      <c r="E79" s="1">
        <f t="shared" si="9"/>
        <v>0</v>
      </c>
      <c r="F79" s="26">
        <f t="shared" si="10"/>
        <v>0</v>
      </c>
      <c r="G79" s="27" t="e">
        <f t="shared" si="11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10"/>
      <c r="B80" s="6"/>
      <c r="C80" s="6"/>
      <c r="D80" s="1">
        <f t="shared" si="8"/>
        <v>0</v>
      </c>
      <c r="E80" s="1">
        <f t="shared" si="9"/>
        <v>0</v>
      </c>
      <c r="F80" s="26">
        <f t="shared" si="10"/>
        <v>0</v>
      </c>
      <c r="G80" s="27" t="e">
        <f t="shared" si="11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10"/>
      <c r="B81" s="6"/>
      <c r="C81" s="6"/>
      <c r="D81" s="1">
        <f t="shared" si="8"/>
        <v>0</v>
      </c>
      <c r="E81" s="1">
        <f t="shared" si="9"/>
        <v>0</v>
      </c>
      <c r="F81" s="26">
        <f t="shared" si="10"/>
        <v>0</v>
      </c>
      <c r="G81" s="27" t="e">
        <f t="shared" si="11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10"/>
      <c r="B82" s="6"/>
      <c r="C82" s="6"/>
      <c r="D82" s="1">
        <f t="shared" si="8"/>
        <v>0</v>
      </c>
      <c r="E82" s="1">
        <f t="shared" si="9"/>
        <v>0</v>
      </c>
      <c r="F82" s="26">
        <f t="shared" si="10"/>
        <v>0</v>
      </c>
      <c r="G82" s="27" t="e">
        <f t="shared" si="11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10"/>
      <c r="B83" s="6"/>
      <c r="C83" s="6"/>
      <c r="D83" s="1">
        <f t="shared" si="8"/>
        <v>0</v>
      </c>
      <c r="E83" s="1">
        <f t="shared" si="9"/>
        <v>0</v>
      </c>
      <c r="F83" s="26">
        <f t="shared" si="10"/>
        <v>0</v>
      </c>
      <c r="G83" s="27" t="e">
        <f t="shared" si="11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10"/>
      <c r="B84" s="6"/>
      <c r="C84" s="6"/>
      <c r="D84" s="1">
        <f t="shared" si="8"/>
        <v>0</v>
      </c>
      <c r="E84" s="1">
        <f t="shared" si="9"/>
        <v>0</v>
      </c>
      <c r="F84" s="26">
        <f t="shared" si="10"/>
        <v>0</v>
      </c>
      <c r="G84" s="27" t="e">
        <f t="shared" si="11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10"/>
      <c r="B85" s="6"/>
      <c r="C85" s="6"/>
      <c r="D85" s="1">
        <f t="shared" si="8"/>
        <v>0</v>
      </c>
      <c r="E85" s="1">
        <f t="shared" si="9"/>
        <v>0</v>
      </c>
      <c r="F85" s="26">
        <f t="shared" si="10"/>
        <v>0</v>
      </c>
      <c r="G85" s="27" t="e">
        <f t="shared" si="11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10"/>
      <c r="B86" s="6"/>
      <c r="C86" s="6"/>
      <c r="D86" s="1">
        <f t="shared" si="8"/>
        <v>0</v>
      </c>
      <c r="E86" s="1">
        <f t="shared" si="9"/>
        <v>0</v>
      </c>
      <c r="F86" s="26">
        <f t="shared" si="10"/>
        <v>0</v>
      </c>
      <c r="G86" s="27" t="e">
        <f t="shared" si="11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10"/>
      <c r="B87" s="6"/>
      <c r="C87" s="6"/>
      <c r="D87" s="1">
        <f t="shared" si="8"/>
        <v>0</v>
      </c>
      <c r="E87" s="1">
        <f t="shared" si="9"/>
        <v>0</v>
      </c>
      <c r="F87" s="26">
        <f t="shared" si="10"/>
        <v>0</v>
      </c>
      <c r="G87" s="27" t="e">
        <f t="shared" si="11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10"/>
      <c r="B88" s="6"/>
      <c r="C88" s="6"/>
      <c r="D88" s="1">
        <f t="shared" si="8"/>
        <v>0</v>
      </c>
      <c r="E88" s="1">
        <f t="shared" si="9"/>
        <v>0</v>
      </c>
      <c r="F88" s="26">
        <f t="shared" si="10"/>
        <v>0</v>
      </c>
      <c r="G88" s="27" t="e">
        <f t="shared" si="11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10"/>
      <c r="B89" s="6"/>
      <c r="C89" s="6"/>
      <c r="D89" s="1">
        <f t="shared" si="8"/>
        <v>0</v>
      </c>
      <c r="E89" s="1">
        <f t="shared" si="9"/>
        <v>0</v>
      </c>
      <c r="F89" s="26">
        <f t="shared" si="10"/>
        <v>0</v>
      </c>
      <c r="G89" s="27" t="e">
        <f t="shared" si="11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10"/>
      <c r="B90" s="6"/>
      <c r="C90" s="6"/>
      <c r="D90" s="1">
        <f t="shared" si="8"/>
        <v>0</v>
      </c>
      <c r="E90" s="1">
        <f t="shared" si="9"/>
        <v>0</v>
      </c>
      <c r="F90" s="26">
        <f t="shared" si="10"/>
        <v>0</v>
      </c>
      <c r="G90" s="27" t="e">
        <f t="shared" si="11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10"/>
      <c r="B91" s="6"/>
      <c r="C91" s="6"/>
      <c r="D91" s="1">
        <f t="shared" si="8"/>
        <v>0</v>
      </c>
      <c r="E91" s="1">
        <f t="shared" si="9"/>
        <v>0</v>
      </c>
      <c r="F91" s="26">
        <f t="shared" si="10"/>
        <v>0</v>
      </c>
      <c r="G91" s="27" t="e">
        <f t="shared" si="11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10"/>
      <c r="B92" s="6"/>
      <c r="C92" s="6"/>
      <c r="D92" s="1">
        <f t="shared" si="8"/>
        <v>0</v>
      </c>
      <c r="E92" s="1">
        <f t="shared" si="9"/>
        <v>0</v>
      </c>
      <c r="F92" s="26">
        <f t="shared" si="10"/>
        <v>0</v>
      </c>
      <c r="G92" s="27" t="e">
        <f t="shared" si="11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10"/>
      <c r="B93" s="6"/>
      <c r="C93" s="6"/>
      <c r="D93" s="1">
        <f t="shared" si="8"/>
        <v>0</v>
      </c>
      <c r="E93" s="1">
        <f t="shared" si="9"/>
        <v>0</v>
      </c>
      <c r="F93" s="26">
        <f t="shared" si="10"/>
        <v>0</v>
      </c>
      <c r="G93" s="27" t="e">
        <f t="shared" si="11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10"/>
      <c r="B94" s="6"/>
      <c r="C94" s="6"/>
      <c r="D94" s="1">
        <f t="shared" si="8"/>
        <v>0</v>
      </c>
      <c r="E94" s="1">
        <f t="shared" si="9"/>
        <v>0</v>
      </c>
      <c r="F94" s="26">
        <f t="shared" si="10"/>
        <v>0</v>
      </c>
      <c r="G94" s="27" t="e">
        <f t="shared" si="11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10"/>
      <c r="B95" s="6"/>
      <c r="C95" s="6"/>
      <c r="D95" s="1">
        <f t="shared" si="8"/>
        <v>0</v>
      </c>
      <c r="E95" s="1">
        <f t="shared" si="9"/>
        <v>0</v>
      </c>
      <c r="F95" s="26">
        <f t="shared" si="10"/>
        <v>0</v>
      </c>
      <c r="G95" s="27" t="e">
        <f t="shared" si="11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10"/>
      <c r="B96" s="6"/>
      <c r="C96" s="6"/>
      <c r="D96" s="1">
        <f t="shared" si="8"/>
        <v>0</v>
      </c>
      <c r="E96" s="1">
        <f t="shared" si="9"/>
        <v>0</v>
      </c>
      <c r="F96" s="26">
        <f t="shared" si="10"/>
        <v>0</v>
      </c>
      <c r="G96" s="27" t="e">
        <f t="shared" si="11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10"/>
      <c r="B97" s="6"/>
      <c r="C97" s="6"/>
      <c r="D97" s="1">
        <f t="shared" si="8"/>
        <v>0</v>
      </c>
      <c r="E97" s="1">
        <f t="shared" si="9"/>
        <v>0</v>
      </c>
      <c r="F97" s="26">
        <f t="shared" si="10"/>
        <v>0</v>
      </c>
      <c r="G97" s="27" t="e">
        <f t="shared" si="11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10"/>
      <c r="B98" s="6"/>
      <c r="C98" s="6"/>
      <c r="D98" s="1">
        <f t="shared" si="8"/>
        <v>0</v>
      </c>
      <c r="E98" s="1">
        <f t="shared" si="9"/>
        <v>0</v>
      </c>
      <c r="F98" s="26">
        <f t="shared" si="10"/>
        <v>0</v>
      </c>
      <c r="G98" s="27" t="e">
        <f t="shared" si="11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10"/>
      <c r="B99" s="6"/>
      <c r="C99" s="6"/>
      <c r="D99" s="1">
        <f t="shared" si="8"/>
        <v>0</v>
      </c>
      <c r="E99" s="1">
        <f t="shared" si="9"/>
        <v>0</v>
      </c>
      <c r="F99" s="26">
        <f t="shared" si="10"/>
        <v>0</v>
      </c>
      <c r="G99" s="27" t="e">
        <f t="shared" si="11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10"/>
      <c r="B100" s="6"/>
      <c r="C100" s="6"/>
      <c r="D100" s="1">
        <f t="shared" si="8"/>
        <v>0</v>
      </c>
      <c r="E100" s="1">
        <f t="shared" si="9"/>
        <v>0</v>
      </c>
      <c r="F100" s="26">
        <f t="shared" si="10"/>
        <v>0</v>
      </c>
      <c r="G100" s="27" t="e">
        <f t="shared" si="11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10"/>
      <c r="B101" s="6"/>
      <c r="C101" s="6"/>
      <c r="D101" s="1">
        <f t="shared" si="8"/>
        <v>0</v>
      </c>
      <c r="E101" s="1">
        <f t="shared" si="9"/>
        <v>0</v>
      </c>
      <c r="F101" s="26">
        <f t="shared" si="10"/>
        <v>0</v>
      </c>
      <c r="G101" s="27" t="e">
        <f t="shared" si="11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10"/>
      <c r="B102" s="6"/>
      <c r="C102" s="6"/>
      <c r="D102" s="1">
        <f t="shared" si="8"/>
        <v>0</v>
      </c>
      <c r="E102" s="1">
        <f t="shared" si="9"/>
        <v>0</v>
      </c>
      <c r="F102" s="26">
        <f t="shared" si="10"/>
        <v>0</v>
      </c>
      <c r="G102" s="27" t="e">
        <f t="shared" si="11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8"/>
        <v>0</v>
      </c>
      <c r="E103" s="1">
        <f t="shared" si="9"/>
        <v>0</v>
      </c>
      <c r="F103" s="26">
        <f t="shared" si="10"/>
        <v>0</v>
      </c>
      <c r="G103" s="27" t="e">
        <f t="shared" si="11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8"/>
        <v>0</v>
      </c>
      <c r="E104" s="1">
        <f t="shared" si="9"/>
        <v>0</v>
      </c>
      <c r="F104" s="26">
        <f t="shared" si="10"/>
        <v>0</v>
      </c>
      <c r="G104" s="27" t="e">
        <f t="shared" si="11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8"/>
        <v>0</v>
      </c>
      <c r="E105" s="1">
        <f t="shared" si="9"/>
        <v>0</v>
      </c>
      <c r="F105" s="26">
        <f t="shared" si="10"/>
        <v>0</v>
      </c>
      <c r="G105" s="27" t="e">
        <f t="shared" si="11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ref="D106:D169" si="12">SUM(LARGE(H106:BH106,1)+(LARGE(H106:BH106,2))+(LARGE(H106:BH106,3))+(LARGE(H106:BH106,4))+(LARGE(H106:BH106,5))+(LARGE(H106:BH106,6)))</f>
        <v>0</v>
      </c>
      <c r="E106" s="1">
        <f t="shared" ref="E106:E169" si="13">SUM(H106:BL106)</f>
        <v>0</v>
      </c>
      <c r="F106" s="26">
        <f t="shared" ref="F106:F169" si="14">COUNTIF(H106:BB106, "&gt;1")</f>
        <v>0</v>
      </c>
      <c r="G106" s="27" t="e">
        <f t="shared" ref="G106:G169" si="15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2"/>
        <v>0</v>
      </c>
      <c r="E107" s="1">
        <f t="shared" si="13"/>
        <v>0</v>
      </c>
      <c r="F107" s="26">
        <f t="shared" si="14"/>
        <v>0</v>
      </c>
      <c r="G107" s="27" t="e">
        <f t="shared" si="1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2"/>
        <v>0</v>
      </c>
      <c r="E108" s="1">
        <f t="shared" si="13"/>
        <v>0</v>
      </c>
      <c r="F108" s="26">
        <f t="shared" si="14"/>
        <v>0</v>
      </c>
      <c r="G108" s="27" t="e">
        <f t="shared" si="1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2"/>
        <v>0</v>
      </c>
      <c r="E109" s="1">
        <f t="shared" si="13"/>
        <v>0</v>
      </c>
      <c r="F109" s="26">
        <f t="shared" si="14"/>
        <v>0</v>
      </c>
      <c r="G109" s="27" t="e">
        <f t="shared" si="1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2"/>
        <v>0</v>
      </c>
      <c r="E110" s="1">
        <f t="shared" si="13"/>
        <v>0</v>
      </c>
      <c r="F110" s="26">
        <f t="shared" si="14"/>
        <v>0</v>
      </c>
      <c r="G110" s="27" t="e">
        <f t="shared" si="1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2"/>
        <v>0</v>
      </c>
      <c r="E111" s="1">
        <f t="shared" si="13"/>
        <v>0</v>
      </c>
      <c r="F111" s="26">
        <f t="shared" si="14"/>
        <v>0</v>
      </c>
      <c r="G111" s="27" t="e">
        <f t="shared" si="1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2"/>
        <v>0</v>
      </c>
      <c r="E112" s="1">
        <f t="shared" si="13"/>
        <v>0</v>
      </c>
      <c r="F112" s="26">
        <f t="shared" si="14"/>
        <v>0</v>
      </c>
      <c r="G112" s="27" t="e">
        <f t="shared" si="1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2"/>
        <v>0</v>
      </c>
      <c r="E113" s="1">
        <f t="shared" si="13"/>
        <v>0</v>
      </c>
      <c r="F113" s="26">
        <f t="shared" si="14"/>
        <v>0</v>
      </c>
      <c r="G113" s="27" t="e">
        <f t="shared" si="1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2"/>
        <v>0</v>
      </c>
      <c r="E114" s="1">
        <f t="shared" si="13"/>
        <v>0</v>
      </c>
      <c r="F114" s="26">
        <f t="shared" si="14"/>
        <v>0</v>
      </c>
      <c r="G114" s="27" t="e">
        <f t="shared" si="1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2"/>
        <v>0</v>
      </c>
      <c r="E115" s="1">
        <f t="shared" si="13"/>
        <v>0</v>
      </c>
      <c r="F115" s="26">
        <f t="shared" si="14"/>
        <v>0</v>
      </c>
      <c r="G115" s="27" t="e">
        <f t="shared" si="1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2"/>
        <v>0</v>
      </c>
      <c r="E116" s="1">
        <f t="shared" si="13"/>
        <v>0</v>
      </c>
      <c r="F116" s="26">
        <f t="shared" si="14"/>
        <v>0</v>
      </c>
      <c r="G116" s="27" t="e">
        <f t="shared" si="1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2"/>
        <v>0</v>
      </c>
      <c r="E117" s="1">
        <f t="shared" si="13"/>
        <v>0</v>
      </c>
      <c r="F117" s="26">
        <f t="shared" si="14"/>
        <v>0</v>
      </c>
      <c r="G117" s="27" t="e">
        <f t="shared" si="1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2"/>
        <v>0</v>
      </c>
      <c r="E118" s="1">
        <f t="shared" si="13"/>
        <v>0</v>
      </c>
      <c r="F118" s="26">
        <f t="shared" si="14"/>
        <v>0</v>
      </c>
      <c r="G118" s="27" t="e">
        <f t="shared" si="1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2"/>
        <v>0</v>
      </c>
      <c r="E119" s="1">
        <f t="shared" si="13"/>
        <v>0</v>
      </c>
      <c r="F119" s="26">
        <f t="shared" si="14"/>
        <v>0</v>
      </c>
      <c r="G119" s="27" t="e">
        <f t="shared" si="1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2"/>
        <v>0</v>
      </c>
      <c r="E120" s="1">
        <f t="shared" si="13"/>
        <v>0</v>
      </c>
      <c r="F120" s="26">
        <f t="shared" si="14"/>
        <v>0</v>
      </c>
      <c r="G120" s="27" t="e">
        <f t="shared" si="1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2"/>
        <v>0</v>
      </c>
      <c r="E121" s="1">
        <f t="shared" si="13"/>
        <v>0</v>
      </c>
      <c r="F121" s="26">
        <f t="shared" si="14"/>
        <v>0</v>
      </c>
      <c r="G121" s="27" t="e">
        <f t="shared" si="1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2"/>
        <v>0</v>
      </c>
      <c r="E122" s="1">
        <f t="shared" si="13"/>
        <v>0</v>
      </c>
      <c r="F122" s="26">
        <f t="shared" si="14"/>
        <v>0</v>
      </c>
      <c r="G122" s="27" t="e">
        <f t="shared" si="1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2"/>
        <v>0</v>
      </c>
      <c r="E123" s="1">
        <f t="shared" si="13"/>
        <v>0</v>
      </c>
      <c r="F123" s="26">
        <f t="shared" si="14"/>
        <v>0</v>
      </c>
      <c r="G123" s="27" t="e">
        <f t="shared" si="1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2"/>
        <v>0</v>
      </c>
      <c r="E124" s="1">
        <f t="shared" si="13"/>
        <v>0</v>
      </c>
      <c r="F124" s="26">
        <f t="shared" si="14"/>
        <v>0</v>
      </c>
      <c r="G124" s="27" t="e">
        <f t="shared" si="1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2"/>
        <v>0</v>
      </c>
      <c r="E125" s="1">
        <f t="shared" si="13"/>
        <v>0</v>
      </c>
      <c r="F125" s="26">
        <f t="shared" si="14"/>
        <v>0</v>
      </c>
      <c r="G125" s="27" t="e">
        <f t="shared" si="1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2"/>
        <v>0</v>
      </c>
      <c r="E126" s="1">
        <f t="shared" si="13"/>
        <v>0</v>
      </c>
      <c r="F126" s="26">
        <f t="shared" si="14"/>
        <v>0</v>
      </c>
      <c r="G126" s="27" t="e">
        <f t="shared" si="1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2"/>
        <v>0</v>
      </c>
      <c r="E127" s="1">
        <f t="shared" si="13"/>
        <v>0</v>
      </c>
      <c r="F127" s="26">
        <f t="shared" si="14"/>
        <v>0</v>
      </c>
      <c r="G127" s="27" t="e">
        <f t="shared" si="15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2"/>
        <v>0</v>
      </c>
      <c r="E128" s="1">
        <f t="shared" si="13"/>
        <v>0</v>
      </c>
      <c r="F128" s="26">
        <f t="shared" si="14"/>
        <v>0</v>
      </c>
      <c r="G128" s="27" t="e">
        <f t="shared" si="15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2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2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si="12"/>
        <v>0</v>
      </c>
      <c r="E131" s="1">
        <f t="shared" si="13"/>
        <v>0</v>
      </c>
      <c r="F131" s="26">
        <f t="shared" si="14"/>
        <v>0</v>
      </c>
      <c r="G131" s="27" t="e">
        <f t="shared" si="15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2"/>
        <v>0</v>
      </c>
      <c r="E132" s="1">
        <f t="shared" si="13"/>
        <v>0</v>
      </c>
      <c r="F132" s="26">
        <f t="shared" si="14"/>
        <v>0</v>
      </c>
      <c r="G132" s="27" t="e">
        <f t="shared" si="15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2"/>
        <v>0</v>
      </c>
      <c r="E133" s="1">
        <f t="shared" si="13"/>
        <v>0</v>
      </c>
      <c r="F133" s="26">
        <f t="shared" si="14"/>
        <v>0</v>
      </c>
      <c r="G133" s="27" t="e">
        <f t="shared" si="15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2"/>
        <v>0</v>
      </c>
      <c r="E134" s="1">
        <f t="shared" si="13"/>
        <v>0</v>
      </c>
      <c r="F134" s="26">
        <f t="shared" si="14"/>
        <v>0</v>
      </c>
      <c r="G134" s="27" t="e">
        <f t="shared" si="15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2"/>
        <v>0</v>
      </c>
      <c r="E135" s="1">
        <f t="shared" si="13"/>
        <v>0</v>
      </c>
      <c r="F135" s="26">
        <f t="shared" si="14"/>
        <v>0</v>
      </c>
      <c r="G135" s="27" t="e">
        <f t="shared" si="15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2"/>
        <v>0</v>
      </c>
      <c r="E136" s="1">
        <f t="shared" si="13"/>
        <v>0</v>
      </c>
      <c r="F136" s="26">
        <f t="shared" si="14"/>
        <v>0</v>
      </c>
      <c r="G136" s="27" t="e">
        <f t="shared" si="15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2"/>
        <v>0</v>
      </c>
      <c r="E137" s="1">
        <f t="shared" si="13"/>
        <v>0</v>
      </c>
      <c r="F137" s="26">
        <f t="shared" si="14"/>
        <v>0</v>
      </c>
      <c r="G137" s="27" t="e">
        <f t="shared" si="15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2"/>
        <v>0</v>
      </c>
      <c r="E138" s="1">
        <f t="shared" si="13"/>
        <v>0</v>
      </c>
      <c r="F138" s="26">
        <f t="shared" si="14"/>
        <v>0</v>
      </c>
      <c r="G138" s="27" t="e">
        <f t="shared" si="15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2"/>
        <v>0</v>
      </c>
      <c r="E139" s="1">
        <f t="shared" si="13"/>
        <v>0</v>
      </c>
      <c r="F139" s="26">
        <f t="shared" si="14"/>
        <v>0</v>
      </c>
      <c r="G139" s="27" t="e">
        <f t="shared" si="15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2"/>
        <v>0</v>
      </c>
      <c r="E140" s="1">
        <f t="shared" si="13"/>
        <v>0</v>
      </c>
      <c r="F140" s="26">
        <f t="shared" si="14"/>
        <v>0</v>
      </c>
      <c r="G140" s="27" t="e">
        <f t="shared" si="15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2"/>
        <v>0</v>
      </c>
      <c r="E141" s="1">
        <f t="shared" si="13"/>
        <v>0</v>
      </c>
      <c r="F141" s="26">
        <f t="shared" si="14"/>
        <v>0</v>
      </c>
      <c r="G141" s="27" t="e">
        <f t="shared" si="15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2"/>
        <v>0</v>
      </c>
      <c r="E142" s="1">
        <f t="shared" si="13"/>
        <v>0</v>
      </c>
      <c r="F142" s="26">
        <f t="shared" si="14"/>
        <v>0</v>
      </c>
      <c r="G142" s="27" t="e">
        <f t="shared" si="15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2"/>
        <v>0</v>
      </c>
      <c r="E143" s="1">
        <f t="shared" si="13"/>
        <v>0</v>
      </c>
      <c r="F143" s="26">
        <f t="shared" si="14"/>
        <v>0</v>
      </c>
      <c r="G143" s="27" t="e">
        <f t="shared" si="15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2"/>
        <v>0</v>
      </c>
      <c r="E144" s="1">
        <f t="shared" si="13"/>
        <v>0</v>
      </c>
      <c r="F144" s="26">
        <f t="shared" si="14"/>
        <v>0</v>
      </c>
      <c r="G144" s="27" t="e">
        <f t="shared" si="15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2"/>
        <v>0</v>
      </c>
      <c r="E145" s="1">
        <f t="shared" si="13"/>
        <v>0</v>
      </c>
      <c r="F145" s="26">
        <f t="shared" si="14"/>
        <v>0</v>
      </c>
      <c r="G145" s="27" t="e">
        <f t="shared" si="15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2"/>
        <v>0</v>
      </c>
      <c r="E146" s="1">
        <f t="shared" si="13"/>
        <v>0</v>
      </c>
      <c r="F146" s="26">
        <f t="shared" si="14"/>
        <v>0</v>
      </c>
      <c r="G146" s="27" t="e">
        <f t="shared" si="15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2"/>
        <v>0</v>
      </c>
      <c r="E147" s="1">
        <f t="shared" si="13"/>
        <v>0</v>
      </c>
      <c r="F147" s="26">
        <f t="shared" si="14"/>
        <v>0</v>
      </c>
      <c r="G147" s="27" t="e">
        <f t="shared" si="15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2"/>
        <v>0</v>
      </c>
      <c r="E148" s="1">
        <f t="shared" si="13"/>
        <v>0</v>
      </c>
      <c r="F148" s="26">
        <f t="shared" si="14"/>
        <v>0</v>
      </c>
      <c r="G148" s="27" t="e">
        <f t="shared" si="15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2"/>
        <v>0</v>
      </c>
      <c r="E149" s="1">
        <f t="shared" si="13"/>
        <v>0</v>
      </c>
      <c r="F149" s="26">
        <f t="shared" si="14"/>
        <v>0</v>
      </c>
      <c r="G149" s="27" t="e">
        <f t="shared" si="15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2"/>
        <v>0</v>
      </c>
      <c r="E150" s="1">
        <f t="shared" si="13"/>
        <v>0</v>
      </c>
      <c r="F150" s="26">
        <f t="shared" si="14"/>
        <v>0</v>
      </c>
      <c r="G150" s="27" t="e">
        <f t="shared" si="15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2"/>
        <v>0</v>
      </c>
      <c r="E151" s="1">
        <f t="shared" si="13"/>
        <v>0</v>
      </c>
      <c r="F151" s="26">
        <f t="shared" si="14"/>
        <v>0</v>
      </c>
      <c r="G151" s="27" t="e">
        <f t="shared" si="15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2"/>
        <v>0</v>
      </c>
      <c r="E152" s="1">
        <f t="shared" si="13"/>
        <v>0</v>
      </c>
      <c r="F152" s="26">
        <f t="shared" si="14"/>
        <v>0</v>
      </c>
      <c r="G152" s="27" t="e">
        <f t="shared" si="15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2"/>
        <v>0</v>
      </c>
      <c r="E153" s="1">
        <f t="shared" si="13"/>
        <v>0</v>
      </c>
      <c r="F153" s="26">
        <f t="shared" si="14"/>
        <v>0</v>
      </c>
      <c r="G153" s="27" t="e">
        <f t="shared" si="15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2"/>
        <v>0</v>
      </c>
      <c r="E154" s="1">
        <f t="shared" si="13"/>
        <v>0</v>
      </c>
      <c r="F154" s="26">
        <f t="shared" si="14"/>
        <v>0</v>
      </c>
      <c r="G154" s="27" t="e">
        <f t="shared" si="15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2"/>
        <v>0</v>
      </c>
      <c r="E155" s="1">
        <f t="shared" si="13"/>
        <v>0</v>
      </c>
      <c r="F155" s="26">
        <f t="shared" si="14"/>
        <v>0</v>
      </c>
      <c r="G155" s="27" t="e">
        <f t="shared" si="15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2"/>
        <v>0</v>
      </c>
      <c r="E156" s="1">
        <f t="shared" si="13"/>
        <v>0</v>
      </c>
      <c r="F156" s="26">
        <f t="shared" si="14"/>
        <v>0</v>
      </c>
      <c r="G156" s="27" t="e">
        <f t="shared" si="15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2"/>
        <v>0</v>
      </c>
      <c r="E157" s="1">
        <f t="shared" si="13"/>
        <v>0</v>
      </c>
      <c r="F157" s="26">
        <f t="shared" si="14"/>
        <v>0</v>
      </c>
      <c r="G157" s="27" t="e">
        <f t="shared" si="15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2"/>
        <v>0</v>
      </c>
      <c r="E158" s="1">
        <f t="shared" si="13"/>
        <v>0</v>
      </c>
      <c r="F158" s="26">
        <f t="shared" si="14"/>
        <v>0</v>
      </c>
      <c r="G158" s="27" t="e">
        <f t="shared" si="15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2"/>
        <v>0</v>
      </c>
      <c r="E159" s="1">
        <f t="shared" si="13"/>
        <v>0</v>
      </c>
      <c r="F159" s="26">
        <f t="shared" si="14"/>
        <v>0</v>
      </c>
      <c r="G159" s="27" t="e">
        <f t="shared" si="15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2"/>
        <v>0</v>
      </c>
      <c r="E160" s="1">
        <f t="shared" si="13"/>
        <v>0</v>
      </c>
      <c r="F160" s="26">
        <f t="shared" si="14"/>
        <v>0</v>
      </c>
      <c r="G160" s="27" t="e">
        <f t="shared" si="15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2"/>
        <v>0</v>
      </c>
      <c r="E161" s="1">
        <f t="shared" si="13"/>
        <v>0</v>
      </c>
      <c r="F161" s="26">
        <f t="shared" si="14"/>
        <v>0</v>
      </c>
      <c r="G161" s="27" t="e">
        <f t="shared" si="15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2"/>
        <v>0</v>
      </c>
      <c r="E162" s="1">
        <f t="shared" si="13"/>
        <v>0</v>
      </c>
      <c r="F162" s="26">
        <f t="shared" si="14"/>
        <v>0</v>
      </c>
      <c r="G162" s="27" t="e">
        <f t="shared" si="15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2"/>
        <v>0</v>
      </c>
      <c r="E163" s="1">
        <f t="shared" si="13"/>
        <v>0</v>
      </c>
      <c r="F163" s="26">
        <f t="shared" si="14"/>
        <v>0</v>
      </c>
      <c r="G163" s="27" t="e">
        <f t="shared" si="15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2"/>
        <v>0</v>
      </c>
      <c r="E164" s="1">
        <f t="shared" si="13"/>
        <v>0</v>
      </c>
      <c r="F164" s="26">
        <f t="shared" si="14"/>
        <v>0</v>
      </c>
      <c r="G164" s="27" t="e">
        <f t="shared" si="15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2"/>
        <v>0</v>
      </c>
      <c r="E165" s="1">
        <f t="shared" si="13"/>
        <v>0</v>
      </c>
      <c r="F165" s="26">
        <f t="shared" si="14"/>
        <v>0</v>
      </c>
      <c r="G165" s="27" t="e">
        <f t="shared" si="15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2"/>
        <v>0</v>
      </c>
      <c r="E166" s="1">
        <f t="shared" si="13"/>
        <v>0</v>
      </c>
      <c r="F166" s="26">
        <f t="shared" si="14"/>
        <v>0</v>
      </c>
      <c r="G166" s="27" t="e">
        <f t="shared" si="15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2"/>
        <v>0</v>
      </c>
      <c r="E167" s="1">
        <f t="shared" si="13"/>
        <v>0</v>
      </c>
      <c r="F167" s="26">
        <f t="shared" si="14"/>
        <v>0</v>
      </c>
      <c r="G167" s="27" t="e">
        <f t="shared" si="15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2"/>
        <v>0</v>
      </c>
      <c r="E168" s="1">
        <f t="shared" si="13"/>
        <v>0</v>
      </c>
      <c r="F168" s="26">
        <f t="shared" si="14"/>
        <v>0</v>
      </c>
      <c r="G168" s="27" t="e">
        <f t="shared" si="15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2"/>
        <v>0</v>
      </c>
      <c r="E169" s="1">
        <f t="shared" si="13"/>
        <v>0</v>
      </c>
      <c r="F169" s="26">
        <f t="shared" si="14"/>
        <v>0</v>
      </c>
      <c r="G169" s="27" t="e">
        <f t="shared" si="15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ref="D170:D226" si="16">SUM(LARGE(H170:BH170,1)+(LARGE(H170:BH170,2))+(LARGE(H170:BH170,3))+(LARGE(H170:BH170,4))+(LARGE(H170:BH170,5))+(LARGE(H170:BH170,6)))</f>
        <v>0</v>
      </c>
      <c r="E170" s="1">
        <f t="shared" ref="E170:E226" si="17">SUM(H170:BL170)</f>
        <v>0</v>
      </c>
      <c r="F170" s="26">
        <f t="shared" ref="F170:F226" si="18">COUNTIF(H170:BB170, "&gt;1")</f>
        <v>0</v>
      </c>
      <c r="G170" s="27" t="e">
        <f t="shared" ref="G170:G226" si="19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6"/>
        <v>0</v>
      </c>
      <c r="E171" s="1">
        <f t="shared" si="17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6"/>
        <v>0</v>
      </c>
      <c r="E172" s="1">
        <f t="shared" si="17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6"/>
        <v>0</v>
      </c>
      <c r="E173" s="1">
        <f t="shared" si="17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6"/>
        <v>0</v>
      </c>
      <c r="E174" s="1">
        <f t="shared" si="17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6"/>
        <v>0</v>
      </c>
      <c r="E175" s="1">
        <f t="shared" si="17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6"/>
        <v>0</v>
      </c>
      <c r="E176" s="1">
        <f t="shared" si="17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6"/>
        <v>0</v>
      </c>
      <c r="E177" s="1">
        <f t="shared" si="17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6"/>
        <v>0</v>
      </c>
      <c r="E178" s="1">
        <f t="shared" si="17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6"/>
        <v>0</v>
      </c>
      <c r="E179" s="1">
        <f t="shared" si="17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6"/>
        <v>0</v>
      </c>
      <c r="E180" s="1">
        <f t="shared" si="17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6"/>
        <v>0</v>
      </c>
      <c r="E181" s="1">
        <f t="shared" si="17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6"/>
        <v>0</v>
      </c>
      <c r="E182" s="1">
        <f t="shared" si="17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6"/>
        <v>0</v>
      </c>
      <c r="E183" s="1">
        <f t="shared" si="17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6"/>
        <v>0</v>
      </c>
      <c r="E184" s="1">
        <f t="shared" si="17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6"/>
        <v>0</v>
      </c>
      <c r="E185" s="1">
        <f t="shared" si="17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6"/>
        <v>0</v>
      </c>
      <c r="E186" s="1">
        <f t="shared" si="17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6"/>
        <v>0</v>
      </c>
      <c r="E187" s="1">
        <f t="shared" si="17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6"/>
        <v>0</v>
      </c>
      <c r="E188" s="1">
        <f t="shared" si="17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6"/>
        <v>0</v>
      </c>
      <c r="E189" s="1">
        <f t="shared" si="17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6"/>
        <v>0</v>
      </c>
      <c r="E190" s="1">
        <f t="shared" si="17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6"/>
        <v>0</v>
      </c>
      <c r="E191" s="1">
        <f t="shared" si="17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6"/>
        <v>0</v>
      </c>
      <c r="E192" s="1">
        <f t="shared" si="17"/>
        <v>0</v>
      </c>
      <c r="F192" s="26">
        <f t="shared" si="18"/>
        <v>0</v>
      </c>
      <c r="G192" s="27" t="e">
        <f t="shared" si="19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6"/>
        <v>0</v>
      </c>
      <c r="E193" s="1">
        <f t="shared" si="17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6"/>
        <v>0</v>
      </c>
      <c r="E194" s="1">
        <f t="shared" si="17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si="16"/>
        <v>0</v>
      </c>
      <c r="E195" s="1">
        <f t="shared" si="17"/>
        <v>0</v>
      </c>
      <c r="F195" s="26">
        <f t="shared" si="18"/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6"/>
        <v>0</v>
      </c>
      <c r="E196" s="1">
        <f t="shared" si="17"/>
        <v>0</v>
      </c>
      <c r="F196" s="26">
        <f t="shared" si="18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6"/>
        <v>0</v>
      </c>
      <c r="E197" s="1">
        <f t="shared" si="17"/>
        <v>0</v>
      </c>
      <c r="F197" s="26">
        <f t="shared" si="18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6"/>
        <v>0</v>
      </c>
      <c r="E198" s="1">
        <f t="shared" si="17"/>
        <v>0</v>
      </c>
      <c r="F198" s="26">
        <f t="shared" si="18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6"/>
        <v>0</v>
      </c>
      <c r="E199" s="1">
        <f t="shared" si="17"/>
        <v>0</v>
      </c>
      <c r="F199" s="26">
        <f t="shared" si="18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6"/>
        <v>0</v>
      </c>
      <c r="E200" s="1">
        <f t="shared" si="17"/>
        <v>0</v>
      </c>
      <c r="F200" s="26">
        <f t="shared" si="18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6"/>
        <v>0</v>
      </c>
      <c r="E201" s="1">
        <f t="shared" si="17"/>
        <v>0</v>
      </c>
      <c r="F201" s="26">
        <f t="shared" si="18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6"/>
        <v>0</v>
      </c>
      <c r="E202" s="1">
        <f t="shared" si="17"/>
        <v>0</v>
      </c>
      <c r="F202" s="26">
        <f t="shared" si="18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6"/>
        <v>0</v>
      </c>
      <c r="E203" s="1">
        <f t="shared" si="17"/>
        <v>0</v>
      </c>
      <c r="F203" s="26">
        <f t="shared" si="18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6"/>
        <v>0</v>
      </c>
      <c r="E204" s="1">
        <f t="shared" si="17"/>
        <v>0</v>
      </c>
      <c r="F204" s="26">
        <f t="shared" si="18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6"/>
        <v>0</v>
      </c>
      <c r="E205" s="1">
        <f t="shared" si="17"/>
        <v>0</v>
      </c>
      <c r="F205" s="26">
        <f t="shared" si="18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6"/>
        <v>0</v>
      </c>
      <c r="E206" s="1">
        <f t="shared" si="17"/>
        <v>0</v>
      </c>
      <c r="F206" s="26">
        <f t="shared" si="18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6"/>
        <v>0</v>
      </c>
      <c r="E207" s="1">
        <f t="shared" si="17"/>
        <v>0</v>
      </c>
      <c r="F207" s="26">
        <f t="shared" si="18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6"/>
        <v>0</v>
      </c>
      <c r="E208" s="1">
        <f t="shared" si="17"/>
        <v>0</v>
      </c>
      <c r="F208" s="26">
        <f t="shared" si="18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6"/>
        <v>0</v>
      </c>
      <c r="E209" s="1">
        <f t="shared" si="17"/>
        <v>0</v>
      </c>
      <c r="F209" s="26">
        <f t="shared" si="18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6"/>
        <v>0</v>
      </c>
      <c r="E210" s="1">
        <f t="shared" si="17"/>
        <v>0</v>
      </c>
      <c r="F210" s="26">
        <f t="shared" si="18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6"/>
        <v>0</v>
      </c>
      <c r="E211" s="1">
        <f t="shared" si="17"/>
        <v>0</v>
      </c>
      <c r="F211" s="26">
        <f t="shared" si="18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6"/>
        <v>0</v>
      </c>
      <c r="E212" s="1">
        <f t="shared" si="17"/>
        <v>0</v>
      </c>
      <c r="F212" s="26">
        <f t="shared" si="18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6"/>
        <v>0</v>
      </c>
      <c r="E213" s="1">
        <f t="shared" si="17"/>
        <v>0</v>
      </c>
      <c r="F213" s="26">
        <f t="shared" si="18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6"/>
        <v>0</v>
      </c>
      <c r="E214" s="1">
        <f t="shared" si="17"/>
        <v>0</v>
      </c>
      <c r="F214" s="26">
        <f t="shared" si="18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6"/>
        <v>0</v>
      </c>
      <c r="E215" s="1">
        <f t="shared" si="17"/>
        <v>0</v>
      </c>
      <c r="F215" s="26">
        <f t="shared" si="18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6"/>
        <v>0</v>
      </c>
      <c r="E216" s="1">
        <f t="shared" si="17"/>
        <v>0</v>
      </c>
      <c r="F216" s="26">
        <f t="shared" si="18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6"/>
        <v>0</v>
      </c>
      <c r="E217" s="1">
        <f t="shared" si="17"/>
        <v>0</v>
      </c>
      <c r="F217" s="26">
        <f t="shared" si="18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6"/>
        <v>0</v>
      </c>
      <c r="E218" s="1">
        <f t="shared" si="17"/>
        <v>0</v>
      </c>
      <c r="F218" s="26">
        <f t="shared" si="18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6"/>
        <v>0</v>
      </c>
      <c r="E219" s="1">
        <f t="shared" si="17"/>
        <v>0</v>
      </c>
      <c r="F219" s="26">
        <f t="shared" si="18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6"/>
        <v>0</v>
      </c>
      <c r="E220" s="1">
        <f t="shared" si="17"/>
        <v>0</v>
      </c>
      <c r="F220" s="26">
        <f t="shared" si="18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6"/>
        <v>0</v>
      </c>
      <c r="E221" s="1">
        <f t="shared" si="17"/>
        <v>0</v>
      </c>
      <c r="F221" s="26">
        <f t="shared" si="18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6"/>
        <v>0</v>
      </c>
      <c r="E222" s="1">
        <f t="shared" si="17"/>
        <v>0</v>
      </c>
      <c r="F222" s="26">
        <f t="shared" si="18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6"/>
        <v>0</v>
      </c>
      <c r="E223" s="1">
        <f t="shared" si="17"/>
        <v>0</v>
      </c>
      <c r="F223" s="26">
        <f t="shared" si="18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6"/>
        <v>0</v>
      </c>
      <c r="E224" s="1">
        <f t="shared" si="17"/>
        <v>0</v>
      </c>
      <c r="F224" s="26">
        <f t="shared" si="18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6"/>
        <v>0</v>
      </c>
      <c r="E225" s="1">
        <f t="shared" si="17"/>
        <v>0</v>
      </c>
      <c r="F225" s="26">
        <f t="shared" si="18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6"/>
        <v>0</v>
      </c>
      <c r="E226" s="1">
        <f t="shared" si="17"/>
        <v>0</v>
      </c>
      <c r="F226" s="26">
        <f t="shared" si="18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23"/>
      <c r="BD227" s="23"/>
      <c r="BE227" s="23"/>
      <c r="BF227" s="23"/>
      <c r="BG227" s="23"/>
      <c r="BH227" s="23"/>
    </row>
    <row r="228" spans="1:60" s="9" customFormat="1" x14ac:dyDescent="0.2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23"/>
      <c r="BD228" s="23"/>
      <c r="BE228" s="23"/>
      <c r="BF228" s="23"/>
      <c r="BG228" s="23"/>
      <c r="BH228" s="23"/>
    </row>
    <row r="229" spans="1:60" s="9" customFormat="1" x14ac:dyDescent="0.2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23"/>
      <c r="BD229" s="23"/>
      <c r="BE229" s="23"/>
      <c r="BF229" s="23"/>
      <c r="BG229" s="23"/>
      <c r="BH229" s="23"/>
    </row>
    <row r="230" spans="1:60" s="9" customFormat="1" x14ac:dyDescent="0.2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23"/>
      <c r="BD230" s="23"/>
      <c r="BE230" s="23"/>
      <c r="BF230" s="23"/>
      <c r="BG230" s="23"/>
      <c r="BH230" s="23"/>
    </row>
    <row r="231" spans="1:60" s="9" customFormat="1" x14ac:dyDescent="0.2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23"/>
      <c r="BD231" s="23"/>
      <c r="BE231" s="23"/>
      <c r="BF231" s="23"/>
      <c r="BG231" s="23"/>
      <c r="BH231" s="23"/>
    </row>
    <row r="232" spans="1:60" s="9" customFormat="1" x14ac:dyDescent="0.2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23"/>
      <c r="BD232" s="23"/>
      <c r="BE232" s="23"/>
      <c r="BF232" s="23"/>
      <c r="BG232" s="23"/>
      <c r="BH232" s="23"/>
    </row>
    <row r="233" spans="1:60" s="9" customFormat="1" x14ac:dyDescent="0.2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23"/>
      <c r="BD233" s="23"/>
      <c r="BE233" s="23"/>
      <c r="BF233" s="23"/>
      <c r="BG233" s="23"/>
      <c r="BH233" s="23"/>
    </row>
    <row r="234" spans="1:60" s="9" customFormat="1" x14ac:dyDescent="0.2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23"/>
      <c r="BD234" s="23"/>
      <c r="BE234" s="23"/>
      <c r="BF234" s="23"/>
      <c r="BG234" s="23"/>
      <c r="BH234" s="23"/>
    </row>
    <row r="235" spans="1:60" s="9" customFormat="1" x14ac:dyDescent="0.2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23"/>
      <c r="BD235" s="23"/>
      <c r="BE235" s="23"/>
      <c r="BF235" s="23"/>
      <c r="BG235" s="23"/>
      <c r="BH235" s="23"/>
    </row>
    <row r="236" spans="1:60" s="9" customFormat="1" x14ac:dyDescent="0.2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23"/>
      <c r="BD236" s="23"/>
      <c r="BE236" s="23"/>
      <c r="BF236" s="23"/>
      <c r="BG236" s="23"/>
      <c r="BH236" s="23"/>
    </row>
    <row r="237" spans="1:60" s="9" customFormat="1" x14ac:dyDescent="0.2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23"/>
      <c r="BD237" s="23"/>
      <c r="BE237" s="23"/>
      <c r="BF237" s="23"/>
      <c r="BG237" s="23"/>
      <c r="BH237" s="23"/>
    </row>
    <row r="238" spans="1:60" s="9" customFormat="1" x14ac:dyDescent="0.2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23"/>
      <c r="BD238" s="23"/>
      <c r="BE238" s="23"/>
      <c r="BF238" s="23"/>
      <c r="BG238" s="23"/>
      <c r="BH238" s="23"/>
    </row>
    <row r="239" spans="1:60" s="9" customFormat="1" x14ac:dyDescent="0.2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23"/>
      <c r="BD239" s="23"/>
      <c r="BE239" s="23"/>
      <c r="BF239" s="23"/>
      <c r="BG239" s="23"/>
      <c r="BH239" s="23"/>
    </row>
    <row r="240" spans="1:60" s="9" customFormat="1" x14ac:dyDescent="0.2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23"/>
      <c r="BD240" s="23"/>
      <c r="BE240" s="23"/>
      <c r="BF240" s="23"/>
      <c r="BG240" s="23"/>
      <c r="BH240" s="23"/>
    </row>
    <row r="241" spans="1:60" s="9" customFormat="1" x14ac:dyDescent="0.2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23"/>
      <c r="BD241" s="23"/>
      <c r="BE241" s="23"/>
      <c r="BF241" s="23"/>
      <c r="BG241" s="23"/>
      <c r="BH241" s="23"/>
    </row>
    <row r="242" spans="1:60" s="9" customFormat="1" x14ac:dyDescent="0.2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23"/>
      <c r="BD242" s="23"/>
      <c r="BE242" s="23"/>
      <c r="BF242" s="23"/>
      <c r="BG242" s="23"/>
      <c r="BH242" s="23"/>
    </row>
    <row r="243" spans="1:60" s="9" customFormat="1" x14ac:dyDescent="0.2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23"/>
      <c r="BD243" s="23"/>
      <c r="BE243" s="23"/>
      <c r="BF243" s="23"/>
      <c r="BG243" s="23"/>
      <c r="BH243" s="23"/>
    </row>
    <row r="244" spans="1:60" s="9" customFormat="1" x14ac:dyDescent="0.2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23"/>
      <c r="BD244" s="23"/>
      <c r="BE244" s="23"/>
      <c r="BF244" s="23"/>
      <c r="BG244" s="23"/>
      <c r="BH244" s="23"/>
    </row>
    <row r="245" spans="1:60" s="9" customFormat="1" x14ac:dyDescent="0.2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23"/>
      <c r="BD245" s="23"/>
      <c r="BE245" s="23"/>
      <c r="BF245" s="23"/>
      <c r="BG245" s="23"/>
      <c r="BH245" s="23"/>
    </row>
    <row r="246" spans="1:60" s="9" customFormat="1" x14ac:dyDescent="0.2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23"/>
      <c r="BD246" s="23"/>
      <c r="BE246" s="23"/>
      <c r="BF246" s="23"/>
      <c r="BG246" s="23"/>
      <c r="BH246" s="23"/>
    </row>
    <row r="247" spans="1:60" s="9" customFormat="1" x14ac:dyDescent="0.2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</sheetData>
  <sheetProtection selectLockedCells="1" sort="0" autoFilter="0" pivotTables="0"/>
  <protectedRanges>
    <protectedRange sqref="H1:BB65536" name="Range2_1_1_1"/>
    <protectedRange password="CC10" sqref="D3:E226" name="Range1_1_1_1"/>
  </protectedRanges>
  <sortState ref="A3:BH35">
    <sortCondition descending="1" ref="D3:D3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Christine</cp:lastModifiedBy>
  <cp:lastPrinted>2016-04-07T09:47:45Z</cp:lastPrinted>
  <dcterms:created xsi:type="dcterms:W3CDTF">2008-10-14T09:51:05Z</dcterms:created>
  <dcterms:modified xsi:type="dcterms:W3CDTF">2017-03-14T09:18:17Z</dcterms:modified>
</cp:coreProperties>
</file>