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95efcf7946bf6a1/Documents/TKD/"/>
    </mc:Choice>
  </mc:AlternateContent>
  <xr:revisionPtr revIDLastSave="92" documentId="8_{62AB5E05-D4FE-4D03-BF86-6DA05A9F2DD5}" xr6:coauthVersionLast="47" xr6:coauthVersionMax="47" xr10:uidLastSave="{CAC3CD8A-8110-4D2A-86B8-86576B953A61}"/>
  <bookViews>
    <workbookView xWindow="-108" yWindow="-108" windowWidth="23256" windowHeight="12456" activeTab="3" xr2:uid="{00000000-000D-0000-FFFF-FFFF00000000}"/>
  </bookViews>
  <sheets>
    <sheet name="Pushups" sheetId="1" r:id="rId1"/>
    <sheet name="Situps" sheetId="2" r:id="rId2"/>
    <sheet name="HomePracticeHours" sheetId="3" r:id="rId3"/>
    <sheet name="SummarySubmitWithApplication" sheetId="4" r:id="rId4"/>
    <sheet name="NumbersForAverages" sheetId="5" state="hidden" r:id="rId5"/>
  </sheets>
  <definedNames>
    <definedName name="CalStart" localSheetId="2">HomePracticeHours!#REF!</definedName>
    <definedName name="CalStart" localSheetId="0">Pushups!#REF!</definedName>
    <definedName name="CalStart" localSheetId="1">Situps!#REF!</definedName>
    <definedName name="_xlnm.Print_Area" localSheetId="2">HomePracticeHours!$B$1:$P$58</definedName>
    <definedName name="_xlnm.Print_Area" localSheetId="0">Pushups!$B$1:$P$58</definedName>
    <definedName name="_xlnm.Print_Area" localSheetId="1">Situps!$B$1:$P$58</definedName>
    <definedName name="_xlnm.Print_Titles" localSheetId="2">HomePracticeHours!$3:$3</definedName>
    <definedName name="_xlnm.Print_Titles" localSheetId="0">Pushups!$3:$3</definedName>
    <definedName name="_xlnm.Print_Titles" localSheetId="1">Situps!$3:$3</definedName>
    <definedName name="PrototypeCalendarRow" localSheetId="2">HomePracticeHours!#REF!</definedName>
    <definedName name="PrototypeCalendarRow" localSheetId="0">Pushups!#REF!</definedName>
    <definedName name="PrototypeCalendarRow" localSheetId="1">Situps!#REF!</definedName>
    <definedName name="TrickAutoFit" localSheetId="2">HomePracticeHours!$S:$S</definedName>
    <definedName name="TrickAutoFit" localSheetId="0">Pushups!$S:$S</definedName>
    <definedName name="TrickAutoFit" localSheetId="1">Situps!$S:$S</definedName>
    <definedName name="WeekEnd" localSheetId="2">HomePracticeHours!$M:$P</definedName>
    <definedName name="WeekEnd" localSheetId="0">Pushups!$M:$P</definedName>
    <definedName name="WeekEnd" localSheetId="1">Situps!$M:$P</definedName>
    <definedName name="WeeklyCalendar" localSheetId="2">HomePracticeHours!$B$3:$P$58</definedName>
    <definedName name="WeeklyCalendar" localSheetId="0">Pushups!$B$3:$P$58</definedName>
    <definedName name="WeeklyCalendar" localSheetId="1">Situps!$B$3:$P$58</definedName>
    <definedName name="WinCal0" localSheetId="2">HomePracticeHours!$B$59</definedName>
    <definedName name="WinCal0" localSheetId="1">Situps!$B$59</definedName>
    <definedName name="WinCal0">Pushups!$B$59</definedName>
    <definedName name="WinCalendar.CalendarHead" localSheetId="2">HomePracticeHours!$B$3:$P$3</definedName>
    <definedName name="WinCalendar.CalendarHead" localSheetId="0">Pushups!$B$3:$P$3</definedName>
    <definedName name="WinCalendar.CalendarHead" localSheetId="1">Situps!$B$3:$P$3</definedName>
    <definedName name="WinCalendar.DayNumbers" localSheetId="2">HomePracticeHours!#REF!,HomePracticeHours!#REF!,HomePracticeHours!#REF!,HomePracticeHours!#REF!,HomePracticeHours!#REF!,HomePracticeHours!#REF!,HomePracticeHours!#REF!</definedName>
    <definedName name="WinCalendar.DayNumbers" localSheetId="0">Pushups!#REF!,Pushups!#REF!,Pushups!#REF!,Pushups!#REF!,Pushups!#REF!,Pushups!#REF!,Pushups!#REF!</definedName>
    <definedName name="WinCalendar.DayNumbers" localSheetId="1">Situps!#REF!,Situps!#REF!,Situps!#REF!,Situps!#REF!,Situps!#REF!,Situps!#REF!,Situps!#REF!</definedName>
    <definedName name="WinCalendar.StartDate" localSheetId="2">HomePracticeHours!#REF!</definedName>
    <definedName name="WinCalendar.StartDate" localSheetId="0">Pushups!#REF!</definedName>
    <definedName name="WinCalendar.StartDate" localSheetId="1">Situps!#REF!</definedName>
    <definedName name="WinCalendar.WeekNumber" localSheetId="2">HomePracticeHours!#REF!</definedName>
    <definedName name="WinCalendar.WeekNumber" localSheetId="0">Pushups!#REF!</definedName>
    <definedName name="WinCalendar.WeekNumber" localSheetId="1">Situps!#REF!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B3" i="5" s="1"/>
  <c r="B13" i="4" s="1"/>
  <c r="G7" i="4"/>
  <c r="G6" i="4"/>
  <c r="E8" i="4"/>
  <c r="E7" i="4"/>
  <c r="E6" i="4"/>
  <c r="E3" i="4"/>
  <c r="C8" i="4"/>
  <c r="C7" i="4"/>
  <c r="C6" i="4"/>
  <c r="C5" i="4"/>
  <c r="C4" i="4"/>
  <c r="C3" i="4"/>
  <c r="F9" i="4"/>
  <c r="D9" i="4"/>
  <c r="B9" i="4"/>
  <c r="B4" i="5" l="1"/>
  <c r="D13" i="4" s="1"/>
  <c r="C9" i="4"/>
  <c r="B14" i="4" s="1"/>
  <c r="B12" i="4" l="1"/>
  <c r="Q56" i="3" l="1"/>
  <c r="Q54" i="3"/>
  <c r="Q52" i="3"/>
  <c r="Q50" i="3"/>
  <c r="Q48" i="3"/>
  <c r="G8" i="4" s="1"/>
  <c r="Q46" i="3"/>
  <c r="Q44" i="3"/>
  <c r="Q42" i="3"/>
  <c r="Q40" i="3"/>
  <c r="Q38" i="3"/>
  <c r="Q36" i="3"/>
  <c r="Q34" i="3"/>
  <c r="Q32" i="3"/>
  <c r="Q30" i="3"/>
  <c r="Q28" i="3"/>
  <c r="Q26" i="3"/>
  <c r="Q24" i="3"/>
  <c r="Q22" i="3"/>
  <c r="G5" i="4" s="1"/>
  <c r="Q20" i="3"/>
  <c r="Q18" i="3"/>
  <c r="Q16" i="3"/>
  <c r="Q14" i="3"/>
  <c r="G4" i="4" s="1"/>
  <c r="Q12" i="3"/>
  <c r="Q10" i="3"/>
  <c r="Q8" i="3"/>
  <c r="Q6" i="3"/>
  <c r="G3" i="4" s="1"/>
  <c r="Q4" i="3"/>
  <c r="Q56" i="2"/>
  <c r="Q54" i="2"/>
  <c r="Q52" i="2"/>
  <c r="Q50" i="2"/>
  <c r="Q48" i="2"/>
  <c r="Q46" i="2"/>
  <c r="Q44" i="2"/>
  <c r="Q42" i="2"/>
  <c r="Q40" i="2"/>
  <c r="Q38" i="2"/>
  <c r="Q36" i="2"/>
  <c r="Q34" i="2"/>
  <c r="Q32" i="2"/>
  <c r="Q30" i="2"/>
  <c r="Q28" i="2"/>
  <c r="Q26" i="2"/>
  <c r="Q24" i="2"/>
  <c r="Q22" i="2"/>
  <c r="E5" i="4" s="1"/>
  <c r="Q20" i="2"/>
  <c r="Q18" i="2"/>
  <c r="E4" i="4" s="1"/>
  <c r="Q16" i="2"/>
  <c r="Q14" i="2"/>
  <c r="Q12" i="2"/>
  <c r="Q10" i="2"/>
  <c r="Q8" i="2"/>
  <c r="Q6" i="2"/>
  <c r="Q4" i="2"/>
  <c r="Q56" i="1"/>
  <c r="Q54" i="1"/>
  <c r="Q52" i="1"/>
  <c r="Q50" i="1"/>
  <c r="Q48" i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Q6" i="1"/>
  <c r="Q4" i="1"/>
  <c r="G9" i="4" l="1"/>
  <c r="F14" i="4" s="1"/>
  <c r="E9" i="4"/>
  <c r="D14" i="4"/>
  <c r="D12" i="4"/>
  <c r="F12" i="4" l="1"/>
  <c r="B5" i="5" s="1"/>
  <c r="B6" i="5" l="1"/>
  <c r="F13" i="4"/>
</calcChain>
</file>

<file path=xl/sharedStrings.xml><?xml version="1.0" encoding="utf-8"?>
<sst xmlns="http://schemas.openxmlformats.org/spreadsheetml/2006/main" count="712" uniqueCount="68">
  <si>
    <t xml:space="preserve"> </t>
  </si>
  <si>
    <t>Sunday</t>
  </si>
  <si>
    <t>Monday</t>
  </si>
  <si>
    <t>Tuesday</t>
  </si>
  <si>
    <t>Wednesday</t>
  </si>
  <si>
    <t>Thursday</t>
  </si>
  <si>
    <t>Friday</t>
  </si>
  <si>
    <t>Saturday</t>
  </si>
  <si>
    <t>Week No 14</t>
  </si>
  <si>
    <t>Week No 15</t>
  </si>
  <si>
    <t>Week No 16</t>
  </si>
  <si>
    <t>Week No 17</t>
  </si>
  <si>
    <t>Week No 18</t>
  </si>
  <si>
    <t>Week No 19</t>
  </si>
  <si>
    <t>Week No 20</t>
  </si>
  <si>
    <t>Week No 21</t>
  </si>
  <si>
    <t>Week No 22</t>
  </si>
  <si>
    <t>Week No 23</t>
  </si>
  <si>
    <t>Week No 24</t>
  </si>
  <si>
    <t>Week No 25</t>
  </si>
  <si>
    <t>Week No 26</t>
  </si>
  <si>
    <t>Week No 27</t>
  </si>
  <si>
    <t>Week No 28</t>
  </si>
  <si>
    <t>Week No 29</t>
  </si>
  <si>
    <t>Week No 30</t>
  </si>
  <si>
    <t>Week No 31</t>
  </si>
  <si>
    <t>Week No 32</t>
  </si>
  <si>
    <t>Week No 33</t>
  </si>
  <si>
    <t>Week No 34</t>
  </si>
  <si>
    <t>Week No 35</t>
  </si>
  <si>
    <t>Week No 36</t>
  </si>
  <si>
    <t>Week No 37</t>
  </si>
  <si>
    <t>Week No 38</t>
  </si>
  <si>
    <t>Week No 39</t>
  </si>
  <si>
    <t>Week No 40</t>
  </si>
  <si>
    <t>Apr 2024</t>
  </si>
  <si>
    <t>May 2024</t>
  </si>
  <si>
    <t>Jun 2024</t>
  </si>
  <si>
    <t>Jul 2024</t>
  </si>
  <si>
    <t>Aug 2024</t>
  </si>
  <si>
    <t>Sep 2024</t>
  </si>
  <si>
    <t>Oct 2024</t>
  </si>
  <si>
    <t>2024 Weekly Calendar</t>
  </si>
  <si>
    <t>More Calendars from WinCalendar:</t>
  </si>
  <si>
    <t>Month</t>
  </si>
  <si>
    <t>Weekly Total</t>
  </si>
  <si>
    <t>Round to the nearest 0.1 hours.  0.1 hours = 6 minutes.</t>
  </si>
  <si>
    <t>Push Ups</t>
  </si>
  <si>
    <t>Situps</t>
  </si>
  <si>
    <t>Home Practice</t>
  </si>
  <si>
    <t>Goal</t>
  </si>
  <si>
    <t>Actual</t>
  </si>
  <si>
    <t>June</t>
  </si>
  <si>
    <t>July</t>
  </si>
  <si>
    <t>August</t>
  </si>
  <si>
    <t>September</t>
  </si>
  <si>
    <t>Total</t>
  </si>
  <si>
    <t>Number Remaining</t>
  </si>
  <si>
    <t>Averages</t>
  </si>
  <si>
    <t>Goal Reached?</t>
  </si>
  <si>
    <t>April</t>
  </si>
  <si>
    <t>May</t>
  </si>
  <si>
    <t>Date Due</t>
  </si>
  <si>
    <t>Days Remaining</t>
  </si>
  <si>
    <t>Pushups Per Day</t>
  </si>
  <si>
    <t>Situps Per Day</t>
  </si>
  <si>
    <t>Minutes Per Day</t>
  </si>
  <si>
    <t>Minutes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</si>
</sst>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"/>
    <numFmt numFmtId="166" formatCode="[$-409]dddd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indexed="18"/>
      <name val="Arial"/>
      <family val="2"/>
    </font>
    <font>
      <sz val="8"/>
      <color indexed="16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1"/>
      <color rgb="FF000080"/>
      <name val="Arial"/>
      <family val="2"/>
    </font>
    <font>
      <sz val="8"/>
      <color rgb="FF333399"/>
      <name val="Arial Narrow"/>
      <family val="2"/>
    </font>
    <font>
      <sz val="15"/>
      <color rgb="FF244062"/>
      <name val="Arial"/>
      <family val="2"/>
    </font>
    <font>
      <u/>
      <sz val="10"/>
      <color theme="10"/>
      <name val="Arial"/>
      <family val="2"/>
    </font>
    <font>
      <sz val="10"/>
      <color rgb="FF244062"/>
      <name val="Arial"/>
      <family val="2"/>
    </font>
    <font>
      <sz val="11"/>
      <color rgb="FF244062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EF7"/>
        <bgColor indexed="64"/>
      </patternFill>
    </fill>
    <fill>
      <patternFill patternType="solid">
        <fgColor rgb="FFF9F9E1"/>
        <bgColor indexed="64"/>
      </patternFill>
    </fill>
    <fill>
      <patternFill patternType="solid">
        <fgColor rgb="FF123188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rgb="FF123188"/>
      </left>
      <right/>
      <top style="medium">
        <color rgb="FF123188"/>
      </top>
      <bottom/>
      <diagonal/>
    </border>
    <border>
      <left/>
      <right style="thin">
        <color indexed="55"/>
      </right>
      <top style="medium">
        <color rgb="FF123188"/>
      </top>
      <bottom/>
      <diagonal/>
    </border>
    <border>
      <left/>
      <right/>
      <top style="medium">
        <color rgb="FF123188"/>
      </top>
      <bottom/>
      <diagonal/>
    </border>
    <border>
      <left style="thin">
        <color indexed="55"/>
      </left>
      <right/>
      <top style="medium">
        <color rgb="FF123188"/>
      </top>
      <bottom/>
      <diagonal/>
    </border>
    <border>
      <left style="thin">
        <color indexed="55"/>
      </left>
      <right/>
      <top/>
      <bottom/>
      <diagonal/>
    </border>
    <border>
      <left/>
      <right style="medium">
        <color rgb="FF123188"/>
      </right>
      <top/>
      <bottom/>
      <diagonal/>
    </border>
    <border>
      <left/>
      <right style="thin">
        <color indexed="55"/>
      </right>
      <top/>
      <bottom/>
      <diagonal/>
    </border>
    <border>
      <left style="thick">
        <color rgb="FF333399"/>
      </left>
      <right/>
      <top style="thick">
        <color rgb="FF333399"/>
      </top>
      <bottom/>
      <diagonal/>
    </border>
    <border>
      <left style="thin">
        <color indexed="22"/>
      </left>
      <right/>
      <top style="thick">
        <color rgb="FF333399"/>
      </top>
      <bottom style="thin">
        <color indexed="55"/>
      </bottom>
      <diagonal/>
    </border>
    <border>
      <left/>
      <right style="thin">
        <color indexed="22"/>
      </right>
      <top style="thick">
        <color rgb="FF333399"/>
      </top>
      <bottom/>
      <diagonal/>
    </border>
    <border>
      <left style="thin">
        <color indexed="22"/>
      </left>
      <right/>
      <top style="thick">
        <color rgb="FF333399"/>
      </top>
      <bottom/>
      <diagonal/>
    </border>
    <border>
      <left/>
      <right style="thick">
        <color rgb="FF333399"/>
      </right>
      <top style="thick">
        <color rgb="FF333399"/>
      </top>
      <bottom/>
      <diagonal/>
    </border>
    <border>
      <left/>
      <right style="thick">
        <color rgb="FF333399"/>
      </right>
      <top style="medium">
        <color rgb="FF123188"/>
      </top>
      <bottom/>
      <diagonal/>
    </border>
    <border>
      <left/>
      <right style="thick">
        <color rgb="FF333399"/>
      </right>
      <top/>
      <bottom style="thin">
        <color indexed="55"/>
      </bottom>
      <diagonal/>
    </border>
    <border>
      <left/>
      <right style="thick">
        <color rgb="FF333399"/>
      </right>
      <top style="thin">
        <color indexed="55"/>
      </top>
      <bottom/>
      <diagonal/>
    </border>
    <border>
      <left/>
      <right style="thick">
        <color rgb="FF333399"/>
      </right>
      <top/>
      <bottom/>
      <diagonal/>
    </border>
    <border>
      <left style="thick">
        <color rgb="FF333399"/>
      </left>
      <right style="thin">
        <color rgb="FF333399"/>
      </right>
      <top/>
      <bottom style="medium">
        <color rgb="FF123188"/>
      </bottom>
      <diagonal/>
    </border>
    <border>
      <left style="thick">
        <color rgb="FF333399"/>
      </left>
      <right style="thin">
        <color rgb="FF333399"/>
      </right>
      <top style="medium">
        <color rgb="FF123188"/>
      </top>
      <bottom/>
      <diagonal/>
    </border>
    <border>
      <left style="thick">
        <color rgb="FF333399"/>
      </left>
      <right style="thin">
        <color rgb="FF333399"/>
      </right>
      <top/>
      <bottom/>
      <diagonal/>
    </border>
    <border>
      <left style="thick">
        <color rgb="FF333399"/>
      </left>
      <right/>
      <top/>
      <bottom/>
      <diagonal/>
    </border>
    <border>
      <left/>
      <right/>
      <top style="thick">
        <color rgb="FF333399"/>
      </top>
      <bottom/>
      <diagonal/>
    </border>
    <border>
      <left style="thick">
        <color rgb="FF333399"/>
      </left>
      <right/>
      <top/>
      <bottom style="thick">
        <color rgb="FF333399"/>
      </bottom>
      <diagonal/>
    </border>
    <border>
      <left/>
      <right style="thick">
        <color rgb="FF333399"/>
      </right>
      <top/>
      <bottom style="thick">
        <color rgb="FF333399"/>
      </bottom>
      <diagonal/>
    </border>
    <border>
      <left style="thick">
        <color rgb="FF333399"/>
      </left>
      <right/>
      <top/>
      <bottom style="thin">
        <color rgb="FF969696"/>
      </bottom>
      <diagonal/>
    </border>
    <border>
      <left/>
      <right style="thick">
        <color rgb="FF333399"/>
      </right>
      <top/>
      <bottom style="thin">
        <color rgb="FF969696"/>
      </bottom>
      <diagonal/>
    </border>
    <border>
      <left/>
      <right style="thick">
        <color rgb="FF333399"/>
      </right>
      <top style="thin">
        <color rgb="FF969696"/>
      </top>
      <bottom/>
      <diagonal/>
    </border>
    <border>
      <left style="thick">
        <color rgb="FF333399"/>
      </left>
      <right/>
      <top style="thin">
        <color rgb="FF969696"/>
      </top>
      <bottom/>
      <diagonal/>
    </border>
    <border>
      <left style="thick">
        <color rgb="FF333399"/>
      </left>
      <right/>
      <top style="medium">
        <color rgb="FF333399"/>
      </top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9" fontId="9" fillId="6" borderId="0" applyBorder="0" applyProtection="0">
      <alignment horizontal="left" vertical="top" wrapText="1"/>
    </xf>
    <xf numFmtId="49" fontId="8" fillId="0" borderId="0" applyFill="0" applyBorder="0" applyProtection="0">
      <alignment horizontal="left" vertical="top" wrapText="1"/>
    </xf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horizontal="left"/>
    </xf>
    <xf numFmtId="164" fontId="1" fillId="2" borderId="0" xfId="1" applyNumberForma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165" fontId="6" fillId="2" borderId="1" xfId="0" applyNumberFormat="1" applyFont="1" applyFill="1" applyBorder="1" applyAlignment="1">
      <alignment horizontal="center" vertical="top" shrinkToFit="1"/>
    </xf>
    <xf numFmtId="0" fontId="7" fillId="2" borderId="2" xfId="0" applyFont="1" applyFill="1" applyBorder="1" applyAlignment="1">
      <alignment horizontal="left" vertical="top"/>
    </xf>
    <xf numFmtId="165" fontId="6" fillId="4" borderId="1" xfId="0" applyNumberFormat="1" applyFont="1" applyFill="1" applyBorder="1" applyAlignment="1">
      <alignment horizontal="center" vertical="top" shrinkToFit="1"/>
    </xf>
    <xf numFmtId="165" fontId="6" fillId="2" borderId="6" xfId="0" applyNumberFormat="1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165" fontId="6" fillId="2" borderId="9" xfId="0" applyNumberFormat="1" applyFont="1" applyFill="1" applyBorder="1" applyAlignment="1">
      <alignment horizontal="center" vertical="top" shrinkToFit="1"/>
    </xf>
    <xf numFmtId="165" fontId="6" fillId="4" borderId="2" xfId="0" applyNumberFormat="1" applyFont="1" applyFill="1" applyBorder="1" applyAlignment="1">
      <alignment horizontal="center" vertical="top" shrinkToFit="1"/>
    </xf>
    <xf numFmtId="165" fontId="6" fillId="4" borderId="9" xfId="0" applyNumberFormat="1" applyFont="1" applyFill="1" applyBorder="1" applyAlignment="1">
      <alignment horizontal="center" vertical="top" shrinkToFit="1"/>
    </xf>
    <xf numFmtId="165" fontId="6" fillId="4" borderId="6" xfId="0" applyNumberFormat="1" applyFont="1" applyFill="1" applyBorder="1" applyAlignment="1">
      <alignment horizontal="center" vertical="top" shrinkToFit="1"/>
    </xf>
    <xf numFmtId="0" fontId="11" fillId="4" borderId="2" xfId="0" applyFont="1" applyFill="1" applyBorder="1" applyAlignment="1">
      <alignment horizontal="left" vertical="top"/>
    </xf>
    <xf numFmtId="0" fontId="11" fillId="4" borderId="7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center" shrinkToFit="1"/>
    </xf>
    <xf numFmtId="0" fontId="7" fillId="4" borderId="18" xfId="0" applyFont="1" applyFill="1" applyBorder="1" applyAlignment="1">
      <alignment horizontal="left" vertical="top"/>
    </xf>
    <xf numFmtId="0" fontId="7" fillId="4" borderId="20" xfId="0" applyFont="1" applyFill="1" applyBorder="1" applyAlignment="1">
      <alignment horizontal="left" vertical="top"/>
    </xf>
    <xf numFmtId="165" fontId="6" fillId="4" borderId="8" xfId="0" applyNumberFormat="1" applyFont="1" applyFill="1" applyBorder="1" applyAlignment="1">
      <alignment horizontal="center" vertical="top" shrinkToFit="1"/>
    </xf>
    <xf numFmtId="49" fontId="10" fillId="3" borderId="23" xfId="0" applyNumberFormat="1" applyFont="1" applyFill="1" applyBorder="1" applyAlignment="1">
      <alignment horizontal="center" vertical="center" wrapText="1"/>
    </xf>
    <xf numFmtId="0" fontId="12" fillId="0" borderId="0" xfId="0" quotePrefix="1" applyFont="1"/>
    <xf numFmtId="0" fontId="14" fillId="0" borderId="0" xfId="4" applyFont="1" applyAlignment="1">
      <alignment horizontal="right"/>
    </xf>
    <xf numFmtId="0" fontId="15" fillId="2" borderId="0" xfId="0" quotePrefix="1" applyFont="1" applyFill="1"/>
    <xf numFmtId="0" fontId="13" fillId="2" borderId="0" xfId="4" applyFill="1"/>
    <xf numFmtId="49" fontId="10" fillId="3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8" fillId="4" borderId="0" xfId="3" applyFill="1" applyBorder="1">
      <alignment horizontal="left" vertical="top" wrapText="1"/>
    </xf>
    <xf numFmtId="49" fontId="8" fillId="4" borderId="11" xfId="3" applyFill="1" applyBorder="1">
      <alignment horizontal="left" vertical="top" wrapText="1"/>
    </xf>
    <xf numFmtId="0" fontId="0" fillId="2" borderId="0" xfId="0" applyFill="1" applyAlignment="1">
      <alignment horizontal="left"/>
    </xf>
    <xf numFmtId="166" fontId="5" fillId="5" borderId="14" xfId="0" applyNumberFormat="1" applyFont="1" applyFill="1" applyBorder="1" applyAlignment="1">
      <alignment horizontal="center" shrinkToFit="1"/>
    </xf>
    <xf numFmtId="166" fontId="5" fillId="5" borderId="15" xfId="0" applyNumberFormat="1" applyFont="1" applyFill="1" applyBorder="1" applyAlignment="1">
      <alignment horizontal="center" shrinkToFit="1"/>
    </xf>
    <xf numFmtId="166" fontId="5" fillId="5" borderId="16" xfId="0" applyNumberFormat="1" applyFont="1" applyFill="1" applyBorder="1" applyAlignment="1">
      <alignment horizontal="center" shrinkToFit="1"/>
    </xf>
    <xf numFmtId="166" fontId="5" fillId="5" borderId="17" xfId="0" applyNumberFormat="1" applyFont="1" applyFill="1" applyBorder="1" applyAlignment="1">
      <alignment horizontal="center" shrinkToFit="1"/>
    </xf>
    <xf numFmtId="49" fontId="0" fillId="2" borderId="25" xfId="0" applyNumberFormat="1" applyFill="1" applyBorder="1" applyAlignment="1">
      <alignment horizontal="center" vertical="center"/>
    </xf>
    <xf numFmtId="0" fontId="0" fillId="2" borderId="26" xfId="0" applyFill="1" applyBorder="1"/>
    <xf numFmtId="49" fontId="0" fillId="2" borderId="13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0" fontId="0" fillId="2" borderId="27" xfId="0" applyFill="1" applyBorder="1"/>
    <xf numFmtId="0" fontId="0" fillId="0" borderId="28" xfId="0" applyBorder="1"/>
    <xf numFmtId="49" fontId="0" fillId="2" borderId="29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2" fontId="8" fillId="2" borderId="3" xfId="3" applyNumberFormat="1" applyFill="1" applyBorder="1">
      <alignment horizontal="left" vertical="top" wrapText="1"/>
    </xf>
    <xf numFmtId="2" fontId="8" fillId="2" borderId="4" xfId="3" applyNumberFormat="1" applyFill="1" applyBorder="1">
      <alignment horizontal="left" vertical="top" wrapText="1"/>
    </xf>
    <xf numFmtId="2" fontId="8" fillId="2" borderId="5" xfId="3" applyNumberFormat="1" applyFill="1" applyBorder="1">
      <alignment horizontal="left" vertical="top" wrapText="1"/>
    </xf>
    <xf numFmtId="2" fontId="8" fillId="4" borderId="3" xfId="3" applyNumberFormat="1" applyFill="1" applyBorder="1">
      <alignment horizontal="left" vertical="top" wrapText="1"/>
    </xf>
    <xf numFmtId="2" fontId="8" fillId="4" borderId="19" xfId="3" applyNumberFormat="1" applyFill="1" applyBorder="1">
      <alignment horizontal="left" vertical="top" wrapText="1"/>
    </xf>
    <xf numFmtId="2" fontId="8" fillId="4" borderId="5" xfId="3" applyNumberFormat="1" applyFill="1" applyBorder="1">
      <alignment horizontal="left" vertical="top" wrapText="1"/>
    </xf>
    <xf numFmtId="2" fontId="8" fillId="4" borderId="4" xfId="3" applyNumberFormat="1" applyFill="1" applyBorder="1">
      <alignment horizontal="left" vertical="top" wrapText="1"/>
    </xf>
    <xf numFmtId="2" fontId="8" fillId="4" borderId="0" xfId="3" applyNumberFormat="1" applyFill="1" applyBorder="1">
      <alignment horizontal="left" vertical="top" wrapText="1"/>
    </xf>
    <xf numFmtId="2" fontId="8" fillId="4" borderId="12" xfId="3" applyNumberFormat="1" applyFill="1" applyBorder="1">
      <alignment horizontal="left" vertical="top" wrapText="1"/>
    </xf>
    <xf numFmtId="2" fontId="8" fillId="2" borderId="10" xfId="3" applyNumberFormat="1" applyFill="1" applyBorder="1">
      <alignment horizontal="left" vertical="top" wrapText="1"/>
    </xf>
    <xf numFmtId="2" fontId="8" fillId="2" borderId="12" xfId="3" applyNumberFormat="1" applyFill="1" applyBorder="1">
      <alignment horizontal="left" vertical="top" wrapText="1"/>
    </xf>
    <xf numFmtId="2" fontId="8" fillId="2" borderId="11" xfId="3" applyNumberFormat="1" applyFill="1" applyBorder="1">
      <alignment horizontal="left" vertical="top" wrapText="1"/>
    </xf>
    <xf numFmtId="2" fontId="8" fillId="4" borderId="10" xfId="3" applyNumberFormat="1" applyFill="1" applyBorder="1">
      <alignment horizontal="left" vertical="top" wrapText="1"/>
    </xf>
    <xf numFmtId="2" fontId="8" fillId="4" borderId="21" xfId="3" applyNumberFormat="1" applyFill="1" applyBorder="1">
      <alignment horizontal="left" vertical="top" wrapText="1"/>
    </xf>
    <xf numFmtId="2" fontId="8" fillId="4" borderId="11" xfId="3" applyNumberFormat="1" applyFill="1" applyBorder="1">
      <alignment horizontal="left" vertical="top" wrapText="1"/>
    </xf>
    <xf numFmtId="0" fontId="1" fillId="0" borderId="0" xfId="0" applyFont="1"/>
    <xf numFmtId="0" fontId="16" fillId="0" borderId="35" xfId="0" applyFont="1" applyBorder="1"/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6" fillId="0" borderId="38" xfId="0" applyFont="1" applyBorder="1"/>
    <xf numFmtId="0" fontId="16" fillId="0" borderId="39" xfId="0" applyFont="1" applyBorder="1"/>
    <xf numFmtId="0" fontId="0" fillId="0" borderId="39" xfId="0" applyBorder="1"/>
    <xf numFmtId="0" fontId="19" fillId="0" borderId="41" xfId="0" applyFont="1" applyBorder="1"/>
    <xf numFmtId="0" fontId="19" fillId="0" borderId="42" xfId="0" applyFont="1" applyBorder="1"/>
    <xf numFmtId="0" fontId="19" fillId="0" borderId="43" xfId="0" applyFont="1" applyBorder="1"/>
    <xf numFmtId="0" fontId="16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6" fillId="0" borderId="40" xfId="0" applyNumberFormat="1" applyFont="1" applyBorder="1"/>
    <xf numFmtId="14" fontId="0" fillId="0" borderId="0" xfId="0" applyNumberFormat="1"/>
    <xf numFmtId="2" fontId="0" fillId="0" borderId="0" xfId="0" applyNumberFormat="1"/>
  </cellXfs>
  <cellStyles count="5">
    <cellStyle name="Comma" xfId="1" builtinId="3"/>
    <cellStyle name="Hyperlink" xfId="4" builtinId="8"/>
    <cellStyle name="Normal" xfId="0" builtinId="0"/>
    <cellStyle name="WinCalendar_BlankCells_17" xfId="2" xr:uid="{00000000-0005-0000-0000-000003000000}"/>
    <cellStyle name="WinCalendar_BlankDates_17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8EEF7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16</xdr:row>
      <xdr:rowOff>0</xdr:rowOff>
    </xdr:from>
    <xdr:to>
      <xdr:col>8</xdr:col>
      <xdr:colOff>9524</xdr:colOff>
      <xdr:row>29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FE1621-B93F-4E78-BD6A-4C4175BE47C4}"/>
            </a:ext>
          </a:extLst>
        </xdr:cNvPr>
        <xdr:cNvSpPr txBox="1"/>
      </xdr:nvSpPr>
      <xdr:spPr>
        <a:xfrm>
          <a:off x="133349" y="3322320"/>
          <a:ext cx="5202555" cy="2284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By signing below I am using black belt integrity and giving Grand Master Kim, Master Mike,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Master Cody and all of my masters and instructors my word that I completed the above amount of push-ups, sit-ups, and home practice hours.  All of this work was done outside of my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Taekwondo classes.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Name:_____________________________		</a:t>
          </a:r>
        </a:p>
        <a:p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Date:____/____/____</a:t>
          </a:r>
        </a:p>
        <a:p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Signature:_________________________		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ncalendar.com/PDF-Calenda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incalendar.com/PDF-Calenda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incalendar.com/PDF-Calenda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B1:R75"/>
  <sheetViews>
    <sheetView showGridLines="0" zoomScaleNormal="100" workbookViewId="0">
      <pane ySplit="3" topLeftCell="A43" activePane="bottomLeft" state="frozen"/>
      <selection pane="bottomLeft" activeCell="U7" sqref="U7"/>
    </sheetView>
  </sheetViews>
  <sheetFormatPr defaultRowHeight="13.2" x14ac:dyDescent="0.25"/>
  <cols>
    <col min="1" max="1" width="2.33203125" customWidth="1"/>
    <col min="2" max="2" width="11.6640625" customWidth="1"/>
    <col min="3" max="3" width="3.33203125" customWidth="1"/>
    <col min="4" max="4" width="8.6640625" customWidth="1"/>
    <col min="5" max="5" width="3.33203125" customWidth="1"/>
    <col min="6" max="6" width="8.6640625" customWidth="1"/>
    <col min="7" max="7" width="3.33203125" customWidth="1"/>
    <col min="8" max="8" width="8.6640625" customWidth="1"/>
    <col min="9" max="9" width="3.33203125" customWidth="1"/>
    <col min="10" max="10" width="8.6640625" customWidth="1"/>
    <col min="11" max="11" width="3.33203125" customWidth="1"/>
    <col min="12" max="12" width="8.6640625" customWidth="1"/>
    <col min="13" max="13" width="3.33203125" customWidth="1"/>
    <col min="14" max="14" width="8.6640625" customWidth="1"/>
    <col min="15" max="15" width="3.33203125" customWidth="1"/>
    <col min="16" max="16" width="8.6640625" customWidth="1"/>
    <col min="17" max="17" width="2.33203125" customWidth="1"/>
    <col min="19" max="19" width="9.109375" customWidth="1"/>
  </cols>
  <sheetData>
    <row r="1" spans="2:18" ht="18.600000000000001" x14ac:dyDescent="0.3">
      <c r="B1" s="24" t="s">
        <v>42</v>
      </c>
      <c r="P1" s="25"/>
    </row>
    <row r="2" spans="2:18" ht="14.4" thickBot="1" x14ac:dyDescent="0.3">
      <c r="B2" s="26"/>
      <c r="C2" s="1"/>
      <c r="D2" s="1"/>
      <c r="E2" s="1"/>
      <c r="F2" s="2"/>
      <c r="G2" s="1"/>
      <c r="H2" s="3"/>
      <c r="I2" s="1"/>
      <c r="J2" s="1"/>
      <c r="K2" s="4"/>
      <c r="L2" s="4"/>
      <c r="M2" s="33"/>
      <c r="N2" s="33"/>
      <c r="O2" s="33"/>
      <c r="P2" s="5"/>
      <c r="Q2" s="1"/>
    </row>
    <row r="3" spans="2:18" ht="14.4" thickTop="1" thickBot="1" x14ac:dyDescent="0.3">
      <c r="B3" s="19" t="s">
        <v>44</v>
      </c>
      <c r="C3" s="34" t="s">
        <v>1</v>
      </c>
      <c r="D3" s="35"/>
      <c r="E3" s="36" t="s">
        <v>2</v>
      </c>
      <c r="F3" s="35"/>
      <c r="G3" s="36" t="s">
        <v>3</v>
      </c>
      <c r="H3" s="35"/>
      <c r="I3" s="36" t="s">
        <v>4</v>
      </c>
      <c r="J3" s="35"/>
      <c r="K3" s="36" t="s">
        <v>5</v>
      </c>
      <c r="L3" s="35"/>
      <c r="M3" s="36" t="s">
        <v>6</v>
      </c>
      <c r="N3" s="35"/>
      <c r="O3" s="36" t="s">
        <v>7</v>
      </c>
      <c r="P3" s="37"/>
      <c r="Q3" s="36" t="s">
        <v>45</v>
      </c>
      <c r="R3" s="37"/>
    </row>
    <row r="4" spans="2:18" ht="14.4" thickTop="1" x14ac:dyDescent="0.25">
      <c r="B4" s="29"/>
      <c r="C4" s="13"/>
      <c r="D4" s="16" t="s">
        <v>8</v>
      </c>
      <c r="E4" s="9">
        <v>45383</v>
      </c>
      <c r="F4" s="11"/>
      <c r="G4" s="12">
        <v>45384</v>
      </c>
      <c r="H4" s="11"/>
      <c r="I4" s="12">
        <v>45385</v>
      </c>
      <c r="J4" s="11"/>
      <c r="K4" s="12">
        <v>45386</v>
      </c>
      <c r="L4" s="11"/>
      <c r="M4" s="12">
        <v>45387</v>
      </c>
      <c r="N4" s="11"/>
      <c r="O4" s="14">
        <v>45388</v>
      </c>
      <c r="P4" s="20"/>
      <c r="Q4" s="40">
        <f>SUM(C5:P5)</f>
        <v>0</v>
      </c>
      <c r="R4" s="41"/>
    </row>
    <row r="5" spans="2:18" ht="13.8" thickBot="1" x14ac:dyDescent="0.3">
      <c r="B5" s="30"/>
      <c r="C5" s="31" t="s">
        <v>0</v>
      </c>
      <c r="D5" s="32"/>
      <c r="E5" s="53"/>
      <c r="F5" s="52"/>
      <c r="G5" s="51" t="s">
        <v>0</v>
      </c>
      <c r="H5" s="52"/>
      <c r="I5" s="51" t="s">
        <v>0</v>
      </c>
      <c r="J5" s="52"/>
      <c r="K5" s="51" t="s">
        <v>0</v>
      </c>
      <c r="L5" s="52"/>
      <c r="M5" s="51" t="s">
        <v>0</v>
      </c>
      <c r="N5" s="52"/>
      <c r="O5" s="54" t="s">
        <v>0</v>
      </c>
      <c r="P5" s="55"/>
      <c r="Q5" s="38"/>
      <c r="R5" s="42"/>
    </row>
    <row r="6" spans="2:18" ht="13.8" x14ac:dyDescent="0.25">
      <c r="B6" s="28" t="s">
        <v>35</v>
      </c>
      <c r="C6" s="22">
        <v>45389</v>
      </c>
      <c r="D6" s="17" t="s">
        <v>9</v>
      </c>
      <c r="E6" s="6">
        <v>45390</v>
      </c>
      <c r="F6" s="7"/>
      <c r="G6" s="6">
        <v>45391</v>
      </c>
      <c r="H6" s="7"/>
      <c r="I6" s="6">
        <v>45392</v>
      </c>
      <c r="J6" s="7"/>
      <c r="K6" s="6">
        <v>45393</v>
      </c>
      <c r="L6" s="7"/>
      <c r="M6" s="6">
        <v>45394</v>
      </c>
      <c r="N6" s="7"/>
      <c r="O6" s="8">
        <v>45395</v>
      </c>
      <c r="P6" s="21"/>
      <c r="Q6" s="47">
        <f>SUM(C7:P7)</f>
        <v>0</v>
      </c>
      <c r="R6" s="48"/>
    </row>
    <row r="7" spans="2:18" x14ac:dyDescent="0.25">
      <c r="B7" s="29"/>
      <c r="C7" s="56" t="s">
        <v>0</v>
      </c>
      <c r="D7" s="57"/>
      <c r="E7" s="51" t="s">
        <v>0</v>
      </c>
      <c r="F7" s="52"/>
      <c r="G7" s="51" t="s">
        <v>0</v>
      </c>
      <c r="H7" s="52"/>
      <c r="I7" s="51" t="s">
        <v>0</v>
      </c>
      <c r="J7" s="52"/>
      <c r="K7" s="51" t="s">
        <v>0</v>
      </c>
      <c r="L7" s="52"/>
      <c r="M7" s="51" t="s">
        <v>0</v>
      </c>
      <c r="N7" s="52"/>
      <c r="O7" s="54" t="s">
        <v>0</v>
      </c>
      <c r="P7" s="55"/>
      <c r="Q7" s="38"/>
      <c r="R7" s="42"/>
    </row>
    <row r="8" spans="2:18" ht="13.8" x14ac:dyDescent="0.25">
      <c r="B8" s="29"/>
      <c r="C8" s="13">
        <v>45396</v>
      </c>
      <c r="D8" s="16" t="s">
        <v>10</v>
      </c>
      <c r="E8" s="6">
        <v>45397</v>
      </c>
      <c r="F8" s="7"/>
      <c r="G8" s="6">
        <v>45398</v>
      </c>
      <c r="H8" s="7"/>
      <c r="I8" s="6">
        <v>45399</v>
      </c>
      <c r="J8" s="7"/>
      <c r="K8" s="6">
        <v>45400</v>
      </c>
      <c r="L8" s="7"/>
      <c r="M8" s="6">
        <v>45401</v>
      </c>
      <c r="N8" s="7"/>
      <c r="O8" s="8">
        <v>45402</v>
      </c>
      <c r="P8" s="21"/>
      <c r="Q8" s="47">
        <f>SUM(C9:P9)</f>
        <v>0</v>
      </c>
      <c r="R8" s="48"/>
    </row>
    <row r="9" spans="2:18" x14ac:dyDescent="0.25">
      <c r="B9" s="29"/>
      <c r="C9" s="56" t="s">
        <v>0</v>
      </c>
      <c r="D9" s="57"/>
      <c r="E9" s="51" t="s">
        <v>0</v>
      </c>
      <c r="F9" s="52"/>
      <c r="G9" s="51" t="s">
        <v>0</v>
      </c>
      <c r="H9" s="52"/>
      <c r="I9" s="51" t="s">
        <v>0</v>
      </c>
      <c r="J9" s="52"/>
      <c r="K9" s="51" t="s">
        <v>0</v>
      </c>
      <c r="L9" s="52"/>
      <c r="M9" s="51" t="s">
        <v>0</v>
      </c>
      <c r="N9" s="52"/>
      <c r="O9" s="54" t="s">
        <v>0</v>
      </c>
      <c r="P9" s="55"/>
      <c r="Q9" s="38"/>
      <c r="R9" s="42"/>
    </row>
    <row r="10" spans="2:18" ht="13.8" x14ac:dyDescent="0.25">
      <c r="B10" s="29"/>
      <c r="C10" s="13">
        <v>45403</v>
      </c>
      <c r="D10" s="16" t="s">
        <v>11</v>
      </c>
      <c r="E10" s="6">
        <v>45404</v>
      </c>
      <c r="F10" s="7"/>
      <c r="G10" s="6">
        <v>45405</v>
      </c>
      <c r="H10" s="7"/>
      <c r="I10" s="6">
        <v>45406</v>
      </c>
      <c r="J10" s="7"/>
      <c r="K10" s="6">
        <v>45407</v>
      </c>
      <c r="L10" s="7"/>
      <c r="M10" s="6">
        <v>45408</v>
      </c>
      <c r="N10" s="7"/>
      <c r="O10" s="8">
        <v>45409</v>
      </c>
      <c r="P10" s="21"/>
      <c r="Q10" s="47">
        <f>SUM(C11:P11)</f>
        <v>0</v>
      </c>
      <c r="R10" s="48"/>
    </row>
    <row r="11" spans="2:18" ht="13.8" thickBot="1" x14ac:dyDescent="0.3">
      <c r="B11" s="29"/>
      <c r="C11" s="56" t="s">
        <v>0</v>
      </c>
      <c r="D11" s="57"/>
      <c r="E11" s="51" t="s">
        <v>0</v>
      </c>
      <c r="F11" s="52"/>
      <c r="G11" s="51" t="s">
        <v>0</v>
      </c>
      <c r="H11" s="52"/>
      <c r="I11" s="51" t="s">
        <v>0</v>
      </c>
      <c r="J11" s="52"/>
      <c r="K11" s="51" t="s">
        <v>0</v>
      </c>
      <c r="L11" s="52"/>
      <c r="M11" s="51" t="s">
        <v>0</v>
      </c>
      <c r="N11" s="52"/>
      <c r="O11" s="54" t="s">
        <v>0</v>
      </c>
      <c r="P11" s="55"/>
      <c r="Q11" s="38"/>
      <c r="R11" s="42"/>
    </row>
    <row r="12" spans="2:18" ht="13.8" x14ac:dyDescent="0.25">
      <c r="B12" s="29"/>
      <c r="C12" s="13">
        <v>45410</v>
      </c>
      <c r="D12" s="16" t="s">
        <v>12</v>
      </c>
      <c r="E12" s="6">
        <v>45411</v>
      </c>
      <c r="F12" s="7"/>
      <c r="G12" s="6">
        <v>45412</v>
      </c>
      <c r="H12" s="7"/>
      <c r="I12" s="9">
        <v>45413</v>
      </c>
      <c r="J12" s="11"/>
      <c r="K12" s="12">
        <v>45414</v>
      </c>
      <c r="L12" s="11"/>
      <c r="M12" s="12">
        <v>45415</v>
      </c>
      <c r="N12" s="11"/>
      <c r="O12" s="14">
        <v>45416</v>
      </c>
      <c r="P12" s="20"/>
      <c r="Q12" s="49">
        <f>SUM(C13:P13)</f>
        <v>0</v>
      </c>
      <c r="R12" s="50"/>
    </row>
    <row r="13" spans="2:18" ht="13.8" thickBot="1" x14ac:dyDescent="0.3">
      <c r="B13" s="30"/>
      <c r="C13" s="58" t="s">
        <v>0</v>
      </c>
      <c r="D13" s="59"/>
      <c r="E13" s="60" t="s">
        <v>0</v>
      </c>
      <c r="F13" s="61"/>
      <c r="G13" s="60" t="s">
        <v>0</v>
      </c>
      <c r="H13" s="62"/>
      <c r="I13" s="53" t="s">
        <v>0</v>
      </c>
      <c r="J13" s="52"/>
      <c r="K13" s="51" t="s">
        <v>0</v>
      </c>
      <c r="L13" s="52"/>
      <c r="M13" s="51" t="s">
        <v>0</v>
      </c>
      <c r="N13" s="52"/>
      <c r="O13" s="54" t="s">
        <v>0</v>
      </c>
      <c r="P13" s="55"/>
      <c r="Q13" s="45"/>
      <c r="R13" s="46"/>
    </row>
    <row r="14" spans="2:18" ht="13.8" x14ac:dyDescent="0.25">
      <c r="B14" s="28" t="s">
        <v>36</v>
      </c>
      <c r="C14" s="22">
        <v>45417</v>
      </c>
      <c r="D14" s="18" t="s">
        <v>13</v>
      </c>
      <c r="E14" s="12">
        <v>45418</v>
      </c>
      <c r="F14" s="11"/>
      <c r="G14" s="12">
        <v>45419</v>
      </c>
      <c r="H14" s="10"/>
      <c r="I14" s="6">
        <v>45420</v>
      </c>
      <c r="J14" s="7"/>
      <c r="K14" s="6">
        <v>45421</v>
      </c>
      <c r="L14" s="7"/>
      <c r="M14" s="6">
        <v>45422</v>
      </c>
      <c r="N14" s="7"/>
      <c r="O14" s="8">
        <v>45423</v>
      </c>
      <c r="P14" s="21"/>
      <c r="Q14" s="47">
        <f>SUM(C15:P15)</f>
        <v>0</v>
      </c>
      <c r="R14" s="48"/>
    </row>
    <row r="15" spans="2:18" x14ac:dyDescent="0.25">
      <c r="B15" s="29"/>
      <c r="C15" s="56" t="s">
        <v>0</v>
      </c>
      <c r="D15" s="57"/>
      <c r="E15" s="51" t="s">
        <v>0</v>
      </c>
      <c r="F15" s="52"/>
      <c r="G15" s="51" t="s">
        <v>0</v>
      </c>
      <c r="H15" s="52"/>
      <c r="I15" s="51" t="s">
        <v>0</v>
      </c>
      <c r="J15" s="52"/>
      <c r="K15" s="51" t="s">
        <v>0</v>
      </c>
      <c r="L15" s="52"/>
      <c r="M15" s="51" t="s">
        <v>0</v>
      </c>
      <c r="N15" s="52"/>
      <c r="O15" s="54" t="s">
        <v>0</v>
      </c>
      <c r="P15" s="55"/>
      <c r="Q15" s="38"/>
      <c r="R15" s="42"/>
    </row>
    <row r="16" spans="2:18" ht="13.8" x14ac:dyDescent="0.25">
      <c r="B16" s="29"/>
      <c r="C16" s="13">
        <v>45424</v>
      </c>
      <c r="D16" s="16" t="s">
        <v>14</v>
      </c>
      <c r="E16" s="6">
        <v>45425</v>
      </c>
      <c r="F16" s="7"/>
      <c r="G16" s="6">
        <v>45426</v>
      </c>
      <c r="H16" s="7"/>
      <c r="I16" s="6">
        <v>45427</v>
      </c>
      <c r="J16" s="7"/>
      <c r="K16" s="6">
        <v>45428</v>
      </c>
      <c r="L16" s="7"/>
      <c r="M16" s="6">
        <v>45429</v>
      </c>
      <c r="N16" s="7"/>
      <c r="O16" s="8">
        <v>45430</v>
      </c>
      <c r="P16" s="21"/>
      <c r="Q16" s="47">
        <f>SUM(C17:P17)</f>
        <v>0</v>
      </c>
      <c r="R16" s="48"/>
    </row>
    <row r="17" spans="2:18" x14ac:dyDescent="0.25">
      <c r="B17" s="29"/>
      <c r="C17" s="56" t="s">
        <v>0</v>
      </c>
      <c r="D17" s="57"/>
      <c r="E17" s="51" t="s">
        <v>0</v>
      </c>
      <c r="F17" s="52"/>
      <c r="G17" s="51" t="s">
        <v>0</v>
      </c>
      <c r="H17" s="52"/>
      <c r="I17" s="51" t="s">
        <v>0</v>
      </c>
      <c r="J17" s="52"/>
      <c r="K17" s="51" t="s">
        <v>0</v>
      </c>
      <c r="L17" s="52"/>
      <c r="M17" s="51" t="s">
        <v>0</v>
      </c>
      <c r="N17" s="52"/>
      <c r="O17" s="54" t="s">
        <v>0</v>
      </c>
      <c r="P17" s="55"/>
      <c r="Q17" s="38"/>
      <c r="R17" s="42"/>
    </row>
    <row r="18" spans="2:18" ht="13.8" x14ac:dyDescent="0.25">
      <c r="B18" s="29"/>
      <c r="C18" s="13">
        <v>45431</v>
      </c>
      <c r="D18" s="16" t="s">
        <v>15</v>
      </c>
      <c r="E18" s="6">
        <v>45432</v>
      </c>
      <c r="F18" s="7"/>
      <c r="G18" s="6">
        <v>45433</v>
      </c>
      <c r="H18" s="7"/>
      <c r="I18" s="6">
        <v>45434</v>
      </c>
      <c r="J18" s="7"/>
      <c r="K18" s="6">
        <v>45435</v>
      </c>
      <c r="L18" s="7"/>
      <c r="M18" s="6">
        <v>45436</v>
      </c>
      <c r="N18" s="7"/>
      <c r="O18" s="8">
        <v>45437</v>
      </c>
      <c r="P18" s="21"/>
      <c r="Q18" s="47">
        <f>SUM(C19:P19)</f>
        <v>0</v>
      </c>
      <c r="R18" s="48"/>
    </row>
    <row r="19" spans="2:18" ht="13.8" thickBot="1" x14ac:dyDescent="0.3">
      <c r="B19" s="29"/>
      <c r="C19" s="56" t="s">
        <v>0</v>
      </c>
      <c r="D19" s="57"/>
      <c r="E19" s="51" t="s">
        <v>0</v>
      </c>
      <c r="F19" s="52"/>
      <c r="G19" s="51" t="s">
        <v>0</v>
      </c>
      <c r="H19" s="52"/>
      <c r="I19" s="51" t="s">
        <v>0</v>
      </c>
      <c r="J19" s="52"/>
      <c r="K19" s="51" t="s">
        <v>0</v>
      </c>
      <c r="L19" s="52"/>
      <c r="M19" s="51" t="s">
        <v>0</v>
      </c>
      <c r="N19" s="52"/>
      <c r="O19" s="54" t="s">
        <v>0</v>
      </c>
      <c r="P19" s="55"/>
      <c r="Q19" s="38"/>
      <c r="R19" s="42"/>
    </row>
    <row r="20" spans="2:18" ht="13.8" x14ac:dyDescent="0.25">
      <c r="B20" s="29"/>
      <c r="C20" s="13">
        <v>45438</v>
      </c>
      <c r="D20" s="16" t="s">
        <v>16</v>
      </c>
      <c r="E20" s="6">
        <v>45439</v>
      </c>
      <c r="F20" s="7"/>
      <c r="G20" s="6">
        <v>45440</v>
      </c>
      <c r="H20" s="7"/>
      <c r="I20" s="6">
        <v>45441</v>
      </c>
      <c r="J20" s="7"/>
      <c r="K20" s="6">
        <v>45442</v>
      </c>
      <c r="L20" s="7"/>
      <c r="M20" s="6">
        <v>45443</v>
      </c>
      <c r="N20" s="7"/>
      <c r="O20" s="15">
        <v>45444</v>
      </c>
      <c r="P20" s="20"/>
      <c r="Q20" s="49">
        <f>SUM(C21:P21)</f>
        <v>0</v>
      </c>
      <c r="R20" s="50"/>
    </row>
    <row r="21" spans="2:18" ht="13.8" thickBot="1" x14ac:dyDescent="0.3">
      <c r="B21" s="30"/>
      <c r="C21" s="58" t="s">
        <v>0</v>
      </c>
      <c r="D21" s="59"/>
      <c r="E21" s="60" t="s">
        <v>0</v>
      </c>
      <c r="F21" s="61"/>
      <c r="G21" s="60" t="s">
        <v>0</v>
      </c>
      <c r="H21" s="61"/>
      <c r="I21" s="60" t="s">
        <v>0</v>
      </c>
      <c r="J21" s="61"/>
      <c r="K21" s="60" t="s">
        <v>0</v>
      </c>
      <c r="L21" s="61"/>
      <c r="M21" s="60" t="s">
        <v>0</v>
      </c>
      <c r="N21" s="62"/>
      <c r="O21" s="56" t="s">
        <v>0</v>
      </c>
      <c r="P21" s="55"/>
      <c r="Q21" s="45"/>
      <c r="R21" s="46"/>
    </row>
    <row r="22" spans="2:18" ht="13.8" x14ac:dyDescent="0.25">
      <c r="B22" s="28" t="s">
        <v>37</v>
      </c>
      <c r="C22" s="22">
        <v>45445</v>
      </c>
      <c r="D22" s="18" t="s">
        <v>17</v>
      </c>
      <c r="E22" s="12">
        <v>45446</v>
      </c>
      <c r="F22" s="11"/>
      <c r="G22" s="12">
        <v>45447</v>
      </c>
      <c r="H22" s="11"/>
      <c r="I22" s="12">
        <v>45448</v>
      </c>
      <c r="J22" s="11"/>
      <c r="K22" s="12">
        <v>45449</v>
      </c>
      <c r="L22" s="11"/>
      <c r="M22" s="12">
        <v>45450</v>
      </c>
      <c r="N22" s="10"/>
      <c r="O22" s="8">
        <v>45451</v>
      </c>
      <c r="P22" s="21"/>
      <c r="Q22" s="47">
        <f>SUM(C23:P23)</f>
        <v>0</v>
      </c>
      <c r="R22" s="48"/>
    </row>
    <row r="23" spans="2:18" x14ac:dyDescent="0.25">
      <c r="B23" s="29"/>
      <c r="C23" s="56" t="s">
        <v>0</v>
      </c>
      <c r="D23" s="57"/>
      <c r="E23" s="51" t="s">
        <v>0</v>
      </c>
      <c r="F23" s="52"/>
      <c r="G23" s="51" t="s">
        <v>0</v>
      </c>
      <c r="H23" s="52"/>
      <c r="I23" s="51" t="s">
        <v>0</v>
      </c>
      <c r="J23" s="52"/>
      <c r="K23" s="51" t="s">
        <v>0</v>
      </c>
      <c r="L23" s="52"/>
      <c r="M23" s="51" t="s">
        <v>0</v>
      </c>
      <c r="N23" s="52"/>
      <c r="O23" s="54" t="s">
        <v>0</v>
      </c>
      <c r="P23" s="55"/>
      <c r="Q23" s="38"/>
      <c r="R23" s="42"/>
    </row>
    <row r="24" spans="2:18" ht="13.8" x14ac:dyDescent="0.25">
      <c r="B24" s="29"/>
      <c r="C24" s="13">
        <v>45452</v>
      </c>
      <c r="D24" s="16" t="s">
        <v>18</v>
      </c>
      <c r="E24" s="6">
        <v>45453</v>
      </c>
      <c r="F24" s="7"/>
      <c r="G24" s="6">
        <v>45454</v>
      </c>
      <c r="H24" s="7"/>
      <c r="I24" s="6">
        <v>45455</v>
      </c>
      <c r="J24" s="7"/>
      <c r="K24" s="6">
        <v>45456</v>
      </c>
      <c r="L24" s="7"/>
      <c r="M24" s="6">
        <v>45457</v>
      </c>
      <c r="N24" s="7"/>
      <c r="O24" s="8">
        <v>45458</v>
      </c>
      <c r="P24" s="21"/>
      <c r="Q24" s="47">
        <f>SUM(C25:P25)</f>
        <v>0</v>
      </c>
      <c r="R24" s="48"/>
    </row>
    <row r="25" spans="2:18" x14ac:dyDescent="0.25">
      <c r="B25" s="29"/>
      <c r="C25" s="56" t="s">
        <v>0</v>
      </c>
      <c r="D25" s="57"/>
      <c r="E25" s="51" t="s">
        <v>0</v>
      </c>
      <c r="F25" s="52"/>
      <c r="G25" s="51" t="s">
        <v>0</v>
      </c>
      <c r="H25" s="52"/>
      <c r="I25" s="51" t="s">
        <v>0</v>
      </c>
      <c r="J25" s="52"/>
      <c r="K25" s="51" t="s">
        <v>0</v>
      </c>
      <c r="L25" s="52"/>
      <c r="M25" s="51" t="s">
        <v>0</v>
      </c>
      <c r="N25" s="52"/>
      <c r="O25" s="54" t="s">
        <v>0</v>
      </c>
      <c r="P25" s="55"/>
      <c r="Q25" s="38"/>
      <c r="R25" s="42"/>
    </row>
    <row r="26" spans="2:18" ht="13.8" x14ac:dyDescent="0.25">
      <c r="B26" s="29"/>
      <c r="C26" s="13">
        <v>45459</v>
      </c>
      <c r="D26" s="16" t="s">
        <v>19</v>
      </c>
      <c r="E26" s="6">
        <v>45460</v>
      </c>
      <c r="F26" s="7"/>
      <c r="G26" s="6">
        <v>45461</v>
      </c>
      <c r="H26" s="7"/>
      <c r="I26" s="6">
        <v>45462</v>
      </c>
      <c r="J26" s="7"/>
      <c r="K26" s="6">
        <v>45463</v>
      </c>
      <c r="L26" s="7"/>
      <c r="M26" s="6">
        <v>45464</v>
      </c>
      <c r="N26" s="7"/>
      <c r="O26" s="8">
        <v>45465</v>
      </c>
      <c r="P26" s="21"/>
      <c r="Q26" s="47">
        <f>SUM(C27:P27)</f>
        <v>0</v>
      </c>
      <c r="R26" s="48"/>
    </row>
    <row r="27" spans="2:18" x14ac:dyDescent="0.25">
      <c r="B27" s="29"/>
      <c r="C27" s="56" t="s">
        <v>0</v>
      </c>
      <c r="D27" s="57"/>
      <c r="E27" s="51" t="s">
        <v>0</v>
      </c>
      <c r="F27" s="52"/>
      <c r="G27" s="51" t="s">
        <v>0</v>
      </c>
      <c r="H27" s="52"/>
      <c r="I27" s="51" t="s">
        <v>0</v>
      </c>
      <c r="J27" s="52"/>
      <c r="K27" s="51" t="s">
        <v>0</v>
      </c>
      <c r="L27" s="52"/>
      <c r="M27" s="51" t="s">
        <v>0</v>
      </c>
      <c r="N27" s="52"/>
      <c r="O27" s="54" t="s">
        <v>0</v>
      </c>
      <c r="P27" s="55"/>
      <c r="Q27" s="38"/>
      <c r="R27" s="42"/>
    </row>
    <row r="28" spans="2:18" ht="13.8" x14ac:dyDescent="0.25">
      <c r="B28" s="29"/>
      <c r="C28" s="13">
        <v>45466</v>
      </c>
      <c r="D28" s="16" t="s">
        <v>20</v>
      </c>
      <c r="E28" s="6">
        <v>45467</v>
      </c>
      <c r="F28" s="7"/>
      <c r="G28" s="6">
        <v>45468</v>
      </c>
      <c r="H28" s="7"/>
      <c r="I28" s="6">
        <v>45469</v>
      </c>
      <c r="J28" s="7"/>
      <c r="K28" s="6">
        <v>45470</v>
      </c>
      <c r="L28" s="7"/>
      <c r="M28" s="6">
        <v>45471</v>
      </c>
      <c r="N28" s="7"/>
      <c r="O28" s="8">
        <v>45472</v>
      </c>
      <c r="P28" s="21"/>
      <c r="Q28" s="47">
        <f>SUM(C29:P29)</f>
        <v>0</v>
      </c>
      <c r="R28" s="48"/>
    </row>
    <row r="29" spans="2:18" ht="13.8" thickBot="1" x14ac:dyDescent="0.3">
      <c r="B29" s="29"/>
      <c r="C29" s="56" t="s">
        <v>0</v>
      </c>
      <c r="D29" s="59"/>
      <c r="E29" s="60" t="s">
        <v>0</v>
      </c>
      <c r="F29" s="61"/>
      <c r="G29" s="60" t="s">
        <v>0</v>
      </c>
      <c r="H29" s="61"/>
      <c r="I29" s="60" t="s">
        <v>0</v>
      </c>
      <c r="J29" s="61"/>
      <c r="K29" s="60" t="s">
        <v>0</v>
      </c>
      <c r="L29" s="61"/>
      <c r="M29" s="60" t="s">
        <v>0</v>
      </c>
      <c r="N29" s="61"/>
      <c r="O29" s="63" t="s">
        <v>0</v>
      </c>
      <c r="P29" s="64"/>
      <c r="Q29" s="38"/>
      <c r="R29" s="42"/>
    </row>
    <row r="30" spans="2:18" ht="13.8" x14ac:dyDescent="0.25">
      <c r="B30" s="29"/>
      <c r="C30" s="13">
        <v>45473</v>
      </c>
      <c r="D30" s="16" t="s">
        <v>21</v>
      </c>
      <c r="E30" s="9">
        <v>45474</v>
      </c>
      <c r="F30" s="11"/>
      <c r="G30" s="12">
        <v>45475</v>
      </c>
      <c r="H30" s="11"/>
      <c r="I30" s="12">
        <v>45476</v>
      </c>
      <c r="J30" s="11"/>
      <c r="K30" s="12">
        <v>45477</v>
      </c>
      <c r="L30" s="11"/>
      <c r="M30" s="12">
        <v>45478</v>
      </c>
      <c r="N30" s="11"/>
      <c r="O30" s="14">
        <v>45479</v>
      </c>
      <c r="P30" s="20"/>
      <c r="Q30" s="49">
        <f>SUM(C31:P31)</f>
        <v>0</v>
      </c>
      <c r="R30" s="50"/>
    </row>
    <row r="31" spans="2:18" ht="13.8" thickBot="1" x14ac:dyDescent="0.3">
      <c r="B31" s="30"/>
      <c r="C31" s="58" t="s">
        <v>0</v>
      </c>
      <c r="D31" s="65"/>
      <c r="E31" s="53" t="s">
        <v>0</v>
      </c>
      <c r="F31" s="52"/>
      <c r="G31" s="51" t="s">
        <v>0</v>
      </c>
      <c r="H31" s="52"/>
      <c r="I31" s="51" t="s">
        <v>0</v>
      </c>
      <c r="J31" s="52"/>
      <c r="K31" s="51" t="s">
        <v>0</v>
      </c>
      <c r="L31" s="52"/>
      <c r="M31" s="51" t="s">
        <v>0</v>
      </c>
      <c r="N31" s="52"/>
      <c r="O31" s="54" t="s">
        <v>0</v>
      </c>
      <c r="P31" s="55"/>
      <c r="Q31" s="45"/>
      <c r="R31" s="46"/>
    </row>
    <row r="32" spans="2:18" ht="13.8" x14ac:dyDescent="0.25">
      <c r="B32" s="28" t="s">
        <v>38</v>
      </c>
      <c r="C32" s="22">
        <v>45480</v>
      </c>
      <c r="D32" s="17" t="s">
        <v>22</v>
      </c>
      <c r="E32" s="6">
        <v>45481</v>
      </c>
      <c r="F32" s="7"/>
      <c r="G32" s="6">
        <v>45482</v>
      </c>
      <c r="H32" s="7"/>
      <c r="I32" s="6">
        <v>45483</v>
      </c>
      <c r="J32" s="7"/>
      <c r="K32" s="6">
        <v>45484</v>
      </c>
      <c r="L32" s="7"/>
      <c r="M32" s="6">
        <v>45485</v>
      </c>
      <c r="N32" s="7"/>
      <c r="O32" s="8">
        <v>45486</v>
      </c>
      <c r="P32" s="21"/>
      <c r="Q32" s="38">
        <f>SUM(C33:P33)</f>
        <v>0</v>
      </c>
      <c r="R32" s="42"/>
    </row>
    <row r="33" spans="2:18" x14ac:dyDescent="0.25">
      <c r="B33" s="29"/>
      <c r="C33" s="56" t="s">
        <v>0</v>
      </c>
      <c r="D33" s="57"/>
      <c r="E33" s="51" t="s">
        <v>0</v>
      </c>
      <c r="F33" s="52"/>
      <c r="G33" s="51" t="s">
        <v>0</v>
      </c>
      <c r="H33" s="52"/>
      <c r="I33" s="51" t="s">
        <v>0</v>
      </c>
      <c r="J33" s="52"/>
      <c r="K33" s="51" t="s">
        <v>0</v>
      </c>
      <c r="L33" s="52"/>
      <c r="M33" s="51" t="s">
        <v>0</v>
      </c>
      <c r="N33" s="52"/>
      <c r="O33" s="54" t="s">
        <v>0</v>
      </c>
      <c r="P33" s="55"/>
      <c r="Q33" s="38"/>
      <c r="R33" s="42"/>
    </row>
    <row r="34" spans="2:18" ht="13.8" x14ac:dyDescent="0.25">
      <c r="B34" s="29"/>
      <c r="C34" s="13">
        <v>45487</v>
      </c>
      <c r="D34" s="16" t="s">
        <v>23</v>
      </c>
      <c r="E34" s="6">
        <v>45488</v>
      </c>
      <c r="F34" s="7"/>
      <c r="G34" s="6">
        <v>45489</v>
      </c>
      <c r="H34" s="7"/>
      <c r="I34" s="6">
        <v>45490</v>
      </c>
      <c r="J34" s="7"/>
      <c r="K34" s="6">
        <v>45491</v>
      </c>
      <c r="L34" s="7"/>
      <c r="M34" s="6">
        <v>45492</v>
      </c>
      <c r="N34" s="7"/>
      <c r="O34" s="8">
        <v>45493</v>
      </c>
      <c r="P34" s="21"/>
      <c r="Q34" s="47">
        <f>SUM(C35:P35)</f>
        <v>0</v>
      </c>
      <c r="R34" s="48"/>
    </row>
    <row r="35" spans="2:18" x14ac:dyDescent="0.25">
      <c r="B35" s="29"/>
      <c r="C35" s="56" t="s">
        <v>0</v>
      </c>
      <c r="D35" s="57"/>
      <c r="E35" s="51" t="s">
        <v>0</v>
      </c>
      <c r="F35" s="52"/>
      <c r="G35" s="51" t="s">
        <v>0</v>
      </c>
      <c r="H35" s="52"/>
      <c r="I35" s="51" t="s">
        <v>0</v>
      </c>
      <c r="J35" s="52"/>
      <c r="K35" s="51" t="s">
        <v>0</v>
      </c>
      <c r="L35" s="52"/>
      <c r="M35" s="51" t="s">
        <v>0</v>
      </c>
      <c r="N35" s="52"/>
      <c r="O35" s="54" t="s">
        <v>0</v>
      </c>
      <c r="P35" s="55"/>
      <c r="Q35" s="38"/>
      <c r="R35" s="42"/>
    </row>
    <row r="36" spans="2:18" ht="13.8" x14ac:dyDescent="0.25">
      <c r="B36" s="29"/>
      <c r="C36" s="13">
        <v>45494</v>
      </c>
      <c r="D36" s="16" t="s">
        <v>24</v>
      </c>
      <c r="E36" s="6">
        <v>45495</v>
      </c>
      <c r="F36" s="7"/>
      <c r="G36" s="6">
        <v>45496</v>
      </c>
      <c r="H36" s="7"/>
      <c r="I36" s="6">
        <v>45497</v>
      </c>
      <c r="J36" s="7"/>
      <c r="K36" s="6">
        <v>45498</v>
      </c>
      <c r="L36" s="7"/>
      <c r="M36" s="6">
        <v>45499</v>
      </c>
      <c r="N36" s="7"/>
      <c r="O36" s="8">
        <v>45500</v>
      </c>
      <c r="P36" s="21"/>
      <c r="Q36" s="47">
        <f>SUM(C37:P37)</f>
        <v>0</v>
      </c>
      <c r="R36" s="48"/>
    </row>
    <row r="37" spans="2:18" ht="13.8" thickBot="1" x14ac:dyDescent="0.3">
      <c r="B37" s="29"/>
      <c r="C37" s="56" t="s">
        <v>0</v>
      </c>
      <c r="D37" s="57"/>
      <c r="E37" s="51" t="s">
        <v>0</v>
      </c>
      <c r="F37" s="52"/>
      <c r="G37" s="51" t="s">
        <v>0</v>
      </c>
      <c r="H37" s="52"/>
      <c r="I37" s="51" t="s">
        <v>0</v>
      </c>
      <c r="J37" s="61"/>
      <c r="K37" s="60" t="s">
        <v>0</v>
      </c>
      <c r="L37" s="61"/>
      <c r="M37" s="60" t="s">
        <v>0</v>
      </c>
      <c r="N37" s="61"/>
      <c r="O37" s="63" t="s">
        <v>0</v>
      </c>
      <c r="P37" s="64"/>
      <c r="Q37" s="38"/>
      <c r="R37" s="42"/>
    </row>
    <row r="38" spans="2:18" ht="13.8" x14ac:dyDescent="0.25">
      <c r="B38" s="29"/>
      <c r="C38" s="13">
        <v>45501</v>
      </c>
      <c r="D38" s="16" t="s">
        <v>25</v>
      </c>
      <c r="E38" s="6">
        <v>45502</v>
      </c>
      <c r="F38" s="7"/>
      <c r="G38" s="6">
        <v>45503</v>
      </c>
      <c r="H38" s="7"/>
      <c r="I38" s="6">
        <v>45504</v>
      </c>
      <c r="J38" s="7"/>
      <c r="K38" s="9">
        <v>45505</v>
      </c>
      <c r="L38" s="11"/>
      <c r="M38" s="12">
        <v>45506</v>
      </c>
      <c r="N38" s="11"/>
      <c r="O38" s="14">
        <v>45507</v>
      </c>
      <c r="P38" s="20"/>
      <c r="Q38" s="49">
        <f>SUM(C39:P39)</f>
        <v>0</v>
      </c>
      <c r="R38" s="50"/>
    </row>
    <row r="39" spans="2:18" ht="13.8" thickBot="1" x14ac:dyDescent="0.3">
      <c r="B39" s="30"/>
      <c r="C39" s="58" t="s">
        <v>0</v>
      </c>
      <c r="D39" s="59"/>
      <c r="E39" s="60" t="s">
        <v>0</v>
      </c>
      <c r="F39" s="61"/>
      <c r="G39" s="60" t="s">
        <v>0</v>
      </c>
      <c r="H39" s="61"/>
      <c r="I39" s="60" t="s">
        <v>0</v>
      </c>
      <c r="J39" s="62"/>
      <c r="K39" s="53" t="s">
        <v>0</v>
      </c>
      <c r="L39" s="52"/>
      <c r="M39" s="51" t="s">
        <v>0</v>
      </c>
      <c r="N39" s="52"/>
      <c r="O39" s="54" t="s">
        <v>0</v>
      </c>
      <c r="P39" s="55"/>
      <c r="Q39" s="45"/>
      <c r="R39" s="46"/>
    </row>
    <row r="40" spans="2:18" ht="13.8" x14ac:dyDescent="0.25">
      <c r="B40" s="28" t="s">
        <v>39</v>
      </c>
      <c r="C40" s="22">
        <v>45508</v>
      </c>
      <c r="D40" s="18" t="s">
        <v>26</v>
      </c>
      <c r="E40" s="12">
        <v>45509</v>
      </c>
      <c r="F40" s="11"/>
      <c r="G40" s="12">
        <v>45510</v>
      </c>
      <c r="H40" s="11"/>
      <c r="I40" s="12">
        <v>45511</v>
      </c>
      <c r="J40" s="10"/>
      <c r="K40" s="6">
        <v>45512</v>
      </c>
      <c r="L40" s="7"/>
      <c r="M40" s="6">
        <v>45513</v>
      </c>
      <c r="N40" s="7"/>
      <c r="O40" s="8">
        <v>45514</v>
      </c>
      <c r="P40" s="21"/>
      <c r="Q40" s="38">
        <f>SUM(C41:P41)</f>
        <v>0</v>
      </c>
      <c r="R40" s="42"/>
    </row>
    <row r="41" spans="2:18" x14ac:dyDescent="0.25">
      <c r="B41" s="29"/>
      <c r="C41" s="56" t="s">
        <v>0</v>
      </c>
      <c r="D41" s="57"/>
      <c r="E41" s="51" t="s">
        <v>0</v>
      </c>
      <c r="F41" s="52"/>
      <c r="G41" s="51"/>
      <c r="H41" s="52"/>
      <c r="I41" s="51" t="s">
        <v>0</v>
      </c>
      <c r="J41" s="52"/>
      <c r="K41" s="51" t="s">
        <v>0</v>
      </c>
      <c r="L41" s="52"/>
      <c r="M41" s="51" t="s">
        <v>0</v>
      </c>
      <c r="N41" s="52"/>
      <c r="O41" s="54" t="s">
        <v>0</v>
      </c>
      <c r="P41" s="55"/>
      <c r="Q41" s="38"/>
      <c r="R41" s="42"/>
    </row>
    <row r="42" spans="2:18" ht="13.8" x14ac:dyDescent="0.25">
      <c r="B42" s="29"/>
      <c r="C42" s="13">
        <v>45515</v>
      </c>
      <c r="D42" s="16" t="s">
        <v>27</v>
      </c>
      <c r="E42" s="6">
        <v>45516</v>
      </c>
      <c r="F42" s="7"/>
      <c r="G42" s="6">
        <v>45517</v>
      </c>
      <c r="H42" s="7"/>
      <c r="I42" s="6">
        <v>45518</v>
      </c>
      <c r="J42" s="7"/>
      <c r="K42" s="6">
        <v>45519</v>
      </c>
      <c r="L42" s="7"/>
      <c r="M42" s="6">
        <v>45520</v>
      </c>
      <c r="N42" s="7"/>
      <c r="O42" s="8">
        <v>45521</v>
      </c>
      <c r="P42" s="21"/>
      <c r="Q42" s="47">
        <f>SUM(C43:P43)</f>
        <v>0</v>
      </c>
      <c r="R42" s="48"/>
    </row>
    <row r="43" spans="2:18" x14ac:dyDescent="0.25">
      <c r="B43" s="29"/>
      <c r="C43" s="56" t="s">
        <v>0</v>
      </c>
      <c r="D43" s="57"/>
      <c r="E43" s="51" t="s">
        <v>0</v>
      </c>
      <c r="F43" s="52"/>
      <c r="G43" s="51"/>
      <c r="H43" s="52"/>
      <c r="I43" s="51" t="s">
        <v>0</v>
      </c>
      <c r="J43" s="52"/>
      <c r="K43" s="51" t="s">
        <v>0</v>
      </c>
      <c r="L43" s="52"/>
      <c r="M43" s="51" t="s">
        <v>0</v>
      </c>
      <c r="N43" s="52"/>
      <c r="O43" s="54" t="s">
        <v>0</v>
      </c>
      <c r="P43" s="55"/>
      <c r="Q43" s="38"/>
      <c r="R43" s="42"/>
    </row>
    <row r="44" spans="2:18" ht="13.8" x14ac:dyDescent="0.25">
      <c r="B44" s="29"/>
      <c r="C44" s="13">
        <v>45522</v>
      </c>
      <c r="D44" s="16" t="s">
        <v>28</v>
      </c>
      <c r="E44" s="6">
        <v>45523</v>
      </c>
      <c r="F44" s="7"/>
      <c r="G44" s="6">
        <v>45524</v>
      </c>
      <c r="H44" s="7"/>
      <c r="I44" s="6">
        <v>45525</v>
      </c>
      <c r="J44" s="7"/>
      <c r="K44" s="6">
        <v>45526</v>
      </c>
      <c r="L44" s="7"/>
      <c r="M44" s="6">
        <v>45527</v>
      </c>
      <c r="N44" s="7"/>
      <c r="O44" s="8">
        <v>45528</v>
      </c>
      <c r="P44" s="21"/>
      <c r="Q44" s="47">
        <f>SUM(C45:P45)</f>
        <v>0</v>
      </c>
      <c r="R44" s="48"/>
    </row>
    <row r="45" spans="2:18" x14ac:dyDescent="0.25">
      <c r="B45" s="29"/>
      <c r="C45" s="56" t="s">
        <v>0</v>
      </c>
      <c r="D45" s="57"/>
      <c r="E45" s="51" t="s">
        <v>0</v>
      </c>
      <c r="F45" s="52"/>
      <c r="G45" s="51" t="s">
        <v>0</v>
      </c>
      <c r="H45" s="52"/>
      <c r="I45" s="51" t="s">
        <v>0</v>
      </c>
      <c r="J45" s="52"/>
      <c r="K45" s="51" t="s">
        <v>0</v>
      </c>
      <c r="L45" s="52"/>
      <c r="M45" s="51" t="s">
        <v>0</v>
      </c>
      <c r="N45" s="52"/>
      <c r="O45" s="54" t="s">
        <v>0</v>
      </c>
      <c r="P45" s="55"/>
      <c r="Q45" s="38"/>
      <c r="R45" s="42"/>
    </row>
    <row r="46" spans="2:18" ht="13.8" x14ac:dyDescent="0.25">
      <c r="B46" s="29"/>
      <c r="C46" s="13">
        <v>45529</v>
      </c>
      <c r="D46" s="16" t="s">
        <v>29</v>
      </c>
      <c r="E46" s="6">
        <v>45530</v>
      </c>
      <c r="F46" s="7"/>
      <c r="G46" s="6">
        <v>45531</v>
      </c>
      <c r="H46" s="7"/>
      <c r="I46" s="6">
        <v>45532</v>
      </c>
      <c r="J46" s="7"/>
      <c r="K46" s="6">
        <v>45533</v>
      </c>
      <c r="L46" s="7"/>
      <c r="M46" s="6">
        <v>45534</v>
      </c>
      <c r="N46" s="7"/>
      <c r="O46" s="8">
        <v>45535</v>
      </c>
      <c r="P46" s="21"/>
      <c r="Q46" s="47">
        <f>SUM(C47:P47)</f>
        <v>0</v>
      </c>
      <c r="R46" s="48"/>
    </row>
    <row r="47" spans="2:18" ht="13.8" thickBot="1" x14ac:dyDescent="0.3">
      <c r="B47" s="30"/>
      <c r="C47" s="58" t="s">
        <v>0</v>
      </c>
      <c r="D47" s="59"/>
      <c r="E47" s="60" t="s">
        <v>0</v>
      </c>
      <c r="F47" s="61"/>
      <c r="G47" s="60" t="s">
        <v>0</v>
      </c>
      <c r="H47" s="61"/>
      <c r="I47" s="60" t="s">
        <v>0</v>
      </c>
      <c r="J47" s="61"/>
      <c r="K47" s="60" t="s">
        <v>0</v>
      </c>
      <c r="L47" s="61"/>
      <c r="M47" s="60" t="s">
        <v>0</v>
      </c>
      <c r="N47" s="61"/>
      <c r="O47" s="63" t="s">
        <v>0</v>
      </c>
      <c r="P47" s="64"/>
      <c r="Q47" s="38"/>
      <c r="R47" s="42"/>
    </row>
    <row r="48" spans="2:18" ht="13.8" x14ac:dyDescent="0.25">
      <c r="B48" s="28" t="s">
        <v>40</v>
      </c>
      <c r="C48" s="22">
        <v>45536</v>
      </c>
      <c r="D48" s="18" t="s">
        <v>30</v>
      </c>
      <c r="E48" s="12">
        <v>45537</v>
      </c>
      <c r="F48" s="11"/>
      <c r="G48" s="12">
        <v>45538</v>
      </c>
      <c r="H48" s="11"/>
      <c r="I48" s="12">
        <v>45539</v>
      </c>
      <c r="J48" s="11"/>
      <c r="K48" s="12">
        <v>45540</v>
      </c>
      <c r="L48" s="11"/>
      <c r="M48" s="12">
        <v>45541</v>
      </c>
      <c r="N48" s="11"/>
      <c r="O48" s="14">
        <v>45542</v>
      </c>
      <c r="P48" s="20"/>
      <c r="Q48" s="49">
        <f>SUM(C49:P49)</f>
        <v>0</v>
      </c>
      <c r="R48" s="50"/>
    </row>
    <row r="49" spans="2:18" x14ac:dyDescent="0.25">
      <c r="B49" s="29"/>
      <c r="C49" s="56" t="s">
        <v>0</v>
      </c>
      <c r="D49" s="57"/>
      <c r="E49" s="51" t="s">
        <v>0</v>
      </c>
      <c r="F49" s="52"/>
      <c r="G49" s="51" t="s">
        <v>0</v>
      </c>
      <c r="H49" s="52"/>
      <c r="I49" s="51" t="s">
        <v>0</v>
      </c>
      <c r="J49" s="52"/>
      <c r="K49" s="51" t="s">
        <v>0</v>
      </c>
      <c r="L49" s="52"/>
      <c r="M49" s="51" t="s">
        <v>0</v>
      </c>
      <c r="N49" s="52"/>
      <c r="O49" s="54" t="s">
        <v>0</v>
      </c>
      <c r="P49" s="55"/>
      <c r="Q49" s="45"/>
      <c r="R49" s="46"/>
    </row>
    <row r="50" spans="2:18" ht="13.8" x14ac:dyDescent="0.25">
      <c r="B50" s="29"/>
      <c r="C50" s="13">
        <v>45543</v>
      </c>
      <c r="D50" s="16" t="s">
        <v>31</v>
      </c>
      <c r="E50" s="6">
        <v>45544</v>
      </c>
      <c r="F50" s="7"/>
      <c r="G50" s="6">
        <v>45545</v>
      </c>
      <c r="H50" s="7"/>
      <c r="I50" s="6">
        <v>45546</v>
      </c>
      <c r="J50" s="7"/>
      <c r="K50" s="6">
        <v>45547</v>
      </c>
      <c r="L50" s="7"/>
      <c r="M50" s="6">
        <v>45548</v>
      </c>
      <c r="N50" s="7"/>
      <c r="O50" s="8">
        <v>45549</v>
      </c>
      <c r="P50" s="21"/>
      <c r="Q50" s="47">
        <f>SUM(C51:P51)</f>
        <v>0</v>
      </c>
      <c r="R50" s="48"/>
    </row>
    <row r="51" spans="2:18" x14ac:dyDescent="0.25">
      <c r="B51" s="29"/>
      <c r="C51" s="56" t="s">
        <v>0</v>
      </c>
      <c r="D51" s="57"/>
      <c r="E51" s="51" t="s">
        <v>0</v>
      </c>
      <c r="F51" s="52"/>
      <c r="G51" s="51" t="s">
        <v>0</v>
      </c>
      <c r="H51" s="52"/>
      <c r="I51" s="51" t="s">
        <v>0</v>
      </c>
      <c r="J51" s="52"/>
      <c r="K51" s="51" t="s">
        <v>0</v>
      </c>
      <c r="L51" s="52"/>
      <c r="M51" s="51" t="s">
        <v>0</v>
      </c>
      <c r="N51" s="52"/>
      <c r="O51" s="54" t="s">
        <v>0</v>
      </c>
      <c r="P51" s="55"/>
      <c r="Q51" s="45"/>
      <c r="R51" s="46"/>
    </row>
    <row r="52" spans="2:18" ht="13.8" x14ac:dyDescent="0.25">
      <c r="B52" s="29"/>
      <c r="C52" s="13">
        <v>45550</v>
      </c>
      <c r="D52" s="16" t="s">
        <v>32</v>
      </c>
      <c r="E52" s="6">
        <v>45551</v>
      </c>
      <c r="F52" s="7"/>
      <c r="G52" s="6">
        <v>45552</v>
      </c>
      <c r="H52" s="7"/>
      <c r="I52" s="6">
        <v>45553</v>
      </c>
      <c r="J52" s="7"/>
      <c r="K52" s="6">
        <v>45554</v>
      </c>
      <c r="L52" s="7"/>
      <c r="M52" s="6">
        <v>45555</v>
      </c>
      <c r="N52" s="7"/>
      <c r="O52" s="8">
        <v>45556</v>
      </c>
      <c r="P52" s="21"/>
      <c r="Q52" s="38">
        <f>SUM(C53:P53)</f>
        <v>0</v>
      </c>
      <c r="R52" s="42"/>
    </row>
    <row r="53" spans="2:18" x14ac:dyDescent="0.25">
      <c r="B53" s="29"/>
      <c r="C53" s="56" t="s">
        <v>0</v>
      </c>
      <c r="D53" s="57"/>
      <c r="E53" s="51" t="s">
        <v>0</v>
      </c>
      <c r="F53" s="52"/>
      <c r="G53" s="51" t="s">
        <v>0</v>
      </c>
      <c r="H53" s="52"/>
      <c r="I53" s="51" t="s">
        <v>0</v>
      </c>
      <c r="J53" s="52"/>
      <c r="K53" s="51" t="s">
        <v>0</v>
      </c>
      <c r="L53" s="52"/>
      <c r="M53" s="51" t="s">
        <v>0</v>
      </c>
      <c r="N53" s="52"/>
      <c r="O53" s="54" t="s">
        <v>0</v>
      </c>
      <c r="P53" s="55"/>
      <c r="Q53" s="38"/>
      <c r="R53" s="42"/>
    </row>
    <row r="54" spans="2:18" ht="13.8" x14ac:dyDescent="0.25">
      <c r="B54" s="29"/>
      <c r="C54" s="13">
        <v>45557</v>
      </c>
      <c r="D54" s="16" t="s">
        <v>33</v>
      </c>
      <c r="E54" s="6">
        <v>45558</v>
      </c>
      <c r="F54" s="7"/>
      <c r="G54" s="6">
        <v>45559</v>
      </c>
      <c r="H54" s="7"/>
      <c r="I54" s="6">
        <v>45560</v>
      </c>
      <c r="J54" s="7"/>
      <c r="K54" s="6">
        <v>45561</v>
      </c>
      <c r="L54" s="7"/>
      <c r="M54" s="6">
        <v>45562</v>
      </c>
      <c r="N54" s="7"/>
      <c r="O54" s="8">
        <v>45563</v>
      </c>
      <c r="P54" s="21"/>
      <c r="Q54" s="47">
        <f>SUM(C55:P55)</f>
        <v>0</v>
      </c>
      <c r="R54" s="48"/>
    </row>
    <row r="55" spans="2:18" ht="13.8" thickBot="1" x14ac:dyDescent="0.3">
      <c r="B55" s="29"/>
      <c r="C55" s="56" t="s">
        <v>0</v>
      </c>
      <c r="D55" s="57"/>
      <c r="E55" s="51" t="s">
        <v>0</v>
      </c>
      <c r="F55" s="61"/>
      <c r="G55" s="60" t="s">
        <v>0</v>
      </c>
      <c r="H55" s="61"/>
      <c r="I55" s="60" t="s">
        <v>0</v>
      </c>
      <c r="J55" s="61"/>
      <c r="K55" s="60" t="s">
        <v>0</v>
      </c>
      <c r="L55" s="61"/>
      <c r="M55" s="60" t="s">
        <v>0</v>
      </c>
      <c r="N55" s="61"/>
      <c r="O55" s="63" t="s">
        <v>0</v>
      </c>
      <c r="P55" s="64"/>
      <c r="Q55" s="38"/>
      <c r="R55" s="42"/>
    </row>
    <row r="56" spans="2:18" ht="13.8" x14ac:dyDescent="0.25">
      <c r="B56" s="29"/>
      <c r="C56" s="13">
        <v>45564</v>
      </c>
      <c r="D56" s="16" t="s">
        <v>34</v>
      </c>
      <c r="E56" s="6">
        <v>45565</v>
      </c>
      <c r="F56" s="7"/>
      <c r="G56" s="9">
        <v>45566</v>
      </c>
      <c r="H56" s="11"/>
      <c r="I56" s="12">
        <v>45567</v>
      </c>
      <c r="J56" s="11"/>
      <c r="K56" s="12">
        <v>45568</v>
      </c>
      <c r="L56" s="11"/>
      <c r="M56" s="12">
        <v>45569</v>
      </c>
      <c r="N56" s="11"/>
      <c r="O56" s="14">
        <v>45570</v>
      </c>
      <c r="P56" s="20"/>
      <c r="Q56" s="49">
        <f>SUM(C57:P57)</f>
        <v>0</v>
      </c>
      <c r="R56" s="50"/>
    </row>
    <row r="57" spans="2:18" ht="13.8" thickBot="1" x14ac:dyDescent="0.3">
      <c r="B57" s="30"/>
      <c r="C57" s="58" t="s">
        <v>0</v>
      </c>
      <c r="D57" s="59"/>
      <c r="E57" s="60" t="s">
        <v>0</v>
      </c>
      <c r="F57" s="62"/>
      <c r="G57" s="53" t="s">
        <v>0</v>
      </c>
      <c r="H57" s="52"/>
      <c r="I57" s="51" t="s">
        <v>0</v>
      </c>
      <c r="J57" s="52"/>
      <c r="K57" s="51" t="s">
        <v>0</v>
      </c>
      <c r="L57" s="52"/>
      <c r="M57" s="51" t="s">
        <v>0</v>
      </c>
      <c r="N57" s="52"/>
      <c r="O57" s="54" t="s">
        <v>0</v>
      </c>
      <c r="P57" s="55"/>
      <c r="Q57" s="45"/>
      <c r="R57" s="46"/>
    </row>
    <row r="58" spans="2:18" ht="14.4" thickBot="1" x14ac:dyDescent="0.3">
      <c r="B58" s="23" t="s">
        <v>41</v>
      </c>
      <c r="C58" s="22"/>
      <c r="D58" s="18"/>
      <c r="E58" s="12"/>
      <c r="F58" s="10"/>
      <c r="G58" s="6"/>
      <c r="H58" s="7"/>
      <c r="I58" s="6"/>
      <c r="J58" s="7"/>
      <c r="K58" s="6"/>
      <c r="L58" s="7"/>
      <c r="M58" s="6"/>
      <c r="N58" s="7"/>
      <c r="O58" s="8"/>
      <c r="P58" s="21"/>
      <c r="Q58" s="43"/>
      <c r="R58" s="44"/>
    </row>
    <row r="59" spans="2:18" hidden="1" x14ac:dyDescent="0.25">
      <c r="B59" s="27" t="s">
        <v>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8" ht="13.8" thickTop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mergeCells count="232">
    <mergeCell ref="Q42:R43"/>
    <mergeCell ref="Q44:R45"/>
    <mergeCell ref="Q46:R47"/>
    <mergeCell ref="Q48:R49"/>
    <mergeCell ref="Q50:R51"/>
    <mergeCell ref="Q52:R53"/>
    <mergeCell ref="Q54:R55"/>
    <mergeCell ref="Q56:R57"/>
    <mergeCell ref="Q24:R25"/>
    <mergeCell ref="Q26:R27"/>
    <mergeCell ref="Q28:R29"/>
    <mergeCell ref="Q30:R31"/>
    <mergeCell ref="Q32:R33"/>
    <mergeCell ref="Q34:R35"/>
    <mergeCell ref="Q36:R37"/>
    <mergeCell ref="Q38:R39"/>
    <mergeCell ref="Q40:R41"/>
    <mergeCell ref="Q6:R7"/>
    <mergeCell ref="Q8:R9"/>
    <mergeCell ref="Q10:R11"/>
    <mergeCell ref="Q12:R13"/>
    <mergeCell ref="Q14:R15"/>
    <mergeCell ref="Q16:R17"/>
    <mergeCell ref="Q18:R19"/>
    <mergeCell ref="Q20:R21"/>
    <mergeCell ref="Q22:R23"/>
    <mergeCell ref="Q3:R3"/>
    <mergeCell ref="Q4:R5"/>
    <mergeCell ref="M2:O2"/>
    <mergeCell ref="C3:D3"/>
    <mergeCell ref="E3:F3"/>
    <mergeCell ref="G3:H3"/>
    <mergeCell ref="I3:J3"/>
    <mergeCell ref="K3:L3"/>
    <mergeCell ref="M3:N3"/>
    <mergeCell ref="O3:P3"/>
    <mergeCell ref="C9:D9"/>
    <mergeCell ref="E9:F9"/>
    <mergeCell ref="G9:H9"/>
    <mergeCell ref="I9:J9"/>
    <mergeCell ref="K9:L9"/>
    <mergeCell ref="M9:N9"/>
    <mergeCell ref="O9:P9"/>
    <mergeCell ref="M11:N11"/>
    <mergeCell ref="O11:P11"/>
    <mergeCell ref="C11:D11"/>
    <mergeCell ref="E11:F11"/>
    <mergeCell ref="G11:H11"/>
    <mergeCell ref="I11:J11"/>
    <mergeCell ref="K11:L11"/>
    <mergeCell ref="M15:N15"/>
    <mergeCell ref="O15:P15"/>
    <mergeCell ref="C17:D17"/>
    <mergeCell ref="E17:F17"/>
    <mergeCell ref="G17:H17"/>
    <mergeCell ref="I17:J17"/>
    <mergeCell ref="K17:L17"/>
    <mergeCell ref="M17:N17"/>
    <mergeCell ref="O17:P17"/>
    <mergeCell ref="C15:D15"/>
    <mergeCell ref="E15:F15"/>
    <mergeCell ref="G15:H15"/>
    <mergeCell ref="I15:J15"/>
    <mergeCell ref="K15:L15"/>
    <mergeCell ref="M19:N19"/>
    <mergeCell ref="O19:P19"/>
    <mergeCell ref="C19:D19"/>
    <mergeCell ref="E19:F19"/>
    <mergeCell ref="G19:H19"/>
    <mergeCell ref="I19:J19"/>
    <mergeCell ref="K19:L19"/>
    <mergeCell ref="M23:N23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7:N27"/>
    <mergeCell ref="O27:P27"/>
    <mergeCell ref="C27:D27"/>
    <mergeCell ref="E27:F27"/>
    <mergeCell ref="G27:H27"/>
    <mergeCell ref="I27:J27"/>
    <mergeCell ref="K27:L27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3:N13"/>
    <mergeCell ref="O13:P13"/>
    <mergeCell ref="C13:D13"/>
    <mergeCell ref="E13:F13"/>
    <mergeCell ref="G13:H13"/>
    <mergeCell ref="I13:J13"/>
    <mergeCell ref="K13:L13"/>
    <mergeCell ref="M21:N21"/>
    <mergeCell ref="O21:P21"/>
    <mergeCell ref="C21:D21"/>
    <mergeCell ref="E21:F21"/>
    <mergeCell ref="G21:H21"/>
    <mergeCell ref="I21:J21"/>
    <mergeCell ref="K21:L21"/>
    <mergeCell ref="M29:N29"/>
    <mergeCell ref="O29:P29"/>
    <mergeCell ref="C31:D31"/>
    <mergeCell ref="E31:F31"/>
    <mergeCell ref="G31:H31"/>
    <mergeCell ref="I31:J31"/>
    <mergeCell ref="K31:L31"/>
    <mergeCell ref="M31:N31"/>
    <mergeCell ref="O31:P31"/>
    <mergeCell ref="C29:D29"/>
    <mergeCell ref="E29:F29"/>
    <mergeCell ref="G29:H29"/>
    <mergeCell ref="I29:J29"/>
    <mergeCell ref="K29:L29"/>
    <mergeCell ref="M33:N33"/>
    <mergeCell ref="O33:P33"/>
    <mergeCell ref="C35:D35"/>
    <mergeCell ref="E35:F35"/>
    <mergeCell ref="G35:H35"/>
    <mergeCell ref="I35:J35"/>
    <mergeCell ref="K35:L35"/>
    <mergeCell ref="M35:N35"/>
    <mergeCell ref="O35:P35"/>
    <mergeCell ref="C33:D33"/>
    <mergeCell ref="E33:F33"/>
    <mergeCell ref="G33:H33"/>
    <mergeCell ref="I33:J33"/>
    <mergeCell ref="K33:L33"/>
    <mergeCell ref="M37:N37"/>
    <mergeCell ref="O37:P37"/>
    <mergeCell ref="C39:D39"/>
    <mergeCell ref="E39:F39"/>
    <mergeCell ref="G39:H39"/>
    <mergeCell ref="I39:J39"/>
    <mergeCell ref="K39:L39"/>
    <mergeCell ref="M39:N39"/>
    <mergeCell ref="O39:P39"/>
    <mergeCell ref="C37:D37"/>
    <mergeCell ref="E37:F37"/>
    <mergeCell ref="G37:H37"/>
    <mergeCell ref="I37:J37"/>
    <mergeCell ref="K37:L37"/>
    <mergeCell ref="M41:N41"/>
    <mergeCell ref="O41:P41"/>
    <mergeCell ref="C43:D43"/>
    <mergeCell ref="E43:F43"/>
    <mergeCell ref="G43:H43"/>
    <mergeCell ref="I43:J43"/>
    <mergeCell ref="K43:L43"/>
    <mergeCell ref="M43:N43"/>
    <mergeCell ref="O43:P43"/>
    <mergeCell ref="C41:D41"/>
    <mergeCell ref="E41:F41"/>
    <mergeCell ref="G41:H41"/>
    <mergeCell ref="I41:J41"/>
    <mergeCell ref="K41:L41"/>
    <mergeCell ref="M45:N45"/>
    <mergeCell ref="O45:P45"/>
    <mergeCell ref="C47:D47"/>
    <mergeCell ref="E47:F47"/>
    <mergeCell ref="G47:H47"/>
    <mergeCell ref="I47:J47"/>
    <mergeCell ref="K47:L47"/>
    <mergeCell ref="M47:N47"/>
    <mergeCell ref="O47:P47"/>
    <mergeCell ref="C45:D45"/>
    <mergeCell ref="E45:F45"/>
    <mergeCell ref="G45:H45"/>
    <mergeCell ref="I45:J45"/>
    <mergeCell ref="K45:L45"/>
    <mergeCell ref="M49:N49"/>
    <mergeCell ref="O49:P49"/>
    <mergeCell ref="C51:D51"/>
    <mergeCell ref="E51:F51"/>
    <mergeCell ref="G51:H51"/>
    <mergeCell ref="I51:J51"/>
    <mergeCell ref="K51:L51"/>
    <mergeCell ref="M51:N51"/>
    <mergeCell ref="O51:P51"/>
    <mergeCell ref="C49:D49"/>
    <mergeCell ref="E49:F49"/>
    <mergeCell ref="G49:H49"/>
    <mergeCell ref="I49:J49"/>
    <mergeCell ref="K49:L49"/>
    <mergeCell ref="M53:N53"/>
    <mergeCell ref="O53:P53"/>
    <mergeCell ref="C55:D55"/>
    <mergeCell ref="E55:F55"/>
    <mergeCell ref="G55:H55"/>
    <mergeCell ref="I55:J55"/>
    <mergeCell ref="K55:L55"/>
    <mergeCell ref="M55:N55"/>
    <mergeCell ref="O55:P55"/>
    <mergeCell ref="C53:D53"/>
    <mergeCell ref="E53:F53"/>
    <mergeCell ref="G53:H53"/>
    <mergeCell ref="I53:J53"/>
    <mergeCell ref="K53:L53"/>
    <mergeCell ref="M57:N57"/>
    <mergeCell ref="O57:P57"/>
    <mergeCell ref="C57:D57"/>
    <mergeCell ref="E57:F57"/>
    <mergeCell ref="G57:H57"/>
    <mergeCell ref="I57:J57"/>
    <mergeCell ref="K57:L57"/>
    <mergeCell ref="B14:B21"/>
    <mergeCell ref="B22:B31"/>
    <mergeCell ref="B32:B39"/>
    <mergeCell ref="B40:B47"/>
    <mergeCell ref="B48:B57"/>
    <mergeCell ref="B4:B5"/>
    <mergeCell ref="B6:B13"/>
  </mergeCells>
  <hyperlinks>
    <hyperlink ref="B59" r:id="rId1" display="https://www.wincalendar.com/PDF-Calendar" xr:uid="{00000000-0004-0000-0000-000001000000}"/>
  </hyperlinks>
  <printOptions horizontalCentered="1"/>
  <pageMargins left="0.6" right="0.6" top="0.6" bottom="0.5" header="0.5" footer="0.5"/>
  <pageSetup scale="99" fitToHeight="0" orientation="portrait" r:id="rId2"/>
  <headerFooter alignWithMargins="0"/>
  <rowBreaks count="1" manualBreakCount="1">
    <brk id="21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FE4B-E259-4D81-9663-86D920BF7FD5}">
  <sheetPr>
    <pageSetUpPr fitToPage="1"/>
  </sheetPr>
  <dimension ref="B1:R75"/>
  <sheetViews>
    <sheetView showGridLines="0" zoomScaleNormal="100" workbookViewId="0">
      <pane ySplit="3" topLeftCell="A4" activePane="bottomLeft" state="frozen"/>
      <selection pane="bottomLeft" activeCell="E23" sqref="E23:F23"/>
    </sheetView>
  </sheetViews>
  <sheetFormatPr defaultRowHeight="13.2" x14ac:dyDescent="0.25"/>
  <cols>
    <col min="1" max="1" width="2.33203125" customWidth="1"/>
    <col min="2" max="2" width="11.6640625" customWidth="1"/>
    <col min="3" max="3" width="3.33203125" customWidth="1"/>
    <col min="4" max="4" width="8.6640625" customWidth="1"/>
    <col min="5" max="5" width="3.33203125" customWidth="1"/>
    <col min="6" max="6" width="8.6640625" customWidth="1"/>
    <col min="7" max="7" width="3.33203125" customWidth="1"/>
    <col min="8" max="8" width="8.6640625" customWidth="1"/>
    <col min="9" max="9" width="3.33203125" customWidth="1"/>
    <col min="10" max="10" width="8.6640625" customWidth="1"/>
    <col min="11" max="11" width="3.33203125" customWidth="1"/>
    <col min="12" max="12" width="8.6640625" customWidth="1"/>
    <col min="13" max="13" width="3.33203125" customWidth="1"/>
    <col min="14" max="14" width="8.6640625" customWidth="1"/>
    <col min="15" max="15" width="3.33203125" customWidth="1"/>
    <col min="16" max="16" width="8.6640625" customWidth="1"/>
    <col min="17" max="17" width="2.33203125" customWidth="1"/>
    <col min="19" max="19" width="9.109375" customWidth="1"/>
  </cols>
  <sheetData>
    <row r="1" spans="2:18" ht="18.600000000000001" x14ac:dyDescent="0.3">
      <c r="B1" s="24" t="s">
        <v>42</v>
      </c>
      <c r="P1" s="25"/>
    </row>
    <row r="2" spans="2:18" ht="14.4" thickBot="1" x14ac:dyDescent="0.3">
      <c r="B2" s="26"/>
      <c r="C2" s="1"/>
      <c r="D2" s="1"/>
      <c r="E2" s="1"/>
      <c r="F2" s="2"/>
      <c r="G2" s="1"/>
      <c r="H2" s="3"/>
      <c r="I2" s="1"/>
      <c r="J2" s="1"/>
      <c r="K2" s="4"/>
      <c r="L2" s="4"/>
      <c r="M2" s="33"/>
      <c r="N2" s="33"/>
      <c r="O2" s="33"/>
      <c r="P2" s="5"/>
      <c r="Q2" s="1"/>
    </row>
    <row r="3" spans="2:18" ht="14.4" thickTop="1" thickBot="1" x14ac:dyDescent="0.3">
      <c r="B3" s="19" t="s">
        <v>44</v>
      </c>
      <c r="C3" s="34" t="s">
        <v>1</v>
      </c>
      <c r="D3" s="35"/>
      <c r="E3" s="36" t="s">
        <v>2</v>
      </c>
      <c r="F3" s="35"/>
      <c r="G3" s="36" t="s">
        <v>3</v>
      </c>
      <c r="H3" s="35"/>
      <c r="I3" s="36" t="s">
        <v>4</v>
      </c>
      <c r="J3" s="35"/>
      <c r="K3" s="36" t="s">
        <v>5</v>
      </c>
      <c r="L3" s="35"/>
      <c r="M3" s="36" t="s">
        <v>6</v>
      </c>
      <c r="N3" s="35"/>
      <c r="O3" s="36" t="s">
        <v>7</v>
      </c>
      <c r="P3" s="37"/>
      <c r="Q3" s="36" t="s">
        <v>45</v>
      </c>
      <c r="R3" s="37"/>
    </row>
    <row r="4" spans="2:18" ht="14.4" thickTop="1" x14ac:dyDescent="0.25">
      <c r="B4" s="29"/>
      <c r="C4" s="13"/>
      <c r="D4" s="16" t="s">
        <v>8</v>
      </c>
      <c r="E4" s="9">
        <v>45383</v>
      </c>
      <c r="F4" s="11"/>
      <c r="G4" s="12">
        <v>45384</v>
      </c>
      <c r="H4" s="11"/>
      <c r="I4" s="12">
        <v>45385</v>
      </c>
      <c r="J4" s="11"/>
      <c r="K4" s="12">
        <v>45386</v>
      </c>
      <c r="L4" s="11"/>
      <c r="M4" s="12">
        <v>45387</v>
      </c>
      <c r="N4" s="11"/>
      <c r="O4" s="14">
        <v>45388</v>
      </c>
      <c r="P4" s="20"/>
      <c r="Q4" s="40">
        <f>SUM(C5:P5)</f>
        <v>0</v>
      </c>
      <c r="R4" s="41"/>
    </row>
    <row r="5" spans="2:18" ht="13.8" thickBot="1" x14ac:dyDescent="0.3">
      <c r="B5" s="30"/>
      <c r="C5" s="31" t="s">
        <v>0</v>
      </c>
      <c r="D5" s="32"/>
      <c r="E5" s="53"/>
      <c r="F5" s="52"/>
      <c r="G5" s="51" t="s">
        <v>0</v>
      </c>
      <c r="H5" s="52"/>
      <c r="I5" s="51" t="s">
        <v>0</v>
      </c>
      <c r="J5" s="52"/>
      <c r="K5" s="51" t="s">
        <v>0</v>
      </c>
      <c r="L5" s="52"/>
      <c r="M5" s="51" t="s">
        <v>0</v>
      </c>
      <c r="N5" s="52"/>
      <c r="O5" s="54" t="s">
        <v>0</v>
      </c>
      <c r="P5" s="55"/>
      <c r="Q5" s="38"/>
      <c r="R5" s="42"/>
    </row>
    <row r="6" spans="2:18" ht="13.8" x14ac:dyDescent="0.25">
      <c r="B6" s="28" t="s">
        <v>35</v>
      </c>
      <c r="C6" s="22">
        <v>45389</v>
      </c>
      <c r="D6" s="17" t="s">
        <v>9</v>
      </c>
      <c r="E6" s="6">
        <v>45390</v>
      </c>
      <c r="F6" s="7"/>
      <c r="G6" s="6">
        <v>45391</v>
      </c>
      <c r="H6" s="7"/>
      <c r="I6" s="6">
        <v>45392</v>
      </c>
      <c r="J6" s="7"/>
      <c r="K6" s="6">
        <v>45393</v>
      </c>
      <c r="L6" s="7"/>
      <c r="M6" s="6">
        <v>45394</v>
      </c>
      <c r="N6" s="7"/>
      <c r="O6" s="8">
        <v>45395</v>
      </c>
      <c r="P6" s="21"/>
      <c r="Q6" s="47">
        <f>SUM(C7:P7)</f>
        <v>0</v>
      </c>
      <c r="R6" s="48"/>
    </row>
    <row r="7" spans="2:18" x14ac:dyDescent="0.25">
      <c r="B7" s="29"/>
      <c r="C7" s="56" t="s">
        <v>0</v>
      </c>
      <c r="D7" s="57"/>
      <c r="E7" s="51" t="s">
        <v>0</v>
      </c>
      <c r="F7" s="52"/>
      <c r="G7" s="51" t="s">
        <v>0</v>
      </c>
      <c r="H7" s="52"/>
      <c r="I7" s="51" t="s">
        <v>0</v>
      </c>
      <c r="J7" s="52"/>
      <c r="K7" s="51" t="s">
        <v>0</v>
      </c>
      <c r="L7" s="52"/>
      <c r="M7" s="51" t="s">
        <v>0</v>
      </c>
      <c r="N7" s="52"/>
      <c r="O7" s="54" t="s">
        <v>0</v>
      </c>
      <c r="P7" s="55"/>
      <c r="Q7" s="38"/>
      <c r="R7" s="42"/>
    </row>
    <row r="8" spans="2:18" ht="13.8" x14ac:dyDescent="0.25">
      <c r="B8" s="29"/>
      <c r="C8" s="13">
        <v>45396</v>
      </c>
      <c r="D8" s="16" t="s">
        <v>10</v>
      </c>
      <c r="E8" s="6">
        <v>45397</v>
      </c>
      <c r="F8" s="7"/>
      <c r="G8" s="6">
        <v>45398</v>
      </c>
      <c r="H8" s="7"/>
      <c r="I8" s="6">
        <v>45399</v>
      </c>
      <c r="J8" s="7"/>
      <c r="K8" s="6">
        <v>45400</v>
      </c>
      <c r="L8" s="7"/>
      <c r="M8" s="6">
        <v>45401</v>
      </c>
      <c r="N8" s="7"/>
      <c r="O8" s="8">
        <v>45402</v>
      </c>
      <c r="P8" s="21"/>
      <c r="Q8" s="47">
        <f>SUM(C9:P9)</f>
        <v>0</v>
      </c>
      <c r="R8" s="48"/>
    </row>
    <row r="9" spans="2:18" x14ac:dyDescent="0.25">
      <c r="B9" s="29"/>
      <c r="C9" s="56" t="s">
        <v>0</v>
      </c>
      <c r="D9" s="57"/>
      <c r="E9" s="51" t="s">
        <v>0</v>
      </c>
      <c r="F9" s="52"/>
      <c r="G9" s="51" t="s">
        <v>0</v>
      </c>
      <c r="H9" s="52"/>
      <c r="I9" s="51" t="s">
        <v>0</v>
      </c>
      <c r="J9" s="52"/>
      <c r="K9" s="51" t="s">
        <v>0</v>
      </c>
      <c r="L9" s="52"/>
      <c r="M9" s="51" t="s">
        <v>0</v>
      </c>
      <c r="N9" s="52"/>
      <c r="O9" s="54" t="s">
        <v>0</v>
      </c>
      <c r="P9" s="55"/>
      <c r="Q9" s="38"/>
      <c r="R9" s="42"/>
    </row>
    <row r="10" spans="2:18" ht="13.8" x14ac:dyDescent="0.25">
      <c r="B10" s="29"/>
      <c r="C10" s="13">
        <v>45403</v>
      </c>
      <c r="D10" s="16" t="s">
        <v>11</v>
      </c>
      <c r="E10" s="6">
        <v>45404</v>
      </c>
      <c r="F10" s="7"/>
      <c r="G10" s="6">
        <v>45405</v>
      </c>
      <c r="H10" s="7"/>
      <c r="I10" s="6">
        <v>45406</v>
      </c>
      <c r="J10" s="7"/>
      <c r="K10" s="6">
        <v>45407</v>
      </c>
      <c r="L10" s="7"/>
      <c r="M10" s="6">
        <v>45408</v>
      </c>
      <c r="N10" s="7"/>
      <c r="O10" s="8">
        <v>45409</v>
      </c>
      <c r="P10" s="21"/>
      <c r="Q10" s="47">
        <f>SUM(C11:P11)</f>
        <v>0</v>
      </c>
      <c r="R10" s="48"/>
    </row>
    <row r="11" spans="2:18" ht="13.8" thickBot="1" x14ac:dyDescent="0.3">
      <c r="B11" s="29"/>
      <c r="C11" s="56" t="s">
        <v>0</v>
      </c>
      <c r="D11" s="57"/>
      <c r="E11" s="51" t="s">
        <v>0</v>
      </c>
      <c r="F11" s="52"/>
      <c r="G11" s="51" t="s">
        <v>0</v>
      </c>
      <c r="H11" s="52"/>
      <c r="I11" s="51" t="s">
        <v>0</v>
      </c>
      <c r="J11" s="52"/>
      <c r="K11" s="51" t="s">
        <v>0</v>
      </c>
      <c r="L11" s="52"/>
      <c r="M11" s="51" t="s">
        <v>0</v>
      </c>
      <c r="N11" s="52"/>
      <c r="O11" s="54" t="s">
        <v>0</v>
      </c>
      <c r="P11" s="55"/>
      <c r="Q11" s="38"/>
      <c r="R11" s="42"/>
    </row>
    <row r="12" spans="2:18" ht="13.8" x14ac:dyDescent="0.25">
      <c r="B12" s="29"/>
      <c r="C12" s="13">
        <v>45410</v>
      </c>
      <c r="D12" s="16" t="s">
        <v>12</v>
      </c>
      <c r="E12" s="6">
        <v>45411</v>
      </c>
      <c r="F12" s="7"/>
      <c r="G12" s="6">
        <v>45412</v>
      </c>
      <c r="H12" s="7"/>
      <c r="I12" s="9">
        <v>45413</v>
      </c>
      <c r="J12" s="11"/>
      <c r="K12" s="12">
        <v>45414</v>
      </c>
      <c r="L12" s="11"/>
      <c r="M12" s="12">
        <v>45415</v>
      </c>
      <c r="N12" s="11"/>
      <c r="O12" s="14">
        <v>45416</v>
      </c>
      <c r="P12" s="20"/>
      <c r="Q12" s="49">
        <f>SUM(C13:P13)</f>
        <v>0</v>
      </c>
      <c r="R12" s="50"/>
    </row>
    <row r="13" spans="2:18" ht="13.8" thickBot="1" x14ac:dyDescent="0.3">
      <c r="B13" s="30"/>
      <c r="C13" s="58" t="s">
        <v>0</v>
      </c>
      <c r="D13" s="59"/>
      <c r="E13" s="60" t="s">
        <v>0</v>
      </c>
      <c r="F13" s="61"/>
      <c r="G13" s="60" t="s">
        <v>0</v>
      </c>
      <c r="H13" s="62"/>
      <c r="I13" s="53" t="s">
        <v>0</v>
      </c>
      <c r="J13" s="52"/>
      <c r="K13" s="51" t="s">
        <v>0</v>
      </c>
      <c r="L13" s="52"/>
      <c r="M13" s="51" t="s">
        <v>0</v>
      </c>
      <c r="N13" s="52"/>
      <c r="O13" s="54" t="s">
        <v>0</v>
      </c>
      <c r="P13" s="55"/>
      <c r="Q13" s="45"/>
      <c r="R13" s="46"/>
    </row>
    <row r="14" spans="2:18" ht="13.8" x14ac:dyDescent="0.25">
      <c r="B14" s="28" t="s">
        <v>36</v>
      </c>
      <c r="C14" s="22">
        <v>45417</v>
      </c>
      <c r="D14" s="18" t="s">
        <v>13</v>
      </c>
      <c r="E14" s="12">
        <v>45418</v>
      </c>
      <c r="F14" s="11"/>
      <c r="G14" s="12">
        <v>45419</v>
      </c>
      <c r="H14" s="10"/>
      <c r="I14" s="6">
        <v>45420</v>
      </c>
      <c r="J14" s="7"/>
      <c r="K14" s="6">
        <v>45421</v>
      </c>
      <c r="L14" s="7"/>
      <c r="M14" s="6">
        <v>45422</v>
      </c>
      <c r="N14" s="7"/>
      <c r="O14" s="8">
        <v>45423</v>
      </c>
      <c r="P14" s="21"/>
      <c r="Q14" s="47">
        <f>SUM(C15:P15)</f>
        <v>0</v>
      </c>
      <c r="R14" s="48"/>
    </row>
    <row r="15" spans="2:18" x14ac:dyDescent="0.25">
      <c r="B15" s="29"/>
      <c r="C15" s="56" t="s">
        <v>0</v>
      </c>
      <c r="D15" s="57"/>
      <c r="E15" s="51" t="s">
        <v>0</v>
      </c>
      <c r="F15" s="52"/>
      <c r="G15" s="51" t="s">
        <v>0</v>
      </c>
      <c r="H15" s="52"/>
      <c r="I15" s="51" t="s">
        <v>0</v>
      </c>
      <c r="J15" s="52"/>
      <c r="K15" s="51" t="s">
        <v>0</v>
      </c>
      <c r="L15" s="52"/>
      <c r="M15" s="51" t="s">
        <v>0</v>
      </c>
      <c r="N15" s="52"/>
      <c r="O15" s="54" t="s">
        <v>0</v>
      </c>
      <c r="P15" s="55"/>
      <c r="Q15" s="38"/>
      <c r="R15" s="42"/>
    </row>
    <row r="16" spans="2:18" ht="13.8" x14ac:dyDescent="0.25">
      <c r="B16" s="29"/>
      <c r="C16" s="13">
        <v>45424</v>
      </c>
      <c r="D16" s="16" t="s">
        <v>14</v>
      </c>
      <c r="E16" s="6">
        <v>45425</v>
      </c>
      <c r="F16" s="7"/>
      <c r="G16" s="6">
        <v>45426</v>
      </c>
      <c r="H16" s="7"/>
      <c r="I16" s="6">
        <v>45427</v>
      </c>
      <c r="J16" s="7"/>
      <c r="K16" s="6">
        <v>45428</v>
      </c>
      <c r="L16" s="7"/>
      <c r="M16" s="6">
        <v>45429</v>
      </c>
      <c r="N16" s="7"/>
      <c r="O16" s="8">
        <v>45430</v>
      </c>
      <c r="P16" s="21"/>
      <c r="Q16" s="47">
        <f>SUM(C17:P17)</f>
        <v>0</v>
      </c>
      <c r="R16" s="48"/>
    </row>
    <row r="17" spans="2:18" x14ac:dyDescent="0.25">
      <c r="B17" s="29"/>
      <c r="C17" s="56" t="s">
        <v>0</v>
      </c>
      <c r="D17" s="57"/>
      <c r="E17" s="51" t="s">
        <v>0</v>
      </c>
      <c r="F17" s="52"/>
      <c r="G17" s="51" t="s">
        <v>0</v>
      </c>
      <c r="H17" s="52"/>
      <c r="I17" s="51" t="s">
        <v>0</v>
      </c>
      <c r="J17" s="52"/>
      <c r="K17" s="51" t="s">
        <v>0</v>
      </c>
      <c r="L17" s="52"/>
      <c r="M17" s="51" t="s">
        <v>0</v>
      </c>
      <c r="N17" s="52"/>
      <c r="O17" s="54" t="s">
        <v>0</v>
      </c>
      <c r="P17" s="55"/>
      <c r="Q17" s="38"/>
      <c r="R17" s="42"/>
    </row>
    <row r="18" spans="2:18" ht="13.8" x14ac:dyDescent="0.25">
      <c r="B18" s="29"/>
      <c r="C18" s="13">
        <v>45431</v>
      </c>
      <c r="D18" s="16" t="s">
        <v>15</v>
      </c>
      <c r="E18" s="6">
        <v>45432</v>
      </c>
      <c r="F18" s="7"/>
      <c r="G18" s="6">
        <v>45433</v>
      </c>
      <c r="H18" s="7"/>
      <c r="I18" s="6">
        <v>45434</v>
      </c>
      <c r="J18" s="7"/>
      <c r="K18" s="6">
        <v>45435</v>
      </c>
      <c r="L18" s="7"/>
      <c r="M18" s="6">
        <v>45436</v>
      </c>
      <c r="N18" s="7"/>
      <c r="O18" s="8">
        <v>45437</v>
      </c>
      <c r="P18" s="21"/>
      <c r="Q18" s="47">
        <f>SUM(C19:P19)</f>
        <v>0</v>
      </c>
      <c r="R18" s="48"/>
    </row>
    <row r="19" spans="2:18" ht="13.8" thickBot="1" x14ac:dyDescent="0.3">
      <c r="B19" s="29"/>
      <c r="C19" s="56" t="s">
        <v>0</v>
      </c>
      <c r="D19" s="57"/>
      <c r="E19" s="51"/>
      <c r="F19" s="52"/>
      <c r="G19" s="51" t="s">
        <v>0</v>
      </c>
      <c r="H19" s="52"/>
      <c r="I19" s="51" t="s">
        <v>0</v>
      </c>
      <c r="J19" s="52"/>
      <c r="K19" s="51" t="s">
        <v>0</v>
      </c>
      <c r="L19" s="52"/>
      <c r="M19" s="51" t="s">
        <v>0</v>
      </c>
      <c r="N19" s="52"/>
      <c r="O19" s="54" t="s">
        <v>0</v>
      </c>
      <c r="P19" s="55"/>
      <c r="Q19" s="38"/>
      <c r="R19" s="42"/>
    </row>
    <row r="20" spans="2:18" ht="13.8" x14ac:dyDescent="0.25">
      <c r="B20" s="29"/>
      <c r="C20" s="13">
        <v>45438</v>
      </c>
      <c r="D20" s="16" t="s">
        <v>16</v>
      </c>
      <c r="E20" s="6">
        <v>45439</v>
      </c>
      <c r="F20" s="7"/>
      <c r="G20" s="6">
        <v>45440</v>
      </c>
      <c r="H20" s="7"/>
      <c r="I20" s="6">
        <v>45441</v>
      </c>
      <c r="J20" s="7"/>
      <c r="K20" s="6">
        <v>45442</v>
      </c>
      <c r="L20" s="7"/>
      <c r="M20" s="6">
        <v>45443</v>
      </c>
      <c r="N20" s="7"/>
      <c r="O20" s="15">
        <v>45444</v>
      </c>
      <c r="P20" s="20"/>
      <c r="Q20" s="49">
        <f>SUM(C21:P21)</f>
        <v>0</v>
      </c>
      <c r="R20" s="50"/>
    </row>
    <row r="21" spans="2:18" ht="13.8" thickBot="1" x14ac:dyDescent="0.3">
      <c r="B21" s="30"/>
      <c r="C21" s="58" t="s">
        <v>0</v>
      </c>
      <c r="D21" s="59"/>
      <c r="E21" s="60"/>
      <c r="F21" s="61"/>
      <c r="G21" s="60" t="s">
        <v>0</v>
      </c>
      <c r="H21" s="61"/>
      <c r="I21" s="60" t="s">
        <v>0</v>
      </c>
      <c r="J21" s="61"/>
      <c r="K21" s="60" t="s">
        <v>0</v>
      </c>
      <c r="L21" s="61"/>
      <c r="M21" s="60" t="s">
        <v>0</v>
      </c>
      <c r="N21" s="62"/>
      <c r="O21" s="56" t="s">
        <v>0</v>
      </c>
      <c r="P21" s="55"/>
      <c r="Q21" s="45"/>
      <c r="R21" s="46"/>
    </row>
    <row r="22" spans="2:18" ht="13.8" x14ac:dyDescent="0.25">
      <c r="B22" s="28" t="s">
        <v>37</v>
      </c>
      <c r="C22" s="22">
        <v>45445</v>
      </c>
      <c r="D22" s="18" t="s">
        <v>17</v>
      </c>
      <c r="E22" s="12">
        <v>45446</v>
      </c>
      <c r="F22" s="11"/>
      <c r="G22" s="12">
        <v>45447</v>
      </c>
      <c r="H22" s="11"/>
      <c r="I22" s="12">
        <v>45448</v>
      </c>
      <c r="J22" s="11"/>
      <c r="K22" s="12">
        <v>45449</v>
      </c>
      <c r="L22" s="11"/>
      <c r="M22" s="12">
        <v>45450</v>
      </c>
      <c r="N22" s="10"/>
      <c r="O22" s="8">
        <v>45451</v>
      </c>
      <c r="P22" s="21"/>
      <c r="Q22" s="47">
        <f>SUM(C23:P23)</f>
        <v>0</v>
      </c>
      <c r="R22" s="48"/>
    </row>
    <row r="23" spans="2:18" x14ac:dyDescent="0.25">
      <c r="B23" s="29"/>
      <c r="C23" s="56" t="s">
        <v>0</v>
      </c>
      <c r="D23" s="57"/>
      <c r="E23" s="51"/>
      <c r="F23" s="52"/>
      <c r="G23" s="51" t="s">
        <v>0</v>
      </c>
      <c r="H23" s="52"/>
      <c r="I23" s="51" t="s">
        <v>0</v>
      </c>
      <c r="J23" s="52"/>
      <c r="K23" s="51" t="s">
        <v>0</v>
      </c>
      <c r="L23" s="52"/>
      <c r="M23" s="51" t="s">
        <v>0</v>
      </c>
      <c r="N23" s="52"/>
      <c r="O23" s="54" t="s">
        <v>0</v>
      </c>
      <c r="P23" s="55"/>
      <c r="Q23" s="38"/>
      <c r="R23" s="42"/>
    </row>
    <row r="24" spans="2:18" ht="13.8" x14ac:dyDescent="0.25">
      <c r="B24" s="29"/>
      <c r="C24" s="13">
        <v>45452</v>
      </c>
      <c r="D24" s="16" t="s">
        <v>18</v>
      </c>
      <c r="E24" s="6">
        <v>45453</v>
      </c>
      <c r="F24" s="7"/>
      <c r="G24" s="6">
        <v>45454</v>
      </c>
      <c r="H24" s="7"/>
      <c r="I24" s="6">
        <v>45455</v>
      </c>
      <c r="J24" s="7"/>
      <c r="K24" s="6">
        <v>45456</v>
      </c>
      <c r="L24" s="7"/>
      <c r="M24" s="6">
        <v>45457</v>
      </c>
      <c r="N24" s="7"/>
      <c r="O24" s="8">
        <v>45458</v>
      </c>
      <c r="P24" s="21"/>
      <c r="Q24" s="47">
        <f>SUM(C25:P25)</f>
        <v>0</v>
      </c>
      <c r="R24" s="48"/>
    </row>
    <row r="25" spans="2:18" x14ac:dyDescent="0.25">
      <c r="B25" s="29"/>
      <c r="C25" s="56" t="s">
        <v>0</v>
      </c>
      <c r="D25" s="57"/>
      <c r="E25" s="51" t="s">
        <v>0</v>
      </c>
      <c r="F25" s="52"/>
      <c r="G25" s="51" t="s">
        <v>0</v>
      </c>
      <c r="H25" s="52"/>
      <c r="I25" s="51" t="s">
        <v>0</v>
      </c>
      <c r="J25" s="52"/>
      <c r="K25" s="51" t="s">
        <v>0</v>
      </c>
      <c r="L25" s="52"/>
      <c r="M25" s="51" t="s">
        <v>0</v>
      </c>
      <c r="N25" s="52"/>
      <c r="O25" s="54" t="s">
        <v>0</v>
      </c>
      <c r="P25" s="55"/>
      <c r="Q25" s="38"/>
      <c r="R25" s="42"/>
    </row>
    <row r="26" spans="2:18" ht="13.8" x14ac:dyDescent="0.25">
      <c r="B26" s="29"/>
      <c r="C26" s="13">
        <v>45459</v>
      </c>
      <c r="D26" s="16" t="s">
        <v>19</v>
      </c>
      <c r="E26" s="6">
        <v>45460</v>
      </c>
      <c r="F26" s="7"/>
      <c r="G26" s="6">
        <v>45461</v>
      </c>
      <c r="H26" s="7"/>
      <c r="I26" s="6">
        <v>45462</v>
      </c>
      <c r="J26" s="7"/>
      <c r="K26" s="6">
        <v>45463</v>
      </c>
      <c r="L26" s="7"/>
      <c r="M26" s="6">
        <v>45464</v>
      </c>
      <c r="N26" s="7"/>
      <c r="O26" s="8">
        <v>45465</v>
      </c>
      <c r="P26" s="21"/>
      <c r="Q26" s="47">
        <f>SUM(C27:P27)</f>
        <v>0</v>
      </c>
      <c r="R26" s="48"/>
    </row>
    <row r="27" spans="2:18" x14ac:dyDescent="0.25">
      <c r="B27" s="29"/>
      <c r="C27" s="56" t="s">
        <v>0</v>
      </c>
      <c r="D27" s="57"/>
      <c r="E27" s="51" t="s">
        <v>0</v>
      </c>
      <c r="F27" s="52"/>
      <c r="G27" s="51" t="s">
        <v>0</v>
      </c>
      <c r="H27" s="52"/>
      <c r="I27" s="51" t="s">
        <v>0</v>
      </c>
      <c r="J27" s="52"/>
      <c r="K27" s="51" t="s">
        <v>0</v>
      </c>
      <c r="L27" s="52"/>
      <c r="M27" s="51" t="s">
        <v>0</v>
      </c>
      <c r="N27" s="52"/>
      <c r="O27" s="54" t="s">
        <v>0</v>
      </c>
      <c r="P27" s="55"/>
      <c r="Q27" s="38"/>
      <c r="R27" s="42"/>
    </row>
    <row r="28" spans="2:18" ht="13.8" x14ac:dyDescent="0.25">
      <c r="B28" s="29"/>
      <c r="C28" s="13">
        <v>45466</v>
      </c>
      <c r="D28" s="16" t="s">
        <v>20</v>
      </c>
      <c r="E28" s="6">
        <v>45467</v>
      </c>
      <c r="F28" s="7"/>
      <c r="G28" s="6">
        <v>45468</v>
      </c>
      <c r="H28" s="7"/>
      <c r="I28" s="6">
        <v>45469</v>
      </c>
      <c r="J28" s="7"/>
      <c r="K28" s="6">
        <v>45470</v>
      </c>
      <c r="L28" s="7"/>
      <c r="M28" s="6">
        <v>45471</v>
      </c>
      <c r="N28" s="7"/>
      <c r="O28" s="8">
        <v>45472</v>
      </c>
      <c r="P28" s="21"/>
      <c r="Q28" s="47">
        <f>SUM(C29:P29)</f>
        <v>0</v>
      </c>
      <c r="R28" s="48"/>
    </row>
    <row r="29" spans="2:18" ht="13.8" thickBot="1" x14ac:dyDescent="0.3">
      <c r="B29" s="29"/>
      <c r="C29" s="56" t="s">
        <v>0</v>
      </c>
      <c r="D29" s="59"/>
      <c r="E29" s="60" t="s">
        <v>0</v>
      </c>
      <c r="F29" s="61"/>
      <c r="G29" s="60" t="s">
        <v>0</v>
      </c>
      <c r="H29" s="61"/>
      <c r="I29" s="60" t="s">
        <v>0</v>
      </c>
      <c r="J29" s="61"/>
      <c r="K29" s="60" t="s">
        <v>0</v>
      </c>
      <c r="L29" s="61"/>
      <c r="M29" s="60" t="s">
        <v>0</v>
      </c>
      <c r="N29" s="61"/>
      <c r="O29" s="63" t="s">
        <v>0</v>
      </c>
      <c r="P29" s="64"/>
      <c r="Q29" s="38"/>
      <c r="R29" s="42"/>
    </row>
    <row r="30" spans="2:18" ht="13.8" x14ac:dyDescent="0.25">
      <c r="B30" s="29"/>
      <c r="C30" s="13">
        <v>45473</v>
      </c>
      <c r="D30" s="16" t="s">
        <v>21</v>
      </c>
      <c r="E30" s="9">
        <v>45474</v>
      </c>
      <c r="F30" s="11"/>
      <c r="G30" s="12">
        <v>45475</v>
      </c>
      <c r="H30" s="11"/>
      <c r="I30" s="12">
        <v>45476</v>
      </c>
      <c r="J30" s="11"/>
      <c r="K30" s="12">
        <v>45477</v>
      </c>
      <c r="L30" s="11"/>
      <c r="M30" s="12">
        <v>45478</v>
      </c>
      <c r="N30" s="11"/>
      <c r="O30" s="14">
        <v>45479</v>
      </c>
      <c r="P30" s="20"/>
      <c r="Q30" s="49">
        <f>SUM(C31:P31)</f>
        <v>0</v>
      </c>
      <c r="R30" s="50"/>
    </row>
    <row r="31" spans="2:18" ht="13.8" thickBot="1" x14ac:dyDescent="0.3">
      <c r="B31" s="30"/>
      <c r="C31" s="58" t="s">
        <v>0</v>
      </c>
      <c r="D31" s="65"/>
      <c r="E31" s="53" t="s">
        <v>0</v>
      </c>
      <c r="F31" s="52"/>
      <c r="G31" s="51" t="s">
        <v>0</v>
      </c>
      <c r="H31" s="52"/>
      <c r="I31" s="51" t="s">
        <v>0</v>
      </c>
      <c r="J31" s="52"/>
      <c r="K31" s="51" t="s">
        <v>0</v>
      </c>
      <c r="L31" s="52"/>
      <c r="M31" s="51" t="s">
        <v>0</v>
      </c>
      <c r="N31" s="52"/>
      <c r="O31" s="54" t="s">
        <v>0</v>
      </c>
      <c r="P31" s="55"/>
      <c r="Q31" s="45"/>
      <c r="R31" s="46"/>
    </row>
    <row r="32" spans="2:18" ht="13.8" x14ac:dyDescent="0.25">
      <c r="B32" s="28" t="s">
        <v>38</v>
      </c>
      <c r="C32" s="22">
        <v>45480</v>
      </c>
      <c r="D32" s="17" t="s">
        <v>22</v>
      </c>
      <c r="E32" s="6">
        <v>45481</v>
      </c>
      <c r="F32" s="7"/>
      <c r="G32" s="6">
        <v>45482</v>
      </c>
      <c r="H32" s="7"/>
      <c r="I32" s="6">
        <v>45483</v>
      </c>
      <c r="J32" s="7"/>
      <c r="K32" s="6">
        <v>45484</v>
      </c>
      <c r="L32" s="7"/>
      <c r="M32" s="6">
        <v>45485</v>
      </c>
      <c r="N32" s="7"/>
      <c r="O32" s="8">
        <v>45486</v>
      </c>
      <c r="P32" s="21"/>
      <c r="Q32" s="38">
        <f>SUM(C33:P33)</f>
        <v>0</v>
      </c>
      <c r="R32" s="42"/>
    </row>
    <row r="33" spans="2:18" x14ac:dyDescent="0.25">
      <c r="B33" s="29"/>
      <c r="C33" s="56" t="s">
        <v>0</v>
      </c>
      <c r="D33" s="57"/>
      <c r="E33" s="51" t="s">
        <v>0</v>
      </c>
      <c r="F33" s="52"/>
      <c r="G33" s="51" t="s">
        <v>0</v>
      </c>
      <c r="H33" s="52"/>
      <c r="I33" s="51" t="s">
        <v>0</v>
      </c>
      <c r="J33" s="52"/>
      <c r="K33" s="51" t="s">
        <v>0</v>
      </c>
      <c r="L33" s="52"/>
      <c r="M33" s="51" t="s">
        <v>0</v>
      </c>
      <c r="N33" s="52"/>
      <c r="O33" s="54" t="s">
        <v>0</v>
      </c>
      <c r="P33" s="55"/>
      <c r="Q33" s="38"/>
      <c r="R33" s="42"/>
    </row>
    <row r="34" spans="2:18" ht="13.8" x14ac:dyDescent="0.25">
      <c r="B34" s="29"/>
      <c r="C34" s="13">
        <v>45487</v>
      </c>
      <c r="D34" s="16" t="s">
        <v>23</v>
      </c>
      <c r="E34" s="6">
        <v>45488</v>
      </c>
      <c r="F34" s="7"/>
      <c r="G34" s="6">
        <v>45489</v>
      </c>
      <c r="H34" s="7"/>
      <c r="I34" s="6">
        <v>45490</v>
      </c>
      <c r="J34" s="7"/>
      <c r="K34" s="6">
        <v>45491</v>
      </c>
      <c r="L34" s="7"/>
      <c r="M34" s="6">
        <v>45492</v>
      </c>
      <c r="N34" s="7"/>
      <c r="O34" s="8">
        <v>45493</v>
      </c>
      <c r="P34" s="21"/>
      <c r="Q34" s="47">
        <f>SUM(C35:P35)</f>
        <v>0</v>
      </c>
      <c r="R34" s="48"/>
    </row>
    <row r="35" spans="2:18" x14ac:dyDescent="0.25">
      <c r="B35" s="29"/>
      <c r="C35" s="56" t="s">
        <v>0</v>
      </c>
      <c r="D35" s="57"/>
      <c r="E35" s="51" t="s">
        <v>0</v>
      </c>
      <c r="F35" s="52"/>
      <c r="G35" s="51" t="s">
        <v>0</v>
      </c>
      <c r="H35" s="52"/>
      <c r="I35" s="51" t="s">
        <v>0</v>
      </c>
      <c r="J35" s="52"/>
      <c r="K35" s="51" t="s">
        <v>0</v>
      </c>
      <c r="L35" s="52"/>
      <c r="M35" s="51" t="s">
        <v>0</v>
      </c>
      <c r="N35" s="52"/>
      <c r="O35" s="54" t="s">
        <v>0</v>
      </c>
      <c r="P35" s="55"/>
      <c r="Q35" s="38"/>
      <c r="R35" s="42"/>
    </row>
    <row r="36" spans="2:18" ht="13.8" x14ac:dyDescent="0.25">
      <c r="B36" s="29"/>
      <c r="C36" s="13">
        <v>45494</v>
      </c>
      <c r="D36" s="16" t="s">
        <v>24</v>
      </c>
      <c r="E36" s="6">
        <v>45495</v>
      </c>
      <c r="F36" s="7"/>
      <c r="G36" s="6">
        <v>45496</v>
      </c>
      <c r="H36" s="7"/>
      <c r="I36" s="6">
        <v>45497</v>
      </c>
      <c r="J36" s="7"/>
      <c r="K36" s="6">
        <v>45498</v>
      </c>
      <c r="L36" s="7"/>
      <c r="M36" s="6">
        <v>45499</v>
      </c>
      <c r="N36" s="7"/>
      <c r="O36" s="8">
        <v>45500</v>
      </c>
      <c r="P36" s="21"/>
      <c r="Q36" s="47">
        <f>SUM(C37:P37)</f>
        <v>0</v>
      </c>
      <c r="R36" s="48"/>
    </row>
    <row r="37" spans="2:18" ht="13.8" thickBot="1" x14ac:dyDescent="0.3">
      <c r="B37" s="29"/>
      <c r="C37" s="56" t="s">
        <v>0</v>
      </c>
      <c r="D37" s="57"/>
      <c r="E37" s="51" t="s">
        <v>0</v>
      </c>
      <c r="F37" s="52"/>
      <c r="G37" s="51" t="s">
        <v>0</v>
      </c>
      <c r="H37" s="52"/>
      <c r="I37" s="51" t="s">
        <v>0</v>
      </c>
      <c r="J37" s="61"/>
      <c r="K37" s="60" t="s">
        <v>0</v>
      </c>
      <c r="L37" s="61"/>
      <c r="M37" s="60" t="s">
        <v>0</v>
      </c>
      <c r="N37" s="61"/>
      <c r="O37" s="63" t="s">
        <v>0</v>
      </c>
      <c r="P37" s="64"/>
      <c r="Q37" s="38"/>
      <c r="R37" s="42"/>
    </row>
    <row r="38" spans="2:18" ht="13.8" x14ac:dyDescent="0.25">
      <c r="B38" s="29"/>
      <c r="C38" s="13">
        <v>45501</v>
      </c>
      <c r="D38" s="16" t="s">
        <v>25</v>
      </c>
      <c r="E38" s="6">
        <v>45502</v>
      </c>
      <c r="F38" s="7"/>
      <c r="G38" s="6">
        <v>45503</v>
      </c>
      <c r="H38" s="7"/>
      <c r="I38" s="6">
        <v>45504</v>
      </c>
      <c r="J38" s="7"/>
      <c r="K38" s="9">
        <v>45505</v>
      </c>
      <c r="L38" s="11"/>
      <c r="M38" s="12">
        <v>45506</v>
      </c>
      <c r="N38" s="11"/>
      <c r="O38" s="14">
        <v>45507</v>
      </c>
      <c r="P38" s="20"/>
      <c r="Q38" s="49">
        <f>SUM(C39:P39)</f>
        <v>0</v>
      </c>
      <c r="R38" s="50"/>
    </row>
    <row r="39" spans="2:18" ht="13.8" thickBot="1" x14ac:dyDescent="0.3">
      <c r="B39" s="30"/>
      <c r="C39" s="58" t="s">
        <v>0</v>
      </c>
      <c r="D39" s="59"/>
      <c r="E39" s="60" t="s">
        <v>0</v>
      </c>
      <c r="F39" s="61"/>
      <c r="G39" s="60" t="s">
        <v>0</v>
      </c>
      <c r="H39" s="61"/>
      <c r="I39" s="60" t="s">
        <v>0</v>
      </c>
      <c r="J39" s="62"/>
      <c r="K39" s="53" t="s">
        <v>0</v>
      </c>
      <c r="L39" s="52"/>
      <c r="M39" s="51" t="s">
        <v>0</v>
      </c>
      <c r="N39" s="52"/>
      <c r="O39" s="54" t="s">
        <v>0</v>
      </c>
      <c r="P39" s="55"/>
      <c r="Q39" s="45"/>
      <c r="R39" s="46"/>
    </row>
    <row r="40" spans="2:18" ht="13.8" x14ac:dyDescent="0.25">
      <c r="B40" s="28" t="s">
        <v>39</v>
      </c>
      <c r="C40" s="22">
        <v>45508</v>
      </c>
      <c r="D40" s="18" t="s">
        <v>26</v>
      </c>
      <c r="E40" s="12">
        <v>45509</v>
      </c>
      <c r="F40" s="11"/>
      <c r="G40" s="12">
        <v>45510</v>
      </c>
      <c r="H40" s="11"/>
      <c r="I40" s="12">
        <v>45511</v>
      </c>
      <c r="J40" s="10"/>
      <c r="K40" s="6">
        <v>45512</v>
      </c>
      <c r="L40" s="7"/>
      <c r="M40" s="6">
        <v>45513</v>
      </c>
      <c r="N40" s="7"/>
      <c r="O40" s="8">
        <v>45514</v>
      </c>
      <c r="P40" s="21"/>
      <c r="Q40" s="38">
        <f>SUM(C41:P41)</f>
        <v>0</v>
      </c>
      <c r="R40" s="42"/>
    </row>
    <row r="41" spans="2:18" x14ac:dyDescent="0.25">
      <c r="B41" s="29"/>
      <c r="C41" s="56" t="s">
        <v>0</v>
      </c>
      <c r="D41" s="57"/>
      <c r="E41" s="51" t="s">
        <v>0</v>
      </c>
      <c r="F41" s="52"/>
      <c r="G41" s="51"/>
      <c r="H41" s="52"/>
      <c r="I41" s="51" t="s">
        <v>0</v>
      </c>
      <c r="J41" s="52"/>
      <c r="K41" s="51" t="s">
        <v>0</v>
      </c>
      <c r="L41" s="52"/>
      <c r="M41" s="51" t="s">
        <v>0</v>
      </c>
      <c r="N41" s="52"/>
      <c r="O41" s="54" t="s">
        <v>0</v>
      </c>
      <c r="P41" s="55"/>
      <c r="Q41" s="38"/>
      <c r="R41" s="42"/>
    </row>
    <row r="42" spans="2:18" ht="13.8" x14ac:dyDescent="0.25">
      <c r="B42" s="29"/>
      <c r="C42" s="13">
        <v>45515</v>
      </c>
      <c r="D42" s="16" t="s">
        <v>27</v>
      </c>
      <c r="E42" s="6">
        <v>45516</v>
      </c>
      <c r="F42" s="7"/>
      <c r="G42" s="6">
        <v>45517</v>
      </c>
      <c r="H42" s="7"/>
      <c r="I42" s="6">
        <v>45518</v>
      </c>
      <c r="J42" s="7"/>
      <c r="K42" s="6">
        <v>45519</v>
      </c>
      <c r="L42" s="7"/>
      <c r="M42" s="6">
        <v>45520</v>
      </c>
      <c r="N42" s="7"/>
      <c r="O42" s="8">
        <v>45521</v>
      </c>
      <c r="P42" s="21"/>
      <c r="Q42" s="47">
        <f>SUM(C43:P43)</f>
        <v>0</v>
      </c>
      <c r="R42" s="48"/>
    </row>
    <row r="43" spans="2:18" x14ac:dyDescent="0.25">
      <c r="B43" s="29"/>
      <c r="C43" s="56" t="s">
        <v>0</v>
      </c>
      <c r="D43" s="57"/>
      <c r="E43" s="51" t="s">
        <v>0</v>
      </c>
      <c r="F43" s="52"/>
      <c r="G43" s="51"/>
      <c r="H43" s="52"/>
      <c r="I43" s="51" t="s">
        <v>0</v>
      </c>
      <c r="J43" s="52"/>
      <c r="K43" s="51" t="s">
        <v>0</v>
      </c>
      <c r="L43" s="52"/>
      <c r="M43" s="51" t="s">
        <v>0</v>
      </c>
      <c r="N43" s="52"/>
      <c r="O43" s="54" t="s">
        <v>0</v>
      </c>
      <c r="P43" s="55"/>
      <c r="Q43" s="38"/>
      <c r="R43" s="42"/>
    </row>
    <row r="44" spans="2:18" ht="13.8" x14ac:dyDescent="0.25">
      <c r="B44" s="29"/>
      <c r="C44" s="13">
        <v>45522</v>
      </c>
      <c r="D44" s="16" t="s">
        <v>28</v>
      </c>
      <c r="E44" s="6">
        <v>45523</v>
      </c>
      <c r="F44" s="7"/>
      <c r="G44" s="6">
        <v>45524</v>
      </c>
      <c r="H44" s="7"/>
      <c r="I44" s="6">
        <v>45525</v>
      </c>
      <c r="J44" s="7"/>
      <c r="K44" s="6">
        <v>45526</v>
      </c>
      <c r="L44" s="7"/>
      <c r="M44" s="6">
        <v>45527</v>
      </c>
      <c r="N44" s="7"/>
      <c r="O44" s="8">
        <v>45528</v>
      </c>
      <c r="P44" s="21"/>
      <c r="Q44" s="47">
        <f>SUM(C45:P45)</f>
        <v>0</v>
      </c>
      <c r="R44" s="48"/>
    </row>
    <row r="45" spans="2:18" x14ac:dyDescent="0.25">
      <c r="B45" s="29"/>
      <c r="C45" s="56" t="s">
        <v>0</v>
      </c>
      <c r="D45" s="57"/>
      <c r="E45" s="51" t="s">
        <v>0</v>
      </c>
      <c r="F45" s="52"/>
      <c r="G45" s="51" t="s">
        <v>0</v>
      </c>
      <c r="H45" s="52"/>
      <c r="I45" s="51" t="s">
        <v>0</v>
      </c>
      <c r="J45" s="52"/>
      <c r="K45" s="51" t="s">
        <v>0</v>
      </c>
      <c r="L45" s="52"/>
      <c r="M45" s="51" t="s">
        <v>0</v>
      </c>
      <c r="N45" s="52"/>
      <c r="O45" s="54" t="s">
        <v>0</v>
      </c>
      <c r="P45" s="55"/>
      <c r="Q45" s="38"/>
      <c r="R45" s="42"/>
    </row>
    <row r="46" spans="2:18" ht="13.8" x14ac:dyDescent="0.25">
      <c r="B46" s="29"/>
      <c r="C46" s="13">
        <v>45529</v>
      </c>
      <c r="D46" s="16" t="s">
        <v>29</v>
      </c>
      <c r="E46" s="6">
        <v>45530</v>
      </c>
      <c r="F46" s="7"/>
      <c r="G46" s="6">
        <v>45531</v>
      </c>
      <c r="H46" s="7"/>
      <c r="I46" s="6">
        <v>45532</v>
      </c>
      <c r="J46" s="7"/>
      <c r="K46" s="6">
        <v>45533</v>
      </c>
      <c r="L46" s="7"/>
      <c r="M46" s="6">
        <v>45534</v>
      </c>
      <c r="N46" s="7"/>
      <c r="O46" s="8">
        <v>45535</v>
      </c>
      <c r="P46" s="21"/>
      <c r="Q46" s="47">
        <f>SUM(C47:P47)</f>
        <v>0</v>
      </c>
      <c r="R46" s="48"/>
    </row>
    <row r="47" spans="2:18" ht="13.8" thickBot="1" x14ac:dyDescent="0.3">
      <c r="B47" s="30"/>
      <c r="C47" s="58" t="s">
        <v>0</v>
      </c>
      <c r="D47" s="59"/>
      <c r="E47" s="60" t="s">
        <v>0</v>
      </c>
      <c r="F47" s="61"/>
      <c r="G47" s="60" t="s">
        <v>0</v>
      </c>
      <c r="H47" s="61"/>
      <c r="I47" s="60" t="s">
        <v>0</v>
      </c>
      <c r="J47" s="61"/>
      <c r="K47" s="60" t="s">
        <v>0</v>
      </c>
      <c r="L47" s="61"/>
      <c r="M47" s="60" t="s">
        <v>0</v>
      </c>
      <c r="N47" s="61"/>
      <c r="O47" s="63" t="s">
        <v>0</v>
      </c>
      <c r="P47" s="64"/>
      <c r="Q47" s="38"/>
      <c r="R47" s="42"/>
    </row>
    <row r="48" spans="2:18" ht="13.8" x14ac:dyDescent="0.25">
      <c r="B48" s="28" t="s">
        <v>40</v>
      </c>
      <c r="C48" s="22">
        <v>45536</v>
      </c>
      <c r="D48" s="18" t="s">
        <v>30</v>
      </c>
      <c r="E48" s="12">
        <v>45537</v>
      </c>
      <c r="F48" s="11"/>
      <c r="G48" s="12">
        <v>45538</v>
      </c>
      <c r="H48" s="11"/>
      <c r="I48" s="12">
        <v>45539</v>
      </c>
      <c r="J48" s="11"/>
      <c r="K48" s="12">
        <v>45540</v>
      </c>
      <c r="L48" s="11"/>
      <c r="M48" s="12">
        <v>45541</v>
      </c>
      <c r="N48" s="11"/>
      <c r="O48" s="14">
        <v>45542</v>
      </c>
      <c r="P48" s="20"/>
      <c r="Q48" s="49">
        <f>SUM(C49:P49)</f>
        <v>0</v>
      </c>
      <c r="R48" s="50"/>
    </row>
    <row r="49" spans="2:18" x14ac:dyDescent="0.25">
      <c r="B49" s="29"/>
      <c r="C49" s="56" t="s">
        <v>0</v>
      </c>
      <c r="D49" s="57"/>
      <c r="E49" s="51" t="s">
        <v>0</v>
      </c>
      <c r="F49" s="52"/>
      <c r="G49" s="51" t="s">
        <v>0</v>
      </c>
      <c r="H49" s="52"/>
      <c r="I49" s="51" t="s">
        <v>0</v>
      </c>
      <c r="J49" s="52"/>
      <c r="K49" s="51" t="s">
        <v>0</v>
      </c>
      <c r="L49" s="52"/>
      <c r="M49" s="51" t="s">
        <v>0</v>
      </c>
      <c r="N49" s="52"/>
      <c r="O49" s="54" t="s">
        <v>0</v>
      </c>
      <c r="P49" s="55"/>
      <c r="Q49" s="45"/>
      <c r="R49" s="46"/>
    </row>
    <row r="50" spans="2:18" ht="13.8" x14ac:dyDescent="0.25">
      <c r="B50" s="29"/>
      <c r="C50" s="13">
        <v>45543</v>
      </c>
      <c r="D50" s="16" t="s">
        <v>31</v>
      </c>
      <c r="E50" s="6">
        <v>45544</v>
      </c>
      <c r="F50" s="7"/>
      <c r="G50" s="6">
        <v>45545</v>
      </c>
      <c r="H50" s="7"/>
      <c r="I50" s="6">
        <v>45546</v>
      </c>
      <c r="J50" s="7"/>
      <c r="K50" s="6">
        <v>45547</v>
      </c>
      <c r="L50" s="7"/>
      <c r="M50" s="6">
        <v>45548</v>
      </c>
      <c r="N50" s="7"/>
      <c r="O50" s="8">
        <v>45549</v>
      </c>
      <c r="P50" s="21"/>
      <c r="Q50" s="47">
        <f>SUM(C51:P51)</f>
        <v>0</v>
      </c>
      <c r="R50" s="48"/>
    </row>
    <row r="51" spans="2:18" x14ac:dyDescent="0.25">
      <c r="B51" s="29"/>
      <c r="C51" s="56" t="s">
        <v>0</v>
      </c>
      <c r="D51" s="57"/>
      <c r="E51" s="51" t="s">
        <v>0</v>
      </c>
      <c r="F51" s="52"/>
      <c r="G51" s="51" t="s">
        <v>0</v>
      </c>
      <c r="H51" s="52"/>
      <c r="I51" s="51" t="s">
        <v>0</v>
      </c>
      <c r="J51" s="52"/>
      <c r="K51" s="51" t="s">
        <v>0</v>
      </c>
      <c r="L51" s="52"/>
      <c r="M51" s="51" t="s">
        <v>0</v>
      </c>
      <c r="N51" s="52"/>
      <c r="O51" s="54" t="s">
        <v>0</v>
      </c>
      <c r="P51" s="55"/>
      <c r="Q51" s="45"/>
      <c r="R51" s="46"/>
    </row>
    <row r="52" spans="2:18" ht="13.8" x14ac:dyDescent="0.25">
      <c r="B52" s="29"/>
      <c r="C52" s="13">
        <v>45550</v>
      </c>
      <c r="D52" s="16" t="s">
        <v>32</v>
      </c>
      <c r="E52" s="6">
        <v>45551</v>
      </c>
      <c r="F52" s="7"/>
      <c r="G52" s="6">
        <v>45552</v>
      </c>
      <c r="H52" s="7"/>
      <c r="I52" s="6">
        <v>45553</v>
      </c>
      <c r="J52" s="7"/>
      <c r="K52" s="6">
        <v>45554</v>
      </c>
      <c r="L52" s="7"/>
      <c r="M52" s="6">
        <v>45555</v>
      </c>
      <c r="N52" s="7"/>
      <c r="O52" s="8">
        <v>45556</v>
      </c>
      <c r="P52" s="21"/>
      <c r="Q52" s="38">
        <f>SUM(C53:P53)</f>
        <v>0</v>
      </c>
      <c r="R52" s="42"/>
    </row>
    <row r="53" spans="2:18" x14ac:dyDescent="0.25">
      <c r="B53" s="29"/>
      <c r="C53" s="56" t="s">
        <v>0</v>
      </c>
      <c r="D53" s="57"/>
      <c r="E53" s="51" t="s">
        <v>0</v>
      </c>
      <c r="F53" s="52"/>
      <c r="G53" s="51" t="s">
        <v>0</v>
      </c>
      <c r="H53" s="52"/>
      <c r="I53" s="51" t="s">
        <v>0</v>
      </c>
      <c r="J53" s="52"/>
      <c r="K53" s="51" t="s">
        <v>0</v>
      </c>
      <c r="L53" s="52"/>
      <c r="M53" s="51" t="s">
        <v>0</v>
      </c>
      <c r="N53" s="52"/>
      <c r="O53" s="54" t="s">
        <v>0</v>
      </c>
      <c r="P53" s="55"/>
      <c r="Q53" s="38"/>
      <c r="R53" s="42"/>
    </row>
    <row r="54" spans="2:18" ht="13.8" x14ac:dyDescent="0.25">
      <c r="B54" s="29"/>
      <c r="C54" s="13">
        <v>45557</v>
      </c>
      <c r="D54" s="16" t="s">
        <v>33</v>
      </c>
      <c r="E54" s="6">
        <v>45558</v>
      </c>
      <c r="F54" s="7"/>
      <c r="G54" s="6">
        <v>45559</v>
      </c>
      <c r="H54" s="7"/>
      <c r="I54" s="6">
        <v>45560</v>
      </c>
      <c r="J54" s="7"/>
      <c r="K54" s="6">
        <v>45561</v>
      </c>
      <c r="L54" s="7"/>
      <c r="M54" s="6">
        <v>45562</v>
      </c>
      <c r="N54" s="7"/>
      <c r="O54" s="8">
        <v>45563</v>
      </c>
      <c r="P54" s="21"/>
      <c r="Q54" s="47">
        <f>SUM(C55:P55)</f>
        <v>0</v>
      </c>
      <c r="R54" s="48"/>
    </row>
    <row r="55" spans="2:18" ht="13.8" thickBot="1" x14ac:dyDescent="0.3">
      <c r="B55" s="29"/>
      <c r="C55" s="56" t="s">
        <v>0</v>
      </c>
      <c r="D55" s="57"/>
      <c r="E55" s="51" t="s">
        <v>0</v>
      </c>
      <c r="F55" s="61"/>
      <c r="G55" s="60" t="s">
        <v>0</v>
      </c>
      <c r="H55" s="61"/>
      <c r="I55" s="60" t="s">
        <v>0</v>
      </c>
      <c r="J55" s="61"/>
      <c r="K55" s="60" t="s">
        <v>0</v>
      </c>
      <c r="L55" s="61"/>
      <c r="M55" s="60" t="s">
        <v>0</v>
      </c>
      <c r="N55" s="61"/>
      <c r="O55" s="63" t="s">
        <v>0</v>
      </c>
      <c r="P55" s="64"/>
      <c r="Q55" s="38"/>
      <c r="R55" s="42"/>
    </row>
    <row r="56" spans="2:18" ht="13.8" x14ac:dyDescent="0.25">
      <c r="B56" s="29"/>
      <c r="C56" s="13">
        <v>45564</v>
      </c>
      <c r="D56" s="16" t="s">
        <v>34</v>
      </c>
      <c r="E56" s="6">
        <v>45565</v>
      </c>
      <c r="F56" s="7"/>
      <c r="G56" s="9">
        <v>45566</v>
      </c>
      <c r="H56" s="11"/>
      <c r="I56" s="12">
        <v>45567</v>
      </c>
      <c r="J56" s="11"/>
      <c r="K56" s="12">
        <v>45568</v>
      </c>
      <c r="L56" s="11"/>
      <c r="M56" s="12">
        <v>45569</v>
      </c>
      <c r="N56" s="11"/>
      <c r="O56" s="14">
        <v>45570</v>
      </c>
      <c r="P56" s="20"/>
      <c r="Q56" s="49">
        <f>SUM(C57:P57)</f>
        <v>0</v>
      </c>
      <c r="R56" s="50"/>
    </row>
    <row r="57" spans="2:18" ht="13.8" thickBot="1" x14ac:dyDescent="0.3">
      <c r="B57" s="30"/>
      <c r="C57" s="58" t="s">
        <v>0</v>
      </c>
      <c r="D57" s="59"/>
      <c r="E57" s="60" t="s">
        <v>0</v>
      </c>
      <c r="F57" s="62"/>
      <c r="G57" s="53" t="s">
        <v>0</v>
      </c>
      <c r="H57" s="52"/>
      <c r="I57" s="51" t="s">
        <v>0</v>
      </c>
      <c r="J57" s="52"/>
      <c r="K57" s="51" t="s">
        <v>0</v>
      </c>
      <c r="L57" s="52"/>
      <c r="M57" s="51" t="s">
        <v>0</v>
      </c>
      <c r="N57" s="52"/>
      <c r="O57" s="54" t="s">
        <v>0</v>
      </c>
      <c r="P57" s="55"/>
      <c r="Q57" s="45"/>
      <c r="R57" s="46"/>
    </row>
    <row r="58" spans="2:18" ht="14.4" thickBot="1" x14ac:dyDescent="0.3">
      <c r="B58" s="23" t="s">
        <v>41</v>
      </c>
      <c r="C58" s="22"/>
      <c r="D58" s="18"/>
      <c r="E58" s="12"/>
      <c r="F58" s="10"/>
      <c r="G58" s="6"/>
      <c r="H58" s="7"/>
      <c r="I58" s="6"/>
      <c r="J58" s="7"/>
      <c r="K58" s="6"/>
      <c r="L58" s="7"/>
      <c r="M58" s="6"/>
      <c r="N58" s="7"/>
      <c r="O58" s="8"/>
      <c r="P58" s="21"/>
      <c r="Q58" s="43"/>
      <c r="R58" s="44"/>
    </row>
    <row r="59" spans="2:18" ht="14.4" hidden="1" thickTop="1" thickBot="1" x14ac:dyDescent="0.3">
      <c r="B59" s="27" t="s">
        <v>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8" ht="13.8" thickTop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mergeCells count="232">
    <mergeCell ref="Q56:R57"/>
    <mergeCell ref="C57:D57"/>
    <mergeCell ref="E57:F57"/>
    <mergeCell ref="G57:H57"/>
    <mergeCell ref="I57:J57"/>
    <mergeCell ref="K57:L57"/>
    <mergeCell ref="M57:N57"/>
    <mergeCell ref="O57:P57"/>
    <mergeCell ref="Q54:R55"/>
    <mergeCell ref="C55:D55"/>
    <mergeCell ref="E55:F55"/>
    <mergeCell ref="G55:H55"/>
    <mergeCell ref="I55:J55"/>
    <mergeCell ref="K55:L55"/>
    <mergeCell ref="M55:N55"/>
    <mergeCell ref="O55:P55"/>
    <mergeCell ref="O51:P51"/>
    <mergeCell ref="Q52:R53"/>
    <mergeCell ref="C53:D53"/>
    <mergeCell ref="E53:F53"/>
    <mergeCell ref="G53:H53"/>
    <mergeCell ref="I53:J53"/>
    <mergeCell ref="K53:L53"/>
    <mergeCell ref="M53:N53"/>
    <mergeCell ref="O53:P53"/>
    <mergeCell ref="C51:D51"/>
    <mergeCell ref="E51:F51"/>
    <mergeCell ref="G51:H51"/>
    <mergeCell ref="I51:J51"/>
    <mergeCell ref="K51:L51"/>
    <mergeCell ref="M51:N51"/>
    <mergeCell ref="B48:B57"/>
    <mergeCell ref="Q48:R49"/>
    <mergeCell ref="C49:D49"/>
    <mergeCell ref="E49:F49"/>
    <mergeCell ref="G49:H49"/>
    <mergeCell ref="I49:J49"/>
    <mergeCell ref="K49:L49"/>
    <mergeCell ref="M49:N49"/>
    <mergeCell ref="O49:P49"/>
    <mergeCell ref="Q50:R51"/>
    <mergeCell ref="Q46:R47"/>
    <mergeCell ref="C47:D47"/>
    <mergeCell ref="E47:F47"/>
    <mergeCell ref="G47:H47"/>
    <mergeCell ref="I47:J47"/>
    <mergeCell ref="K47:L47"/>
    <mergeCell ref="M47:N47"/>
    <mergeCell ref="O47:P47"/>
    <mergeCell ref="O43:P43"/>
    <mergeCell ref="Q44:R45"/>
    <mergeCell ref="C45:D45"/>
    <mergeCell ref="E45:F45"/>
    <mergeCell ref="G45:H45"/>
    <mergeCell ref="I45:J45"/>
    <mergeCell ref="K45:L45"/>
    <mergeCell ref="M45:N45"/>
    <mergeCell ref="O45:P45"/>
    <mergeCell ref="C43:D43"/>
    <mergeCell ref="E43:F43"/>
    <mergeCell ref="G43:H43"/>
    <mergeCell ref="I43:J43"/>
    <mergeCell ref="K43:L43"/>
    <mergeCell ref="M43:N43"/>
    <mergeCell ref="B40:B47"/>
    <mergeCell ref="Q40:R41"/>
    <mergeCell ref="C41:D41"/>
    <mergeCell ref="E41:F41"/>
    <mergeCell ref="G41:H41"/>
    <mergeCell ref="I41:J41"/>
    <mergeCell ref="K41:L41"/>
    <mergeCell ref="M41:N41"/>
    <mergeCell ref="O41:P41"/>
    <mergeCell ref="Q42:R43"/>
    <mergeCell ref="Q38:R39"/>
    <mergeCell ref="C39:D39"/>
    <mergeCell ref="E39:F39"/>
    <mergeCell ref="G39:H39"/>
    <mergeCell ref="I39:J39"/>
    <mergeCell ref="K39:L39"/>
    <mergeCell ref="M39:N39"/>
    <mergeCell ref="O39:P39"/>
    <mergeCell ref="O35:P35"/>
    <mergeCell ref="Q36:R37"/>
    <mergeCell ref="C37:D37"/>
    <mergeCell ref="E37:F37"/>
    <mergeCell ref="G37:H37"/>
    <mergeCell ref="I37:J37"/>
    <mergeCell ref="K37:L37"/>
    <mergeCell ref="M37:N37"/>
    <mergeCell ref="O37:P37"/>
    <mergeCell ref="C35:D35"/>
    <mergeCell ref="E35:F35"/>
    <mergeCell ref="G35:H35"/>
    <mergeCell ref="I35:J35"/>
    <mergeCell ref="K35:L35"/>
    <mergeCell ref="M35:N35"/>
    <mergeCell ref="B32:B39"/>
    <mergeCell ref="Q32:R33"/>
    <mergeCell ref="C33:D33"/>
    <mergeCell ref="E33:F33"/>
    <mergeCell ref="G33:H33"/>
    <mergeCell ref="I33:J33"/>
    <mergeCell ref="K33:L33"/>
    <mergeCell ref="M33:N33"/>
    <mergeCell ref="O33:P33"/>
    <mergeCell ref="Q34:R35"/>
    <mergeCell ref="Q30:R31"/>
    <mergeCell ref="C31:D31"/>
    <mergeCell ref="E31:F31"/>
    <mergeCell ref="G31:H31"/>
    <mergeCell ref="I31:J31"/>
    <mergeCell ref="K31:L31"/>
    <mergeCell ref="M31:N31"/>
    <mergeCell ref="O31:P31"/>
    <mergeCell ref="Q28:R29"/>
    <mergeCell ref="C29:D29"/>
    <mergeCell ref="E29:F29"/>
    <mergeCell ref="G29:H29"/>
    <mergeCell ref="I29:J29"/>
    <mergeCell ref="K29:L29"/>
    <mergeCell ref="M29:N29"/>
    <mergeCell ref="O29:P29"/>
    <mergeCell ref="O25:P25"/>
    <mergeCell ref="Q26:R27"/>
    <mergeCell ref="C27:D27"/>
    <mergeCell ref="E27:F27"/>
    <mergeCell ref="G27:H27"/>
    <mergeCell ref="I27:J27"/>
    <mergeCell ref="K27:L27"/>
    <mergeCell ref="M27:N27"/>
    <mergeCell ref="O27:P27"/>
    <mergeCell ref="C25:D25"/>
    <mergeCell ref="E25:F25"/>
    <mergeCell ref="G25:H25"/>
    <mergeCell ref="I25:J25"/>
    <mergeCell ref="K25:L25"/>
    <mergeCell ref="M25:N25"/>
    <mergeCell ref="B22:B31"/>
    <mergeCell ref="Q22:R23"/>
    <mergeCell ref="C23:D23"/>
    <mergeCell ref="E23:F23"/>
    <mergeCell ref="G23:H23"/>
    <mergeCell ref="I23:J23"/>
    <mergeCell ref="K23:L23"/>
    <mergeCell ref="M23:N23"/>
    <mergeCell ref="O23:P23"/>
    <mergeCell ref="Q24:R25"/>
    <mergeCell ref="Q20:R21"/>
    <mergeCell ref="C21:D21"/>
    <mergeCell ref="E21:F21"/>
    <mergeCell ref="G21:H21"/>
    <mergeCell ref="I21:J21"/>
    <mergeCell ref="K21:L21"/>
    <mergeCell ref="M21:N21"/>
    <mergeCell ref="O21:P21"/>
    <mergeCell ref="O17:P17"/>
    <mergeCell ref="Q18:R19"/>
    <mergeCell ref="C19:D19"/>
    <mergeCell ref="E19:F19"/>
    <mergeCell ref="G19:H19"/>
    <mergeCell ref="I19:J19"/>
    <mergeCell ref="K19:L19"/>
    <mergeCell ref="M19:N19"/>
    <mergeCell ref="O19:P19"/>
    <mergeCell ref="C17:D17"/>
    <mergeCell ref="E17:F17"/>
    <mergeCell ref="G17:H17"/>
    <mergeCell ref="I17:J17"/>
    <mergeCell ref="K17:L17"/>
    <mergeCell ref="M17:N17"/>
    <mergeCell ref="B14:B21"/>
    <mergeCell ref="Q14:R15"/>
    <mergeCell ref="C15:D15"/>
    <mergeCell ref="E15:F15"/>
    <mergeCell ref="G15:H15"/>
    <mergeCell ref="I15:J15"/>
    <mergeCell ref="K15:L15"/>
    <mergeCell ref="M15:N15"/>
    <mergeCell ref="O15:P15"/>
    <mergeCell ref="Q16:R17"/>
    <mergeCell ref="Q12:R13"/>
    <mergeCell ref="C13:D13"/>
    <mergeCell ref="E13:F13"/>
    <mergeCell ref="G13:H13"/>
    <mergeCell ref="I13:J13"/>
    <mergeCell ref="K13:L13"/>
    <mergeCell ref="M13:N13"/>
    <mergeCell ref="O13:P13"/>
    <mergeCell ref="O9:P9"/>
    <mergeCell ref="Q10:R11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K9:L9"/>
    <mergeCell ref="M9:N9"/>
    <mergeCell ref="B6:B13"/>
    <mergeCell ref="Q6:R7"/>
    <mergeCell ref="C7:D7"/>
    <mergeCell ref="E7:F7"/>
    <mergeCell ref="G7:H7"/>
    <mergeCell ref="I7:J7"/>
    <mergeCell ref="K7:L7"/>
    <mergeCell ref="M7:N7"/>
    <mergeCell ref="O7:P7"/>
    <mergeCell ref="Q8:R9"/>
    <mergeCell ref="Q3:R3"/>
    <mergeCell ref="B4:B5"/>
    <mergeCell ref="Q4:R5"/>
    <mergeCell ref="C5:D5"/>
    <mergeCell ref="E5:F5"/>
    <mergeCell ref="G5:H5"/>
    <mergeCell ref="I5:J5"/>
    <mergeCell ref="K5:L5"/>
    <mergeCell ref="M5:N5"/>
    <mergeCell ref="O5:P5"/>
    <mergeCell ref="M2:O2"/>
    <mergeCell ref="C3:D3"/>
    <mergeCell ref="E3:F3"/>
    <mergeCell ref="G3:H3"/>
    <mergeCell ref="I3:J3"/>
    <mergeCell ref="K3:L3"/>
    <mergeCell ref="M3:N3"/>
    <mergeCell ref="O3:P3"/>
  </mergeCells>
  <hyperlinks>
    <hyperlink ref="B59" r:id="rId1" display="https://www.wincalendar.com/PDF-Calendar" xr:uid="{5243DF83-0EA9-4DAC-968F-871967DD785D}"/>
  </hyperlinks>
  <printOptions horizontalCentered="1"/>
  <pageMargins left="0.6" right="0.6" top="0.6" bottom="0.5" header="0.5" footer="0.5"/>
  <pageSetup scale="99" fitToHeight="0" orientation="portrait" r:id="rId2"/>
  <headerFooter alignWithMargins="0"/>
  <rowBreaks count="1" manualBreakCount="1">
    <brk id="21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6DA5-25D3-455A-9098-84CE0B3B8236}">
  <sheetPr>
    <pageSetUpPr fitToPage="1"/>
  </sheetPr>
  <dimension ref="B1:R75"/>
  <sheetViews>
    <sheetView showGridLines="0" zoomScaleNormal="100" workbookViewId="0">
      <pane ySplit="3" topLeftCell="A38" activePane="bottomLeft" state="frozen"/>
      <selection pane="bottomLeft" activeCell="K49" sqref="K49:L49"/>
    </sheetView>
  </sheetViews>
  <sheetFormatPr defaultRowHeight="13.2" x14ac:dyDescent="0.25"/>
  <cols>
    <col min="1" max="1" width="2.33203125" customWidth="1"/>
    <col min="2" max="2" width="11.6640625" customWidth="1"/>
    <col min="3" max="3" width="3.33203125" customWidth="1"/>
    <col min="4" max="4" width="8.6640625" customWidth="1"/>
    <col min="5" max="5" width="3.33203125" customWidth="1"/>
    <col min="6" max="6" width="8.6640625" customWidth="1"/>
    <col min="7" max="7" width="3.33203125" customWidth="1"/>
    <col min="8" max="8" width="8.6640625" customWidth="1"/>
    <col min="9" max="9" width="3.33203125" customWidth="1"/>
    <col min="10" max="10" width="8.6640625" customWidth="1"/>
    <col min="11" max="11" width="3.33203125" customWidth="1"/>
    <col min="12" max="12" width="8.6640625" customWidth="1"/>
    <col min="13" max="13" width="3.33203125" customWidth="1"/>
    <col min="14" max="14" width="8.6640625" customWidth="1"/>
    <col min="15" max="15" width="3.33203125" customWidth="1"/>
    <col min="16" max="16" width="8.6640625" customWidth="1"/>
    <col min="17" max="17" width="2.33203125" customWidth="1"/>
    <col min="19" max="19" width="9.109375" customWidth="1"/>
  </cols>
  <sheetData>
    <row r="1" spans="2:18" ht="18.600000000000001" x14ac:dyDescent="0.3">
      <c r="B1" s="24" t="s">
        <v>42</v>
      </c>
      <c r="H1" s="66" t="s">
        <v>46</v>
      </c>
      <c r="P1" s="25"/>
    </row>
    <row r="2" spans="2:18" ht="14.4" thickBot="1" x14ac:dyDescent="0.3">
      <c r="B2" s="26"/>
      <c r="C2" s="1"/>
      <c r="D2" s="1"/>
      <c r="E2" s="1"/>
      <c r="F2" s="2"/>
      <c r="G2" s="1"/>
      <c r="H2" s="3"/>
      <c r="I2" s="1"/>
      <c r="J2" s="1"/>
      <c r="K2" s="4"/>
      <c r="L2" s="4"/>
      <c r="M2" s="33"/>
      <c r="N2" s="33"/>
      <c r="O2" s="33"/>
      <c r="P2" s="5"/>
      <c r="Q2" s="1"/>
    </row>
    <row r="3" spans="2:18" ht="14.4" thickTop="1" thickBot="1" x14ac:dyDescent="0.3">
      <c r="B3" s="19" t="s">
        <v>44</v>
      </c>
      <c r="C3" s="34" t="s">
        <v>1</v>
      </c>
      <c r="D3" s="35"/>
      <c r="E3" s="36" t="s">
        <v>2</v>
      </c>
      <c r="F3" s="35"/>
      <c r="G3" s="36" t="s">
        <v>3</v>
      </c>
      <c r="H3" s="35"/>
      <c r="I3" s="36" t="s">
        <v>4</v>
      </c>
      <c r="J3" s="35"/>
      <c r="K3" s="36" t="s">
        <v>5</v>
      </c>
      <c r="L3" s="35"/>
      <c r="M3" s="36" t="s">
        <v>6</v>
      </c>
      <c r="N3" s="35"/>
      <c r="O3" s="36" t="s">
        <v>7</v>
      </c>
      <c r="P3" s="37"/>
      <c r="Q3" s="36" t="s">
        <v>45</v>
      </c>
      <c r="R3" s="37"/>
    </row>
    <row r="4" spans="2:18" ht="14.4" thickTop="1" x14ac:dyDescent="0.25">
      <c r="B4" s="29"/>
      <c r="C4" s="13"/>
      <c r="D4" s="16" t="s">
        <v>8</v>
      </c>
      <c r="E4" s="9">
        <v>45383</v>
      </c>
      <c r="F4" s="11"/>
      <c r="G4" s="12">
        <v>45384</v>
      </c>
      <c r="H4" s="11"/>
      <c r="I4" s="12">
        <v>45385</v>
      </c>
      <c r="J4" s="11"/>
      <c r="K4" s="12">
        <v>45386</v>
      </c>
      <c r="L4" s="11"/>
      <c r="M4" s="12">
        <v>45387</v>
      </c>
      <c r="N4" s="11"/>
      <c r="O4" s="14">
        <v>45388</v>
      </c>
      <c r="P4" s="20"/>
      <c r="Q4" s="40">
        <f>SUM(C5:P5)</f>
        <v>0</v>
      </c>
      <c r="R4" s="41"/>
    </row>
    <row r="5" spans="2:18" ht="13.8" thickBot="1" x14ac:dyDescent="0.3">
      <c r="B5" s="30"/>
      <c r="C5" s="31" t="s">
        <v>0</v>
      </c>
      <c r="D5" s="32"/>
      <c r="E5" s="53"/>
      <c r="F5" s="52"/>
      <c r="G5" s="51" t="s">
        <v>0</v>
      </c>
      <c r="H5" s="52"/>
      <c r="I5" s="51" t="s">
        <v>0</v>
      </c>
      <c r="J5" s="52"/>
      <c r="K5" s="51" t="s">
        <v>0</v>
      </c>
      <c r="L5" s="52"/>
      <c r="M5" s="51" t="s">
        <v>0</v>
      </c>
      <c r="N5" s="52"/>
      <c r="O5" s="54" t="s">
        <v>0</v>
      </c>
      <c r="P5" s="55"/>
      <c r="Q5" s="38"/>
      <c r="R5" s="42"/>
    </row>
    <row r="6" spans="2:18" ht="13.8" x14ac:dyDescent="0.25">
      <c r="B6" s="28" t="s">
        <v>35</v>
      </c>
      <c r="C6" s="22">
        <v>45389</v>
      </c>
      <c r="D6" s="17" t="s">
        <v>9</v>
      </c>
      <c r="E6" s="6">
        <v>45390</v>
      </c>
      <c r="F6" s="7"/>
      <c r="G6" s="6">
        <v>45391</v>
      </c>
      <c r="H6" s="7"/>
      <c r="I6" s="6">
        <v>45392</v>
      </c>
      <c r="J6" s="7"/>
      <c r="K6" s="6">
        <v>45393</v>
      </c>
      <c r="L6" s="7"/>
      <c r="M6" s="6">
        <v>45394</v>
      </c>
      <c r="N6" s="7"/>
      <c r="O6" s="8">
        <v>45395</v>
      </c>
      <c r="P6" s="21"/>
      <c r="Q6" s="47">
        <f>SUM(C7:P7)</f>
        <v>0</v>
      </c>
      <c r="R6" s="48"/>
    </row>
    <row r="7" spans="2:18" x14ac:dyDescent="0.25">
      <c r="B7" s="29"/>
      <c r="C7" s="56" t="s">
        <v>0</v>
      </c>
      <c r="D7" s="57"/>
      <c r="E7" s="51"/>
      <c r="F7" s="52"/>
      <c r="G7" s="51" t="s">
        <v>0</v>
      </c>
      <c r="H7" s="52"/>
      <c r="I7" s="51" t="s">
        <v>0</v>
      </c>
      <c r="J7" s="52"/>
      <c r="K7" s="51" t="s">
        <v>0</v>
      </c>
      <c r="L7" s="52"/>
      <c r="M7" s="51" t="s">
        <v>0</v>
      </c>
      <c r="N7" s="52"/>
      <c r="O7" s="54" t="s">
        <v>0</v>
      </c>
      <c r="P7" s="55"/>
      <c r="Q7" s="38"/>
      <c r="R7" s="42"/>
    </row>
    <row r="8" spans="2:18" ht="13.8" x14ac:dyDescent="0.25">
      <c r="B8" s="29"/>
      <c r="C8" s="13">
        <v>45396</v>
      </c>
      <c r="D8" s="16" t="s">
        <v>10</v>
      </c>
      <c r="E8" s="6">
        <v>45397</v>
      </c>
      <c r="F8" s="7"/>
      <c r="G8" s="6">
        <v>45398</v>
      </c>
      <c r="H8" s="7"/>
      <c r="I8" s="6">
        <v>45399</v>
      </c>
      <c r="J8" s="7"/>
      <c r="K8" s="6">
        <v>45400</v>
      </c>
      <c r="L8" s="7"/>
      <c r="M8" s="6">
        <v>45401</v>
      </c>
      <c r="N8" s="7"/>
      <c r="O8" s="8">
        <v>45402</v>
      </c>
      <c r="P8" s="21"/>
      <c r="Q8" s="47">
        <f>SUM(C9:P9)</f>
        <v>0</v>
      </c>
      <c r="R8" s="48"/>
    </row>
    <row r="9" spans="2:18" x14ac:dyDescent="0.25">
      <c r="B9" s="29"/>
      <c r="C9" s="56" t="s">
        <v>0</v>
      </c>
      <c r="D9" s="57"/>
      <c r="E9" s="51" t="s">
        <v>0</v>
      </c>
      <c r="F9" s="52"/>
      <c r="G9" s="51" t="s">
        <v>0</v>
      </c>
      <c r="H9" s="52"/>
      <c r="I9" s="51" t="s">
        <v>0</v>
      </c>
      <c r="J9" s="52"/>
      <c r="K9" s="51" t="s">
        <v>0</v>
      </c>
      <c r="L9" s="52"/>
      <c r="M9" s="51" t="s">
        <v>0</v>
      </c>
      <c r="N9" s="52"/>
      <c r="O9" s="54" t="s">
        <v>0</v>
      </c>
      <c r="P9" s="55"/>
      <c r="Q9" s="38"/>
      <c r="R9" s="42"/>
    </row>
    <row r="10" spans="2:18" ht="13.8" x14ac:dyDescent="0.25">
      <c r="B10" s="29"/>
      <c r="C10" s="13">
        <v>45403</v>
      </c>
      <c r="D10" s="16" t="s">
        <v>11</v>
      </c>
      <c r="E10" s="6">
        <v>45404</v>
      </c>
      <c r="F10" s="7"/>
      <c r="G10" s="6">
        <v>45405</v>
      </c>
      <c r="H10" s="7"/>
      <c r="I10" s="6">
        <v>45406</v>
      </c>
      <c r="J10" s="7"/>
      <c r="K10" s="6">
        <v>45407</v>
      </c>
      <c r="L10" s="7"/>
      <c r="M10" s="6">
        <v>45408</v>
      </c>
      <c r="N10" s="7"/>
      <c r="O10" s="8">
        <v>45409</v>
      </c>
      <c r="P10" s="21"/>
      <c r="Q10" s="47">
        <f>SUM(C11:P11)</f>
        <v>0</v>
      </c>
      <c r="R10" s="48"/>
    </row>
    <row r="11" spans="2:18" ht="13.8" thickBot="1" x14ac:dyDescent="0.3">
      <c r="B11" s="29"/>
      <c r="C11" s="56" t="s">
        <v>0</v>
      </c>
      <c r="D11" s="57"/>
      <c r="E11" s="51" t="s">
        <v>0</v>
      </c>
      <c r="F11" s="52"/>
      <c r="G11" s="51" t="s">
        <v>0</v>
      </c>
      <c r="H11" s="52"/>
      <c r="I11" s="51" t="s">
        <v>0</v>
      </c>
      <c r="J11" s="52"/>
      <c r="K11" s="51" t="s">
        <v>0</v>
      </c>
      <c r="L11" s="52"/>
      <c r="M11" s="51" t="s">
        <v>0</v>
      </c>
      <c r="N11" s="52"/>
      <c r="O11" s="54" t="s">
        <v>0</v>
      </c>
      <c r="P11" s="55"/>
      <c r="Q11" s="38"/>
      <c r="R11" s="42"/>
    </row>
    <row r="12" spans="2:18" ht="13.8" x14ac:dyDescent="0.25">
      <c r="B12" s="29"/>
      <c r="C12" s="13">
        <v>45410</v>
      </c>
      <c r="D12" s="16" t="s">
        <v>12</v>
      </c>
      <c r="E12" s="6">
        <v>45411</v>
      </c>
      <c r="F12" s="7"/>
      <c r="G12" s="6">
        <v>45412</v>
      </c>
      <c r="H12" s="7"/>
      <c r="I12" s="9">
        <v>45413</v>
      </c>
      <c r="J12" s="11"/>
      <c r="K12" s="12">
        <v>45414</v>
      </c>
      <c r="L12" s="11"/>
      <c r="M12" s="12">
        <v>45415</v>
      </c>
      <c r="N12" s="11"/>
      <c r="O12" s="14">
        <v>45416</v>
      </c>
      <c r="P12" s="20"/>
      <c r="Q12" s="49">
        <f>SUM(C13:P13)</f>
        <v>0</v>
      </c>
      <c r="R12" s="50"/>
    </row>
    <row r="13" spans="2:18" ht="13.8" thickBot="1" x14ac:dyDescent="0.3">
      <c r="B13" s="30"/>
      <c r="C13" s="58" t="s">
        <v>0</v>
      </c>
      <c r="D13" s="59"/>
      <c r="E13" s="60" t="s">
        <v>0</v>
      </c>
      <c r="F13" s="61"/>
      <c r="G13" s="60" t="s">
        <v>0</v>
      </c>
      <c r="H13" s="62"/>
      <c r="I13" s="53" t="s">
        <v>0</v>
      </c>
      <c r="J13" s="52"/>
      <c r="K13" s="51" t="s">
        <v>0</v>
      </c>
      <c r="L13" s="52"/>
      <c r="M13" s="51" t="s">
        <v>0</v>
      </c>
      <c r="N13" s="52"/>
      <c r="O13" s="54" t="s">
        <v>0</v>
      </c>
      <c r="P13" s="55"/>
      <c r="Q13" s="45"/>
      <c r="R13" s="46"/>
    </row>
    <row r="14" spans="2:18" ht="13.8" x14ac:dyDescent="0.25">
      <c r="B14" s="28" t="s">
        <v>36</v>
      </c>
      <c r="C14" s="22">
        <v>45417</v>
      </c>
      <c r="D14" s="18" t="s">
        <v>13</v>
      </c>
      <c r="E14" s="12">
        <v>45418</v>
      </c>
      <c r="F14" s="11"/>
      <c r="G14" s="12">
        <v>45419</v>
      </c>
      <c r="H14" s="10"/>
      <c r="I14" s="6">
        <v>45420</v>
      </c>
      <c r="J14" s="7"/>
      <c r="K14" s="6">
        <v>45421</v>
      </c>
      <c r="L14" s="7"/>
      <c r="M14" s="6">
        <v>45422</v>
      </c>
      <c r="N14" s="7"/>
      <c r="O14" s="8">
        <v>45423</v>
      </c>
      <c r="P14" s="21"/>
      <c r="Q14" s="47">
        <f>SUM(C15:P15)</f>
        <v>0</v>
      </c>
      <c r="R14" s="48"/>
    </row>
    <row r="15" spans="2:18" x14ac:dyDescent="0.25">
      <c r="B15" s="29"/>
      <c r="C15" s="56" t="s">
        <v>0</v>
      </c>
      <c r="D15" s="57"/>
      <c r="E15" s="51"/>
      <c r="F15" s="52"/>
      <c r="G15" s="51" t="s">
        <v>0</v>
      </c>
      <c r="H15" s="52"/>
      <c r="I15" s="51" t="s">
        <v>0</v>
      </c>
      <c r="J15" s="52"/>
      <c r="K15" s="51" t="s">
        <v>0</v>
      </c>
      <c r="L15" s="52"/>
      <c r="M15" s="51" t="s">
        <v>0</v>
      </c>
      <c r="N15" s="52"/>
      <c r="O15" s="54" t="s">
        <v>0</v>
      </c>
      <c r="P15" s="55"/>
      <c r="Q15" s="38"/>
      <c r="R15" s="42"/>
    </row>
    <row r="16" spans="2:18" ht="13.8" x14ac:dyDescent="0.25">
      <c r="B16" s="29"/>
      <c r="C16" s="13">
        <v>45424</v>
      </c>
      <c r="D16" s="16" t="s">
        <v>14</v>
      </c>
      <c r="E16" s="6">
        <v>45425</v>
      </c>
      <c r="F16" s="7"/>
      <c r="G16" s="6">
        <v>45426</v>
      </c>
      <c r="H16" s="7"/>
      <c r="I16" s="6">
        <v>45427</v>
      </c>
      <c r="J16" s="7"/>
      <c r="K16" s="6">
        <v>45428</v>
      </c>
      <c r="L16" s="7"/>
      <c r="M16" s="6">
        <v>45429</v>
      </c>
      <c r="N16" s="7"/>
      <c r="O16" s="8">
        <v>45430</v>
      </c>
      <c r="P16" s="21"/>
      <c r="Q16" s="47">
        <f>SUM(C17:P17)</f>
        <v>0</v>
      </c>
      <c r="R16" s="48"/>
    </row>
    <row r="17" spans="2:18" x14ac:dyDescent="0.25">
      <c r="B17" s="29"/>
      <c r="C17" s="56" t="s">
        <v>0</v>
      </c>
      <c r="D17" s="57"/>
      <c r="E17" s="51" t="s">
        <v>0</v>
      </c>
      <c r="F17" s="52"/>
      <c r="G17" s="51" t="s">
        <v>0</v>
      </c>
      <c r="H17" s="52"/>
      <c r="I17" s="51" t="s">
        <v>0</v>
      </c>
      <c r="J17" s="52"/>
      <c r="K17" s="51" t="s">
        <v>0</v>
      </c>
      <c r="L17" s="52"/>
      <c r="M17" s="51" t="s">
        <v>0</v>
      </c>
      <c r="N17" s="52"/>
      <c r="O17" s="54" t="s">
        <v>0</v>
      </c>
      <c r="P17" s="55"/>
      <c r="Q17" s="38"/>
      <c r="R17" s="42"/>
    </row>
    <row r="18" spans="2:18" ht="13.8" x14ac:dyDescent="0.25">
      <c r="B18" s="29"/>
      <c r="C18" s="13">
        <v>45431</v>
      </c>
      <c r="D18" s="16" t="s">
        <v>15</v>
      </c>
      <c r="E18" s="6">
        <v>45432</v>
      </c>
      <c r="F18" s="7"/>
      <c r="G18" s="6">
        <v>45433</v>
      </c>
      <c r="H18" s="7"/>
      <c r="I18" s="6">
        <v>45434</v>
      </c>
      <c r="J18" s="7"/>
      <c r="K18" s="6">
        <v>45435</v>
      </c>
      <c r="L18" s="7"/>
      <c r="M18" s="6">
        <v>45436</v>
      </c>
      <c r="N18" s="7"/>
      <c r="O18" s="8">
        <v>45437</v>
      </c>
      <c r="P18" s="21"/>
      <c r="Q18" s="47">
        <f>SUM(C19:P19)</f>
        <v>0</v>
      </c>
      <c r="R18" s="48"/>
    </row>
    <row r="19" spans="2:18" ht="13.8" thickBot="1" x14ac:dyDescent="0.3">
      <c r="B19" s="29"/>
      <c r="C19" s="56" t="s">
        <v>0</v>
      </c>
      <c r="D19" s="57"/>
      <c r="E19" s="51" t="s">
        <v>0</v>
      </c>
      <c r="F19" s="52"/>
      <c r="G19" s="51" t="s">
        <v>0</v>
      </c>
      <c r="H19" s="52"/>
      <c r="I19" s="51" t="s">
        <v>0</v>
      </c>
      <c r="J19" s="52"/>
      <c r="K19" s="51" t="s">
        <v>0</v>
      </c>
      <c r="L19" s="52"/>
      <c r="M19" s="51" t="s">
        <v>0</v>
      </c>
      <c r="N19" s="52"/>
      <c r="O19" s="54" t="s">
        <v>0</v>
      </c>
      <c r="P19" s="55"/>
      <c r="Q19" s="38"/>
      <c r="R19" s="42"/>
    </row>
    <row r="20" spans="2:18" ht="13.8" x14ac:dyDescent="0.25">
      <c r="B20" s="29"/>
      <c r="C20" s="13">
        <v>45438</v>
      </c>
      <c r="D20" s="16" t="s">
        <v>16</v>
      </c>
      <c r="E20" s="6">
        <v>45439</v>
      </c>
      <c r="F20" s="7"/>
      <c r="G20" s="6">
        <v>45440</v>
      </c>
      <c r="H20" s="7"/>
      <c r="I20" s="6">
        <v>45441</v>
      </c>
      <c r="J20" s="7"/>
      <c r="K20" s="6">
        <v>45442</v>
      </c>
      <c r="L20" s="7"/>
      <c r="M20" s="6">
        <v>45443</v>
      </c>
      <c r="N20" s="7"/>
      <c r="O20" s="15">
        <v>45444</v>
      </c>
      <c r="P20" s="20"/>
      <c r="Q20" s="49">
        <f>SUM(C21:P21)</f>
        <v>0</v>
      </c>
      <c r="R20" s="50"/>
    </row>
    <row r="21" spans="2:18" ht="13.8" thickBot="1" x14ac:dyDescent="0.3">
      <c r="B21" s="30"/>
      <c r="C21" s="58" t="s">
        <v>0</v>
      </c>
      <c r="D21" s="59"/>
      <c r="E21" s="60" t="s">
        <v>0</v>
      </c>
      <c r="F21" s="61"/>
      <c r="G21" s="60" t="s">
        <v>0</v>
      </c>
      <c r="H21" s="61"/>
      <c r="I21" s="60" t="s">
        <v>0</v>
      </c>
      <c r="J21" s="61"/>
      <c r="K21" s="60" t="s">
        <v>0</v>
      </c>
      <c r="L21" s="61"/>
      <c r="M21" s="60" t="s">
        <v>0</v>
      </c>
      <c r="N21" s="62"/>
      <c r="O21" s="56" t="s">
        <v>0</v>
      </c>
      <c r="P21" s="55"/>
      <c r="Q21" s="45"/>
      <c r="R21" s="46"/>
    </row>
    <row r="22" spans="2:18" ht="13.8" x14ac:dyDescent="0.25">
      <c r="B22" s="28" t="s">
        <v>37</v>
      </c>
      <c r="C22" s="22">
        <v>45445</v>
      </c>
      <c r="D22" s="18" t="s">
        <v>17</v>
      </c>
      <c r="E22" s="12">
        <v>45446</v>
      </c>
      <c r="F22" s="11"/>
      <c r="G22" s="12">
        <v>45447</v>
      </c>
      <c r="H22" s="11"/>
      <c r="I22" s="12">
        <v>45448</v>
      </c>
      <c r="J22" s="11"/>
      <c r="K22" s="12">
        <v>45449</v>
      </c>
      <c r="L22" s="11"/>
      <c r="M22" s="12">
        <v>45450</v>
      </c>
      <c r="N22" s="10"/>
      <c r="O22" s="8">
        <v>45451</v>
      </c>
      <c r="P22" s="21"/>
      <c r="Q22" s="47">
        <f>SUM(C23:P23)</f>
        <v>0</v>
      </c>
      <c r="R22" s="48"/>
    </row>
    <row r="23" spans="2:18" x14ac:dyDescent="0.25">
      <c r="B23" s="29"/>
      <c r="C23" s="56" t="s">
        <v>0</v>
      </c>
      <c r="D23" s="57"/>
      <c r="E23" s="51"/>
      <c r="F23" s="52"/>
      <c r="G23" s="51" t="s">
        <v>0</v>
      </c>
      <c r="H23" s="52"/>
      <c r="I23" s="51" t="s">
        <v>0</v>
      </c>
      <c r="J23" s="52"/>
      <c r="K23" s="51" t="s">
        <v>0</v>
      </c>
      <c r="L23" s="52"/>
      <c r="M23" s="51" t="s">
        <v>0</v>
      </c>
      <c r="N23" s="52"/>
      <c r="O23" s="54" t="s">
        <v>0</v>
      </c>
      <c r="P23" s="55"/>
      <c r="Q23" s="38"/>
      <c r="R23" s="42"/>
    </row>
    <row r="24" spans="2:18" ht="13.8" x14ac:dyDescent="0.25">
      <c r="B24" s="29"/>
      <c r="C24" s="13">
        <v>45452</v>
      </c>
      <c r="D24" s="16" t="s">
        <v>18</v>
      </c>
      <c r="E24" s="6">
        <v>45453</v>
      </c>
      <c r="F24" s="7"/>
      <c r="G24" s="6">
        <v>45454</v>
      </c>
      <c r="H24" s="7"/>
      <c r="I24" s="6">
        <v>45455</v>
      </c>
      <c r="J24" s="7"/>
      <c r="K24" s="6">
        <v>45456</v>
      </c>
      <c r="L24" s="7"/>
      <c r="M24" s="6">
        <v>45457</v>
      </c>
      <c r="N24" s="7"/>
      <c r="O24" s="8">
        <v>45458</v>
      </c>
      <c r="P24" s="21"/>
      <c r="Q24" s="47">
        <f>SUM(C25:P25)</f>
        <v>0</v>
      </c>
      <c r="R24" s="48"/>
    </row>
    <row r="25" spans="2:18" x14ac:dyDescent="0.25">
      <c r="B25" s="29"/>
      <c r="C25" s="56" t="s">
        <v>0</v>
      </c>
      <c r="D25" s="57"/>
      <c r="E25" s="51" t="s">
        <v>0</v>
      </c>
      <c r="F25" s="52"/>
      <c r="G25" s="51" t="s">
        <v>0</v>
      </c>
      <c r="H25" s="52"/>
      <c r="I25" s="51" t="s">
        <v>0</v>
      </c>
      <c r="J25" s="52"/>
      <c r="K25" s="51" t="s">
        <v>0</v>
      </c>
      <c r="L25" s="52"/>
      <c r="M25" s="51" t="s">
        <v>0</v>
      </c>
      <c r="N25" s="52"/>
      <c r="O25" s="54" t="s">
        <v>0</v>
      </c>
      <c r="P25" s="55"/>
      <c r="Q25" s="38"/>
      <c r="R25" s="42"/>
    </row>
    <row r="26" spans="2:18" ht="13.8" x14ac:dyDescent="0.25">
      <c r="B26" s="29"/>
      <c r="C26" s="13">
        <v>45459</v>
      </c>
      <c r="D26" s="16" t="s">
        <v>19</v>
      </c>
      <c r="E26" s="6">
        <v>45460</v>
      </c>
      <c r="F26" s="7"/>
      <c r="G26" s="6">
        <v>45461</v>
      </c>
      <c r="H26" s="7"/>
      <c r="I26" s="6">
        <v>45462</v>
      </c>
      <c r="J26" s="7"/>
      <c r="K26" s="6">
        <v>45463</v>
      </c>
      <c r="L26" s="7"/>
      <c r="M26" s="6">
        <v>45464</v>
      </c>
      <c r="N26" s="7"/>
      <c r="O26" s="8">
        <v>45465</v>
      </c>
      <c r="P26" s="21"/>
      <c r="Q26" s="47">
        <f>SUM(C27:P27)</f>
        <v>0</v>
      </c>
      <c r="R26" s="48"/>
    </row>
    <row r="27" spans="2:18" x14ac:dyDescent="0.25">
      <c r="B27" s="29"/>
      <c r="C27" s="56" t="s">
        <v>0</v>
      </c>
      <c r="D27" s="57"/>
      <c r="E27" s="51" t="s">
        <v>0</v>
      </c>
      <c r="F27" s="52"/>
      <c r="G27" s="51" t="s">
        <v>0</v>
      </c>
      <c r="H27" s="52"/>
      <c r="I27" s="51" t="s">
        <v>0</v>
      </c>
      <c r="J27" s="52"/>
      <c r="K27" s="51" t="s">
        <v>0</v>
      </c>
      <c r="L27" s="52"/>
      <c r="M27" s="51" t="s">
        <v>0</v>
      </c>
      <c r="N27" s="52"/>
      <c r="O27" s="54" t="s">
        <v>0</v>
      </c>
      <c r="P27" s="55"/>
      <c r="Q27" s="38"/>
      <c r="R27" s="42"/>
    </row>
    <row r="28" spans="2:18" ht="13.8" x14ac:dyDescent="0.25">
      <c r="B28" s="29"/>
      <c r="C28" s="13">
        <v>45466</v>
      </c>
      <c r="D28" s="16" t="s">
        <v>20</v>
      </c>
      <c r="E28" s="6">
        <v>45467</v>
      </c>
      <c r="F28" s="7"/>
      <c r="G28" s="6">
        <v>45468</v>
      </c>
      <c r="H28" s="7"/>
      <c r="I28" s="6">
        <v>45469</v>
      </c>
      <c r="J28" s="7"/>
      <c r="K28" s="6">
        <v>45470</v>
      </c>
      <c r="L28" s="7"/>
      <c r="M28" s="6">
        <v>45471</v>
      </c>
      <c r="N28" s="7"/>
      <c r="O28" s="8">
        <v>45472</v>
      </c>
      <c r="P28" s="21"/>
      <c r="Q28" s="47">
        <f>SUM(C29:P29)</f>
        <v>0</v>
      </c>
      <c r="R28" s="48"/>
    </row>
    <row r="29" spans="2:18" ht="13.8" thickBot="1" x14ac:dyDescent="0.3">
      <c r="B29" s="29"/>
      <c r="C29" s="56" t="s">
        <v>0</v>
      </c>
      <c r="D29" s="59"/>
      <c r="E29" s="60" t="s">
        <v>0</v>
      </c>
      <c r="F29" s="61"/>
      <c r="G29" s="60" t="s">
        <v>0</v>
      </c>
      <c r="H29" s="61"/>
      <c r="I29" s="60" t="s">
        <v>0</v>
      </c>
      <c r="J29" s="61"/>
      <c r="K29" s="60" t="s">
        <v>0</v>
      </c>
      <c r="L29" s="61"/>
      <c r="M29" s="60" t="s">
        <v>0</v>
      </c>
      <c r="N29" s="61"/>
      <c r="O29" s="63" t="s">
        <v>0</v>
      </c>
      <c r="P29" s="64"/>
      <c r="Q29" s="38"/>
      <c r="R29" s="42"/>
    </row>
    <row r="30" spans="2:18" ht="13.8" x14ac:dyDescent="0.25">
      <c r="B30" s="29"/>
      <c r="C30" s="13">
        <v>45473</v>
      </c>
      <c r="D30" s="16" t="s">
        <v>21</v>
      </c>
      <c r="E30" s="9">
        <v>45474</v>
      </c>
      <c r="F30" s="11"/>
      <c r="G30" s="12">
        <v>45475</v>
      </c>
      <c r="H30" s="11"/>
      <c r="I30" s="12">
        <v>45476</v>
      </c>
      <c r="J30" s="11"/>
      <c r="K30" s="12">
        <v>45477</v>
      </c>
      <c r="L30" s="11"/>
      <c r="M30" s="12">
        <v>45478</v>
      </c>
      <c r="N30" s="11"/>
      <c r="O30" s="14">
        <v>45479</v>
      </c>
      <c r="P30" s="20"/>
      <c r="Q30" s="49">
        <f>SUM(C31:P31)</f>
        <v>0</v>
      </c>
      <c r="R30" s="50"/>
    </row>
    <row r="31" spans="2:18" ht="13.8" thickBot="1" x14ac:dyDescent="0.3">
      <c r="B31" s="30"/>
      <c r="C31" s="58" t="s">
        <v>0</v>
      </c>
      <c r="D31" s="65"/>
      <c r="E31" s="53" t="s">
        <v>0</v>
      </c>
      <c r="F31" s="52"/>
      <c r="G31" s="51" t="s">
        <v>0</v>
      </c>
      <c r="H31" s="52"/>
      <c r="I31" s="51" t="s">
        <v>0</v>
      </c>
      <c r="J31" s="52"/>
      <c r="K31" s="51" t="s">
        <v>0</v>
      </c>
      <c r="L31" s="52"/>
      <c r="M31" s="51" t="s">
        <v>0</v>
      </c>
      <c r="N31" s="52"/>
      <c r="O31" s="54" t="s">
        <v>0</v>
      </c>
      <c r="P31" s="55"/>
      <c r="Q31" s="45"/>
      <c r="R31" s="46"/>
    </row>
    <row r="32" spans="2:18" ht="13.8" x14ac:dyDescent="0.25">
      <c r="B32" s="28" t="s">
        <v>38</v>
      </c>
      <c r="C32" s="22">
        <v>45480</v>
      </c>
      <c r="D32" s="17" t="s">
        <v>22</v>
      </c>
      <c r="E32" s="6">
        <v>45481</v>
      </c>
      <c r="F32" s="7"/>
      <c r="G32" s="6">
        <v>45482</v>
      </c>
      <c r="H32" s="7"/>
      <c r="I32" s="6">
        <v>45483</v>
      </c>
      <c r="J32" s="7"/>
      <c r="K32" s="6">
        <v>45484</v>
      </c>
      <c r="L32" s="7"/>
      <c r="M32" s="6">
        <v>45485</v>
      </c>
      <c r="N32" s="7"/>
      <c r="O32" s="8">
        <v>45486</v>
      </c>
      <c r="P32" s="21"/>
      <c r="Q32" s="38">
        <f>SUM(C33:P33)</f>
        <v>0</v>
      </c>
      <c r="R32" s="42"/>
    </row>
    <row r="33" spans="2:18" x14ac:dyDescent="0.25">
      <c r="B33" s="29"/>
      <c r="C33" s="56" t="s">
        <v>0</v>
      </c>
      <c r="D33" s="57"/>
      <c r="E33" s="51" t="s">
        <v>0</v>
      </c>
      <c r="F33" s="52"/>
      <c r="G33" s="51" t="s">
        <v>0</v>
      </c>
      <c r="H33" s="52"/>
      <c r="I33" s="51" t="s">
        <v>0</v>
      </c>
      <c r="J33" s="52"/>
      <c r="K33" s="51" t="s">
        <v>0</v>
      </c>
      <c r="L33" s="52"/>
      <c r="M33" s="51" t="s">
        <v>0</v>
      </c>
      <c r="N33" s="52"/>
      <c r="O33" s="54" t="s">
        <v>0</v>
      </c>
      <c r="P33" s="55"/>
      <c r="Q33" s="38"/>
      <c r="R33" s="42"/>
    </row>
    <row r="34" spans="2:18" ht="13.8" x14ac:dyDescent="0.25">
      <c r="B34" s="29"/>
      <c r="C34" s="13">
        <v>45487</v>
      </c>
      <c r="D34" s="16" t="s">
        <v>23</v>
      </c>
      <c r="E34" s="6">
        <v>45488</v>
      </c>
      <c r="F34" s="7"/>
      <c r="G34" s="6">
        <v>45489</v>
      </c>
      <c r="H34" s="7"/>
      <c r="I34" s="6">
        <v>45490</v>
      </c>
      <c r="J34" s="7"/>
      <c r="K34" s="6">
        <v>45491</v>
      </c>
      <c r="L34" s="7"/>
      <c r="M34" s="6">
        <v>45492</v>
      </c>
      <c r="N34" s="7"/>
      <c r="O34" s="8">
        <v>45493</v>
      </c>
      <c r="P34" s="21"/>
      <c r="Q34" s="47">
        <f>SUM(C35:P35)</f>
        <v>0</v>
      </c>
      <c r="R34" s="48"/>
    </row>
    <row r="35" spans="2:18" x14ac:dyDescent="0.25">
      <c r="B35" s="29"/>
      <c r="C35" s="56" t="s">
        <v>0</v>
      </c>
      <c r="D35" s="57"/>
      <c r="E35" s="51" t="s">
        <v>0</v>
      </c>
      <c r="F35" s="52"/>
      <c r="G35" s="51" t="s">
        <v>0</v>
      </c>
      <c r="H35" s="52"/>
      <c r="I35" s="51" t="s">
        <v>0</v>
      </c>
      <c r="J35" s="52"/>
      <c r="K35" s="51" t="s">
        <v>0</v>
      </c>
      <c r="L35" s="52"/>
      <c r="M35" s="51" t="s">
        <v>0</v>
      </c>
      <c r="N35" s="52"/>
      <c r="O35" s="54" t="s">
        <v>0</v>
      </c>
      <c r="P35" s="55"/>
      <c r="Q35" s="38"/>
      <c r="R35" s="42"/>
    </row>
    <row r="36" spans="2:18" ht="13.8" x14ac:dyDescent="0.25">
      <c r="B36" s="29"/>
      <c r="C36" s="13">
        <v>45494</v>
      </c>
      <c r="D36" s="16" t="s">
        <v>24</v>
      </c>
      <c r="E36" s="6">
        <v>45495</v>
      </c>
      <c r="F36" s="7"/>
      <c r="G36" s="6">
        <v>45496</v>
      </c>
      <c r="H36" s="7"/>
      <c r="I36" s="6">
        <v>45497</v>
      </c>
      <c r="J36" s="7"/>
      <c r="K36" s="6">
        <v>45498</v>
      </c>
      <c r="L36" s="7"/>
      <c r="M36" s="6">
        <v>45499</v>
      </c>
      <c r="N36" s="7"/>
      <c r="O36" s="8">
        <v>45500</v>
      </c>
      <c r="P36" s="21"/>
      <c r="Q36" s="47">
        <f>SUM(C37:P37)</f>
        <v>0</v>
      </c>
      <c r="R36" s="48"/>
    </row>
    <row r="37" spans="2:18" ht="13.8" thickBot="1" x14ac:dyDescent="0.3">
      <c r="B37" s="29"/>
      <c r="C37" s="56" t="s">
        <v>0</v>
      </c>
      <c r="D37" s="57"/>
      <c r="E37" s="51" t="s">
        <v>0</v>
      </c>
      <c r="F37" s="52"/>
      <c r="G37" s="51" t="s">
        <v>0</v>
      </c>
      <c r="H37" s="52"/>
      <c r="I37" s="51" t="s">
        <v>0</v>
      </c>
      <c r="J37" s="61"/>
      <c r="K37" s="60" t="s">
        <v>0</v>
      </c>
      <c r="L37" s="61"/>
      <c r="M37" s="60" t="s">
        <v>0</v>
      </c>
      <c r="N37" s="61"/>
      <c r="O37" s="63" t="s">
        <v>0</v>
      </c>
      <c r="P37" s="64"/>
      <c r="Q37" s="38"/>
      <c r="R37" s="42"/>
    </row>
    <row r="38" spans="2:18" ht="13.8" x14ac:dyDescent="0.25">
      <c r="B38" s="29"/>
      <c r="C38" s="13">
        <v>45501</v>
      </c>
      <c r="D38" s="16" t="s">
        <v>25</v>
      </c>
      <c r="E38" s="6">
        <v>45502</v>
      </c>
      <c r="F38" s="7"/>
      <c r="G38" s="6">
        <v>45503</v>
      </c>
      <c r="H38" s="7"/>
      <c r="I38" s="6">
        <v>45504</v>
      </c>
      <c r="J38" s="7"/>
      <c r="K38" s="9">
        <v>45505</v>
      </c>
      <c r="L38" s="11"/>
      <c r="M38" s="12">
        <v>45506</v>
      </c>
      <c r="N38" s="11"/>
      <c r="O38" s="14">
        <v>45507</v>
      </c>
      <c r="P38" s="20"/>
      <c r="Q38" s="49">
        <f>SUM(C39:P39)</f>
        <v>0</v>
      </c>
      <c r="R38" s="50"/>
    </row>
    <row r="39" spans="2:18" ht="13.8" thickBot="1" x14ac:dyDescent="0.3">
      <c r="B39" s="30"/>
      <c r="C39" s="58" t="s">
        <v>0</v>
      </c>
      <c r="D39" s="59"/>
      <c r="E39" s="60" t="s">
        <v>0</v>
      </c>
      <c r="F39" s="61"/>
      <c r="G39" s="60" t="s">
        <v>0</v>
      </c>
      <c r="H39" s="61"/>
      <c r="I39" s="60" t="s">
        <v>0</v>
      </c>
      <c r="J39" s="62"/>
      <c r="K39" s="53" t="s">
        <v>0</v>
      </c>
      <c r="L39" s="52"/>
      <c r="M39" s="51" t="s">
        <v>0</v>
      </c>
      <c r="N39" s="52"/>
      <c r="O39" s="54" t="s">
        <v>0</v>
      </c>
      <c r="P39" s="55"/>
      <c r="Q39" s="45"/>
      <c r="R39" s="46"/>
    </row>
    <row r="40" spans="2:18" ht="13.8" x14ac:dyDescent="0.25">
      <c r="B40" s="28" t="s">
        <v>39</v>
      </c>
      <c r="C40" s="22">
        <v>45508</v>
      </c>
      <c r="D40" s="18" t="s">
        <v>26</v>
      </c>
      <c r="E40" s="12">
        <v>45509</v>
      </c>
      <c r="F40" s="11"/>
      <c r="G40" s="12">
        <v>45510</v>
      </c>
      <c r="H40" s="11"/>
      <c r="I40" s="12">
        <v>45511</v>
      </c>
      <c r="J40" s="10"/>
      <c r="K40" s="6">
        <v>45512</v>
      </c>
      <c r="L40" s="7"/>
      <c r="M40" s="6">
        <v>45513</v>
      </c>
      <c r="N40" s="7"/>
      <c r="O40" s="8">
        <v>45514</v>
      </c>
      <c r="P40" s="21"/>
      <c r="Q40" s="38">
        <f>SUM(C41:P41)</f>
        <v>0</v>
      </c>
      <c r="R40" s="42"/>
    </row>
    <row r="41" spans="2:18" x14ac:dyDescent="0.25">
      <c r="B41" s="29"/>
      <c r="C41" s="56" t="s">
        <v>0</v>
      </c>
      <c r="D41" s="57"/>
      <c r="E41" s="51" t="s">
        <v>0</v>
      </c>
      <c r="F41" s="52"/>
      <c r="G41" s="51"/>
      <c r="H41" s="52"/>
      <c r="I41" s="51" t="s">
        <v>0</v>
      </c>
      <c r="J41" s="52"/>
      <c r="K41" s="51" t="s">
        <v>0</v>
      </c>
      <c r="L41" s="52"/>
      <c r="M41" s="51" t="s">
        <v>0</v>
      </c>
      <c r="N41" s="52"/>
      <c r="O41" s="54" t="s">
        <v>0</v>
      </c>
      <c r="P41" s="55"/>
      <c r="Q41" s="38"/>
      <c r="R41" s="42"/>
    </row>
    <row r="42" spans="2:18" ht="13.8" x14ac:dyDescent="0.25">
      <c r="B42" s="29"/>
      <c r="C42" s="13">
        <v>45515</v>
      </c>
      <c r="D42" s="16" t="s">
        <v>27</v>
      </c>
      <c r="E42" s="6">
        <v>45516</v>
      </c>
      <c r="F42" s="7"/>
      <c r="G42" s="6">
        <v>45517</v>
      </c>
      <c r="H42" s="7"/>
      <c r="I42" s="6">
        <v>45518</v>
      </c>
      <c r="J42" s="7"/>
      <c r="K42" s="6">
        <v>45519</v>
      </c>
      <c r="L42" s="7"/>
      <c r="M42" s="6">
        <v>45520</v>
      </c>
      <c r="N42" s="7"/>
      <c r="O42" s="8">
        <v>45521</v>
      </c>
      <c r="P42" s="21"/>
      <c r="Q42" s="47">
        <f>SUM(C43:P43)</f>
        <v>0</v>
      </c>
      <c r="R42" s="48"/>
    </row>
    <row r="43" spans="2:18" x14ac:dyDescent="0.25">
      <c r="B43" s="29"/>
      <c r="C43" s="56" t="s">
        <v>0</v>
      </c>
      <c r="D43" s="57"/>
      <c r="E43" s="51" t="s">
        <v>0</v>
      </c>
      <c r="F43" s="52"/>
      <c r="G43" s="51"/>
      <c r="H43" s="52"/>
      <c r="I43" s="51" t="s">
        <v>0</v>
      </c>
      <c r="J43" s="52"/>
      <c r="K43" s="51" t="s">
        <v>0</v>
      </c>
      <c r="L43" s="52"/>
      <c r="M43" s="51" t="s">
        <v>0</v>
      </c>
      <c r="N43" s="52"/>
      <c r="O43" s="54" t="s">
        <v>0</v>
      </c>
      <c r="P43" s="55"/>
      <c r="Q43" s="38"/>
      <c r="R43" s="42"/>
    </row>
    <row r="44" spans="2:18" ht="13.8" x14ac:dyDescent="0.25">
      <c r="B44" s="29"/>
      <c r="C44" s="13">
        <v>45522</v>
      </c>
      <c r="D44" s="16" t="s">
        <v>28</v>
      </c>
      <c r="E44" s="6">
        <v>45523</v>
      </c>
      <c r="F44" s="7"/>
      <c r="G44" s="6">
        <v>45524</v>
      </c>
      <c r="H44" s="7"/>
      <c r="I44" s="6">
        <v>45525</v>
      </c>
      <c r="J44" s="7"/>
      <c r="K44" s="6">
        <v>45526</v>
      </c>
      <c r="L44" s="7"/>
      <c r="M44" s="6">
        <v>45527</v>
      </c>
      <c r="N44" s="7"/>
      <c r="O44" s="8">
        <v>45528</v>
      </c>
      <c r="P44" s="21"/>
      <c r="Q44" s="47">
        <f>SUM(C45:P45)</f>
        <v>0</v>
      </c>
      <c r="R44" s="48"/>
    </row>
    <row r="45" spans="2:18" x14ac:dyDescent="0.25">
      <c r="B45" s="29"/>
      <c r="C45" s="56" t="s">
        <v>0</v>
      </c>
      <c r="D45" s="57"/>
      <c r="E45" s="51" t="s">
        <v>0</v>
      </c>
      <c r="F45" s="52"/>
      <c r="G45" s="51" t="s">
        <v>0</v>
      </c>
      <c r="H45" s="52"/>
      <c r="I45" s="51" t="s">
        <v>0</v>
      </c>
      <c r="J45" s="52"/>
      <c r="K45" s="51" t="s">
        <v>0</v>
      </c>
      <c r="L45" s="52"/>
      <c r="M45" s="51" t="s">
        <v>0</v>
      </c>
      <c r="N45" s="52"/>
      <c r="O45" s="54" t="s">
        <v>0</v>
      </c>
      <c r="P45" s="55"/>
      <c r="Q45" s="38"/>
      <c r="R45" s="42"/>
    </row>
    <row r="46" spans="2:18" ht="13.8" x14ac:dyDescent="0.25">
      <c r="B46" s="29"/>
      <c r="C46" s="13">
        <v>45529</v>
      </c>
      <c r="D46" s="16" t="s">
        <v>29</v>
      </c>
      <c r="E46" s="6">
        <v>45530</v>
      </c>
      <c r="F46" s="7"/>
      <c r="G46" s="6">
        <v>45531</v>
      </c>
      <c r="H46" s="7"/>
      <c r="I46" s="6">
        <v>45532</v>
      </c>
      <c r="J46" s="7"/>
      <c r="K46" s="6">
        <v>45533</v>
      </c>
      <c r="L46" s="7"/>
      <c r="M46" s="6">
        <v>45534</v>
      </c>
      <c r="N46" s="7"/>
      <c r="O46" s="8">
        <v>45535</v>
      </c>
      <c r="P46" s="21"/>
      <c r="Q46" s="47">
        <f>SUM(C47:P47)</f>
        <v>0</v>
      </c>
      <c r="R46" s="48"/>
    </row>
    <row r="47" spans="2:18" ht="13.8" thickBot="1" x14ac:dyDescent="0.3">
      <c r="B47" s="30"/>
      <c r="C47" s="58" t="s">
        <v>0</v>
      </c>
      <c r="D47" s="59"/>
      <c r="E47" s="60" t="s">
        <v>0</v>
      </c>
      <c r="F47" s="61"/>
      <c r="G47" s="60" t="s">
        <v>0</v>
      </c>
      <c r="H47" s="61"/>
      <c r="I47" s="60" t="s">
        <v>0</v>
      </c>
      <c r="J47" s="61"/>
      <c r="K47" s="60" t="s">
        <v>0</v>
      </c>
      <c r="L47" s="61"/>
      <c r="M47" s="60" t="s">
        <v>0</v>
      </c>
      <c r="N47" s="61"/>
      <c r="O47" s="63" t="s">
        <v>0</v>
      </c>
      <c r="P47" s="64"/>
      <c r="Q47" s="38"/>
      <c r="R47" s="42"/>
    </row>
    <row r="48" spans="2:18" ht="13.8" x14ac:dyDescent="0.25">
      <c r="B48" s="28" t="s">
        <v>40</v>
      </c>
      <c r="C48" s="22">
        <v>45536</v>
      </c>
      <c r="D48" s="18" t="s">
        <v>30</v>
      </c>
      <c r="E48" s="12">
        <v>45537</v>
      </c>
      <c r="F48" s="11"/>
      <c r="G48" s="12">
        <v>45538</v>
      </c>
      <c r="H48" s="11"/>
      <c r="I48" s="12">
        <v>45539</v>
      </c>
      <c r="J48" s="11"/>
      <c r="K48" s="12">
        <v>45540</v>
      </c>
      <c r="L48" s="11"/>
      <c r="M48" s="12">
        <v>45541</v>
      </c>
      <c r="N48" s="11"/>
      <c r="O48" s="14">
        <v>45542</v>
      </c>
      <c r="P48" s="20"/>
      <c r="Q48" s="49">
        <f>SUM(C49:P49)</f>
        <v>0</v>
      </c>
      <c r="R48" s="50"/>
    </row>
    <row r="49" spans="2:18" x14ac:dyDescent="0.25">
      <c r="B49" s="29"/>
      <c r="C49" s="56" t="s">
        <v>0</v>
      </c>
      <c r="D49" s="57"/>
      <c r="E49" s="51" t="s">
        <v>0</v>
      </c>
      <c r="F49" s="52"/>
      <c r="G49" s="51" t="s">
        <v>0</v>
      </c>
      <c r="H49" s="52"/>
      <c r="I49" s="51" t="s">
        <v>0</v>
      </c>
      <c r="J49" s="52"/>
      <c r="K49" s="51"/>
      <c r="L49" s="52"/>
      <c r="M49" s="51" t="s">
        <v>0</v>
      </c>
      <c r="N49" s="52"/>
      <c r="O49" s="54" t="s">
        <v>0</v>
      </c>
      <c r="P49" s="55"/>
      <c r="Q49" s="45"/>
      <c r="R49" s="46"/>
    </row>
    <row r="50" spans="2:18" ht="13.8" x14ac:dyDescent="0.25">
      <c r="B50" s="29"/>
      <c r="C50" s="13">
        <v>45543</v>
      </c>
      <c r="D50" s="16" t="s">
        <v>31</v>
      </c>
      <c r="E50" s="6">
        <v>45544</v>
      </c>
      <c r="F50" s="7"/>
      <c r="G50" s="6">
        <v>45545</v>
      </c>
      <c r="H50" s="7"/>
      <c r="I50" s="6">
        <v>45546</v>
      </c>
      <c r="J50" s="7"/>
      <c r="K50" s="6">
        <v>45547</v>
      </c>
      <c r="L50" s="7"/>
      <c r="M50" s="6">
        <v>45548</v>
      </c>
      <c r="N50" s="7"/>
      <c r="O50" s="8">
        <v>45549</v>
      </c>
      <c r="P50" s="21"/>
      <c r="Q50" s="47">
        <f>SUM(C51:P51)</f>
        <v>0</v>
      </c>
      <c r="R50" s="48"/>
    </row>
    <row r="51" spans="2:18" x14ac:dyDescent="0.25">
      <c r="B51" s="29"/>
      <c r="C51" s="56" t="s">
        <v>0</v>
      </c>
      <c r="D51" s="57"/>
      <c r="E51" s="51" t="s">
        <v>0</v>
      </c>
      <c r="F51" s="52"/>
      <c r="G51" s="51" t="s">
        <v>0</v>
      </c>
      <c r="H51" s="52"/>
      <c r="I51" s="51" t="s">
        <v>0</v>
      </c>
      <c r="J51" s="52"/>
      <c r="K51" s="51" t="s">
        <v>0</v>
      </c>
      <c r="L51" s="52"/>
      <c r="M51" s="51" t="s">
        <v>0</v>
      </c>
      <c r="N51" s="52"/>
      <c r="O51" s="54" t="s">
        <v>0</v>
      </c>
      <c r="P51" s="55"/>
      <c r="Q51" s="45"/>
      <c r="R51" s="46"/>
    </row>
    <row r="52" spans="2:18" ht="13.8" x14ac:dyDescent="0.25">
      <c r="B52" s="29"/>
      <c r="C52" s="13">
        <v>45550</v>
      </c>
      <c r="D52" s="16" t="s">
        <v>32</v>
      </c>
      <c r="E52" s="6">
        <v>45551</v>
      </c>
      <c r="F52" s="7"/>
      <c r="G52" s="6">
        <v>45552</v>
      </c>
      <c r="H52" s="7"/>
      <c r="I52" s="6">
        <v>45553</v>
      </c>
      <c r="J52" s="7"/>
      <c r="K52" s="6">
        <v>45554</v>
      </c>
      <c r="L52" s="7"/>
      <c r="M52" s="6">
        <v>45555</v>
      </c>
      <c r="N52" s="7"/>
      <c r="O52" s="8">
        <v>45556</v>
      </c>
      <c r="P52" s="21"/>
      <c r="Q52" s="38">
        <f>SUM(C53:P53)</f>
        <v>0</v>
      </c>
      <c r="R52" s="42"/>
    </row>
    <row r="53" spans="2:18" x14ac:dyDescent="0.25">
      <c r="B53" s="29"/>
      <c r="C53" s="56" t="s">
        <v>0</v>
      </c>
      <c r="D53" s="57"/>
      <c r="E53" s="51" t="s">
        <v>0</v>
      </c>
      <c r="F53" s="52"/>
      <c r="G53" s="51" t="s">
        <v>0</v>
      </c>
      <c r="H53" s="52"/>
      <c r="I53" s="51" t="s">
        <v>0</v>
      </c>
      <c r="J53" s="52"/>
      <c r="K53" s="51" t="s">
        <v>0</v>
      </c>
      <c r="L53" s="52"/>
      <c r="M53" s="51" t="s">
        <v>0</v>
      </c>
      <c r="N53" s="52"/>
      <c r="O53" s="54" t="s">
        <v>0</v>
      </c>
      <c r="P53" s="55"/>
      <c r="Q53" s="38"/>
      <c r="R53" s="42"/>
    </row>
    <row r="54" spans="2:18" ht="13.8" x14ac:dyDescent="0.25">
      <c r="B54" s="29"/>
      <c r="C54" s="13">
        <v>45557</v>
      </c>
      <c r="D54" s="16" t="s">
        <v>33</v>
      </c>
      <c r="E54" s="6">
        <v>45558</v>
      </c>
      <c r="F54" s="7"/>
      <c r="G54" s="6">
        <v>45559</v>
      </c>
      <c r="H54" s="7"/>
      <c r="I54" s="6">
        <v>45560</v>
      </c>
      <c r="J54" s="7"/>
      <c r="K54" s="6">
        <v>45561</v>
      </c>
      <c r="L54" s="7"/>
      <c r="M54" s="6">
        <v>45562</v>
      </c>
      <c r="N54" s="7"/>
      <c r="O54" s="8">
        <v>45563</v>
      </c>
      <c r="P54" s="21"/>
      <c r="Q54" s="47">
        <f>SUM(C55:P55)</f>
        <v>0</v>
      </c>
      <c r="R54" s="48"/>
    </row>
    <row r="55" spans="2:18" ht="13.8" thickBot="1" x14ac:dyDescent="0.3">
      <c r="B55" s="29"/>
      <c r="C55" s="56" t="s">
        <v>0</v>
      </c>
      <c r="D55" s="57"/>
      <c r="E55" s="51" t="s">
        <v>0</v>
      </c>
      <c r="F55" s="61"/>
      <c r="G55" s="60" t="s">
        <v>0</v>
      </c>
      <c r="H55" s="61"/>
      <c r="I55" s="60" t="s">
        <v>0</v>
      </c>
      <c r="J55" s="61"/>
      <c r="K55" s="60" t="s">
        <v>0</v>
      </c>
      <c r="L55" s="61"/>
      <c r="M55" s="60" t="s">
        <v>0</v>
      </c>
      <c r="N55" s="61"/>
      <c r="O55" s="63" t="s">
        <v>0</v>
      </c>
      <c r="P55" s="64"/>
      <c r="Q55" s="38"/>
      <c r="R55" s="42"/>
    </row>
    <row r="56" spans="2:18" ht="13.8" x14ac:dyDescent="0.25">
      <c r="B56" s="29"/>
      <c r="C56" s="13">
        <v>45564</v>
      </c>
      <c r="D56" s="16" t="s">
        <v>34</v>
      </c>
      <c r="E56" s="6">
        <v>45565</v>
      </c>
      <c r="F56" s="7"/>
      <c r="G56" s="9">
        <v>45566</v>
      </c>
      <c r="H56" s="11"/>
      <c r="I56" s="12">
        <v>45567</v>
      </c>
      <c r="J56" s="11"/>
      <c r="K56" s="12">
        <v>45568</v>
      </c>
      <c r="L56" s="11"/>
      <c r="M56" s="12">
        <v>45569</v>
      </c>
      <c r="N56" s="11"/>
      <c r="O56" s="14">
        <v>45570</v>
      </c>
      <c r="P56" s="20"/>
      <c r="Q56" s="49">
        <f>SUM(C57:P57)</f>
        <v>0</v>
      </c>
      <c r="R56" s="50"/>
    </row>
    <row r="57" spans="2:18" ht="13.8" thickBot="1" x14ac:dyDescent="0.3">
      <c r="B57" s="30"/>
      <c r="C57" s="58" t="s">
        <v>0</v>
      </c>
      <c r="D57" s="59"/>
      <c r="E57" s="60" t="s">
        <v>0</v>
      </c>
      <c r="F57" s="62"/>
      <c r="G57" s="53" t="s">
        <v>0</v>
      </c>
      <c r="H57" s="52"/>
      <c r="I57" s="51" t="s">
        <v>0</v>
      </c>
      <c r="J57" s="52"/>
      <c r="K57" s="51" t="s">
        <v>0</v>
      </c>
      <c r="L57" s="52"/>
      <c r="M57" s="51" t="s">
        <v>0</v>
      </c>
      <c r="N57" s="52"/>
      <c r="O57" s="54" t="s">
        <v>0</v>
      </c>
      <c r="P57" s="55"/>
      <c r="Q57" s="45"/>
      <c r="R57" s="46"/>
    </row>
    <row r="58" spans="2:18" ht="14.4" thickBot="1" x14ac:dyDescent="0.3">
      <c r="B58" s="23" t="s">
        <v>41</v>
      </c>
      <c r="C58" s="22"/>
      <c r="D58" s="18"/>
      <c r="E58" s="12"/>
      <c r="F58" s="10"/>
      <c r="G58" s="6"/>
      <c r="H58" s="7"/>
      <c r="I58" s="6"/>
      <c r="J58" s="7"/>
      <c r="K58" s="6"/>
      <c r="L58" s="7"/>
      <c r="M58" s="6"/>
      <c r="N58" s="7"/>
      <c r="O58" s="8"/>
      <c r="P58" s="21"/>
      <c r="Q58" s="43"/>
      <c r="R58" s="44"/>
    </row>
    <row r="59" spans="2:18" ht="14.4" hidden="1" thickTop="1" thickBot="1" x14ac:dyDescent="0.3">
      <c r="B59" s="27" t="s">
        <v>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8" ht="13.8" thickTop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mergeCells count="232">
    <mergeCell ref="Q56:R57"/>
    <mergeCell ref="C57:D57"/>
    <mergeCell ref="E57:F57"/>
    <mergeCell ref="G57:H57"/>
    <mergeCell ref="I57:J57"/>
    <mergeCell ref="K57:L57"/>
    <mergeCell ref="M57:N57"/>
    <mergeCell ref="O57:P57"/>
    <mergeCell ref="Q54:R55"/>
    <mergeCell ref="C55:D55"/>
    <mergeCell ref="E55:F55"/>
    <mergeCell ref="G55:H55"/>
    <mergeCell ref="I55:J55"/>
    <mergeCell ref="K55:L55"/>
    <mergeCell ref="M55:N55"/>
    <mergeCell ref="O55:P55"/>
    <mergeCell ref="O51:P51"/>
    <mergeCell ref="Q52:R53"/>
    <mergeCell ref="C53:D53"/>
    <mergeCell ref="E53:F53"/>
    <mergeCell ref="G53:H53"/>
    <mergeCell ref="I53:J53"/>
    <mergeCell ref="K53:L53"/>
    <mergeCell ref="M53:N53"/>
    <mergeCell ref="O53:P53"/>
    <mergeCell ref="C51:D51"/>
    <mergeCell ref="E51:F51"/>
    <mergeCell ref="G51:H51"/>
    <mergeCell ref="I51:J51"/>
    <mergeCell ref="K51:L51"/>
    <mergeCell ref="M51:N51"/>
    <mergeCell ref="B48:B57"/>
    <mergeCell ref="Q48:R49"/>
    <mergeCell ref="C49:D49"/>
    <mergeCell ref="E49:F49"/>
    <mergeCell ref="G49:H49"/>
    <mergeCell ref="I49:J49"/>
    <mergeCell ref="K49:L49"/>
    <mergeCell ref="M49:N49"/>
    <mergeCell ref="O49:P49"/>
    <mergeCell ref="Q50:R51"/>
    <mergeCell ref="Q46:R47"/>
    <mergeCell ref="C47:D47"/>
    <mergeCell ref="E47:F47"/>
    <mergeCell ref="G47:H47"/>
    <mergeCell ref="I47:J47"/>
    <mergeCell ref="K47:L47"/>
    <mergeCell ref="M47:N47"/>
    <mergeCell ref="O47:P47"/>
    <mergeCell ref="O43:P43"/>
    <mergeCell ref="Q44:R45"/>
    <mergeCell ref="C45:D45"/>
    <mergeCell ref="E45:F45"/>
    <mergeCell ref="G45:H45"/>
    <mergeCell ref="I45:J45"/>
    <mergeCell ref="K45:L45"/>
    <mergeCell ref="M45:N45"/>
    <mergeCell ref="O45:P45"/>
    <mergeCell ref="C43:D43"/>
    <mergeCell ref="E43:F43"/>
    <mergeCell ref="G43:H43"/>
    <mergeCell ref="I43:J43"/>
    <mergeCell ref="K43:L43"/>
    <mergeCell ref="M43:N43"/>
    <mergeCell ref="B40:B47"/>
    <mergeCell ref="Q40:R41"/>
    <mergeCell ref="C41:D41"/>
    <mergeCell ref="E41:F41"/>
    <mergeCell ref="G41:H41"/>
    <mergeCell ref="I41:J41"/>
    <mergeCell ref="K41:L41"/>
    <mergeCell ref="M41:N41"/>
    <mergeCell ref="O41:P41"/>
    <mergeCell ref="Q42:R43"/>
    <mergeCell ref="Q38:R39"/>
    <mergeCell ref="C39:D39"/>
    <mergeCell ref="E39:F39"/>
    <mergeCell ref="G39:H39"/>
    <mergeCell ref="I39:J39"/>
    <mergeCell ref="K39:L39"/>
    <mergeCell ref="M39:N39"/>
    <mergeCell ref="O39:P39"/>
    <mergeCell ref="O35:P35"/>
    <mergeCell ref="Q36:R37"/>
    <mergeCell ref="C37:D37"/>
    <mergeCell ref="E37:F37"/>
    <mergeCell ref="G37:H37"/>
    <mergeCell ref="I37:J37"/>
    <mergeCell ref="K37:L37"/>
    <mergeCell ref="M37:N37"/>
    <mergeCell ref="O37:P37"/>
    <mergeCell ref="C35:D35"/>
    <mergeCell ref="E35:F35"/>
    <mergeCell ref="G35:H35"/>
    <mergeCell ref="I35:J35"/>
    <mergeCell ref="K35:L35"/>
    <mergeCell ref="M35:N35"/>
    <mergeCell ref="B32:B39"/>
    <mergeCell ref="Q32:R33"/>
    <mergeCell ref="C33:D33"/>
    <mergeCell ref="E33:F33"/>
    <mergeCell ref="G33:H33"/>
    <mergeCell ref="I33:J33"/>
    <mergeCell ref="K33:L33"/>
    <mergeCell ref="M33:N33"/>
    <mergeCell ref="O33:P33"/>
    <mergeCell ref="Q34:R35"/>
    <mergeCell ref="Q30:R31"/>
    <mergeCell ref="C31:D31"/>
    <mergeCell ref="E31:F31"/>
    <mergeCell ref="G31:H31"/>
    <mergeCell ref="I31:J31"/>
    <mergeCell ref="K31:L31"/>
    <mergeCell ref="M31:N31"/>
    <mergeCell ref="O31:P31"/>
    <mergeCell ref="Q28:R29"/>
    <mergeCell ref="C29:D29"/>
    <mergeCell ref="E29:F29"/>
    <mergeCell ref="G29:H29"/>
    <mergeCell ref="I29:J29"/>
    <mergeCell ref="K29:L29"/>
    <mergeCell ref="M29:N29"/>
    <mergeCell ref="O29:P29"/>
    <mergeCell ref="O25:P25"/>
    <mergeCell ref="Q26:R27"/>
    <mergeCell ref="C27:D27"/>
    <mergeCell ref="E27:F27"/>
    <mergeCell ref="G27:H27"/>
    <mergeCell ref="I27:J27"/>
    <mergeCell ref="K27:L27"/>
    <mergeCell ref="M27:N27"/>
    <mergeCell ref="O27:P27"/>
    <mergeCell ref="C25:D25"/>
    <mergeCell ref="E25:F25"/>
    <mergeCell ref="G25:H25"/>
    <mergeCell ref="I25:J25"/>
    <mergeCell ref="K25:L25"/>
    <mergeCell ref="M25:N25"/>
    <mergeCell ref="B22:B31"/>
    <mergeCell ref="Q22:R23"/>
    <mergeCell ref="C23:D23"/>
    <mergeCell ref="E23:F23"/>
    <mergeCell ref="G23:H23"/>
    <mergeCell ref="I23:J23"/>
    <mergeCell ref="K23:L23"/>
    <mergeCell ref="M23:N23"/>
    <mergeCell ref="O23:P23"/>
    <mergeCell ref="Q24:R25"/>
    <mergeCell ref="Q20:R21"/>
    <mergeCell ref="C21:D21"/>
    <mergeCell ref="E21:F21"/>
    <mergeCell ref="G21:H21"/>
    <mergeCell ref="I21:J21"/>
    <mergeCell ref="K21:L21"/>
    <mergeCell ref="M21:N21"/>
    <mergeCell ref="O21:P21"/>
    <mergeCell ref="O17:P17"/>
    <mergeCell ref="Q18:R19"/>
    <mergeCell ref="C19:D19"/>
    <mergeCell ref="E19:F19"/>
    <mergeCell ref="G19:H19"/>
    <mergeCell ref="I19:J19"/>
    <mergeCell ref="K19:L19"/>
    <mergeCell ref="M19:N19"/>
    <mergeCell ref="O19:P19"/>
    <mergeCell ref="C17:D17"/>
    <mergeCell ref="E17:F17"/>
    <mergeCell ref="G17:H17"/>
    <mergeCell ref="I17:J17"/>
    <mergeCell ref="K17:L17"/>
    <mergeCell ref="M17:N17"/>
    <mergeCell ref="B14:B21"/>
    <mergeCell ref="Q14:R15"/>
    <mergeCell ref="C15:D15"/>
    <mergeCell ref="E15:F15"/>
    <mergeCell ref="G15:H15"/>
    <mergeCell ref="I15:J15"/>
    <mergeCell ref="K15:L15"/>
    <mergeCell ref="M15:N15"/>
    <mergeCell ref="O15:P15"/>
    <mergeCell ref="Q16:R17"/>
    <mergeCell ref="Q12:R13"/>
    <mergeCell ref="C13:D13"/>
    <mergeCell ref="E13:F13"/>
    <mergeCell ref="G13:H13"/>
    <mergeCell ref="I13:J13"/>
    <mergeCell ref="K13:L13"/>
    <mergeCell ref="M13:N13"/>
    <mergeCell ref="O13:P13"/>
    <mergeCell ref="O9:P9"/>
    <mergeCell ref="Q10:R11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K9:L9"/>
    <mergeCell ref="M9:N9"/>
    <mergeCell ref="B6:B13"/>
    <mergeCell ref="Q6:R7"/>
    <mergeCell ref="C7:D7"/>
    <mergeCell ref="E7:F7"/>
    <mergeCell ref="G7:H7"/>
    <mergeCell ref="I7:J7"/>
    <mergeCell ref="K7:L7"/>
    <mergeCell ref="M7:N7"/>
    <mergeCell ref="O7:P7"/>
    <mergeCell ref="Q8:R9"/>
    <mergeCell ref="Q3:R3"/>
    <mergeCell ref="B4:B5"/>
    <mergeCell ref="Q4:R5"/>
    <mergeCell ref="C5:D5"/>
    <mergeCell ref="E5:F5"/>
    <mergeCell ref="G5:H5"/>
    <mergeCell ref="I5:J5"/>
    <mergeCell ref="K5:L5"/>
    <mergeCell ref="M5:N5"/>
    <mergeCell ref="O5:P5"/>
    <mergeCell ref="M2:O2"/>
    <mergeCell ref="C3:D3"/>
    <mergeCell ref="E3:F3"/>
    <mergeCell ref="G3:H3"/>
    <mergeCell ref="I3:J3"/>
    <mergeCell ref="K3:L3"/>
    <mergeCell ref="M3:N3"/>
    <mergeCell ref="O3:P3"/>
  </mergeCells>
  <hyperlinks>
    <hyperlink ref="B59" r:id="rId1" display="https://www.wincalendar.com/PDF-Calendar" xr:uid="{262072EE-C45D-401E-90F7-6F6137F60940}"/>
  </hyperlinks>
  <printOptions horizontalCentered="1"/>
  <pageMargins left="0.6" right="0.6" top="0.6" bottom="0.5" header="0.5" footer="0.5"/>
  <pageSetup scale="99" fitToHeight="0" orientation="portrait" r:id="rId2"/>
  <headerFooter alignWithMargins="0"/>
  <rowBreaks count="1" manualBreakCount="1">
    <brk id="21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41D7-E437-46E2-8654-B4A0AC4356C5}">
  <dimension ref="A1:G14"/>
  <sheetViews>
    <sheetView tabSelected="1" workbookViewId="0">
      <selection activeCell="J15" sqref="J15"/>
    </sheetView>
  </sheetViews>
  <sheetFormatPr defaultRowHeight="13.2" x14ac:dyDescent="0.25"/>
  <cols>
    <col min="1" max="1" width="15.77734375" bestFit="1" customWidth="1"/>
  </cols>
  <sheetData>
    <row r="1" spans="1:7" ht="14.4" thickTop="1" x14ac:dyDescent="0.3">
      <c r="A1" s="67"/>
      <c r="B1" s="68" t="s">
        <v>47</v>
      </c>
      <c r="C1" s="69"/>
      <c r="D1" s="68" t="s">
        <v>48</v>
      </c>
      <c r="E1" s="69"/>
      <c r="F1" s="70" t="s">
        <v>49</v>
      </c>
      <c r="G1" s="71"/>
    </row>
    <row r="2" spans="1:7" ht="13.8" x14ac:dyDescent="0.3">
      <c r="A2" s="72"/>
      <c r="B2" s="73" t="s">
        <v>50</v>
      </c>
      <c r="C2" s="74" t="s">
        <v>51</v>
      </c>
      <c r="D2" s="73" t="s">
        <v>50</v>
      </c>
      <c r="E2" s="74" t="s">
        <v>51</v>
      </c>
      <c r="F2" s="73" t="s">
        <v>50</v>
      </c>
      <c r="G2" s="74" t="s">
        <v>51</v>
      </c>
    </row>
    <row r="3" spans="1:7" ht="13.8" x14ac:dyDescent="0.3">
      <c r="A3" s="75" t="s">
        <v>60</v>
      </c>
      <c r="B3" s="76">
        <v>300</v>
      </c>
      <c r="C3" s="85">
        <f>SUM(Pushups!$Q4:$R11)+SUM(Pushups!$C13:$H13)</f>
        <v>0</v>
      </c>
      <c r="D3" s="76">
        <v>500</v>
      </c>
      <c r="E3" s="85">
        <f>SUM(Situps!$Q4:$R11)+SUM(Situps!$C13:$H13)</f>
        <v>0</v>
      </c>
      <c r="F3" s="77">
        <v>3</v>
      </c>
      <c r="G3" s="85">
        <f>SUM(HomePracticeHours!$Q4:$R11)+SUM(HomePracticeHours!$C13:$H13)</f>
        <v>0</v>
      </c>
    </row>
    <row r="4" spans="1:7" ht="13.8" x14ac:dyDescent="0.3">
      <c r="A4" s="75" t="s">
        <v>61</v>
      </c>
      <c r="B4" s="76">
        <v>350</v>
      </c>
      <c r="C4" s="85">
        <f>SUM(Pushups!$Q12:$R19)+SUM(Pushups!$C21:$N21)</f>
        <v>0</v>
      </c>
      <c r="D4" s="76">
        <v>500</v>
      </c>
      <c r="E4" s="85">
        <f>SUM(Situps!$Q12:$R19)+SUM(Situps!$C21:$N21)</f>
        <v>0</v>
      </c>
      <c r="F4" s="77">
        <v>3</v>
      </c>
      <c r="G4" s="85">
        <f>SUM(HomePracticeHours!$Q12:$R19)+SUM(HomePracticeHours!$C21:$N21)</f>
        <v>0</v>
      </c>
    </row>
    <row r="5" spans="1:7" ht="13.8" x14ac:dyDescent="0.3">
      <c r="A5" s="75" t="s">
        <v>52</v>
      </c>
      <c r="B5" s="76">
        <v>350</v>
      </c>
      <c r="C5" s="85">
        <f>SUM(Pushups!$Q22:$R29)+SUM(Pushups!$O21,Pushups!$C31)</f>
        <v>0</v>
      </c>
      <c r="D5" s="76">
        <v>500</v>
      </c>
      <c r="E5" s="85">
        <f>SUM(Situps!$Q22:$R29)+SUM(Situps!$O21,Situps!$C31)</f>
        <v>0</v>
      </c>
      <c r="F5" s="77">
        <v>3</v>
      </c>
      <c r="G5" s="85">
        <f>SUM(HomePracticeHours!$Q22:$R29)+SUM(HomePracticeHours!$O21,HomePracticeHours!$C31)</f>
        <v>0</v>
      </c>
    </row>
    <row r="6" spans="1:7" ht="13.8" x14ac:dyDescent="0.3">
      <c r="A6" s="75" t="s">
        <v>53</v>
      </c>
      <c r="B6" s="76">
        <v>300</v>
      </c>
      <c r="C6" s="85">
        <f>(SUM(Pushups!$Q30:$R37)+SUM(Pushups!$C39:$J39)-SUM(Pushups!$C31))</f>
        <v>0</v>
      </c>
      <c r="D6" s="76">
        <v>500</v>
      </c>
      <c r="E6" s="85">
        <f>(SUM(Situps!$Q30:$R37)+SUM(Situps!$C39:$J39)-SUM(Situps!$C31))</f>
        <v>0</v>
      </c>
      <c r="F6" s="77">
        <v>3</v>
      </c>
      <c r="G6" s="85">
        <f>(SUM(HomePracticeHours!$Q30:$R37)+SUM(HomePracticeHours!$C39:$J39)-SUM(HomePracticeHours!$C31))</f>
        <v>0</v>
      </c>
    </row>
    <row r="7" spans="1:7" ht="13.8" x14ac:dyDescent="0.3">
      <c r="A7" s="75" t="s">
        <v>54</v>
      </c>
      <c r="B7" s="76">
        <v>350</v>
      </c>
      <c r="C7" s="85">
        <f>SUM(Pushups!$Q40:$R47)+SUM(Pushups!$K39:$P39)</f>
        <v>0</v>
      </c>
      <c r="D7" s="76">
        <v>500</v>
      </c>
      <c r="E7" s="85">
        <f>SUM(Situps!$Q40:$R47)+SUM(Situps!$K39:$P39)</f>
        <v>0</v>
      </c>
      <c r="F7" s="77">
        <v>3</v>
      </c>
      <c r="G7" s="85">
        <f>SUM(HomePracticeHours!$Q40:$R47)+SUM(HomePracticeHours!$K39:$P39)</f>
        <v>0</v>
      </c>
    </row>
    <row r="8" spans="1:7" ht="13.8" x14ac:dyDescent="0.3">
      <c r="A8" s="75" t="s">
        <v>55</v>
      </c>
      <c r="B8" s="76">
        <v>350</v>
      </c>
      <c r="C8" s="85">
        <f>SUM(Pushups!$Q48:$R55)+SUM(Pushups!$C57:F$57)</f>
        <v>0</v>
      </c>
      <c r="D8" s="76">
        <v>500</v>
      </c>
      <c r="E8" s="85">
        <f>SUM(Situps!$Q48:$R55)+SUM(Situps!$C57:H$57)</f>
        <v>0</v>
      </c>
      <c r="F8" s="77">
        <v>3</v>
      </c>
      <c r="G8" s="85">
        <f>SUM(HomePracticeHours!$Q48:$R55)+SUM(HomePracticeHours!$C57:J$57)</f>
        <v>0</v>
      </c>
    </row>
    <row r="9" spans="1:7" ht="14.4" thickBot="1" x14ac:dyDescent="0.35">
      <c r="A9" s="78" t="s">
        <v>56</v>
      </c>
      <c r="B9" s="79">
        <f>SUM(B3:B8)</f>
        <v>2000</v>
      </c>
      <c r="C9" s="80">
        <f>SUM(C3:C8)</f>
        <v>0</v>
      </c>
      <c r="D9" s="79">
        <f>SUM(D3:D8)</f>
        <v>3000</v>
      </c>
      <c r="E9" s="80">
        <f>SUM(E3:E8)</f>
        <v>0</v>
      </c>
      <c r="F9" s="79">
        <f>SUM(F3:F8)</f>
        <v>18</v>
      </c>
      <c r="G9" s="80">
        <f>SUM(G3:G8)</f>
        <v>0</v>
      </c>
    </row>
    <row r="10" spans="1:7" ht="13.8" thickTop="1" x14ac:dyDescent="0.25"/>
    <row r="12" spans="1:7" ht="13.8" x14ac:dyDescent="0.3">
      <c r="A12" s="81" t="s">
        <v>57</v>
      </c>
      <c r="B12" s="82">
        <f>B9-C9</f>
        <v>2000</v>
      </c>
      <c r="C12" s="82"/>
      <c r="D12" s="82">
        <f>D9-E9</f>
        <v>3000</v>
      </c>
      <c r="E12" s="82"/>
      <c r="F12" s="82">
        <f>F9-G9</f>
        <v>18</v>
      </c>
      <c r="G12" s="82"/>
    </row>
    <row r="13" spans="1:7" ht="13.8" x14ac:dyDescent="0.3">
      <c r="A13" s="81" t="s">
        <v>58</v>
      </c>
      <c r="B13" s="82" t="str">
        <f ca="1">NumbersForAverages!B3&amp;" Push Ups Per Day"</f>
        <v>10 Push Ups Per Day</v>
      </c>
      <c r="C13" s="82"/>
      <c r="D13" s="82" t="str">
        <f ca="1">NumbersForAverages!B4&amp;" Push Ups Per Day"</f>
        <v>14 Push Ups Per Day</v>
      </c>
      <c r="E13" s="82"/>
      <c r="F13" s="82" t="str">
        <f ca="1">NumbersForAverages!B5&amp;" Minutes Per Day"</f>
        <v>5.4 Minutes Per Day</v>
      </c>
      <c r="G13" s="82"/>
    </row>
    <row r="14" spans="1:7" ht="13.8" x14ac:dyDescent="0.3">
      <c r="A14" s="83" t="s">
        <v>59</v>
      </c>
      <c r="B14" s="84" t="str">
        <f>IF(C9&gt;=2000,"Yes","No")</f>
        <v>No</v>
      </c>
      <c r="C14" s="84"/>
      <c r="D14" s="84" t="str">
        <f>IF(E9&gt;=3000,"Yes","No")</f>
        <v>No</v>
      </c>
      <c r="E14" s="84"/>
      <c r="F14" s="84" t="str">
        <f>IF(G9&gt;=21,"Yes","No")</f>
        <v>No</v>
      </c>
      <c r="G14" s="84"/>
    </row>
  </sheetData>
  <mergeCells count="12">
    <mergeCell ref="B13:C13"/>
    <mergeCell ref="D13:E13"/>
    <mergeCell ref="F13:G13"/>
    <mergeCell ref="B14:C14"/>
    <mergeCell ref="D14:E14"/>
    <mergeCell ref="F14:G14"/>
    <mergeCell ref="B1:C1"/>
    <mergeCell ref="D1:E1"/>
    <mergeCell ref="F1:G1"/>
    <mergeCell ref="B12:C12"/>
    <mergeCell ref="D12:E12"/>
    <mergeCell ref="F12:G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0C8E6-08F6-49B4-8CB4-6E75175FC811}">
  <dimension ref="A1:B6"/>
  <sheetViews>
    <sheetView workbookViewId="0">
      <selection activeCell="H13" sqref="H13"/>
    </sheetView>
  </sheetViews>
  <sheetFormatPr defaultRowHeight="13.2" x14ac:dyDescent="0.25"/>
  <cols>
    <col min="1" max="1" width="16.109375" bestFit="1" customWidth="1"/>
    <col min="2" max="2" width="9.109375" bestFit="1" customWidth="1"/>
  </cols>
  <sheetData>
    <row r="1" spans="1:2" x14ac:dyDescent="0.25">
      <c r="A1" t="s">
        <v>62</v>
      </c>
      <c r="B1" s="86">
        <v>45565</v>
      </c>
    </row>
    <row r="2" spans="1:2" x14ac:dyDescent="0.25">
      <c r="A2" t="s">
        <v>63</v>
      </c>
      <c r="B2" s="87">
        <f ca="1">B1-TODAY()</f>
        <v>217</v>
      </c>
    </row>
    <row r="3" spans="1:2" x14ac:dyDescent="0.25">
      <c r="A3" t="s">
        <v>64</v>
      </c>
      <c r="B3">
        <f ca="1">ROUNDUP(SummarySubmitWithApplication!B12/NumbersForAverages!B2,0)</f>
        <v>10</v>
      </c>
    </row>
    <row r="4" spans="1:2" x14ac:dyDescent="0.25">
      <c r="A4" t="s">
        <v>65</v>
      </c>
      <c r="B4">
        <f ca="1">ROUNDUP(SummarySubmitWithApplication!D12/NumbersForAverages!B2,0)</f>
        <v>14</v>
      </c>
    </row>
    <row r="5" spans="1:2" x14ac:dyDescent="0.25">
      <c r="A5" t="s">
        <v>66</v>
      </c>
      <c r="B5" s="87">
        <f ca="1">(ROUNDUP(SummarySubmitWithApplication!F12/NumbersForAverages!B2,2))*60</f>
        <v>5.3999999999999995</v>
      </c>
    </row>
    <row r="6" spans="1:2" x14ac:dyDescent="0.25">
      <c r="A6" t="s">
        <v>67</v>
      </c>
      <c r="B6">
        <f ca="1">B5*7</f>
        <v>37.799999999999997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Pushups</vt:lpstr>
      <vt:lpstr>Situps</vt:lpstr>
      <vt:lpstr>HomePracticeHours</vt:lpstr>
      <vt:lpstr>SummarySubmitWithApplication</vt:lpstr>
      <vt:lpstr>NumbersForAverages</vt:lpstr>
      <vt:lpstr>HomePracticeHours!Print_Area</vt:lpstr>
      <vt:lpstr>Pushups!Print_Area</vt:lpstr>
      <vt:lpstr>Situps!Print_Area</vt:lpstr>
      <vt:lpstr>HomePracticeHours!Print_Titles</vt:lpstr>
      <vt:lpstr>Pushups!Print_Titles</vt:lpstr>
      <vt:lpstr>Situps!Print_Titles</vt:lpstr>
      <vt:lpstr>HomePracticeHours!TrickAutoFit</vt:lpstr>
      <vt:lpstr>Pushups!TrickAutoFit</vt:lpstr>
      <vt:lpstr>Situps!TrickAutoFit</vt:lpstr>
      <vt:lpstr>HomePracticeHours!WeekEnd</vt:lpstr>
      <vt:lpstr>Pushups!WeekEnd</vt:lpstr>
      <vt:lpstr>Situps!WeekEnd</vt:lpstr>
      <vt:lpstr>HomePracticeHours!WeeklyCalendar</vt:lpstr>
      <vt:lpstr>Pushups!WeeklyCalendar</vt:lpstr>
      <vt:lpstr>Situps!WeeklyCalendar</vt:lpstr>
      <vt:lpstr>HomePracticeHours!WinCal0</vt:lpstr>
      <vt:lpstr>Situps!WinCal0</vt:lpstr>
      <vt:lpstr>WinCal0</vt:lpstr>
      <vt:lpstr>HomePracticeHours!WinCalendar.CalendarHead</vt:lpstr>
      <vt:lpstr>Pushups!WinCalendar.CalendarHead</vt:lpstr>
      <vt:lpstr>Situps!WinCalendar.CalendarHead</vt:lpstr>
    </vt:vector>
  </TitlesOfParts>
  <Company>WinCalendar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2024 Weekly Calendar</dc:title>
  <dc:subject>Free Blank Calendar</dc:subject>
  <dc:creator>WinCalendar.com</dc:creator>
  <cp:keywords>2024 Calendar, Free Calendar, Calendar Template, Printable Calendar, XLS Calendar</cp:keywords>
  <cp:lastModifiedBy>Michael Schultz</cp:lastModifiedBy>
  <dcterms:created xsi:type="dcterms:W3CDTF">2018-05-16T22:04:56Z</dcterms:created>
  <dcterms:modified xsi:type="dcterms:W3CDTF">2024-02-26T18:22:15Z</dcterms:modified>
  <cp:category>2024 Weekly Calendar</cp:category>
</cp:coreProperties>
</file>