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8.xml" ContentType="application/vnd.openxmlformats-officedocument.drawingml.chartshap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heets/sheet6.xml" ContentType="application/vnd.openxmlformats-officedocument.spreadsheetml.chartsheet+xml"/>
  <Override PartName="/xl/chartsheets/sheet1.xml" ContentType="application/vnd.openxmlformats-officedocument.spreadsheetml.chartsheet+xml"/>
  <Override PartName="/xl/charts/style5.xml" ContentType="application/vnd.ms-office.chart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heets/sheet5.xml" ContentType="application/vnd.openxmlformats-officedocument.spreadsheetml.chartsheet+xml"/>
  <Override PartName="/xl/charts/colors1.xml" ContentType="application/vnd.ms-office.chartcolorstyle+xml"/>
  <Override PartName="/xl/charts/style1.xml" ContentType="application/vnd.ms-office.chartstyl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olors5.xml" ContentType="application/vnd.ms-office.chartcolorstyle+xml"/>
  <Override PartName="/xl/chartsheets/sheet4.xml" ContentType="application/vnd.openxmlformats-officedocument.spreadsheetml.chartsheet+xml"/>
  <Override PartName="/xl/charts/chart3.xml" ContentType="application/vnd.openxmlformats-officedocument.drawingml.chart+xml"/>
  <Override PartName="/xl/charts/colors4.xml" ContentType="application/vnd.ms-office.chartcolorstyle+xml"/>
  <Override PartName="/xl/chartsheets/sheet2.xml" ContentType="application/vnd.openxmlformats-officedocument.spreadsheetml.chartsheet+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drawings/drawing5.xml" ContentType="application/vnd.openxmlformats-officedocument.drawing+xml"/>
  <Override PartName="/xl/charts/style3.xml" ContentType="application/vnd.ms-office.chartstyle+xml"/>
  <Override PartName="/xl/charts/chart4.xml" ContentType="application/vnd.openxmlformats-officedocument.drawingml.chart+xml"/>
  <Override PartName="/xl/chartsheets/sheet3.xml" ContentType="application/vnd.openxmlformats-officedocument.spreadsheetml.chartsheet+xml"/>
  <Override PartName="/xl/drawings/drawing7.xml" ContentType="application/vnd.openxmlformats-officedocument.drawing+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codeName="ThisWorkbook"/>
  <mc:AlternateContent xmlns:mc="http://schemas.openxmlformats.org/markup-compatibility/2006">
    <mc:Choice Requires="x15">
      <x15ac:absPath xmlns:x15ac="http://schemas.microsoft.com/office/spreadsheetml/2010/11/ac" url="C:\work\temp\"/>
    </mc:Choice>
  </mc:AlternateContent>
  <bookViews>
    <workbookView xWindow="0" yWindow="0" windowWidth="23100" windowHeight="11100" activeTab="1" xr2:uid="{00000000-000D-0000-FFFF-FFFF00000000}"/>
  </bookViews>
  <sheets>
    <sheet name="Notes" sheetId="46" r:id="rId1"/>
    <sheet name="Weekday Summary 2016-2017" sheetId="41" r:id="rId2"/>
    <sheet name="Weekday Summary 2015-2016" sheetId="4" r:id="rId3"/>
    <sheet name="Core Bus Weekday" sheetId="6" state="hidden" r:id="rId4"/>
    <sheet name="Core Rail Weekday" sheetId="7" state="hidden" r:id="rId5"/>
    <sheet name="Core Bus Saturday" sheetId="8" state="hidden" r:id="rId6"/>
    <sheet name="Core Rail Saturday" sheetId="9" state="hidden" r:id="rId7"/>
    <sheet name="Core Bus Sunday" sheetId="10" state="hidden" r:id="rId8"/>
    <sheet name="Core Rail Sunday" sheetId="11" state="hidden" r:id="rId9"/>
  </sheets>
  <definedNames>
    <definedName name="_xlnm._FilterDatabase" localSheetId="2" hidden="1">'Weekday Summary 2015-2016'!$A$2:$U$137</definedName>
    <definedName name="_xlnm._FilterDatabase" localSheetId="1" hidden="1">'Weekday Summary 2016-2017'!$A$2:$X$135</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8576" i="41" l="1"/>
</calcChain>
</file>

<file path=xl/sharedStrings.xml><?xml version="1.0" encoding="utf-8"?>
<sst xmlns="http://schemas.openxmlformats.org/spreadsheetml/2006/main" count="1424" uniqueCount="340">
  <si>
    <t>IIPR</t>
  </si>
  <si>
    <t>Type</t>
  </si>
  <si>
    <t>Commuter Rail</t>
  </si>
  <si>
    <t>Commuter</t>
  </si>
  <si>
    <t>Fast Bus</t>
  </si>
  <si>
    <t>Shuttle</t>
  </si>
  <si>
    <t>Street Car</t>
  </si>
  <si>
    <t>Light Rail</t>
  </si>
  <si>
    <t>Circulator</t>
  </si>
  <si>
    <t>Neighborhood</t>
  </si>
  <si>
    <t>LineAbbr</t>
  </si>
  <si>
    <t>LineName</t>
  </si>
  <si>
    <t>Riders</t>
  </si>
  <si>
    <t>Hours</t>
  </si>
  <si>
    <t>Miles</t>
  </si>
  <si>
    <t>RiderMiles</t>
  </si>
  <si>
    <t>SeatMiles</t>
  </si>
  <si>
    <t>RidersPerHour</t>
  </si>
  <si>
    <t>RidersPerMile</t>
  </si>
  <si>
    <t>CapacityUtilization</t>
  </si>
  <si>
    <t>6</t>
  </si>
  <si>
    <t>6TH AVENUE</t>
  </si>
  <si>
    <t>21</t>
  </si>
  <si>
    <t>2100 SOUTH / 2100 EAST</t>
  </si>
  <si>
    <t>33</t>
  </si>
  <si>
    <t>3300 SOUTH</t>
  </si>
  <si>
    <t>39</t>
  </si>
  <si>
    <t>3900 SOUTH</t>
  </si>
  <si>
    <t>41</t>
  </si>
  <si>
    <t>4100 SOUTH</t>
  </si>
  <si>
    <t>45</t>
  </si>
  <si>
    <t>4500 SOUTH</t>
  </si>
  <si>
    <t>47</t>
  </si>
  <si>
    <t>4700 SOUTH</t>
  </si>
  <si>
    <t>54</t>
  </si>
  <si>
    <t>5400 SOUTH</t>
  </si>
  <si>
    <t>200</t>
  </si>
  <si>
    <t>STATE STREET NORTH</t>
  </si>
  <si>
    <t>209</t>
  </si>
  <si>
    <t>900 EAST</t>
  </si>
  <si>
    <t>217</t>
  </si>
  <si>
    <t>REDWOOD ROAD</t>
  </si>
  <si>
    <t>220</t>
  </si>
  <si>
    <t>HIGHLAND DRIVE / 1300 EAST</t>
  </si>
  <si>
    <t>470</t>
  </si>
  <si>
    <t>OGDEN - SALT LAKE INTERCITY</t>
  </si>
  <si>
    <t>603</t>
  </si>
  <si>
    <t>WEBER STATE UNIVERSITY / MCKAY DEE</t>
  </si>
  <si>
    <t>612</t>
  </si>
  <si>
    <t>WASHINGTON BLVD</t>
  </si>
  <si>
    <t>830</t>
  </si>
  <si>
    <t>PROVO/OREM FRONTRUNNER CONNECTOR</t>
  </si>
  <si>
    <t>850</t>
  </si>
  <si>
    <t>STATE STREET</t>
  </si>
  <si>
    <t>35M</t>
  </si>
  <si>
    <t>MAX - 3500 SOUTH</t>
  </si>
  <si>
    <t>2</t>
  </si>
  <si>
    <t>200 SOUTH</t>
  </si>
  <si>
    <t>Network</t>
  </si>
  <si>
    <t>3</t>
  </si>
  <si>
    <t>3RD AVENUE</t>
  </si>
  <si>
    <t>9</t>
  </si>
  <si>
    <t>900 SOUTH</t>
  </si>
  <si>
    <t>11</t>
  </si>
  <si>
    <t>11TH AVENUE</t>
  </si>
  <si>
    <t>17</t>
  </si>
  <si>
    <t>1700 SOUTH</t>
  </si>
  <si>
    <t>35</t>
  </si>
  <si>
    <t>3500 SOUTH</t>
  </si>
  <si>
    <t>62</t>
  </si>
  <si>
    <t>6200 SOUTH</t>
  </si>
  <si>
    <t>72</t>
  </si>
  <si>
    <t>7200 SOUTH</t>
  </si>
  <si>
    <t>201</t>
  </si>
  <si>
    <t>STATE STREET SOUTH</t>
  </si>
  <si>
    <t>205</t>
  </si>
  <si>
    <t>500 EAST</t>
  </si>
  <si>
    <t>213</t>
  </si>
  <si>
    <t>1300 EAST / 1100 EAST</t>
  </si>
  <si>
    <t>218</t>
  </si>
  <si>
    <t>SANDY/SOUTH JORDAN</t>
  </si>
  <si>
    <t>223</t>
  </si>
  <si>
    <t>2300 EAST/ HOLLADAY BLVD</t>
  </si>
  <si>
    <t>227</t>
  </si>
  <si>
    <t>2700 WEST</t>
  </si>
  <si>
    <t>228</t>
  </si>
  <si>
    <t>FOOTHILL BLVD / 2700 EAST</t>
  </si>
  <si>
    <t>232</t>
  </si>
  <si>
    <t>3200 WEST</t>
  </si>
  <si>
    <t>240</t>
  </si>
  <si>
    <t>4000 WEST/ DIXIE VALLEY</t>
  </si>
  <si>
    <t>248</t>
  </si>
  <si>
    <t>4800 WEST</t>
  </si>
  <si>
    <t>604</t>
  </si>
  <si>
    <t>WEST OGDEN</t>
  </si>
  <si>
    <t>613</t>
  </si>
  <si>
    <t>WEBER INDUSTRIAL PARK</t>
  </si>
  <si>
    <t>625</t>
  </si>
  <si>
    <t>ATC / HARRISON BLVD / WSU</t>
  </si>
  <si>
    <t>626</t>
  </si>
  <si>
    <t>WEST ROY /  WSU DAVIS</t>
  </si>
  <si>
    <t>627</t>
  </si>
  <si>
    <t>WSU DAVIS / DATC</t>
  </si>
  <si>
    <t>640</t>
  </si>
  <si>
    <t>LAYTON HILLS MALL / WSU OGDEN CAMP</t>
  </si>
  <si>
    <t>645</t>
  </si>
  <si>
    <t>MONROE BLVD</t>
  </si>
  <si>
    <t>821</t>
  </si>
  <si>
    <t>SOUTH COUNTY/PROVO STATION</t>
  </si>
  <si>
    <t>831</t>
  </si>
  <si>
    <t>PROVO GRANDVIEW</t>
  </si>
  <si>
    <t>834</t>
  </si>
  <si>
    <t>RIVERWOODS/ PROVO STATION</t>
  </si>
  <si>
    <t>836</t>
  </si>
  <si>
    <t>FRANKLIN/RIVERGROVE/PROVO STN</t>
  </si>
  <si>
    <t>842</t>
  </si>
  <si>
    <t>OREM 800 NORTH/CENTER ST/OREM STN</t>
  </si>
  <si>
    <t>862</t>
  </si>
  <si>
    <t>OREM EAST/WEST</t>
  </si>
  <si>
    <t>500</t>
  </si>
  <si>
    <t>STATE CAPITOL</t>
  </si>
  <si>
    <t>509</t>
  </si>
  <si>
    <t>900 W SHUTTLE</t>
  </si>
  <si>
    <t>525</t>
  </si>
  <si>
    <t>MIDVALE (SHUTTLE)</t>
  </si>
  <si>
    <t>667</t>
  </si>
  <si>
    <t>LAGOON /  STATION PARK SHUTTLE</t>
  </si>
  <si>
    <t>833</t>
  </si>
  <si>
    <t>AIRPORT/PROVO STATION</t>
  </si>
  <si>
    <t>840</t>
  </si>
  <si>
    <t>UVU CAMPUS</t>
  </si>
  <si>
    <t>516</t>
  </si>
  <si>
    <t>POPLAR GROVE / GLENDALE</t>
  </si>
  <si>
    <t>519</t>
  </si>
  <si>
    <t>FAIRPARK</t>
  </si>
  <si>
    <t>520</t>
  </si>
  <si>
    <t>ROSE PARK</t>
  </si>
  <si>
    <t>451</t>
  </si>
  <si>
    <t>TOOELE EXPRESS</t>
  </si>
  <si>
    <t>453</t>
  </si>
  <si>
    <t>TOOELE - SALT LAKE  VIA AIRPORT</t>
  </si>
  <si>
    <t>454</t>
  </si>
  <si>
    <t>GRANTSVILLE/SALT LAKE</t>
  </si>
  <si>
    <t>455</t>
  </si>
  <si>
    <t>U OF U/DAVIS COUNTY/WSU</t>
  </si>
  <si>
    <t>456</t>
  </si>
  <si>
    <t>OGDEN/UNISYS/ ROCKY MTN. EXPRESS</t>
  </si>
  <si>
    <t>471</t>
  </si>
  <si>
    <t>CENTERVILLE</t>
  </si>
  <si>
    <t>472</t>
  </si>
  <si>
    <t>OGDEN - SALT LAKE EXPRESS</t>
  </si>
  <si>
    <t>473</t>
  </si>
  <si>
    <t>SLC - OGDEN HWY 89 EXPRESS</t>
  </si>
  <si>
    <t>630</t>
  </si>
  <si>
    <t>BRIGHAM CITY/ OGDEN COMMUTER</t>
  </si>
  <si>
    <t>902</t>
  </si>
  <si>
    <t>PC-SLC CONNECT</t>
  </si>
  <si>
    <t>307</t>
  </si>
  <si>
    <t>COTTONWOOD HEIGHTS FAST BUS</t>
  </si>
  <si>
    <t>313</t>
  </si>
  <si>
    <t>SOUTH VALLEY / U OF U FAST BUS</t>
  </si>
  <si>
    <t>320</t>
  </si>
  <si>
    <t>HIGHLAND DRIVE FAST BUS</t>
  </si>
  <si>
    <t>354</t>
  </si>
  <si>
    <t>SANDY / U OF U FAST BUS</t>
  </si>
  <si>
    <t>805</t>
  </si>
  <si>
    <t>SANTAQUIN/PAYSON/SF/PROVO STN/UVU</t>
  </si>
  <si>
    <t>806</t>
  </si>
  <si>
    <t>EAGLE MTN/SARATOGA SPR/LEHI STN/UVU</t>
  </si>
  <si>
    <t>807</t>
  </si>
  <si>
    <t>NORTH COUNTY/LEHI STATION/UVU</t>
  </si>
  <si>
    <t>811</t>
  </si>
  <si>
    <t>UTAH VALLEY TRAX CONNECTOR</t>
  </si>
  <si>
    <t>822</t>
  </si>
  <si>
    <t>SOUTH UTAH COUNTY BYU/UVU LIMITED</t>
  </si>
  <si>
    <t>460</t>
  </si>
  <si>
    <t>WOODS CROSS</t>
  </si>
  <si>
    <t>461</t>
  </si>
  <si>
    <t>BOUNTIFUL via STATE CAPITOL</t>
  </si>
  <si>
    <t>462</t>
  </si>
  <si>
    <t>NORTH SALT LAKE</t>
  </si>
  <si>
    <t>463</t>
  </si>
  <si>
    <t>WEST BOUNTIFUL</t>
  </si>
  <si>
    <t>477</t>
  </si>
  <si>
    <t>PARC CENTER / DAVIS COUNTY SHUTTLE</t>
  </si>
  <si>
    <t>513</t>
  </si>
  <si>
    <t>INDUSTRIAL BUSINESS PARK SHUTTLE</t>
  </si>
  <si>
    <t>526</t>
  </si>
  <si>
    <t>12600 S</t>
  </si>
  <si>
    <t>551</t>
  </si>
  <si>
    <t>INTERNATIONAL CENTER</t>
  </si>
  <si>
    <t>606</t>
  </si>
  <si>
    <t>ENABLE INDUSTRIES / MONROE BLVD</t>
  </si>
  <si>
    <t>608</t>
  </si>
  <si>
    <t>DTSI / 2ND STREET</t>
  </si>
  <si>
    <t>616</t>
  </si>
  <si>
    <t>NORTH WEBER FRONTRUNNER SHUTTLE</t>
  </si>
  <si>
    <t>650</t>
  </si>
  <si>
    <t>OGDEN FRONTRUNNER  /  WSU FAST BUS</t>
  </si>
  <si>
    <t>664</t>
  </si>
  <si>
    <t>HAFB WEST GATE / LAYTON STATION</t>
  </si>
  <si>
    <t>665</t>
  </si>
  <si>
    <t>HAFB SOUTH GATE/ LAYTON STATION</t>
  </si>
  <si>
    <t>838</t>
  </si>
  <si>
    <t>EAST BAY/PROVO TOWNE CTR/PROVO STN</t>
  </si>
  <si>
    <t>841</t>
  </si>
  <si>
    <t>UVU - OREM STATION</t>
  </si>
  <si>
    <t>863</t>
  </si>
  <si>
    <t>LEHI STATION/ADOBE/XACTWARE</t>
  </si>
  <si>
    <t>919</t>
  </si>
  <si>
    <t>FAIRPARK (WEST HS)</t>
  </si>
  <si>
    <t>920</t>
  </si>
  <si>
    <t>ROSE PARK (WEST HS)</t>
  </si>
  <si>
    <t>2X</t>
  </si>
  <si>
    <t>200 SOUTH EXPRESS</t>
  </si>
  <si>
    <t>674</t>
  </si>
  <si>
    <t>POWDER MOUNTAIN</t>
  </si>
  <si>
    <t>Recreational</t>
  </si>
  <si>
    <t>880</t>
  </si>
  <si>
    <t>SUNDANCE SKI SERVICE</t>
  </si>
  <si>
    <t>901</t>
  </si>
  <si>
    <t>951</t>
  </si>
  <si>
    <t>DWNTWN/SNOWBIRD/ALTA</t>
  </si>
  <si>
    <t>952</t>
  </si>
  <si>
    <t>STATE ST./SNWBRD/ALTA</t>
  </si>
  <si>
    <t>953</t>
  </si>
  <si>
    <t>5300 S TRAX/SNOWBIRD/ALTA</t>
  </si>
  <si>
    <t>954</t>
  </si>
  <si>
    <t>UofU/SOLITUDE/BRIGHTON</t>
  </si>
  <si>
    <t>960</t>
  </si>
  <si>
    <t>7200 S TRAX/SOLITUDE/BRIGHTON</t>
  </si>
  <si>
    <t>962</t>
  </si>
  <si>
    <t>10000 S TRAX/SOLITUDE/BRIGHTON</t>
  </si>
  <si>
    <t>990</t>
  </si>
  <si>
    <t>7200 S TRAX/SNOWBIRD/ALTA</t>
  </si>
  <si>
    <t>992</t>
  </si>
  <si>
    <t>10000 S TRAX/SNOWBIRD/ALTA</t>
  </si>
  <si>
    <t>675</t>
  </si>
  <si>
    <t>SNOWBASIN</t>
  </si>
  <si>
    <t>750</t>
  </si>
  <si>
    <t xml:space="preserve">BLUE LINE                          </t>
  </si>
  <si>
    <t xml:space="preserve">RED LINE                           </t>
  </si>
  <si>
    <t xml:space="preserve">GREEN LINE                         </t>
  </si>
  <si>
    <t xml:space="preserve">S-LINE                             </t>
  </si>
  <si>
    <t>Predictability</t>
  </si>
  <si>
    <t>F400</t>
  </si>
  <si>
    <t>TOOELE FLEX</t>
  </si>
  <si>
    <t>F401</t>
  </si>
  <si>
    <t>GRANSTVILLE FLEX SHUTTLE</t>
  </si>
  <si>
    <t>F402</t>
  </si>
  <si>
    <t>TOOELE CITY CIRCULATOR</t>
  </si>
  <si>
    <t>F504</t>
  </si>
  <si>
    <t>SOUTH JORDAN FLEX</t>
  </si>
  <si>
    <t>F514</t>
  </si>
  <si>
    <t>300 W FLEX</t>
  </si>
  <si>
    <t>F518</t>
  </si>
  <si>
    <t>RIVERTON FLEX</t>
  </si>
  <si>
    <t>F522</t>
  </si>
  <si>
    <t>2200 WEST FLEX SHUTTLE</t>
  </si>
  <si>
    <t>F534</t>
  </si>
  <si>
    <t>HERRIMAN FLEX SHUTTLE</t>
  </si>
  <si>
    <t>F546</t>
  </si>
  <si>
    <t>DRAPER FLEX</t>
  </si>
  <si>
    <t>F547</t>
  </si>
  <si>
    <t>HERRIMAN FLEX</t>
  </si>
  <si>
    <t>F556</t>
  </si>
  <si>
    <t>5600 W FLEX</t>
  </si>
  <si>
    <t>F570</t>
  </si>
  <si>
    <t>7000 S FLEX</t>
  </si>
  <si>
    <t>F578</t>
  </si>
  <si>
    <t>7800 S FLEX</t>
  </si>
  <si>
    <t>F590</t>
  </si>
  <si>
    <t>9000 S FLEX</t>
  </si>
  <si>
    <t>F618</t>
  </si>
  <si>
    <t>OGDEN BDO FLEX</t>
  </si>
  <si>
    <t>F638</t>
  </si>
  <si>
    <t>THE BRIGHAM CITY "LIFT"</t>
  </si>
  <si>
    <t>F94</t>
  </si>
  <si>
    <t>SANDY FLEX</t>
  </si>
  <si>
    <t>Sub-Type</t>
  </si>
  <si>
    <t>Mode</t>
  </si>
  <si>
    <t>Fixed-Route Bus</t>
  </si>
  <si>
    <t>Canyon Bus</t>
  </si>
  <si>
    <t>Shuttle Bus</t>
  </si>
  <si>
    <t>Peak</t>
  </si>
  <si>
    <t>Midday</t>
  </si>
  <si>
    <t>Off-Peak</t>
  </si>
  <si>
    <t>701</t>
  </si>
  <si>
    <t>703</t>
  </si>
  <si>
    <t>704</t>
  </si>
  <si>
    <t>720</t>
  </si>
  <si>
    <t>Motor Coach</t>
  </si>
  <si>
    <t>Annual</t>
  </si>
  <si>
    <t>MpH</t>
  </si>
  <si>
    <t>FRONTRUNNER</t>
  </si>
  <si>
    <t>Frequent</t>
  </si>
  <si>
    <t>Arterial</t>
  </si>
  <si>
    <t>Urban</t>
  </si>
  <si>
    <t>PassengerMilesPerMile</t>
  </si>
  <si>
    <t>Ski</t>
  </si>
  <si>
    <t>Title VI</t>
  </si>
  <si>
    <t>Yes</t>
  </si>
  <si>
    <t>628</t>
  </si>
  <si>
    <t>972</t>
  </si>
  <si>
    <t>994</t>
  </si>
  <si>
    <t>FOOTHILL DR / 2700 EAST</t>
  </si>
  <si>
    <t>MIDTOWN TROLLEY</t>
  </si>
  <si>
    <t xml:space="preserve"> LAGOON /  STATION PARK SHUTTLE</t>
  </si>
  <si>
    <t>677</t>
  </si>
  <si>
    <t>LAYTON /  SNOWBASIN SKI SERVICE</t>
  </si>
  <si>
    <t>BLUE LINE</t>
  </si>
  <si>
    <t>RED LINE</t>
  </si>
  <si>
    <t>GREEN LINE</t>
  </si>
  <si>
    <t>710</t>
  </si>
  <si>
    <t>UNIV-DRAPER</t>
  </si>
  <si>
    <t>S-LINE</t>
  </si>
  <si>
    <t>BINGHM JNCT/SOL BRIGHTN</t>
  </si>
  <si>
    <t>90TH SO TRAX/SNWBRD/ALTA</t>
  </si>
  <si>
    <t>THE BRIGHAM CITY LIFT</t>
  </si>
  <si>
    <t>First Trip</t>
  </si>
  <si>
    <t>Last Trip</t>
  </si>
  <si>
    <t>IIPPM</t>
  </si>
  <si>
    <t>Express</t>
  </si>
  <si>
    <t>Regional</t>
  </si>
  <si>
    <t>Boardings and passenger miles are from official monthly route ridership provided by the Data Quality and Ridership group of UTA.</t>
  </si>
  <si>
    <t>Route deviation average daily boardings by summing the monthly boardings for months with a majority of days in the change day, and dividing by the total number of service days in those months.</t>
  </si>
  <si>
    <t>Route deviation passenger miles were calculated by using APC trip length from the beginning of the August 2017 change day through mid September 2017.  This appoximation was used because APC equipment is only now being installed and validated on route deviation vehicles and was considered to be closer to actual than previous estimates.</t>
  </si>
  <si>
    <t>Miles, hours, service span and headways are as scheduled in Trapeze.</t>
  </si>
  <si>
    <t>Title VI routes are as identified in 2016 using the FTA approved method.</t>
  </si>
  <si>
    <t>Route types, subtypes and mode are what I (jnw) made up and wanted them to be and will be subject to discussion and change.</t>
  </si>
  <si>
    <t>Seat miles for light rail was calculated by taking the average consist size multiplied by 60 seats, which is the capacity of the majority of our light rail vehicles in service, and multiplying by the revenue miles.</t>
  </si>
  <si>
    <t>Seat miles for commuter rail was calculated by taking multiplying the revenue miles by 543 seats - one 127 seat Comet car, two 140 seat Bombardier bi-level cars and one 136 seat Bombarier cab car.</t>
  </si>
  <si>
    <t>All remaining fields are calculated from the above data.</t>
  </si>
  <si>
    <t>Predictability is from the UTA Reliability Reporter for bus,  Data Quality and Ridership databases for rail, and Op-Analytics for Route Deviation</t>
  </si>
  <si>
    <t>Data collected September 2017 and 2016  by Jim Wadley of the Planning Department.</t>
  </si>
  <si>
    <r>
      <rPr>
        <b/>
        <sz val="9"/>
        <color theme="1"/>
        <rFont val="Calibri"/>
        <family val="2"/>
        <scheme val="minor"/>
      </rPr>
      <t>Nota Bene:</t>
    </r>
    <r>
      <rPr>
        <sz val="9"/>
        <color theme="1"/>
        <rFont val="Calibri"/>
        <family val="2"/>
        <scheme val="minor"/>
      </rPr>
      <t xml:space="preserve"> While I have done my best to make sure the data is accurate, neither the data sources nor the data compiler are perfect and there may be errors - JNW.  Errors will be corrected as they are encountered.</t>
    </r>
  </si>
  <si>
    <t>Boardings and passenger miles for a change day were calculated from monthly data by weighting monthly boardings by the number of service days in the months.  Boardings for months containing change days used only the portion of the month in the change day.</t>
  </si>
  <si>
    <t>Annual numbers are the straight average of change day numbers.</t>
  </si>
  <si>
    <t>Costs per mile and hour are business unit miles and hour costs from the COO monthly reports.  Change day costs were calculated  from months with a majority of days in the change day, weighted by the number of hours and miles in that same report.</t>
  </si>
  <si>
    <t>Seat miles were calculated for bus using the average number of seats on buses assigned to the routes from the SIGNOUT database multiplyied by the revenue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</si>
</sst>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409]h:mm\ AM/PM;@"/>
  </numFmts>
  <fonts count="12" x14ac:knownFonts="1">
    <font>
      <sz val="9"/>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9"/>
      <color theme="1"/>
      <name val="Calibri"/>
      <family val="2"/>
      <scheme val="minor"/>
    </font>
    <font>
      <sz val="11"/>
      <color theme="1"/>
      <name val="Calibri"/>
      <family val="2"/>
      <scheme val="minor"/>
    </font>
    <font>
      <sz val="8"/>
      <color theme="1"/>
      <name val="Calibri"/>
      <family val="2"/>
      <scheme val="minor"/>
    </font>
    <font>
      <sz val="10"/>
      <color indexed="8"/>
      <name val="Arial"/>
      <family val="2"/>
    </font>
    <font>
      <sz val="8"/>
      <color indexed="8"/>
      <name val="Calibri"/>
      <family val="2"/>
    </font>
    <font>
      <sz val="8"/>
      <color indexed="8"/>
      <name val="Calibri"/>
      <family val="2"/>
      <scheme val="minor"/>
    </font>
    <font>
      <b/>
      <sz val="8"/>
      <color indexed="8"/>
      <name val="Calibri"/>
      <family val="2"/>
      <scheme val="minor"/>
    </font>
    <font>
      <b/>
      <sz val="9"/>
      <color theme="1"/>
      <name val="Calibri"/>
      <family val="2"/>
      <scheme val="minor"/>
    </font>
  </fonts>
  <fills count="8">
    <fill>
      <patternFill patternType="none"/>
    </fill>
    <fill>
      <patternFill patternType="gray125"/>
    </fill>
    <fill>
      <patternFill patternType="solid">
        <fgColor indexed="22"/>
        <bgColor indexed="0"/>
      </patternFill>
    </fill>
    <fill>
      <patternFill patternType="solid">
        <fgColor theme="5" tint="0.39994506668294322"/>
        <bgColor indexed="64"/>
      </patternFill>
    </fill>
    <fill>
      <patternFill patternType="solid">
        <fgColor rgb="FFBF95DF"/>
        <bgColor indexed="64"/>
      </patternFill>
    </fill>
    <fill>
      <patternFill patternType="solid">
        <fgColor rgb="FF11C1FF"/>
        <bgColor indexed="64"/>
      </patternFill>
    </fill>
    <fill>
      <patternFill patternType="solid">
        <fgColor rgb="FFE1482F"/>
        <bgColor indexed="64"/>
      </patternFill>
    </fill>
    <fill>
      <patternFill patternType="solid">
        <fgColor rgb="FFAAB244"/>
        <bgColor indexed="64"/>
      </patternFill>
    </fill>
  </fills>
  <borders count="4">
    <border>
      <left/>
      <right/>
      <top/>
      <bottom/>
      <diagonal/>
    </border>
    <border>
      <left style="thin">
        <color indexed="22"/>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7">
    <xf numFmtId="0" fontId="0" fillId="0" borderId="0"/>
    <xf numFmtId="9" fontId="4" fillId="0" borderId="0" applyFont="0" applyFill="0" applyBorder="0" applyAlignment="0" applyProtection="0"/>
    <xf numFmtId="0" fontId="5" fillId="0" borderId="0"/>
    <xf numFmtId="0" fontId="7" fillId="0" borderId="0"/>
    <xf numFmtId="0" fontId="7" fillId="0" borderId="0"/>
    <xf numFmtId="0" fontId="7" fillId="0" borderId="0"/>
    <xf numFmtId="44" fontId="4" fillId="0" borderId="0" applyFont="0" applyFill="0" applyBorder="0" applyAlignment="0" applyProtection="0"/>
  </cellStyleXfs>
  <cellXfs count="43">
    <xf numFmtId="0" fontId="0" fillId="0" borderId="0" xfId="0"/>
    <xf numFmtId="0" fontId="6" fillId="0" borderId="0" xfId="2" applyFont="1"/>
    <xf numFmtId="3" fontId="6" fillId="0" borderId="0" xfId="2" applyNumberFormat="1" applyFont="1"/>
    <xf numFmtId="165" fontId="6" fillId="0" borderId="0" xfId="2" applyNumberFormat="1" applyFont="1"/>
    <xf numFmtId="164" fontId="6" fillId="0" borderId="0" xfId="2" applyNumberFormat="1" applyFont="1"/>
    <xf numFmtId="0" fontId="6" fillId="0" borderId="0" xfId="0" applyFont="1"/>
    <xf numFmtId="0" fontId="6" fillId="0" borderId="0" xfId="2" quotePrefix="1" applyFont="1"/>
    <xf numFmtId="164" fontId="6" fillId="0" borderId="0" xfId="0" applyNumberFormat="1" applyFont="1"/>
    <xf numFmtId="9" fontId="6" fillId="0" borderId="0" xfId="2" applyNumberFormat="1" applyFont="1"/>
    <xf numFmtId="10" fontId="6" fillId="0" borderId="0" xfId="1" applyNumberFormat="1" applyFont="1"/>
    <xf numFmtId="1" fontId="6" fillId="0" borderId="0" xfId="2" applyNumberFormat="1" applyFont="1"/>
    <xf numFmtId="0" fontId="3" fillId="0" borderId="0" xfId="2" applyFont="1"/>
    <xf numFmtId="0" fontId="3" fillId="0" borderId="0" xfId="0" applyFont="1"/>
    <xf numFmtId="0" fontId="9" fillId="2" borderId="2" xfId="4" applyFont="1" applyFill="1" applyBorder="1" applyAlignment="1">
      <alignment horizontal="center"/>
    </xf>
    <xf numFmtId="0" fontId="9" fillId="0" borderId="3" xfId="4" applyFont="1" applyFill="1" applyBorder="1" applyAlignment="1">
      <alignment wrapText="1"/>
    </xf>
    <xf numFmtId="3" fontId="3" fillId="0" borderId="0" xfId="2" applyNumberFormat="1" applyFont="1"/>
    <xf numFmtId="165" fontId="3" fillId="0" borderId="0" xfId="2" applyNumberFormat="1" applyFont="1"/>
    <xf numFmtId="166" fontId="3" fillId="0" borderId="0" xfId="2" applyNumberFormat="1" applyFont="1"/>
    <xf numFmtId="1" fontId="3" fillId="0" borderId="0" xfId="2" applyNumberFormat="1" applyFont="1"/>
    <xf numFmtId="0" fontId="9" fillId="0" borderId="3" xfId="5" applyFont="1" applyFill="1" applyBorder="1" applyAlignment="1">
      <alignment wrapText="1"/>
    </xf>
    <xf numFmtId="10" fontId="3" fillId="0" borderId="0" xfId="1" applyNumberFormat="1" applyFont="1"/>
    <xf numFmtId="44" fontId="3" fillId="0" borderId="0" xfId="6" applyFont="1"/>
    <xf numFmtId="9" fontId="3" fillId="0" borderId="0" xfId="1" applyFont="1"/>
    <xf numFmtId="0" fontId="2" fillId="0" borderId="0" xfId="2" applyFont="1"/>
    <xf numFmtId="44" fontId="6" fillId="0" borderId="0" xfId="6" applyFont="1"/>
    <xf numFmtId="0" fontId="9" fillId="0" borderId="0" xfId="3" applyFont="1" applyFill="1" applyBorder="1" applyAlignment="1">
      <alignment horizontal="center" wrapText="1"/>
    </xf>
    <xf numFmtId="0" fontId="8" fillId="0" borderId="0" xfId="3" applyFont="1" applyFill="1" applyBorder="1" applyAlignment="1">
      <alignment horizontal="center" wrapText="1"/>
    </xf>
    <xf numFmtId="0" fontId="0" fillId="0" borderId="0" xfId="0" applyAlignment="1">
      <alignment wrapText="1"/>
    </xf>
    <xf numFmtId="0" fontId="1" fillId="0" borderId="0" xfId="2" applyFont="1"/>
    <xf numFmtId="0" fontId="11" fillId="0" borderId="0" xfId="0" applyFont="1" applyAlignment="1"/>
    <xf numFmtId="0" fontId="11" fillId="0" borderId="0" xfId="0" applyFont="1" applyFill="1" applyAlignment="1"/>
    <xf numFmtId="2" fontId="6" fillId="0" borderId="0" xfId="0" applyNumberFormat="1" applyFont="1"/>
    <xf numFmtId="0" fontId="10" fillId="7" borderId="1" xfId="4" applyFont="1" applyFill="1" applyBorder="1" applyAlignment="1"/>
    <xf numFmtId="0" fontId="11" fillId="0" borderId="0" xfId="0" applyFont="1" applyAlignment="1"/>
    <xf numFmtId="0" fontId="10" fillId="6" borderId="1" xfId="4" applyFont="1" applyFill="1" applyBorder="1" applyAlignment="1"/>
    <xf numFmtId="0" fontId="10" fillId="6" borderId="0" xfId="4" applyFont="1" applyFill="1" applyBorder="1" applyAlignment="1"/>
    <xf numFmtId="0" fontId="10" fillId="5" borderId="1" xfId="4" applyFont="1" applyFill="1" applyBorder="1" applyAlignment="1"/>
    <xf numFmtId="0" fontId="10" fillId="5" borderId="0" xfId="4" applyFont="1" applyFill="1" applyBorder="1" applyAlignment="1"/>
    <xf numFmtId="0" fontId="10" fillId="4" borderId="1" xfId="4" applyFont="1" applyFill="1" applyBorder="1" applyAlignment="1"/>
    <xf numFmtId="0" fontId="0" fillId="0" borderId="0" xfId="0" applyAlignment="1"/>
    <xf numFmtId="0" fontId="3" fillId="0" borderId="0" xfId="2" applyFont="1" applyAlignment="1">
      <alignment horizontal="center"/>
    </xf>
    <xf numFmtId="0" fontId="10" fillId="3" borderId="0" xfId="4" applyFont="1" applyFill="1" applyBorder="1" applyAlignment="1"/>
    <xf numFmtId="0" fontId="6" fillId="0" borderId="0" xfId="2" applyFont="1" applyAlignment="1">
      <alignment horizontal="center"/>
    </xf>
  </cellXfs>
  <cellStyles count="7">
    <cellStyle name="Currency" xfId="6" builtinId="4"/>
    <cellStyle name="Normal" xfId="0" builtinId="0"/>
    <cellStyle name="Normal 2" xfId="2" xr:uid="{00000000-0005-0000-0000-000002000000}"/>
    <cellStyle name="Normal_Saturday Summary 2016-2017" xfId="5" xr:uid="{00000000-0005-0000-0000-000003000000}"/>
    <cellStyle name="Normal_Sheet1" xfId="3" xr:uid="{00000000-0005-0000-0000-000004000000}"/>
    <cellStyle name="Normal_Weekday Summary 2016-2017" xfId="4" xr:uid="{00000000-0005-0000-0000-000005000000}"/>
    <cellStyle name="Percent" xfId="1" builtinId="5"/>
  </cellStyles>
  <dxfs count="0"/>
  <tableStyles count="0" defaultTableStyle="TableStyleMedium2" defaultPivotStyle="PivotStyleLight16"/>
  <colors>
    <mruColors>
      <color rgb="FFAAB244"/>
      <color rgb="FFE1482F"/>
      <color rgb="FFD3391F"/>
      <color rgb="FF11C1FF"/>
      <color rgb="FFBF95DF"/>
      <color rgb="FFA86ED4"/>
      <color rgb="FFFFCCCC"/>
      <color rgb="FFB2322A"/>
      <color rgb="FF63B3FF"/>
      <color rgb="FFA6B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chartsheet" Target="chartsheets/sheet4.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hartsheet" Target="chartsheets/sheet3.xml" /><Relationship Id="rId11" Type="http://schemas.openxmlformats.org/officeDocument/2006/relationships/styles" Target="styles.xml" /><Relationship Id="rId5" Type="http://schemas.openxmlformats.org/officeDocument/2006/relationships/chartsheet" Target="chartsheets/sheet2.xml" /><Relationship Id="rId10" Type="http://schemas.openxmlformats.org/officeDocument/2006/relationships/theme" Target="theme/theme1.xml" /><Relationship Id="rId4" Type="http://schemas.openxmlformats.org/officeDocument/2006/relationships/chartsheet" Target="chartsheets/sheet1.xml" /><Relationship Id="rId9" Type="http://schemas.openxmlformats.org/officeDocument/2006/relationships/chartsheet" Target="chartsheets/sheet6.xml"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 /><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 /><Relationship Id="rId2" Type="http://schemas.microsoft.com/office/2011/relationships/chartColorStyle" Target="colors2.xml" /><Relationship Id="rId1" Type="http://schemas.microsoft.com/office/2011/relationships/chartStyle" Target="style2.xml" /></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 /><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 /><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 /><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 /><Relationship Id="rId2" Type="http://schemas.microsoft.com/office/2011/relationships/chartColorStyle" Target="colors6.xml" /><Relationship Id="rId1" Type="http://schemas.microsoft.com/office/2011/relationships/chartStyle" Target="style6.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Passengers per Hour</a:t>
            </a:r>
            <a:r>
              <a:rPr lang="en-US" baseline="0"/>
              <a:t> </a:t>
            </a:r>
            <a:r>
              <a:rPr lang="en-US"/>
              <a:t>Core Bus - Weekday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Aug 2015</c:v>
          </c:tx>
          <c:spPr>
            <a:solidFill>
              <a:schemeClr val="accent2"/>
            </a:solidFill>
            <a:ln>
              <a:noFill/>
            </a:ln>
            <a:effectLst/>
          </c:spPr>
          <c:invertIfNegative val="0"/>
          <c:cat>
            <c:strRef>
              <c:f>'Weekday Summary 2015-2016'!$A$7:$A$43</c:f>
              <c:strCache>
                <c:ptCount val="37"/>
                <c:pt idx="0">
                  <c:v>2</c:v>
                </c:pt>
                <c:pt idx="1">
                  <c:v>21</c:v>
                </c:pt>
                <c:pt idx="2">
                  <c:v>33</c:v>
                </c:pt>
                <c:pt idx="3">
                  <c:v>39</c:v>
                </c:pt>
                <c:pt idx="4">
                  <c:v>41</c:v>
                </c:pt>
                <c:pt idx="5">
                  <c:v>45</c:v>
                </c:pt>
                <c:pt idx="6">
                  <c:v>47</c:v>
                </c:pt>
                <c:pt idx="7">
                  <c:v>54</c:v>
                </c:pt>
                <c:pt idx="8">
                  <c:v>200</c:v>
                </c:pt>
                <c:pt idx="9">
                  <c:v>205</c:v>
                </c:pt>
                <c:pt idx="10">
                  <c:v>209</c:v>
                </c:pt>
                <c:pt idx="11">
                  <c:v>217</c:v>
                </c:pt>
                <c:pt idx="12">
                  <c:v>220</c:v>
                </c:pt>
                <c:pt idx="13">
                  <c:v>603</c:v>
                </c:pt>
                <c:pt idx="14">
                  <c:v>612</c:v>
                </c:pt>
                <c:pt idx="15">
                  <c:v>830</c:v>
                </c:pt>
                <c:pt idx="16">
                  <c:v>850</c:v>
                </c:pt>
                <c:pt idx="17">
                  <c:v>35M</c:v>
                </c:pt>
                <c:pt idx="18">
                  <c:v>3</c:v>
                </c:pt>
                <c:pt idx="19">
                  <c:v>6</c:v>
                </c:pt>
                <c:pt idx="20">
                  <c:v>9</c:v>
                </c:pt>
                <c:pt idx="21">
                  <c:v>11</c:v>
                </c:pt>
                <c:pt idx="22">
                  <c:v>17</c:v>
                </c:pt>
                <c:pt idx="23">
                  <c:v>35</c:v>
                </c:pt>
                <c:pt idx="24">
                  <c:v>62</c:v>
                </c:pt>
                <c:pt idx="25">
                  <c:v>72</c:v>
                </c:pt>
                <c:pt idx="26">
                  <c:v>201</c:v>
                </c:pt>
                <c:pt idx="27">
                  <c:v>213</c:v>
                </c:pt>
                <c:pt idx="28">
                  <c:v>218</c:v>
                </c:pt>
                <c:pt idx="29">
                  <c:v>223</c:v>
                </c:pt>
                <c:pt idx="30">
                  <c:v>227</c:v>
                </c:pt>
                <c:pt idx="31">
                  <c:v>228</c:v>
                </c:pt>
                <c:pt idx="32">
                  <c:v>232</c:v>
                </c:pt>
                <c:pt idx="33">
                  <c:v>240</c:v>
                </c:pt>
                <c:pt idx="34">
                  <c:v>248</c:v>
                </c:pt>
                <c:pt idx="35">
                  <c:v>604</c:v>
                </c:pt>
                <c:pt idx="36">
                  <c:v>613</c:v>
                </c:pt>
              </c:strCache>
            </c:strRef>
          </c:cat>
          <c:val>
            <c:numRef>
              <c:f>'Weekday Summary 2015-2016'!#REF!</c:f>
              <c:numCache>
                <c:formatCode>General</c:formatCode>
                <c:ptCount val="1"/>
                <c:pt idx="0">
                  <c:v>1</c:v>
                </c:pt>
              </c:numCache>
            </c:numRef>
          </c:val>
          <c:extLst>
            <c:ext xmlns:c16="http://schemas.microsoft.com/office/drawing/2014/chart" uri="{C3380CC4-5D6E-409C-BE32-E72D297353CC}">
              <c16:uniqueId val="{00000000-2CEC-6045-9704-B191537B6475}"/>
            </c:ext>
          </c:extLst>
        </c:ser>
        <c:ser>
          <c:idx val="0"/>
          <c:order val="1"/>
          <c:tx>
            <c:v>Dec 2015</c:v>
          </c:tx>
          <c:spPr>
            <a:solidFill>
              <a:schemeClr val="accent1"/>
            </a:solidFill>
            <a:ln>
              <a:noFill/>
            </a:ln>
            <a:effectLst/>
          </c:spPr>
          <c:invertIfNegative val="0"/>
          <c:cat>
            <c:strRef>
              <c:f>'Weekday Summary 2015-2016'!$A$7:$A$43</c:f>
              <c:strCache>
                <c:ptCount val="37"/>
                <c:pt idx="0">
                  <c:v>2</c:v>
                </c:pt>
                <c:pt idx="1">
                  <c:v>21</c:v>
                </c:pt>
                <c:pt idx="2">
                  <c:v>33</c:v>
                </c:pt>
                <c:pt idx="3">
                  <c:v>39</c:v>
                </c:pt>
                <c:pt idx="4">
                  <c:v>41</c:v>
                </c:pt>
                <c:pt idx="5">
                  <c:v>45</c:v>
                </c:pt>
                <c:pt idx="6">
                  <c:v>47</c:v>
                </c:pt>
                <c:pt idx="7">
                  <c:v>54</c:v>
                </c:pt>
                <c:pt idx="8">
                  <c:v>200</c:v>
                </c:pt>
                <c:pt idx="9">
                  <c:v>205</c:v>
                </c:pt>
                <c:pt idx="10">
                  <c:v>209</c:v>
                </c:pt>
                <c:pt idx="11">
                  <c:v>217</c:v>
                </c:pt>
                <c:pt idx="12">
                  <c:v>220</c:v>
                </c:pt>
                <c:pt idx="13">
                  <c:v>603</c:v>
                </c:pt>
                <c:pt idx="14">
                  <c:v>612</c:v>
                </c:pt>
                <c:pt idx="15">
                  <c:v>830</c:v>
                </c:pt>
                <c:pt idx="16">
                  <c:v>850</c:v>
                </c:pt>
                <c:pt idx="17">
                  <c:v>35M</c:v>
                </c:pt>
                <c:pt idx="18">
                  <c:v>3</c:v>
                </c:pt>
                <c:pt idx="19">
                  <c:v>6</c:v>
                </c:pt>
                <c:pt idx="20">
                  <c:v>9</c:v>
                </c:pt>
                <c:pt idx="21">
                  <c:v>11</c:v>
                </c:pt>
                <c:pt idx="22">
                  <c:v>17</c:v>
                </c:pt>
                <c:pt idx="23">
                  <c:v>35</c:v>
                </c:pt>
                <c:pt idx="24">
                  <c:v>62</c:v>
                </c:pt>
                <c:pt idx="25">
                  <c:v>72</c:v>
                </c:pt>
                <c:pt idx="26">
                  <c:v>201</c:v>
                </c:pt>
                <c:pt idx="27">
                  <c:v>213</c:v>
                </c:pt>
                <c:pt idx="28">
                  <c:v>218</c:v>
                </c:pt>
                <c:pt idx="29">
                  <c:v>223</c:v>
                </c:pt>
                <c:pt idx="30">
                  <c:v>227</c:v>
                </c:pt>
                <c:pt idx="31">
                  <c:v>228</c:v>
                </c:pt>
                <c:pt idx="32">
                  <c:v>232</c:v>
                </c:pt>
                <c:pt idx="33">
                  <c:v>240</c:v>
                </c:pt>
                <c:pt idx="34">
                  <c:v>248</c:v>
                </c:pt>
                <c:pt idx="35">
                  <c:v>604</c:v>
                </c:pt>
                <c:pt idx="36">
                  <c:v>613</c:v>
                </c:pt>
              </c:strCache>
            </c:strRef>
          </c:cat>
          <c:val>
            <c:numRef>
              <c:f>'Weekday Summary 2015-2016'!#REF!</c:f>
              <c:numCache>
                <c:formatCode>General</c:formatCode>
                <c:ptCount val="1"/>
                <c:pt idx="0">
                  <c:v>1</c:v>
                </c:pt>
              </c:numCache>
            </c:numRef>
          </c:val>
          <c:extLst>
            <c:ext xmlns:c16="http://schemas.microsoft.com/office/drawing/2014/chart" uri="{C3380CC4-5D6E-409C-BE32-E72D297353CC}">
              <c16:uniqueId val="{00000001-2CEC-6045-9704-B191537B6475}"/>
            </c:ext>
          </c:extLst>
        </c:ser>
        <c:ser>
          <c:idx val="2"/>
          <c:order val="2"/>
          <c:tx>
            <c:v>Apr 2016</c:v>
          </c:tx>
          <c:spPr>
            <a:solidFill>
              <a:schemeClr val="accent3"/>
            </a:solidFill>
            <a:ln>
              <a:noFill/>
            </a:ln>
            <a:effectLst/>
          </c:spPr>
          <c:invertIfNegative val="0"/>
          <c:cat>
            <c:strRef>
              <c:f>'Weekday Summary 2015-2016'!$A$7:$A$43</c:f>
              <c:strCache>
                <c:ptCount val="37"/>
                <c:pt idx="0">
                  <c:v>2</c:v>
                </c:pt>
                <c:pt idx="1">
                  <c:v>21</c:v>
                </c:pt>
                <c:pt idx="2">
                  <c:v>33</c:v>
                </c:pt>
                <c:pt idx="3">
                  <c:v>39</c:v>
                </c:pt>
                <c:pt idx="4">
                  <c:v>41</c:v>
                </c:pt>
                <c:pt idx="5">
                  <c:v>45</c:v>
                </c:pt>
                <c:pt idx="6">
                  <c:v>47</c:v>
                </c:pt>
                <c:pt idx="7">
                  <c:v>54</c:v>
                </c:pt>
                <c:pt idx="8">
                  <c:v>200</c:v>
                </c:pt>
                <c:pt idx="9">
                  <c:v>205</c:v>
                </c:pt>
                <c:pt idx="10">
                  <c:v>209</c:v>
                </c:pt>
                <c:pt idx="11">
                  <c:v>217</c:v>
                </c:pt>
                <c:pt idx="12">
                  <c:v>220</c:v>
                </c:pt>
                <c:pt idx="13">
                  <c:v>603</c:v>
                </c:pt>
                <c:pt idx="14">
                  <c:v>612</c:v>
                </c:pt>
                <c:pt idx="15">
                  <c:v>830</c:v>
                </c:pt>
                <c:pt idx="16">
                  <c:v>850</c:v>
                </c:pt>
                <c:pt idx="17">
                  <c:v>35M</c:v>
                </c:pt>
                <c:pt idx="18">
                  <c:v>3</c:v>
                </c:pt>
                <c:pt idx="19">
                  <c:v>6</c:v>
                </c:pt>
                <c:pt idx="20">
                  <c:v>9</c:v>
                </c:pt>
                <c:pt idx="21">
                  <c:v>11</c:v>
                </c:pt>
                <c:pt idx="22">
                  <c:v>17</c:v>
                </c:pt>
                <c:pt idx="23">
                  <c:v>35</c:v>
                </c:pt>
                <c:pt idx="24">
                  <c:v>62</c:v>
                </c:pt>
                <c:pt idx="25">
                  <c:v>72</c:v>
                </c:pt>
                <c:pt idx="26">
                  <c:v>201</c:v>
                </c:pt>
                <c:pt idx="27">
                  <c:v>213</c:v>
                </c:pt>
                <c:pt idx="28">
                  <c:v>218</c:v>
                </c:pt>
                <c:pt idx="29">
                  <c:v>223</c:v>
                </c:pt>
                <c:pt idx="30">
                  <c:v>227</c:v>
                </c:pt>
                <c:pt idx="31">
                  <c:v>228</c:v>
                </c:pt>
                <c:pt idx="32">
                  <c:v>232</c:v>
                </c:pt>
                <c:pt idx="33">
                  <c:v>240</c:v>
                </c:pt>
                <c:pt idx="34">
                  <c:v>248</c:v>
                </c:pt>
                <c:pt idx="35">
                  <c:v>604</c:v>
                </c:pt>
                <c:pt idx="36">
                  <c:v>613</c:v>
                </c:pt>
              </c:strCache>
            </c:strRef>
          </c:cat>
          <c:val>
            <c:numRef>
              <c:f>'Weekday Summary 2015-2016'!#REF!</c:f>
              <c:numCache>
                <c:formatCode>General</c:formatCode>
                <c:ptCount val="1"/>
                <c:pt idx="0">
                  <c:v>1</c:v>
                </c:pt>
              </c:numCache>
            </c:numRef>
          </c:val>
          <c:extLst>
            <c:ext xmlns:c16="http://schemas.microsoft.com/office/drawing/2014/chart" uri="{C3380CC4-5D6E-409C-BE32-E72D297353CC}">
              <c16:uniqueId val="{00000002-2CEC-6045-9704-B191537B6475}"/>
            </c:ext>
          </c:extLst>
        </c:ser>
        <c:dLbls>
          <c:showLegendKey val="0"/>
          <c:showVal val="0"/>
          <c:showCatName val="0"/>
          <c:showSerName val="0"/>
          <c:showPercent val="0"/>
          <c:showBubbleSize val="0"/>
        </c:dLbls>
        <c:gapWidth val="180"/>
        <c:axId val="276394144"/>
        <c:axId val="276393752"/>
      </c:barChart>
      <c:catAx>
        <c:axId val="27639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393752"/>
        <c:crosses val="autoZero"/>
        <c:auto val="1"/>
        <c:lblAlgn val="ctr"/>
        <c:lblOffset val="100"/>
        <c:noMultiLvlLbl val="0"/>
      </c:catAx>
      <c:valAx>
        <c:axId val="276393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394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Passengers per Hour</a:t>
            </a:r>
            <a:r>
              <a:rPr lang="en-US" baseline="0"/>
              <a:t> </a:t>
            </a:r>
            <a:r>
              <a:rPr lang="en-US"/>
              <a:t>Core Rail - Weekday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Aug 2015</c:v>
          </c:tx>
          <c:spPr>
            <a:solidFill>
              <a:schemeClr val="accent2"/>
            </a:solidFill>
            <a:ln>
              <a:noFill/>
            </a:ln>
            <a:effectLst/>
          </c:spPr>
          <c:invertIfNegative val="0"/>
          <c:cat>
            <c:strRef>
              <c:f>'Weekday Summary 2015-2016'!$A$40:$A$41</c:f>
              <c:strCache>
                <c:ptCount val="2"/>
                <c:pt idx="0">
                  <c:v>240</c:v>
                </c:pt>
                <c:pt idx="1">
                  <c:v>248</c:v>
                </c:pt>
              </c:strCache>
            </c:strRef>
          </c:cat>
          <c:val>
            <c:numRef>
              <c:f>'Weekday Summary 2015-2016'!#REF!</c:f>
              <c:numCache>
                <c:formatCode>General</c:formatCode>
                <c:ptCount val="1"/>
                <c:pt idx="0">
                  <c:v>1</c:v>
                </c:pt>
              </c:numCache>
            </c:numRef>
          </c:val>
          <c:extLst>
            <c:ext xmlns:c16="http://schemas.microsoft.com/office/drawing/2014/chart" uri="{C3380CC4-5D6E-409C-BE32-E72D297353CC}">
              <c16:uniqueId val="{00000000-9093-6944-AB84-31906810ADC0}"/>
            </c:ext>
          </c:extLst>
        </c:ser>
        <c:ser>
          <c:idx val="0"/>
          <c:order val="1"/>
          <c:tx>
            <c:v>Dec 2015</c:v>
          </c:tx>
          <c:spPr>
            <a:solidFill>
              <a:schemeClr val="accent1"/>
            </a:solidFill>
            <a:ln>
              <a:noFill/>
            </a:ln>
            <a:effectLst/>
          </c:spPr>
          <c:invertIfNegative val="0"/>
          <c:cat>
            <c:strRef>
              <c:f>'Weekday Summary 2015-2016'!$A$40:$A$41</c:f>
              <c:strCache>
                <c:ptCount val="2"/>
                <c:pt idx="0">
                  <c:v>240</c:v>
                </c:pt>
                <c:pt idx="1">
                  <c:v>248</c:v>
                </c:pt>
              </c:strCache>
            </c:strRef>
          </c:cat>
          <c:val>
            <c:numRef>
              <c:f>'Weekday Summary 2015-2016'!#REF!</c:f>
              <c:numCache>
                <c:formatCode>General</c:formatCode>
                <c:ptCount val="1"/>
                <c:pt idx="0">
                  <c:v>1</c:v>
                </c:pt>
              </c:numCache>
            </c:numRef>
          </c:val>
          <c:extLst>
            <c:ext xmlns:c16="http://schemas.microsoft.com/office/drawing/2014/chart" uri="{C3380CC4-5D6E-409C-BE32-E72D297353CC}">
              <c16:uniqueId val="{00000001-9093-6944-AB84-31906810ADC0}"/>
            </c:ext>
          </c:extLst>
        </c:ser>
        <c:ser>
          <c:idx val="2"/>
          <c:order val="2"/>
          <c:tx>
            <c:v>Apr 2016</c:v>
          </c:tx>
          <c:spPr>
            <a:solidFill>
              <a:schemeClr val="accent3"/>
            </a:solidFill>
            <a:ln>
              <a:noFill/>
            </a:ln>
            <a:effectLst/>
          </c:spPr>
          <c:invertIfNegative val="0"/>
          <c:cat>
            <c:strRef>
              <c:f>'Weekday Summary 2015-2016'!$A$40:$A$41</c:f>
              <c:strCache>
                <c:ptCount val="2"/>
                <c:pt idx="0">
                  <c:v>240</c:v>
                </c:pt>
                <c:pt idx="1">
                  <c:v>248</c:v>
                </c:pt>
              </c:strCache>
            </c:strRef>
          </c:cat>
          <c:val>
            <c:numRef>
              <c:f>'Weekday Summary 2015-2016'!#REF!</c:f>
              <c:numCache>
                <c:formatCode>General</c:formatCode>
                <c:ptCount val="1"/>
                <c:pt idx="0">
                  <c:v>1</c:v>
                </c:pt>
              </c:numCache>
            </c:numRef>
          </c:val>
          <c:extLst>
            <c:ext xmlns:c16="http://schemas.microsoft.com/office/drawing/2014/chart" uri="{C3380CC4-5D6E-409C-BE32-E72D297353CC}">
              <c16:uniqueId val="{00000002-9093-6944-AB84-31906810ADC0}"/>
            </c:ext>
          </c:extLst>
        </c:ser>
        <c:dLbls>
          <c:showLegendKey val="0"/>
          <c:showVal val="0"/>
          <c:showCatName val="0"/>
          <c:showSerName val="0"/>
          <c:showPercent val="0"/>
          <c:showBubbleSize val="0"/>
        </c:dLbls>
        <c:gapWidth val="180"/>
        <c:axId val="276395320"/>
        <c:axId val="276391792"/>
      </c:barChart>
      <c:catAx>
        <c:axId val="27639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391792"/>
        <c:crosses val="autoZero"/>
        <c:auto val="1"/>
        <c:lblAlgn val="ctr"/>
        <c:lblOffset val="100"/>
        <c:noMultiLvlLbl val="0"/>
      </c:catAx>
      <c:valAx>
        <c:axId val="276391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395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Passengers per Hour</a:t>
            </a:r>
            <a:r>
              <a:rPr lang="en-US" baseline="0"/>
              <a:t> </a:t>
            </a:r>
            <a:r>
              <a:rPr lang="en-US"/>
              <a:t>Core Bus</a:t>
            </a:r>
            <a:r>
              <a:rPr lang="en-US" baseline="0"/>
              <a:t> - Saturday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Aug 2015</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DC4B-F24F-B62A-05CED1F08094}"/>
            </c:ext>
          </c:extLst>
        </c:ser>
        <c:ser>
          <c:idx val="0"/>
          <c:order val="1"/>
          <c:tx>
            <c:v>Dec 2015</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C4B-F24F-B62A-05CED1F08094}"/>
            </c:ext>
          </c:extLst>
        </c:ser>
        <c:ser>
          <c:idx val="2"/>
          <c:order val="2"/>
          <c:tx>
            <c:v>Apr 2016</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C4B-F24F-B62A-05CED1F08094}"/>
            </c:ext>
          </c:extLst>
        </c:ser>
        <c:dLbls>
          <c:showLegendKey val="0"/>
          <c:showVal val="0"/>
          <c:showCatName val="0"/>
          <c:showSerName val="0"/>
          <c:showPercent val="0"/>
          <c:showBubbleSize val="0"/>
        </c:dLbls>
        <c:gapWidth val="180"/>
        <c:axId val="276392184"/>
        <c:axId val="276392576"/>
      </c:barChart>
      <c:catAx>
        <c:axId val="276392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392576"/>
        <c:crosses val="autoZero"/>
        <c:auto val="1"/>
        <c:lblAlgn val="ctr"/>
        <c:lblOffset val="100"/>
        <c:noMultiLvlLbl val="0"/>
      </c:catAx>
      <c:valAx>
        <c:axId val="276392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392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Passengers per Hour</a:t>
            </a:r>
            <a:r>
              <a:rPr lang="en-US" baseline="0"/>
              <a:t> </a:t>
            </a:r>
            <a:r>
              <a:rPr lang="en-US"/>
              <a:t>Core Rail - Saturday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Aug 2015</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AFE-634E-A0CA-B455713A792E}"/>
            </c:ext>
          </c:extLst>
        </c:ser>
        <c:ser>
          <c:idx val="0"/>
          <c:order val="1"/>
          <c:tx>
            <c:v>Dec 2015</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AFE-634E-A0CA-B455713A792E}"/>
            </c:ext>
          </c:extLst>
        </c:ser>
        <c:ser>
          <c:idx val="2"/>
          <c:order val="2"/>
          <c:tx>
            <c:v>Apr 2016</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9AFE-634E-A0CA-B455713A792E}"/>
            </c:ext>
          </c:extLst>
        </c:ser>
        <c:dLbls>
          <c:showLegendKey val="0"/>
          <c:showVal val="0"/>
          <c:showCatName val="0"/>
          <c:showSerName val="0"/>
          <c:showPercent val="0"/>
          <c:showBubbleSize val="0"/>
        </c:dLbls>
        <c:gapWidth val="180"/>
        <c:axId val="542833784"/>
        <c:axId val="542833000"/>
      </c:barChart>
      <c:catAx>
        <c:axId val="542833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33000"/>
        <c:crosses val="autoZero"/>
        <c:auto val="1"/>
        <c:lblAlgn val="ctr"/>
        <c:lblOffset val="100"/>
        <c:noMultiLvlLbl val="0"/>
      </c:catAx>
      <c:valAx>
        <c:axId val="542833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33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Passengers per Hour</a:t>
            </a:r>
            <a:r>
              <a:rPr lang="en-US" baseline="0"/>
              <a:t> </a:t>
            </a:r>
            <a:r>
              <a:rPr lang="en-US"/>
              <a:t>Core Bus</a:t>
            </a:r>
            <a:r>
              <a:rPr lang="en-US" baseline="0"/>
              <a:t> - Sunday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Aug 2015</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300-D54E-B7B0-CB677F9B9070}"/>
            </c:ext>
          </c:extLst>
        </c:ser>
        <c:ser>
          <c:idx val="0"/>
          <c:order val="1"/>
          <c:tx>
            <c:v>Dec 2015</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300-D54E-B7B0-CB677F9B9070}"/>
            </c:ext>
          </c:extLst>
        </c:ser>
        <c:ser>
          <c:idx val="2"/>
          <c:order val="2"/>
          <c:tx>
            <c:v>Apr 2016</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2300-D54E-B7B0-CB677F9B9070}"/>
            </c:ext>
          </c:extLst>
        </c:ser>
        <c:dLbls>
          <c:showLegendKey val="0"/>
          <c:showVal val="0"/>
          <c:showCatName val="0"/>
          <c:showSerName val="0"/>
          <c:showPercent val="0"/>
          <c:showBubbleSize val="0"/>
        </c:dLbls>
        <c:gapWidth val="180"/>
        <c:axId val="542830648"/>
        <c:axId val="542831432"/>
      </c:barChart>
      <c:catAx>
        <c:axId val="54283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31432"/>
        <c:crosses val="autoZero"/>
        <c:auto val="1"/>
        <c:lblAlgn val="ctr"/>
        <c:lblOffset val="100"/>
        <c:noMultiLvlLbl val="0"/>
      </c:catAx>
      <c:valAx>
        <c:axId val="542831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30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Passengers per Hour</a:t>
            </a:r>
            <a:r>
              <a:rPr lang="en-US" baseline="0"/>
              <a:t> </a:t>
            </a:r>
            <a:r>
              <a:rPr lang="en-US"/>
              <a:t>Core Rail - Sunday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Aug 2015</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A62-7848-B91E-26673CCCFC42}"/>
            </c:ext>
          </c:extLst>
        </c:ser>
        <c:ser>
          <c:idx val="0"/>
          <c:order val="1"/>
          <c:tx>
            <c:v>Dec 2015</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A62-7848-B91E-26673CCCFC42}"/>
            </c:ext>
          </c:extLst>
        </c:ser>
        <c:ser>
          <c:idx val="2"/>
          <c:order val="2"/>
          <c:tx>
            <c:v>Apr 2016</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EA62-7848-B91E-26673CCCFC42}"/>
            </c:ext>
          </c:extLst>
        </c:ser>
        <c:dLbls>
          <c:showLegendKey val="0"/>
          <c:showVal val="0"/>
          <c:showCatName val="0"/>
          <c:showSerName val="0"/>
          <c:showPercent val="0"/>
          <c:showBubbleSize val="0"/>
        </c:dLbls>
        <c:gapWidth val="180"/>
        <c:axId val="542834176"/>
        <c:axId val="542831040"/>
      </c:barChart>
      <c:catAx>
        <c:axId val="54283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31040"/>
        <c:crosses val="autoZero"/>
        <c:auto val="1"/>
        <c:lblAlgn val="ctr"/>
        <c:lblOffset val="100"/>
        <c:noMultiLvlLbl val="0"/>
      </c:catAx>
      <c:valAx>
        <c:axId val="542831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34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11"/>
  <sheetViews>
    <sheetView zoomScale="114" workbookViewId="0" zoomToFit="1" xr3:uid="{51F8DEE0-4D01-5F28-A812-FC0BD7CAC4A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2"/>
  <sheetViews>
    <sheetView zoomScale="114" workbookViewId="0" zoomToFit="1" xr3:uid="{F9CF3CF3-643B-5BE6-8B46-32C596A4746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13"/>
  <sheetViews>
    <sheetView zoomScale="114" workbookViewId="0" zoomToFit="1" xr3:uid="{78B4E459-6924-5F8B-B7BA-2DD04133E49E}"/>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4"/>
  <sheetViews>
    <sheetView zoomScale="114" workbookViewId="0" zoomToFit="1" xr3:uid="{9B253EF2-77E0-53E3-AE26-4D66ECD923F3}"/>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15"/>
  <sheetViews>
    <sheetView zoomScale="114" workbookViewId="0" zoomToFit="1" xr3:uid="{85D5C41F-068E-5C55-9968-509E7C2A5619}"/>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16"/>
  <sheetViews>
    <sheetView zoomScale="114" workbookViewId="0" zoomToFit="1" xr3:uid="{44B22561-5205-5C8A-B808-2C70100D228F}"/>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 /></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 /></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 /></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 /></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 /></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dr:absoluteAnchor>
    <xdr:pos x="0" y="0"/>
    <xdr:ext cx="8664408" cy="627480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0.03375</cdr:x>
      <cdr:y>0.53661</cdr:y>
    </cdr:from>
    <cdr:to>
      <cdr:x>0.9865</cdr:x>
      <cdr:y>0.53661</cdr:y>
    </cdr:to>
    <cdr:cxnSp macro="">
      <cdr:nvCxnSpPr>
        <cdr:cNvPr id="3" name="Straight Connector 2">
          <a:extLst xmlns:a="http://schemas.openxmlformats.org/drawingml/2006/main">
            <a:ext uri="{FF2B5EF4-FFF2-40B4-BE49-F238E27FC236}">
              <a16:creationId xmlns:a16="http://schemas.microsoft.com/office/drawing/2014/main" id="{55429051-6268-1244-ADA3-AFDD0C07AED7}"/>
            </a:ext>
          </a:extLst>
        </cdr:cNvPr>
        <cdr:cNvCxnSpPr/>
      </cdr:nvCxnSpPr>
      <cdr:spPr>
        <a:xfrm xmlns:a="http://schemas.openxmlformats.org/drawingml/2006/main">
          <a:off x="292412" y="3367141"/>
          <a:ext cx="8255015" cy="0"/>
        </a:xfrm>
        <a:prstGeom xmlns:a="http://schemas.openxmlformats.org/drawingml/2006/main" prst="line">
          <a:avLst/>
        </a:prstGeom>
        <a:ln xmlns:a="http://schemas.openxmlformats.org/drawingml/2006/main" w="381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absoluteAnchor>
    <xdr:pos x="0" y="0"/>
    <xdr:ext cx="8664408" cy="627480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0.03865</cdr:x>
      <cdr:y>0.574</cdr:y>
    </cdr:from>
    <cdr:to>
      <cdr:x>0.9914</cdr:x>
      <cdr:y>0.574</cdr:y>
    </cdr:to>
    <cdr:cxnSp macro="">
      <cdr:nvCxnSpPr>
        <cdr:cNvPr id="2" name="Straight Connector 1">
          <a:extLst xmlns:a="http://schemas.openxmlformats.org/drawingml/2006/main">
            <a:ext uri="{FF2B5EF4-FFF2-40B4-BE49-F238E27FC236}">
              <a16:creationId xmlns:a16="http://schemas.microsoft.com/office/drawing/2014/main" id="{FEEF693A-0414-4641-946C-EEB586EC8ABF}"/>
            </a:ext>
          </a:extLst>
        </cdr:cNvPr>
        <cdr:cNvCxnSpPr/>
      </cdr:nvCxnSpPr>
      <cdr:spPr>
        <a:xfrm xmlns:a="http://schemas.openxmlformats.org/drawingml/2006/main">
          <a:off x="334879" y="3601756"/>
          <a:ext cx="8255015" cy="0"/>
        </a:xfrm>
        <a:prstGeom xmlns:a="http://schemas.openxmlformats.org/drawingml/2006/main" prst="line">
          <a:avLst/>
        </a:prstGeom>
        <a:ln xmlns:a="http://schemas.openxmlformats.org/drawingml/2006/main" w="381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0.03375</cdr:x>
      <cdr:y>0.38482</cdr:y>
    </cdr:from>
    <cdr:to>
      <cdr:x>0.9865</cdr:x>
      <cdr:y>0.38482</cdr:y>
    </cdr:to>
    <cdr:cxnSp macro="">
      <cdr:nvCxnSpPr>
        <cdr:cNvPr id="3" name="Straight Connector 2">
          <a:extLst xmlns:a="http://schemas.openxmlformats.org/drawingml/2006/main">
            <a:ext uri="{FF2B5EF4-FFF2-40B4-BE49-F238E27FC236}">
              <a16:creationId xmlns:a16="http://schemas.microsoft.com/office/drawing/2014/main" id="{B26FE1EC-3CC2-9745-AF0D-9C8572EBCE9B}"/>
            </a:ext>
          </a:extLst>
        </cdr:cNvPr>
        <cdr:cNvCxnSpPr/>
      </cdr:nvCxnSpPr>
      <cdr:spPr>
        <a:xfrm xmlns:a="http://schemas.openxmlformats.org/drawingml/2006/main">
          <a:off x="292434" y="2414671"/>
          <a:ext cx="8255000" cy="0"/>
        </a:xfrm>
        <a:prstGeom xmlns:a="http://schemas.openxmlformats.org/drawingml/2006/main" prst="line">
          <a:avLst/>
        </a:prstGeom>
        <a:ln xmlns:a="http://schemas.openxmlformats.org/drawingml/2006/main" w="381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8664408" cy="6274803"/>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0.03865</cdr:x>
      <cdr:y>0.40889</cdr:y>
    </cdr:from>
    <cdr:to>
      <cdr:x>0.9914</cdr:x>
      <cdr:y>0.40889</cdr:y>
    </cdr:to>
    <cdr:cxnSp macro="">
      <cdr:nvCxnSpPr>
        <cdr:cNvPr id="2" name="Straight Connector 1">
          <a:extLst xmlns:a="http://schemas.openxmlformats.org/drawingml/2006/main">
            <a:ext uri="{FF2B5EF4-FFF2-40B4-BE49-F238E27FC236}">
              <a16:creationId xmlns:a16="http://schemas.microsoft.com/office/drawing/2014/main" id="{BBD29D82-EC99-EA49-8275-B38CD053A625}"/>
            </a:ext>
          </a:extLst>
        </cdr:cNvPr>
        <cdr:cNvCxnSpPr/>
      </cdr:nvCxnSpPr>
      <cdr:spPr>
        <a:xfrm xmlns:a="http://schemas.openxmlformats.org/drawingml/2006/main">
          <a:off x="334879" y="2565734"/>
          <a:ext cx="8255000" cy="0"/>
        </a:xfrm>
        <a:prstGeom xmlns:a="http://schemas.openxmlformats.org/drawingml/2006/main" prst="line">
          <a:avLst/>
        </a:prstGeom>
        <a:ln xmlns:a="http://schemas.openxmlformats.org/drawingml/2006/main" w="381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8664408" cy="627480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0.03182</cdr:x>
      <cdr:y>0.49134</cdr:y>
    </cdr:from>
    <cdr:to>
      <cdr:x>0.98457</cdr:x>
      <cdr:y>0.49134</cdr:y>
    </cdr:to>
    <cdr:cxnSp macro="">
      <cdr:nvCxnSpPr>
        <cdr:cNvPr id="3" name="Straight Connector 2">
          <a:extLst xmlns:a="http://schemas.openxmlformats.org/drawingml/2006/main">
            <a:ext uri="{FF2B5EF4-FFF2-40B4-BE49-F238E27FC236}">
              <a16:creationId xmlns:a16="http://schemas.microsoft.com/office/drawing/2014/main" id="{6CADB0FE-CA63-6940-BE5B-2CC01A4006BE}"/>
            </a:ext>
          </a:extLst>
        </cdr:cNvPr>
        <cdr:cNvCxnSpPr/>
      </cdr:nvCxnSpPr>
      <cdr:spPr>
        <a:xfrm xmlns:a="http://schemas.openxmlformats.org/drawingml/2006/main">
          <a:off x="275714" y="3083091"/>
          <a:ext cx="8255014" cy="0"/>
        </a:xfrm>
        <a:prstGeom xmlns:a="http://schemas.openxmlformats.org/drawingml/2006/main" prst="line">
          <a:avLst/>
        </a:prstGeom>
        <a:ln xmlns:a="http://schemas.openxmlformats.org/drawingml/2006/main" w="381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absoluteAnchor>
    <xdr:pos x="0" y="0"/>
    <xdr:ext cx="8664408" cy="627480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0.03865</cdr:x>
      <cdr:y>0.574</cdr:y>
    </cdr:from>
    <cdr:to>
      <cdr:x>0.9914</cdr:x>
      <cdr:y>0.574</cdr:y>
    </cdr:to>
    <cdr:cxnSp macro="">
      <cdr:nvCxnSpPr>
        <cdr:cNvPr id="2" name="Straight Connector 1">
          <a:extLst xmlns:a="http://schemas.openxmlformats.org/drawingml/2006/main">
            <a:ext uri="{FF2B5EF4-FFF2-40B4-BE49-F238E27FC236}">
              <a16:creationId xmlns:a16="http://schemas.microsoft.com/office/drawing/2014/main" id="{9BA75173-4063-7E49-B9A2-6D30B04F6B1A}"/>
            </a:ext>
          </a:extLst>
        </cdr:cNvPr>
        <cdr:cNvCxnSpPr/>
      </cdr:nvCxnSpPr>
      <cdr:spPr>
        <a:xfrm xmlns:a="http://schemas.openxmlformats.org/drawingml/2006/main">
          <a:off x="334879" y="3601756"/>
          <a:ext cx="8255015" cy="0"/>
        </a:xfrm>
        <a:prstGeom xmlns:a="http://schemas.openxmlformats.org/drawingml/2006/main" prst="line">
          <a:avLst/>
        </a:prstGeom>
        <a:ln xmlns:a="http://schemas.openxmlformats.org/drawingml/2006/main" w="381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absoluteAnchor>
    <xdr:pos x="0" y="0"/>
    <xdr:ext cx="8664408" cy="627480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opLeftCell="A112" workbookViewId="0" xr3:uid="{AEA406A1-0E4B-5B11-9CD5-51D6E497D94C}"/>
  </sheetViews>
  <sheetFormatPr defaultRowHeight="11.25" x14ac:dyDescent="0.15"/>
  <cols>
    <col min="1" max="1" width="198.453125" customWidth="1"/>
  </cols>
  <sheetData>
    <row r="1" spans="1:1" x14ac:dyDescent="0.15">
      <c r="A1" t="s">
        <v>334</v>
      </c>
    </row>
    <row r="2" spans="1:1" x14ac:dyDescent="0.15">
      <c r="A2" t="s">
        <v>324</v>
      </c>
    </row>
    <row r="3" spans="1:1" ht="22.5" x14ac:dyDescent="0.15">
      <c r="A3" s="27" t="s">
        <v>336</v>
      </c>
    </row>
    <row r="4" spans="1:1" x14ac:dyDescent="0.15">
      <c r="A4" t="s">
        <v>337</v>
      </c>
    </row>
    <row r="5" spans="1:1" x14ac:dyDescent="0.15">
      <c r="A5" t="s">
        <v>325</v>
      </c>
    </row>
    <row r="6" spans="1:1" ht="22.5" x14ac:dyDescent="0.15">
      <c r="A6" s="27" t="s">
        <v>326</v>
      </c>
    </row>
    <row r="7" spans="1:1" ht="22.5" x14ac:dyDescent="0.15">
      <c r="A7" s="27" t="s">
        <v>338</v>
      </c>
    </row>
    <row r="8" spans="1:1" x14ac:dyDescent="0.15">
      <c r="A8" t="s">
        <v>327</v>
      </c>
    </row>
    <row r="9" spans="1:1" x14ac:dyDescent="0.15">
      <c r="A9" t="s">
        <v>328</v>
      </c>
    </row>
    <row r="10" spans="1:1" x14ac:dyDescent="0.15">
      <c r="A10" t="s">
        <v>329</v>
      </c>
    </row>
    <row r="11" spans="1:1" x14ac:dyDescent="0.15">
      <c r="A11" t="s">
        <v>339</v>
      </c>
    </row>
    <row r="12" spans="1:1" x14ac:dyDescent="0.15">
      <c r="A12" t="s">
        <v>330</v>
      </c>
    </row>
    <row r="13" spans="1:1" x14ac:dyDescent="0.15">
      <c r="A13" t="s">
        <v>331</v>
      </c>
    </row>
    <row r="14" spans="1:1" x14ac:dyDescent="0.15">
      <c r="A14" t="s">
        <v>333</v>
      </c>
    </row>
    <row r="15" spans="1:1" x14ac:dyDescent="0.15">
      <c r="A15" t="s">
        <v>332</v>
      </c>
    </row>
    <row r="17" spans="1:1" x14ac:dyDescent="0.15">
      <c r="A17"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8576"/>
  <sheetViews>
    <sheetView tabSelected="1" workbookViewId="0" xr3:uid="{958C4451-9541-5A59-BF78-D2F731DF1C81}">
      <pane xSplit="6" ySplit="2" topLeftCell="G116" activePane="bottomRight" state="frozen"/>
      <selection pane="bottomLeft" activeCell="A3" sqref="A3"/>
      <selection pane="topRight" activeCell="G1" sqref="G1"/>
      <selection pane="bottomRight" activeCell="G4" sqref="A1:X1048576"/>
    </sheetView>
  </sheetViews>
  <sheetFormatPr defaultColWidth="9.37109375" defaultRowHeight="11.25" x14ac:dyDescent="0.15"/>
  <cols>
    <col min="1" max="1" width="8.21875" style="11" bestFit="1" customWidth="1"/>
    <col min="2" max="2" width="33.8671875" style="11" bestFit="1" customWidth="1"/>
    <col min="3" max="3" width="11.34375" style="11" bestFit="1" customWidth="1"/>
    <col min="4" max="4" width="12.328125" style="11" bestFit="1" customWidth="1"/>
    <col min="5" max="5" width="13.80859375" style="11" bestFit="1" customWidth="1"/>
    <col min="6" max="6" width="8.7109375" style="11" bestFit="1" customWidth="1"/>
    <col min="7" max="7" width="6.73828125" style="11" bestFit="1" customWidth="1"/>
    <col min="8" max="8" width="9.69921875" style="11" bestFit="1" customWidth="1"/>
    <col min="9" max="9" width="5.75390625" style="11" customWidth="1"/>
    <col min="10" max="10" width="5.42578125" style="11" customWidth="1"/>
    <col min="11" max="12" width="9.04296875" style="11" customWidth="1"/>
    <col min="13" max="13" width="14.6328125" style="11" bestFit="1" customWidth="1"/>
    <col min="14" max="14" width="14.6328125" style="11" customWidth="1"/>
    <col min="15" max="15" width="12.66015625" style="11" customWidth="1"/>
    <col min="16" max="17" width="12.328125" style="11" customWidth="1"/>
    <col min="18" max="18" width="16.27734375" style="11" customWidth="1"/>
    <col min="19" max="19" width="11.8359375" style="11" customWidth="1"/>
    <col min="20" max="20" width="7.06640625" style="11" bestFit="1" customWidth="1"/>
    <col min="21" max="21" width="7.06640625" style="11" customWidth="1"/>
    <col min="22" max="22" width="7.7265625" style="11" customWidth="1"/>
    <col min="23" max="16384" width="9.37109375" style="11"/>
  </cols>
  <sheetData>
    <row r="1" spans="1:25" ht="11.25" customHeight="1" x14ac:dyDescent="0.15">
      <c r="G1" s="40" t="s">
        <v>292</v>
      </c>
      <c r="H1" s="40"/>
      <c r="I1" s="40"/>
      <c r="J1" s="40"/>
      <c r="K1" s="40"/>
      <c r="L1" s="40"/>
      <c r="M1" s="40"/>
      <c r="N1" s="40"/>
      <c r="O1" s="40"/>
      <c r="P1" s="40"/>
      <c r="Q1" s="40"/>
      <c r="R1" s="40"/>
      <c r="S1" s="40"/>
      <c r="T1" s="40"/>
      <c r="U1" s="40"/>
      <c r="V1" s="40"/>
      <c r="W1" s="40"/>
      <c r="X1" s="40"/>
    </row>
    <row r="2" spans="1:25" ht="20.25" x14ac:dyDescent="0.15">
      <c r="A2" s="13" t="s">
        <v>10</v>
      </c>
      <c r="B2" s="13" t="s">
        <v>11</v>
      </c>
      <c r="C2" s="13" t="s">
        <v>1</v>
      </c>
      <c r="D2" s="13" t="s">
        <v>279</v>
      </c>
      <c r="E2" s="13" t="s">
        <v>280</v>
      </c>
      <c r="F2" s="13" t="s">
        <v>300</v>
      </c>
      <c r="G2" s="11" t="s">
        <v>12</v>
      </c>
      <c r="H2" s="11" t="s">
        <v>15</v>
      </c>
      <c r="I2" s="11" t="s">
        <v>13</v>
      </c>
      <c r="J2" s="11" t="s">
        <v>14</v>
      </c>
      <c r="K2" s="11" t="s">
        <v>16</v>
      </c>
      <c r="L2" s="11" t="s">
        <v>293</v>
      </c>
      <c r="M2" s="11" t="s">
        <v>319</v>
      </c>
      <c r="N2" s="11" t="s">
        <v>320</v>
      </c>
      <c r="O2" s="11" t="s">
        <v>17</v>
      </c>
      <c r="P2" s="11" t="s">
        <v>18</v>
      </c>
      <c r="Q2" s="11" t="s">
        <v>298</v>
      </c>
      <c r="R2" s="11" t="s">
        <v>19</v>
      </c>
      <c r="S2" s="25" t="s">
        <v>244</v>
      </c>
      <c r="T2" s="12" t="s">
        <v>284</v>
      </c>
      <c r="U2" s="12" t="s">
        <v>285</v>
      </c>
      <c r="V2" s="12" t="s">
        <v>286</v>
      </c>
      <c r="W2" s="12" t="s">
        <v>0</v>
      </c>
      <c r="X2" s="12" t="s">
        <v>321</v>
      </c>
    </row>
    <row r="3" spans="1:25" x14ac:dyDescent="0.15">
      <c r="A3" s="41" t="s">
        <v>58</v>
      </c>
      <c r="B3" s="41"/>
      <c r="C3" s="41"/>
      <c r="D3" s="41"/>
      <c r="E3" s="41"/>
      <c r="F3" s="41"/>
      <c r="G3" s="41"/>
      <c r="H3" s="41"/>
      <c r="I3" s="41"/>
      <c r="J3" s="41"/>
      <c r="K3" s="41"/>
      <c r="L3" s="41"/>
      <c r="M3" s="41"/>
      <c r="N3" s="41"/>
      <c r="O3" s="41"/>
      <c r="P3" s="41"/>
      <c r="Q3" s="41"/>
      <c r="R3" s="41"/>
      <c r="S3" s="41"/>
      <c r="T3" s="41"/>
      <c r="U3" s="41"/>
      <c r="V3" s="41"/>
      <c r="W3" s="41"/>
      <c r="X3" s="41"/>
    </row>
    <row r="4" spans="1:25" x14ac:dyDescent="0.15">
      <c r="A4" s="8" t="s">
        <v>287</v>
      </c>
      <c r="B4" s="14" t="s">
        <v>310</v>
      </c>
      <c r="C4" s="11" t="s">
        <v>58</v>
      </c>
      <c r="D4" s="11" t="s">
        <v>295</v>
      </c>
      <c r="E4" s="11" t="s">
        <v>7</v>
      </c>
      <c r="F4" s="23" t="s">
        <v>301</v>
      </c>
      <c r="G4" s="15">
        <v>22439.941355731255</v>
      </c>
      <c r="H4" s="15">
        <v>110968.32420937314</v>
      </c>
      <c r="I4" s="15">
        <v>125.28659343388347</v>
      </c>
      <c r="J4" s="15">
        <v>2855.2738308066159</v>
      </c>
      <c r="K4" s="15">
        <v>400813.70031143347</v>
      </c>
      <c r="L4" s="15">
        <v>22.789939071283243</v>
      </c>
      <c r="M4" s="17">
        <v>0.19074074074074074</v>
      </c>
      <c r="N4" s="17">
        <v>0.98912037037037048</v>
      </c>
      <c r="O4" s="15">
        <v>179.10931384808381</v>
      </c>
      <c r="P4" s="16">
        <v>7.859139652048202</v>
      </c>
      <c r="Q4" s="16">
        <v>38.864416164575196</v>
      </c>
      <c r="R4" s="22">
        <v>0.2765954232862366</v>
      </c>
      <c r="S4" s="22">
        <v>0.92964057012605339</v>
      </c>
      <c r="T4" s="15">
        <v>14.916666666666666</v>
      </c>
      <c r="U4" s="15">
        <v>15</v>
      </c>
      <c r="V4" s="15">
        <v>13.5</v>
      </c>
      <c r="W4" s="21">
        <v>0.56173623082827884</v>
      </c>
      <c r="X4" s="21">
        <v>0.11332309170389303</v>
      </c>
      <c r="Y4" s="18"/>
    </row>
    <row r="5" spans="1:25" x14ac:dyDescent="0.15">
      <c r="A5" s="8" t="s">
        <v>288</v>
      </c>
      <c r="B5" s="14" t="s">
        <v>311</v>
      </c>
      <c r="C5" s="11" t="s">
        <v>58</v>
      </c>
      <c r="D5" s="11" t="s">
        <v>295</v>
      </c>
      <c r="E5" s="11" t="s">
        <v>7</v>
      </c>
      <c r="F5" s="23" t="s">
        <v>301</v>
      </c>
      <c r="G5" s="15">
        <v>23246.738632365264</v>
      </c>
      <c r="H5" s="15">
        <v>152200.31940214691</v>
      </c>
      <c r="I5" s="15">
        <v>145.8243935746481</v>
      </c>
      <c r="J5" s="15">
        <v>3550.8292978842182</v>
      </c>
      <c r="K5" s="15">
        <v>554987.22411227541</v>
      </c>
      <c r="L5" s="15">
        <v>24.35177050261704</v>
      </c>
      <c r="M5" s="17">
        <v>0.20069444444444443</v>
      </c>
      <c r="N5" s="17">
        <v>0.99328703703703702</v>
      </c>
      <c r="O5" s="15">
        <v>159.36388097356192</v>
      </c>
      <c r="P5" s="16">
        <v>6.5469319352667652</v>
      </c>
      <c r="Q5" s="16">
        <v>42.863430099673273</v>
      </c>
      <c r="R5" s="22">
        <v>0.27392013231945239</v>
      </c>
      <c r="S5" s="22">
        <v>0.93397397972737339</v>
      </c>
      <c r="T5" s="15">
        <v>14.833333333333334</v>
      </c>
      <c r="U5" s="15">
        <v>15</v>
      </c>
      <c r="V5" s="15">
        <v>13.111111111111112</v>
      </c>
      <c r="W5" s="21">
        <v>0.65645356048752446</v>
      </c>
      <c r="X5" s="21">
        <v>0.10040848058692076</v>
      </c>
      <c r="Y5" s="18"/>
    </row>
    <row r="6" spans="1:25" x14ac:dyDescent="0.15">
      <c r="A6" s="8" t="s">
        <v>289</v>
      </c>
      <c r="B6" s="14" t="s">
        <v>312</v>
      </c>
      <c r="C6" s="11" t="s">
        <v>58</v>
      </c>
      <c r="D6" s="11" t="s">
        <v>295</v>
      </c>
      <c r="E6" s="11" t="s">
        <v>7</v>
      </c>
      <c r="F6" s="23" t="s">
        <v>301</v>
      </c>
      <c r="G6" s="15">
        <v>15031.743313712142</v>
      </c>
      <c r="H6" s="15">
        <v>52252.289733748446</v>
      </c>
      <c r="I6" s="15">
        <v>110.14999771118163</v>
      </c>
      <c r="J6" s="15">
        <v>2138.241884231566</v>
      </c>
      <c r="K6" s="15">
        <v>236067.59256179444</v>
      </c>
      <c r="L6" s="15">
        <v>19.412091953357407</v>
      </c>
      <c r="M6" s="17">
        <v>0.21064814814814814</v>
      </c>
      <c r="N6" s="17">
        <v>0.9770833333333333</v>
      </c>
      <c r="O6" s="15">
        <v>136.46612461242231</v>
      </c>
      <c r="P6" s="16">
        <v>7.0299545736913664</v>
      </c>
      <c r="Q6" s="16">
        <v>24.437034050769558</v>
      </c>
      <c r="R6" s="22">
        <v>0.22134683686860754</v>
      </c>
      <c r="S6" s="22">
        <v>0.93383622476828665</v>
      </c>
      <c r="T6" s="15">
        <v>15</v>
      </c>
      <c r="U6" s="15">
        <v>15</v>
      </c>
      <c r="V6" s="15">
        <v>14</v>
      </c>
      <c r="W6" s="21">
        <v>0.66539477806426683</v>
      </c>
      <c r="X6" s="21">
        <v>0.19134562184544179</v>
      </c>
      <c r="Y6" s="18"/>
    </row>
    <row r="7" spans="1:25" x14ac:dyDescent="0.15">
      <c r="A7" s="1" t="s">
        <v>56</v>
      </c>
      <c r="B7" s="14" t="s">
        <v>57</v>
      </c>
      <c r="C7" s="11" t="s">
        <v>58</v>
      </c>
      <c r="D7" s="11" t="s">
        <v>295</v>
      </c>
      <c r="E7" s="11" t="s">
        <v>281</v>
      </c>
      <c r="F7" s="23" t="s">
        <v>301</v>
      </c>
      <c r="G7" s="15">
        <v>1906.9607197081232</v>
      </c>
      <c r="H7" s="15">
        <v>3504.7639320241592</v>
      </c>
      <c r="I7" s="15">
        <v>52.772221634785318</v>
      </c>
      <c r="J7" s="15">
        <v>504.14725065231295</v>
      </c>
      <c r="K7" s="15">
        <v>19113.642322092888</v>
      </c>
      <c r="L7" s="15">
        <v>9.5532903359898356</v>
      </c>
      <c r="M7" s="17">
        <v>0.21527777777777779</v>
      </c>
      <c r="N7" s="17">
        <v>0.83819444444444446</v>
      </c>
      <c r="O7" s="15">
        <v>36.142173176986937</v>
      </c>
      <c r="P7" s="16">
        <v>3.783343170060149</v>
      </c>
      <c r="Q7" s="16">
        <v>6.9537010321224537</v>
      </c>
      <c r="R7" s="22">
        <v>0.18339798414753614</v>
      </c>
      <c r="S7" s="22">
        <v>0.92731042746812509</v>
      </c>
      <c r="T7" s="15">
        <v>15.416666666666666</v>
      </c>
      <c r="U7" s="15">
        <v>15</v>
      </c>
      <c r="V7" s="15">
        <v>15.5</v>
      </c>
      <c r="W7" s="21">
        <v>1.3901495199414236</v>
      </c>
      <c r="X7" s="21">
        <v>0.75866020291151426</v>
      </c>
      <c r="Y7" s="18"/>
    </row>
    <row r="8" spans="1:25" x14ac:dyDescent="0.15">
      <c r="A8" s="1" t="s">
        <v>22</v>
      </c>
      <c r="B8" s="14" t="s">
        <v>23</v>
      </c>
      <c r="C8" s="11" t="s">
        <v>58</v>
      </c>
      <c r="D8" s="11" t="s">
        <v>295</v>
      </c>
      <c r="E8" s="11" t="s">
        <v>281</v>
      </c>
      <c r="F8" s="23" t="s">
        <v>301</v>
      </c>
      <c r="G8" s="15">
        <v>2090.5283936409687</v>
      </c>
      <c r="H8" s="15">
        <v>6536.732392161749</v>
      </c>
      <c r="I8" s="15">
        <v>68.672223409016965</v>
      </c>
      <c r="J8" s="15">
        <v>888.84808921813953</v>
      </c>
      <c r="K8" s="15">
        <v>33084.096359391871</v>
      </c>
      <c r="L8" s="15">
        <v>12.943359157624934</v>
      </c>
      <c r="M8" s="17">
        <v>0.20902777777777778</v>
      </c>
      <c r="N8" s="17">
        <v>0.86087962962962949</v>
      </c>
      <c r="O8" s="15">
        <v>30.440571490179376</v>
      </c>
      <c r="P8" s="16">
        <v>2.3519523965899136</v>
      </c>
      <c r="Q8" s="16">
        <v>7.3541614944705316</v>
      </c>
      <c r="R8" s="22">
        <v>0.19843120237698628</v>
      </c>
      <c r="S8" s="22">
        <v>0.94088703853243649</v>
      </c>
      <c r="T8" s="15">
        <v>15</v>
      </c>
      <c r="U8" s="15">
        <v>15</v>
      </c>
      <c r="V8" s="15">
        <v>27.666666666666668</v>
      </c>
      <c r="W8" s="21">
        <v>1.7721608761626015</v>
      </c>
      <c r="X8" s="21">
        <v>0.56879235531167049</v>
      </c>
      <c r="Y8" s="18"/>
    </row>
    <row r="9" spans="1:25" x14ac:dyDescent="0.15">
      <c r="A9" s="1" t="s">
        <v>24</v>
      </c>
      <c r="B9" s="14" t="s">
        <v>25</v>
      </c>
      <c r="C9" s="11" t="s">
        <v>58</v>
      </c>
      <c r="D9" s="11" t="s">
        <v>295</v>
      </c>
      <c r="E9" s="11" t="s">
        <v>281</v>
      </c>
      <c r="F9" s="23" t="s">
        <v>301</v>
      </c>
      <c r="G9" s="15">
        <v>2162.5857566808313</v>
      </c>
      <c r="H9" s="15">
        <v>6314.7174665044176</v>
      </c>
      <c r="I9" s="15">
        <v>87.21111147602403</v>
      </c>
      <c r="J9" s="15">
        <v>1323.4757959047984</v>
      </c>
      <c r="K9" s="15">
        <v>48995.778596551856</v>
      </c>
      <c r="L9" s="15">
        <v>15.175698264238498</v>
      </c>
      <c r="M9" s="17">
        <v>0.22638888888888889</v>
      </c>
      <c r="N9" s="17">
        <v>0.9159722222222223</v>
      </c>
      <c r="O9" s="15">
        <v>24.79865987787765</v>
      </c>
      <c r="P9" s="16">
        <v>1.634007075403342</v>
      </c>
      <c r="Q9" s="16">
        <v>4.7713111117401992</v>
      </c>
      <c r="R9" s="22">
        <v>0.12889241587074782</v>
      </c>
      <c r="S9" s="22">
        <v>0.9309919268232848</v>
      </c>
      <c r="T9" s="15">
        <v>14.5</v>
      </c>
      <c r="U9" s="15">
        <v>15</v>
      </c>
      <c r="V9" s="15">
        <v>25.5</v>
      </c>
      <c r="W9" s="21">
        <v>2.2719074072890693</v>
      </c>
      <c r="X9" s="21">
        <v>0.77793169113825389</v>
      </c>
      <c r="Y9" s="18"/>
    </row>
    <row r="10" spans="1:25" x14ac:dyDescent="0.15">
      <c r="A10" s="1" t="s">
        <v>26</v>
      </c>
      <c r="B10" s="14" t="s">
        <v>27</v>
      </c>
      <c r="C10" s="11" t="s">
        <v>58</v>
      </c>
      <c r="D10" s="11" t="s">
        <v>295</v>
      </c>
      <c r="E10" s="11" t="s">
        <v>281</v>
      </c>
      <c r="G10" s="15">
        <v>1403.7445563884969</v>
      </c>
      <c r="H10" s="15">
        <v>2916.4942185409946</v>
      </c>
      <c r="I10" s="15">
        <v>42</v>
      </c>
      <c r="J10" s="15">
        <v>607.29894638061512</v>
      </c>
      <c r="K10" s="15">
        <v>22494.856441059517</v>
      </c>
      <c r="L10" s="15">
        <v>14.459498723347982</v>
      </c>
      <c r="M10" s="17">
        <v>0.24444444444444446</v>
      </c>
      <c r="N10" s="17">
        <v>0.93194444444444446</v>
      </c>
      <c r="O10" s="15">
        <v>33.422489437821355</v>
      </c>
      <c r="P10" s="16">
        <v>2.3114556097199643</v>
      </c>
      <c r="Q10" s="16">
        <v>4.8024028955142093</v>
      </c>
      <c r="R10" s="22">
        <v>0.12964718089027158</v>
      </c>
      <c r="S10" s="22">
        <v>0.96032967852953355</v>
      </c>
      <c r="T10" s="15">
        <v>15</v>
      </c>
      <c r="U10" s="15">
        <v>15</v>
      </c>
      <c r="V10" s="15">
        <v>41.5</v>
      </c>
      <c r="W10" s="21">
        <v>1.6608896144282241</v>
      </c>
      <c r="X10" s="21">
        <v>0.79908585350763017</v>
      </c>
      <c r="Y10" s="18"/>
    </row>
    <row r="11" spans="1:25" x14ac:dyDescent="0.15">
      <c r="A11" s="1" t="s">
        <v>28</v>
      </c>
      <c r="B11" s="14" t="s">
        <v>29</v>
      </c>
      <c r="C11" s="11" t="s">
        <v>58</v>
      </c>
      <c r="D11" s="11" t="s">
        <v>295</v>
      </c>
      <c r="E11" s="11" t="s">
        <v>281</v>
      </c>
      <c r="F11" s="23" t="s">
        <v>301</v>
      </c>
      <c r="G11" s="15">
        <v>2018.3793604036844</v>
      </c>
      <c r="H11" s="15">
        <v>5515.9101698834393</v>
      </c>
      <c r="I11" s="15">
        <v>76.349999904632554</v>
      </c>
      <c r="J11" s="15">
        <v>1122.6788139343262</v>
      </c>
      <c r="K11" s="15">
        <v>41579.06069267058</v>
      </c>
      <c r="L11" s="15">
        <v>14.704372172058214</v>
      </c>
      <c r="M11" s="17">
        <v>0.21458333333333335</v>
      </c>
      <c r="N11" s="17">
        <v>0.94236111111111109</v>
      </c>
      <c r="O11" s="15">
        <v>26.435879016696877</v>
      </c>
      <c r="P11" s="16">
        <v>1.7978243958576687</v>
      </c>
      <c r="Q11" s="16">
        <v>4.9131684872126797</v>
      </c>
      <c r="R11" s="22">
        <v>0.13263585810409081</v>
      </c>
      <c r="S11" s="22">
        <v>0.95007099807591489</v>
      </c>
      <c r="T11" s="15">
        <v>15</v>
      </c>
      <c r="U11" s="15">
        <v>15</v>
      </c>
      <c r="V11" s="15">
        <v>40.666666666666664</v>
      </c>
      <c r="W11" s="21">
        <v>2.1153291351275123</v>
      </c>
      <c r="X11" s="21">
        <v>0.77568046915501709</v>
      </c>
      <c r="Y11" s="18"/>
    </row>
    <row r="12" spans="1:25" x14ac:dyDescent="0.15">
      <c r="A12" s="1" t="s">
        <v>30</v>
      </c>
      <c r="B12" s="14" t="s">
        <v>31</v>
      </c>
      <c r="C12" s="11" t="s">
        <v>58</v>
      </c>
      <c r="D12" s="11" t="s">
        <v>295</v>
      </c>
      <c r="E12" s="11" t="s">
        <v>281</v>
      </c>
      <c r="F12" s="23" t="s">
        <v>301</v>
      </c>
      <c r="G12" s="15">
        <v>1407.0405106238375</v>
      </c>
      <c r="H12" s="15">
        <v>5969.0491134769682</v>
      </c>
      <c r="I12" s="15">
        <v>56.883332967758157</v>
      </c>
      <c r="J12" s="15">
        <v>935.49962711334263</v>
      </c>
      <c r="K12" s="15">
        <v>34631.893699234097</v>
      </c>
      <c r="L12" s="15">
        <v>16.445935536927657</v>
      </c>
      <c r="M12" s="17">
        <v>0.22430555555555556</v>
      </c>
      <c r="N12" s="17">
        <v>0.92291666666666661</v>
      </c>
      <c r="O12" s="15">
        <v>24.735549715790331</v>
      </c>
      <c r="P12" s="16">
        <v>1.5040524547994973</v>
      </c>
      <c r="Q12" s="16">
        <v>6.3806002060049716</v>
      </c>
      <c r="R12" s="22">
        <v>0.17234368172940595</v>
      </c>
      <c r="S12" s="22">
        <v>0.93825132486684648</v>
      </c>
      <c r="T12" s="15">
        <v>15</v>
      </c>
      <c r="U12" s="15">
        <v>15</v>
      </c>
      <c r="V12" s="15">
        <v>36.666666666666664</v>
      </c>
      <c r="W12" s="21">
        <v>2.3379542913418456</v>
      </c>
      <c r="X12" s="21">
        <v>0.55096501293182187</v>
      </c>
      <c r="Y12" s="18"/>
    </row>
    <row r="13" spans="1:25" x14ac:dyDescent="0.15">
      <c r="A13" s="1" t="s">
        <v>32</v>
      </c>
      <c r="B13" s="14" t="s">
        <v>33</v>
      </c>
      <c r="C13" s="11" t="s">
        <v>58</v>
      </c>
      <c r="D13" s="11" t="s">
        <v>295</v>
      </c>
      <c r="E13" s="11" t="s">
        <v>281</v>
      </c>
      <c r="F13" s="23" t="s">
        <v>301</v>
      </c>
      <c r="G13" s="15">
        <v>1665.13608153328</v>
      </c>
      <c r="H13" s="15">
        <v>5424.8993098216952</v>
      </c>
      <c r="I13" s="15">
        <v>72.633333563804612</v>
      </c>
      <c r="J13" s="15">
        <v>1184.072599411011</v>
      </c>
      <c r="K13" s="15">
        <v>43834.084286895661</v>
      </c>
      <c r="L13" s="15">
        <v>16.302055011296769</v>
      </c>
      <c r="M13" s="17">
        <v>0.21805555555555556</v>
      </c>
      <c r="N13" s="17">
        <v>0.94374999999999998</v>
      </c>
      <c r="O13" s="15">
        <v>22.925232807475982</v>
      </c>
      <c r="P13" s="16">
        <v>1.4062787048374927</v>
      </c>
      <c r="Q13" s="16">
        <v>4.581559705477674</v>
      </c>
      <c r="R13" s="22">
        <v>0.12374045871941004</v>
      </c>
      <c r="S13" s="22">
        <v>0.94348827590495421</v>
      </c>
      <c r="T13" s="15">
        <v>15</v>
      </c>
      <c r="U13" s="15">
        <v>15</v>
      </c>
      <c r="V13" s="15">
        <v>34</v>
      </c>
      <c r="W13" s="21">
        <v>2.5236077934408816</v>
      </c>
      <c r="X13" s="21">
        <v>0.77357451676917677</v>
      </c>
      <c r="Y13" s="18"/>
    </row>
    <row r="14" spans="1:25" x14ac:dyDescent="0.15">
      <c r="A14" s="1" t="s">
        <v>34</v>
      </c>
      <c r="B14" s="14" t="s">
        <v>35</v>
      </c>
      <c r="C14" s="11" t="s">
        <v>58</v>
      </c>
      <c r="D14" s="11" t="s">
        <v>295</v>
      </c>
      <c r="E14" s="11" t="s">
        <v>281</v>
      </c>
      <c r="F14" s="23" t="s">
        <v>301</v>
      </c>
      <c r="G14" s="15">
        <v>1387.1182989679135</v>
      </c>
      <c r="H14" s="15">
        <v>6787.8160820778457</v>
      </c>
      <c r="I14" s="15">
        <v>74.11111142237985</v>
      </c>
      <c r="J14" s="15">
        <v>1196.0417722066261</v>
      </c>
      <c r="K14" s="15">
        <v>44200.537340955991</v>
      </c>
      <c r="L14" s="15">
        <v>16.139466845861648</v>
      </c>
      <c r="M14" s="17">
        <v>0.20486111111111113</v>
      </c>
      <c r="N14" s="17">
        <v>0.90972222222222232</v>
      </c>
      <c r="O14" s="15">
        <v>18.717523609013256</v>
      </c>
      <c r="P14" s="16">
        <v>1.159360516155342</v>
      </c>
      <c r="Q14" s="16">
        <v>5.6735645329623017</v>
      </c>
      <c r="R14" s="22">
        <v>0.15352807589506354</v>
      </c>
      <c r="S14" s="22">
        <v>0.94792570367790085</v>
      </c>
      <c r="T14" s="15">
        <v>15</v>
      </c>
      <c r="U14" s="15">
        <v>15</v>
      </c>
      <c r="V14" s="15">
        <v>19.333333333333332</v>
      </c>
      <c r="W14" s="21">
        <v>3.0716292923920379</v>
      </c>
      <c r="X14" s="21">
        <v>0.62760292450379307</v>
      </c>
      <c r="Y14" s="18"/>
    </row>
    <row r="15" spans="1:25" x14ac:dyDescent="0.15">
      <c r="A15" s="1" t="s">
        <v>36</v>
      </c>
      <c r="B15" s="14" t="s">
        <v>37</v>
      </c>
      <c r="C15" s="11" t="s">
        <v>58</v>
      </c>
      <c r="D15" s="11" t="s">
        <v>295</v>
      </c>
      <c r="E15" s="11" t="s">
        <v>281</v>
      </c>
      <c r="F15" s="23" t="s">
        <v>301</v>
      </c>
      <c r="G15" s="15">
        <v>3398.0953446907729</v>
      </c>
      <c r="H15" s="15">
        <v>10317.894192242607</v>
      </c>
      <c r="I15" s="15">
        <v>104.72222208976746</v>
      </c>
      <c r="J15" s="15">
        <v>1250.0344314575179</v>
      </c>
      <c r="K15" s="15">
        <v>47007.202334997593</v>
      </c>
      <c r="L15" s="15">
        <v>11.936871184395706</v>
      </c>
      <c r="M15" s="17">
        <v>0.22569444444444445</v>
      </c>
      <c r="N15" s="17">
        <v>0.90486111111111101</v>
      </c>
      <c r="O15" s="15">
        <v>32.447671785487017</v>
      </c>
      <c r="P15" s="16">
        <v>2.7184013969348455</v>
      </c>
      <c r="Q15" s="16">
        <v>8.2540879935700051</v>
      </c>
      <c r="R15" s="22">
        <v>0.21949101509568925</v>
      </c>
      <c r="S15" s="22">
        <v>0.90109762377830416</v>
      </c>
      <c r="T15" s="15">
        <v>15</v>
      </c>
      <c r="U15" s="15">
        <v>15</v>
      </c>
      <c r="V15" s="15">
        <v>19.583333333333332</v>
      </c>
      <c r="W15" s="21">
        <v>1.6204256880261052</v>
      </c>
      <c r="X15" s="21">
        <v>0.53381815411042721</v>
      </c>
      <c r="Y15" s="18"/>
    </row>
    <row r="16" spans="1:25" x14ac:dyDescent="0.15">
      <c r="A16" s="1" t="s">
        <v>75</v>
      </c>
      <c r="B16" s="14" t="s">
        <v>76</v>
      </c>
      <c r="C16" s="11" t="s">
        <v>58</v>
      </c>
      <c r="D16" s="11" t="s">
        <v>295</v>
      </c>
      <c r="E16" s="11" t="s">
        <v>281</v>
      </c>
      <c r="F16" s="23" t="s">
        <v>301</v>
      </c>
      <c r="G16" s="15">
        <v>2346.1814323622916</v>
      </c>
      <c r="H16" s="15">
        <v>6514.1170692747319</v>
      </c>
      <c r="I16" s="15">
        <v>93.949999451637254</v>
      </c>
      <c r="J16" s="15">
        <v>1060.4682931900024</v>
      </c>
      <c r="K16" s="15">
        <v>39939.016775534867</v>
      </c>
      <c r="L16" s="15">
        <v>11.287581685787032</v>
      </c>
      <c r="M16" s="17">
        <v>0.22500000000000001</v>
      </c>
      <c r="N16" s="17">
        <v>0.87638888888888899</v>
      </c>
      <c r="O16" s="15">
        <v>24.972660415714405</v>
      </c>
      <c r="P16" s="16">
        <v>2.2124013017916138</v>
      </c>
      <c r="Q16" s="16">
        <v>6.1426797115070437</v>
      </c>
      <c r="R16" s="22">
        <v>0.16309867637984157</v>
      </c>
      <c r="S16" s="22">
        <v>0.94531476623933797</v>
      </c>
      <c r="T16" s="15">
        <v>15</v>
      </c>
      <c r="U16" s="15">
        <v>15</v>
      </c>
      <c r="V16" s="15">
        <v>32.666666666666664</v>
      </c>
      <c r="W16" s="21">
        <v>2.0779707327523536</v>
      </c>
      <c r="X16" s="21">
        <v>0.74925836087573583</v>
      </c>
      <c r="Y16" s="18"/>
    </row>
    <row r="17" spans="1:25" x14ac:dyDescent="0.15">
      <c r="A17" s="1" t="s">
        <v>38</v>
      </c>
      <c r="B17" s="14" t="s">
        <v>39</v>
      </c>
      <c r="C17" s="11" t="s">
        <v>58</v>
      </c>
      <c r="D17" s="11" t="s">
        <v>295</v>
      </c>
      <c r="E17" s="11" t="s">
        <v>281</v>
      </c>
      <c r="F17" s="23" t="s">
        <v>301</v>
      </c>
      <c r="G17" s="15">
        <v>2928.4563512017085</v>
      </c>
      <c r="H17" s="15">
        <v>10965.532188516818</v>
      </c>
      <c r="I17" s="15">
        <v>120.62221972147621</v>
      </c>
      <c r="J17" s="15">
        <v>1589.6425914764384</v>
      </c>
      <c r="K17" s="15">
        <v>60924.761680781063</v>
      </c>
      <c r="L17" s="15">
        <v>13.17871031779571</v>
      </c>
      <c r="M17" s="17">
        <v>0.25069444444444444</v>
      </c>
      <c r="N17" s="17">
        <v>0.93449074074074068</v>
      </c>
      <c r="O17" s="15">
        <v>24.278494028512814</v>
      </c>
      <c r="P17" s="16">
        <v>1.8422105490277525</v>
      </c>
      <c r="Q17" s="16">
        <v>6.8981117185166658</v>
      </c>
      <c r="R17" s="22">
        <v>0.17998470468253658</v>
      </c>
      <c r="S17" s="22">
        <v>0.93171277955609677</v>
      </c>
      <c r="T17" s="15">
        <v>15.166666666666666</v>
      </c>
      <c r="U17" s="15">
        <v>15</v>
      </c>
      <c r="V17" s="15">
        <v>34.666666666666664</v>
      </c>
      <c r="W17" s="21">
        <v>2.2251989785039927</v>
      </c>
      <c r="X17" s="21">
        <v>0.59411777740951222</v>
      </c>
      <c r="Y17" s="18"/>
    </row>
    <row r="18" spans="1:25" x14ac:dyDescent="0.15">
      <c r="A18" s="1" t="s">
        <v>40</v>
      </c>
      <c r="B18" s="14" t="s">
        <v>41</v>
      </c>
      <c r="C18" s="11" t="s">
        <v>58</v>
      </c>
      <c r="D18" s="11" t="s">
        <v>295</v>
      </c>
      <c r="E18" s="11" t="s">
        <v>281</v>
      </c>
      <c r="F18" s="23" t="s">
        <v>301</v>
      </c>
      <c r="G18" s="15">
        <v>3727.2261243806406</v>
      </c>
      <c r="H18" s="15">
        <v>14024.703501741684</v>
      </c>
      <c r="I18" s="15">
        <v>138.58333218097661</v>
      </c>
      <c r="J18" s="15">
        <v>2046.6393671035737</v>
      </c>
      <c r="K18" s="15">
        <v>75058.670887358428</v>
      </c>
      <c r="L18" s="15">
        <v>14.768321126870816</v>
      </c>
      <c r="M18" s="17">
        <v>0.17291666666666669</v>
      </c>
      <c r="N18" s="17">
        <v>0.95694444444444438</v>
      </c>
      <c r="O18" s="15">
        <v>26.895264235164358</v>
      </c>
      <c r="P18" s="16">
        <v>1.8211445476373551</v>
      </c>
      <c r="Q18" s="16">
        <v>6.8525523974404905</v>
      </c>
      <c r="R18" s="22">
        <v>0.18689764382152507</v>
      </c>
      <c r="S18" s="22">
        <v>0.91428151850360129</v>
      </c>
      <c r="T18" s="15">
        <v>15</v>
      </c>
      <c r="U18" s="15">
        <v>15</v>
      </c>
      <c r="V18" s="15">
        <v>31.75</v>
      </c>
      <c r="W18" s="21">
        <v>2.0774533867822962</v>
      </c>
      <c r="X18" s="21">
        <v>0.5518014490430655</v>
      </c>
      <c r="Y18" s="18"/>
    </row>
    <row r="19" spans="1:25" x14ac:dyDescent="0.15">
      <c r="A19" s="1" t="s">
        <v>42</v>
      </c>
      <c r="B19" s="14" t="s">
        <v>43</v>
      </c>
      <c r="C19" s="11" t="s">
        <v>58</v>
      </c>
      <c r="D19" s="11" t="s">
        <v>295</v>
      </c>
      <c r="E19" s="11" t="s">
        <v>281</v>
      </c>
      <c r="G19" s="15">
        <v>2456.3056284149116</v>
      </c>
      <c r="H19" s="15">
        <v>12533.534132570223</v>
      </c>
      <c r="I19" s="15">
        <v>130.91666785875944</v>
      </c>
      <c r="J19" s="15">
        <v>2003.781019210817</v>
      </c>
      <c r="K19" s="15">
        <v>75040.041517914549</v>
      </c>
      <c r="L19" s="15">
        <v>15.31001664094002</v>
      </c>
      <c r="M19" s="17">
        <v>0.24143518518518517</v>
      </c>
      <c r="N19" s="17">
        <v>0.92453703703703705</v>
      </c>
      <c r="O19" s="15">
        <v>18.752682440366446</v>
      </c>
      <c r="P19" s="16">
        <v>1.2258353606834345</v>
      </c>
      <c r="Q19" s="16">
        <v>6.2549420382804692</v>
      </c>
      <c r="R19" s="22">
        <v>0.16703991293429402</v>
      </c>
      <c r="S19" s="22">
        <v>0.91117758179359265</v>
      </c>
      <c r="T19" s="15">
        <v>15.5</v>
      </c>
      <c r="U19" s="15">
        <v>15</v>
      </c>
      <c r="V19" s="15">
        <v>24.944444444444443</v>
      </c>
      <c r="W19" s="21">
        <v>3.0238446529618677</v>
      </c>
      <c r="X19" s="21">
        <v>0.59222270802623445</v>
      </c>
      <c r="Y19" s="18"/>
    </row>
    <row r="20" spans="1:25" x14ac:dyDescent="0.15">
      <c r="A20" s="1" t="s">
        <v>46</v>
      </c>
      <c r="B20" s="14" t="s">
        <v>47</v>
      </c>
      <c r="C20" s="11" t="s">
        <v>58</v>
      </c>
      <c r="D20" s="11" t="s">
        <v>295</v>
      </c>
      <c r="E20" s="11" t="s">
        <v>281</v>
      </c>
      <c r="F20" s="23" t="s">
        <v>301</v>
      </c>
      <c r="G20" s="15">
        <v>1611.8375333756273</v>
      </c>
      <c r="H20" s="15">
        <v>3937.6902774709765</v>
      </c>
      <c r="I20" s="15">
        <v>56.833332985639565</v>
      </c>
      <c r="J20" s="15">
        <v>853.62995433807373</v>
      </c>
      <c r="K20" s="15">
        <v>32698.758367198781</v>
      </c>
      <c r="L20" s="15">
        <v>15.019881986399879</v>
      </c>
      <c r="M20" s="17">
        <v>0.19236111111111112</v>
      </c>
      <c r="N20" s="17">
        <v>1.0166666666666666</v>
      </c>
      <c r="O20" s="15">
        <v>28.360777886859115</v>
      </c>
      <c r="P20" s="16">
        <v>1.8882157604526506</v>
      </c>
      <c r="Q20" s="16">
        <v>4.6128773451071803</v>
      </c>
      <c r="R20" s="22">
        <v>0.12043968766201764</v>
      </c>
      <c r="S20" s="22">
        <v>0.93798501575333271</v>
      </c>
      <c r="T20" s="15">
        <v>15.5</v>
      </c>
      <c r="U20" s="15">
        <v>15</v>
      </c>
      <c r="V20" s="15">
        <v>24.5</v>
      </c>
      <c r="W20" s="21">
        <v>1.9844219396182734</v>
      </c>
      <c r="X20" s="21">
        <v>0.8147503707018654</v>
      </c>
      <c r="Y20" s="18"/>
    </row>
    <row r="21" spans="1:25" x14ac:dyDescent="0.15">
      <c r="A21" s="1" t="s">
        <v>48</v>
      </c>
      <c r="B21" s="14" t="s">
        <v>49</v>
      </c>
      <c r="C21" s="11" t="s">
        <v>58</v>
      </c>
      <c r="D21" s="11" t="s">
        <v>295</v>
      </c>
      <c r="E21" s="11" t="s">
        <v>281</v>
      </c>
      <c r="G21" s="15">
        <v>2185.0640511691749</v>
      </c>
      <c r="H21" s="15">
        <v>7571.1915481774449</v>
      </c>
      <c r="I21" s="15">
        <v>106.70000078280771</v>
      </c>
      <c r="J21" s="15">
        <v>1763.0173282623307</v>
      </c>
      <c r="K21" s="15">
        <v>67759.947464554905</v>
      </c>
      <c r="L21" s="15">
        <v>16.523124123758858</v>
      </c>
      <c r="M21" s="17">
        <v>0.20486111111111113</v>
      </c>
      <c r="N21" s="17">
        <v>1.0173611111111112</v>
      </c>
      <c r="O21" s="15">
        <v>20.478603975762017</v>
      </c>
      <c r="P21" s="16">
        <v>1.2393888682437531</v>
      </c>
      <c r="Q21" s="16">
        <v>4.2944510112329866</v>
      </c>
      <c r="R21" s="22">
        <v>0.1117334752683596</v>
      </c>
      <c r="S21" s="22">
        <v>0.94658487440614503</v>
      </c>
      <c r="T21" s="15">
        <v>16.75</v>
      </c>
      <c r="U21" s="15">
        <v>16.5</v>
      </c>
      <c r="V21" s="15">
        <v>29.75</v>
      </c>
      <c r="W21" s="21">
        <v>2.8260051709206988</v>
      </c>
      <c r="X21" s="21">
        <v>0.81546746218505195</v>
      </c>
      <c r="Y21" s="18"/>
    </row>
    <row r="22" spans="1:25" x14ac:dyDescent="0.15">
      <c r="A22" s="1" t="s">
        <v>50</v>
      </c>
      <c r="B22" s="14" t="s">
        <v>51</v>
      </c>
      <c r="C22" s="11" t="s">
        <v>58</v>
      </c>
      <c r="D22" s="11" t="s">
        <v>295</v>
      </c>
      <c r="E22" s="11" t="s">
        <v>281</v>
      </c>
      <c r="F22" s="23" t="s">
        <v>301</v>
      </c>
      <c r="G22" s="15">
        <v>2211.9615926462352</v>
      </c>
      <c r="H22" s="15">
        <v>7734.3192944512002</v>
      </c>
      <c r="I22" s="15">
        <v>92.403256976056355</v>
      </c>
      <c r="J22" s="15">
        <v>1282.1207958857237</v>
      </c>
      <c r="K22" s="15">
        <v>48674.425879938994</v>
      </c>
      <c r="L22" s="15">
        <v>13.891106756667893</v>
      </c>
      <c r="M22" s="17">
        <v>0.20972222222222223</v>
      </c>
      <c r="N22" s="17">
        <v>0.97013888888888899</v>
      </c>
      <c r="O22" s="15">
        <v>24.053975115987285</v>
      </c>
      <c r="P22" s="16">
        <v>1.7252199717579966</v>
      </c>
      <c r="Q22" s="16">
        <v>6.032400169078997</v>
      </c>
      <c r="R22" s="22">
        <v>0.15889273642120055</v>
      </c>
      <c r="S22" s="22">
        <v>0.90125716275867607</v>
      </c>
      <c r="T22" s="15">
        <v>15</v>
      </c>
      <c r="U22" s="15">
        <v>15.333333333333334</v>
      </c>
      <c r="V22" s="15">
        <v>27.916666666666668</v>
      </c>
      <c r="W22" s="21">
        <v>2.3428226478016652</v>
      </c>
      <c r="X22" s="21">
        <v>0.66281618097699102</v>
      </c>
      <c r="Y22" s="18"/>
    </row>
    <row r="23" spans="1:25" x14ac:dyDescent="0.15">
      <c r="A23" s="1" t="s">
        <v>52</v>
      </c>
      <c r="B23" s="14" t="s">
        <v>53</v>
      </c>
      <c r="C23" s="11" t="s">
        <v>58</v>
      </c>
      <c r="D23" s="11" t="s">
        <v>295</v>
      </c>
      <c r="E23" s="11" t="s">
        <v>281</v>
      </c>
      <c r="F23" s="23" t="s">
        <v>301</v>
      </c>
      <c r="G23" s="15">
        <v>2426.7282269297989</v>
      </c>
      <c r="H23" s="15">
        <v>16218.204873882298</v>
      </c>
      <c r="I23" s="15">
        <v>139.09444375832859</v>
      </c>
      <c r="J23" s="15">
        <v>2428.0028832534267</v>
      </c>
      <c r="K23" s="15">
        <v>90260.410907279758</v>
      </c>
      <c r="L23" s="15">
        <v>17.447922030800473</v>
      </c>
      <c r="M23" s="17">
        <v>0.2076388888888889</v>
      </c>
      <c r="N23" s="17">
        <v>0.89374999999999993</v>
      </c>
      <c r="O23" s="15">
        <v>17.449698578230514</v>
      </c>
      <c r="P23" s="16">
        <v>1.0068158148322288</v>
      </c>
      <c r="Q23" s="16">
        <v>6.7273387597649288</v>
      </c>
      <c r="R23" s="22">
        <v>0.18100182557188282</v>
      </c>
      <c r="S23" s="22">
        <v>0.89916017216544997</v>
      </c>
      <c r="T23" s="15">
        <v>15.666666666666666</v>
      </c>
      <c r="U23" s="15">
        <v>15</v>
      </c>
      <c r="V23" s="15">
        <v>35.5</v>
      </c>
      <c r="W23" s="21">
        <v>3.3822920419199627</v>
      </c>
      <c r="X23" s="21">
        <v>0.50598933577299288</v>
      </c>
      <c r="Y23" s="18"/>
    </row>
    <row r="24" spans="1:25" x14ac:dyDescent="0.15">
      <c r="A24" s="1" t="s">
        <v>54</v>
      </c>
      <c r="B24" s="14" t="s">
        <v>55</v>
      </c>
      <c r="C24" s="11" t="s">
        <v>58</v>
      </c>
      <c r="D24" s="11" t="s">
        <v>295</v>
      </c>
      <c r="E24" s="11" t="s">
        <v>281</v>
      </c>
      <c r="F24" s="23" t="s">
        <v>301</v>
      </c>
      <c r="G24" s="15">
        <v>2779.2373322677063</v>
      </c>
      <c r="H24" s="15">
        <v>14758.556443174937</v>
      </c>
      <c r="I24" s="15">
        <v>106.0500013828278</v>
      </c>
      <c r="J24" s="15">
        <v>1717.8716096878045</v>
      </c>
      <c r="K24" s="15">
        <v>58552.804813091752</v>
      </c>
      <c r="L24" s="15">
        <v>16.198694835339925</v>
      </c>
      <c r="M24" s="17">
        <v>0.17708333333333334</v>
      </c>
      <c r="N24" s="17">
        <v>0.96666666666666667</v>
      </c>
      <c r="O24" s="15">
        <v>26.206858048355812</v>
      </c>
      <c r="P24" s="16">
        <v>1.6178376291885908</v>
      </c>
      <c r="Q24" s="16">
        <v>8.5911871177945986</v>
      </c>
      <c r="R24" s="22">
        <v>0.25205441225084785</v>
      </c>
      <c r="S24" s="22">
        <v>0.98141631206250202</v>
      </c>
      <c r="T24" s="15">
        <v>15</v>
      </c>
      <c r="U24" s="15">
        <v>15</v>
      </c>
      <c r="V24" s="15">
        <v>19.5</v>
      </c>
      <c r="W24" s="21">
        <v>2.1934223481900186</v>
      </c>
      <c r="X24" s="21">
        <v>0.4127526066158434</v>
      </c>
      <c r="Y24" s="18"/>
    </row>
    <row r="25" spans="1:25" x14ac:dyDescent="0.15">
      <c r="A25" s="1" t="s">
        <v>59</v>
      </c>
      <c r="B25" s="14" t="s">
        <v>60</v>
      </c>
      <c r="C25" s="11" t="s">
        <v>58</v>
      </c>
      <c r="D25" s="11" t="s">
        <v>296</v>
      </c>
      <c r="E25" s="11" t="s">
        <v>281</v>
      </c>
      <c r="F25" s="23" t="s">
        <v>301</v>
      </c>
      <c r="G25" s="15">
        <v>521.24328501939351</v>
      </c>
      <c r="H25" s="15">
        <v>1522.5406113282861</v>
      </c>
      <c r="I25" s="15">
        <v>27.494444568951931</v>
      </c>
      <c r="J25" s="15">
        <v>329.47760105133108</v>
      </c>
      <c r="K25" s="15">
        <v>12399.569761865525</v>
      </c>
      <c r="L25" s="15">
        <v>11.987112213613536</v>
      </c>
      <c r="M25" s="17">
        <v>0.25763888888888892</v>
      </c>
      <c r="N25" s="17">
        <v>0.75023148148148155</v>
      </c>
      <c r="O25" s="15">
        <v>18.934024240838948</v>
      </c>
      <c r="P25" s="16">
        <v>1.5820295017207746</v>
      </c>
      <c r="Q25" s="16">
        <v>4.6210747148516518</v>
      </c>
      <c r="R25" s="22">
        <v>0.12279171935654194</v>
      </c>
      <c r="S25" s="22">
        <v>0.84558414299402018</v>
      </c>
      <c r="T25" s="15">
        <v>31.333333333333332</v>
      </c>
      <c r="U25" s="15">
        <v>30</v>
      </c>
      <c r="V25" s="15"/>
      <c r="W25" s="21">
        <v>2.8024156479971105</v>
      </c>
      <c r="X25" s="21">
        <v>0.95525524912437421</v>
      </c>
      <c r="Y25" s="18"/>
    </row>
    <row r="26" spans="1:25" x14ac:dyDescent="0.15">
      <c r="A26" s="1" t="s">
        <v>20</v>
      </c>
      <c r="B26" s="14" t="s">
        <v>21</v>
      </c>
      <c r="C26" s="11" t="s">
        <v>58</v>
      </c>
      <c r="D26" s="11" t="s">
        <v>296</v>
      </c>
      <c r="E26" s="11" t="s">
        <v>281</v>
      </c>
      <c r="F26" s="23" t="s">
        <v>301</v>
      </c>
      <c r="G26" s="15">
        <v>779.96247859843641</v>
      </c>
      <c r="H26" s="15">
        <v>1918.9104438462443</v>
      </c>
      <c r="I26" s="15">
        <v>25.066666781902313</v>
      </c>
      <c r="J26" s="15">
        <v>319.97231054306053</v>
      </c>
      <c r="K26" s="15">
        <v>11941.257688458276</v>
      </c>
      <c r="L26" s="15">
        <v>12.764723959700582</v>
      </c>
      <c r="M26" s="17">
        <v>0.24791666666666667</v>
      </c>
      <c r="N26" s="17">
        <v>0.85740740740740728</v>
      </c>
      <c r="O26" s="15">
        <v>31.185040013530095</v>
      </c>
      <c r="P26" s="16">
        <v>2.4433380759394709</v>
      </c>
      <c r="Q26" s="16">
        <v>6.0165647527301429</v>
      </c>
      <c r="R26" s="22">
        <v>0.16080959836730899</v>
      </c>
      <c r="S26" s="22">
        <v>0.92276675774240047</v>
      </c>
      <c r="T26" s="15">
        <v>30</v>
      </c>
      <c r="U26" s="15">
        <v>30</v>
      </c>
      <c r="V26" s="15">
        <v>46.666666666666664</v>
      </c>
      <c r="W26" s="21">
        <v>1.7683947462436691</v>
      </c>
      <c r="X26" s="21">
        <v>0.73467325478245238</v>
      </c>
      <c r="Y26" s="18"/>
    </row>
    <row r="27" spans="1:25" x14ac:dyDescent="0.15">
      <c r="A27" s="1" t="s">
        <v>61</v>
      </c>
      <c r="B27" s="14" t="s">
        <v>62</v>
      </c>
      <c r="C27" s="11" t="s">
        <v>58</v>
      </c>
      <c r="D27" s="11" t="s">
        <v>296</v>
      </c>
      <c r="E27" s="11" t="s">
        <v>281</v>
      </c>
      <c r="F27" s="23" t="s">
        <v>301</v>
      </c>
      <c r="G27" s="15">
        <v>590.90421879670691</v>
      </c>
      <c r="H27" s="15">
        <v>1479.718269450507</v>
      </c>
      <c r="I27" s="15">
        <v>31.794444421927107</v>
      </c>
      <c r="J27" s="15">
        <v>392.08957052230789</v>
      </c>
      <c r="K27" s="15">
        <v>14557.210105200138</v>
      </c>
      <c r="L27" s="15">
        <v>12.344449058782503</v>
      </c>
      <c r="M27" s="17">
        <v>0.23541666666666669</v>
      </c>
      <c r="N27" s="17">
        <v>0.77754629629629635</v>
      </c>
      <c r="O27" s="15">
        <v>18.631554717796565</v>
      </c>
      <c r="P27" s="16">
        <v>1.5070643628943132</v>
      </c>
      <c r="Q27" s="16">
        <v>3.7739291751100486</v>
      </c>
      <c r="R27" s="22">
        <v>0.10205267606237378</v>
      </c>
      <c r="S27" s="22">
        <v>0.89924496834147238</v>
      </c>
      <c r="T27" s="15">
        <v>30.166666666666668</v>
      </c>
      <c r="U27" s="15">
        <v>30</v>
      </c>
      <c r="V27" s="15">
        <v>27.333333333333332</v>
      </c>
      <c r="W27" s="21">
        <v>2.8750292162098812</v>
      </c>
      <c r="X27" s="21">
        <v>1.1482817277641222</v>
      </c>
      <c r="Y27" s="18"/>
    </row>
    <row r="28" spans="1:25" x14ac:dyDescent="0.15">
      <c r="A28" s="1" t="s">
        <v>63</v>
      </c>
      <c r="B28" s="14" t="s">
        <v>64</v>
      </c>
      <c r="C28" s="11" t="s">
        <v>58</v>
      </c>
      <c r="D28" s="11" t="s">
        <v>296</v>
      </c>
      <c r="E28" s="11" t="s">
        <v>281</v>
      </c>
      <c r="G28" s="15">
        <v>409.77448908024576</v>
      </c>
      <c r="H28" s="15">
        <v>988.72335361647572</v>
      </c>
      <c r="I28" s="15">
        <v>19.600000192721691</v>
      </c>
      <c r="J28" s="15">
        <v>250.48879480361953</v>
      </c>
      <c r="K28" s="15">
        <v>9426.9363821063544</v>
      </c>
      <c r="L28" s="15">
        <v>12.780206341727157</v>
      </c>
      <c r="M28" s="17">
        <v>0.24629629629629632</v>
      </c>
      <c r="N28" s="17">
        <v>0.79375000000000007</v>
      </c>
      <c r="O28" s="15">
        <v>20.906538302947336</v>
      </c>
      <c r="P28" s="16">
        <v>1.6358994796613737</v>
      </c>
      <c r="Q28" s="16">
        <v>3.9471759780377558</v>
      </c>
      <c r="R28" s="22">
        <v>0.10488235291610519</v>
      </c>
      <c r="S28" s="22">
        <v>0.91187859485531819</v>
      </c>
      <c r="T28" s="15">
        <v>30</v>
      </c>
      <c r="U28" s="15">
        <v>57.5</v>
      </c>
      <c r="V28" s="15">
        <v>30</v>
      </c>
      <c r="W28" s="21">
        <v>2.5603196911452719</v>
      </c>
      <c r="X28" s="21">
        <v>1.0630516984009348</v>
      </c>
      <c r="Y28" s="18"/>
    </row>
    <row r="29" spans="1:25" x14ac:dyDescent="0.15">
      <c r="A29" s="1" t="s">
        <v>65</v>
      </c>
      <c r="B29" s="14" t="s">
        <v>66</v>
      </c>
      <c r="C29" s="11" t="s">
        <v>58</v>
      </c>
      <c r="D29" s="11" t="s">
        <v>296</v>
      </c>
      <c r="E29" s="11" t="s">
        <v>281</v>
      </c>
      <c r="F29" s="23" t="s">
        <v>301</v>
      </c>
      <c r="G29" s="15">
        <v>514.94415867417672</v>
      </c>
      <c r="H29" s="15">
        <v>1332.0110591458499</v>
      </c>
      <c r="I29" s="15">
        <v>29.977777848641054</v>
      </c>
      <c r="J29" s="15">
        <v>347.47610998153664</v>
      </c>
      <c r="K29" s="15">
        <v>12913.770389202122</v>
      </c>
      <c r="L29" s="15">
        <v>11.603666565658239</v>
      </c>
      <c r="M29" s="17">
        <v>0.24976851851851853</v>
      </c>
      <c r="N29" s="17">
        <v>0.79861111111111116</v>
      </c>
      <c r="O29" s="15">
        <v>17.215698579482769</v>
      </c>
      <c r="P29" s="16">
        <v>1.4819555758856013</v>
      </c>
      <c r="Q29" s="16">
        <v>3.8333888888551999</v>
      </c>
      <c r="R29" s="22">
        <v>0.10344653788156348</v>
      </c>
      <c r="S29" s="22">
        <v>0.92214218626302735</v>
      </c>
      <c r="T29" s="15">
        <v>29.833333333333332</v>
      </c>
      <c r="U29" s="15">
        <v>30</v>
      </c>
      <c r="V29" s="15">
        <v>30</v>
      </c>
      <c r="W29" s="21">
        <v>3.0494790533776519</v>
      </c>
      <c r="X29" s="21">
        <v>1.1778804651241161</v>
      </c>
      <c r="Y29" s="18"/>
    </row>
    <row r="30" spans="1:25" x14ac:dyDescent="0.15">
      <c r="A30" s="1" t="s">
        <v>67</v>
      </c>
      <c r="B30" s="14" t="s">
        <v>68</v>
      </c>
      <c r="C30" s="11" t="s">
        <v>58</v>
      </c>
      <c r="D30" s="11" t="s">
        <v>296</v>
      </c>
      <c r="E30" s="11" t="s">
        <v>281</v>
      </c>
      <c r="F30" s="23" t="s">
        <v>301</v>
      </c>
      <c r="G30" s="15">
        <v>599.2187309810746</v>
      </c>
      <c r="H30" s="15">
        <v>2251.9436616751595</v>
      </c>
      <c r="I30" s="15">
        <v>32.266666948795297</v>
      </c>
      <c r="J30" s="15">
        <v>563.71346378326405</v>
      </c>
      <c r="K30" s="15">
        <v>20875.618555918863</v>
      </c>
      <c r="L30" s="15">
        <v>17.47045843556862</v>
      </c>
      <c r="M30" s="17">
        <v>0.21666666666666667</v>
      </c>
      <c r="N30" s="17">
        <v>0.89444444444444438</v>
      </c>
      <c r="O30" s="15">
        <v>18.57082827711918</v>
      </c>
      <c r="P30" s="16">
        <v>1.062984600295908</v>
      </c>
      <c r="Q30" s="16">
        <v>3.9948374597293363</v>
      </c>
      <c r="R30" s="22">
        <v>0.10788762748247778</v>
      </c>
      <c r="S30" s="22">
        <v>0.92664130722484173</v>
      </c>
      <c r="T30" s="15">
        <v>30</v>
      </c>
      <c r="U30" s="15">
        <v>30.5</v>
      </c>
      <c r="V30" s="15">
        <v>48.666666666666664</v>
      </c>
      <c r="W30" s="21">
        <v>3.1787872795228087</v>
      </c>
      <c r="X30" s="21">
        <v>0.8459003034483864</v>
      </c>
      <c r="Y30" s="18"/>
    </row>
    <row r="31" spans="1:25" x14ac:dyDescent="0.15">
      <c r="A31" s="1" t="s">
        <v>69</v>
      </c>
      <c r="B31" s="14" t="s">
        <v>70</v>
      </c>
      <c r="C31" s="11" t="s">
        <v>58</v>
      </c>
      <c r="D31" s="11" t="s">
        <v>296</v>
      </c>
      <c r="E31" s="11" t="s">
        <v>281</v>
      </c>
      <c r="G31" s="15">
        <v>292.24806444736379</v>
      </c>
      <c r="H31" s="15">
        <v>1695.2862707696756</v>
      </c>
      <c r="I31" s="15">
        <v>22.611111203829449</v>
      </c>
      <c r="J31" s="15">
        <v>383.46307659149198</v>
      </c>
      <c r="K31" s="15">
        <v>9680.6221342373883</v>
      </c>
      <c r="L31" s="15">
        <v>16.959063101200055</v>
      </c>
      <c r="M31" s="17">
        <v>0.21111111111111111</v>
      </c>
      <c r="N31" s="17">
        <v>0.77453703703703702</v>
      </c>
      <c r="O31" s="15">
        <v>12.925171512222724</v>
      </c>
      <c r="P31" s="16">
        <v>0.76212830462083669</v>
      </c>
      <c r="Q31" s="16">
        <v>4.4209895926321101</v>
      </c>
      <c r="R31" s="22">
        <v>0.17568325478843425</v>
      </c>
      <c r="S31" s="22">
        <v>0.93092327513461237</v>
      </c>
      <c r="T31" s="15">
        <v>43.166666666666664</v>
      </c>
      <c r="U31" s="15">
        <v>47</v>
      </c>
      <c r="V31" s="15">
        <v>30</v>
      </c>
      <c r="W31" s="21">
        <v>4.5309617125952597</v>
      </c>
      <c r="X31" s="21">
        <v>0.78151573948752873</v>
      </c>
      <c r="Y31" s="18"/>
    </row>
    <row r="32" spans="1:25" x14ac:dyDescent="0.15">
      <c r="A32" s="1" t="s">
        <v>71</v>
      </c>
      <c r="B32" s="14" t="s">
        <v>72</v>
      </c>
      <c r="C32" s="11" t="s">
        <v>58</v>
      </c>
      <c r="D32" s="11" t="s">
        <v>296</v>
      </c>
      <c r="E32" s="11" t="s">
        <v>281</v>
      </c>
      <c r="G32" s="15">
        <v>417.05659965985654</v>
      </c>
      <c r="H32" s="15">
        <v>1272.156896485915</v>
      </c>
      <c r="I32" s="15">
        <v>17.750000158945753</v>
      </c>
      <c r="J32" s="15">
        <v>254.27574984232589</v>
      </c>
      <c r="K32" s="15">
        <v>6369.1504381719542</v>
      </c>
      <c r="L32" s="15">
        <v>14.325400438522083</v>
      </c>
      <c r="M32" s="17">
        <v>0.29652777777777778</v>
      </c>
      <c r="N32" s="17">
        <v>0.77685185185185179</v>
      </c>
      <c r="O32" s="15">
        <v>23.50401208110107</v>
      </c>
      <c r="P32" s="16">
        <v>1.6407215191460651</v>
      </c>
      <c r="Q32" s="16">
        <v>5.0024724190687602</v>
      </c>
      <c r="R32" s="22">
        <v>0.20026460790715803</v>
      </c>
      <c r="S32" s="22">
        <v>0.92188955214757307</v>
      </c>
      <c r="T32" s="15">
        <v>30</v>
      </c>
      <c r="U32" s="15">
        <v>60</v>
      </c>
      <c r="V32" s="15">
        <v>30</v>
      </c>
      <c r="W32" s="21">
        <v>2.3568806352448077</v>
      </c>
      <c r="X32" s="21">
        <v>0.7725204967669933</v>
      </c>
      <c r="Y32" s="18"/>
    </row>
    <row r="33" spans="1:25" x14ac:dyDescent="0.15">
      <c r="A33" s="1" t="s">
        <v>73</v>
      </c>
      <c r="B33" s="14" t="s">
        <v>74</v>
      </c>
      <c r="C33" s="11" t="s">
        <v>58</v>
      </c>
      <c r="D33" s="11" t="s">
        <v>296</v>
      </c>
      <c r="E33" s="11" t="s">
        <v>281</v>
      </c>
      <c r="G33" s="15">
        <v>391.1551689900088</v>
      </c>
      <c r="H33" s="15">
        <v>1338.3885250255419</v>
      </c>
      <c r="I33" s="15">
        <v>18.766666591167446</v>
      </c>
      <c r="J33" s="15">
        <v>337.22837686538725</v>
      </c>
      <c r="K33" s="15">
        <v>9827.9061326591</v>
      </c>
      <c r="L33" s="15">
        <v>17.96954058021706</v>
      </c>
      <c r="M33" s="17">
        <v>0.24791666666666667</v>
      </c>
      <c r="N33" s="17">
        <v>0.83194444444444438</v>
      </c>
      <c r="O33" s="15">
        <v>20.84308191280525</v>
      </c>
      <c r="P33" s="16">
        <v>1.1599117862674637</v>
      </c>
      <c r="Q33" s="16">
        <v>3.9687897485560399</v>
      </c>
      <c r="R33" s="22">
        <v>0.14131287476634949</v>
      </c>
      <c r="S33" s="22">
        <v>0.92200601266937676</v>
      </c>
      <c r="T33" s="15">
        <v>30.25</v>
      </c>
      <c r="U33" s="15">
        <v>57.5</v>
      </c>
      <c r="V33" s="15">
        <v>30</v>
      </c>
      <c r="W33" s="21">
        <v>2.8591806227746503</v>
      </c>
      <c r="X33" s="21">
        <v>0.83619177045828008</v>
      </c>
      <c r="Y33" s="18"/>
    </row>
    <row r="34" spans="1:25" x14ac:dyDescent="0.15">
      <c r="A34" s="1" t="s">
        <v>77</v>
      </c>
      <c r="B34" s="14" t="s">
        <v>78</v>
      </c>
      <c r="C34" s="11" t="s">
        <v>58</v>
      </c>
      <c r="D34" s="11" t="s">
        <v>296</v>
      </c>
      <c r="E34" s="11" t="s">
        <v>281</v>
      </c>
      <c r="F34" s="23" t="s">
        <v>301</v>
      </c>
      <c r="G34" s="15">
        <v>1158.8052448310641</v>
      </c>
      <c r="H34" s="15">
        <v>5471.8657463849631</v>
      </c>
      <c r="I34" s="15">
        <v>59.21111031373345</v>
      </c>
      <c r="J34" s="15">
        <v>842.12332153320312</v>
      </c>
      <c r="K34" s="15">
        <v>30705.53763413096</v>
      </c>
      <c r="L34" s="15">
        <v>14.226096241507994</v>
      </c>
      <c r="M34" s="17">
        <v>0.22870370370370371</v>
      </c>
      <c r="N34" s="17">
        <v>0.81921296296296298</v>
      </c>
      <c r="O34" s="15">
        <v>19.548496162329414</v>
      </c>
      <c r="P34" s="16">
        <v>1.3760517197425399</v>
      </c>
      <c r="Q34" s="16">
        <v>6.4977012350431842</v>
      </c>
      <c r="R34" s="22">
        <v>0.17877495438368088</v>
      </c>
      <c r="S34" s="22">
        <v>0.91670249282361604</v>
      </c>
      <c r="T34" s="15">
        <v>30</v>
      </c>
      <c r="U34" s="15">
        <v>30</v>
      </c>
      <c r="V34" s="15">
        <v>42.5</v>
      </c>
      <c r="W34" s="21">
        <v>2.8508665050267257</v>
      </c>
      <c r="X34" s="21">
        <v>0.60728021786030917</v>
      </c>
      <c r="Y34" s="18"/>
    </row>
    <row r="35" spans="1:25" x14ac:dyDescent="0.15">
      <c r="A35" s="1" t="s">
        <v>79</v>
      </c>
      <c r="B35" s="14" t="s">
        <v>80</v>
      </c>
      <c r="C35" s="11" t="s">
        <v>58</v>
      </c>
      <c r="D35" s="11" t="s">
        <v>296</v>
      </c>
      <c r="E35" s="11" t="s">
        <v>281</v>
      </c>
      <c r="G35" s="15">
        <v>612.97262328355589</v>
      </c>
      <c r="H35" s="15">
        <v>2135.7981103590332</v>
      </c>
      <c r="I35" s="15">
        <v>35.233334183692989</v>
      </c>
      <c r="J35" s="15">
        <v>481.02552127838163</v>
      </c>
      <c r="K35" s="15">
        <v>14004.3870796431</v>
      </c>
      <c r="L35" s="15">
        <v>13.652568864771654</v>
      </c>
      <c r="M35" s="17">
        <v>0.23819444444444446</v>
      </c>
      <c r="N35" s="17">
        <v>0.83333333333333337</v>
      </c>
      <c r="O35" s="15">
        <v>17.397519635460938</v>
      </c>
      <c r="P35" s="16">
        <v>1.2743037451620223</v>
      </c>
      <c r="Q35" s="16">
        <v>4.4400931257927851</v>
      </c>
      <c r="R35" s="22">
        <v>0.1579447280902648</v>
      </c>
      <c r="S35" s="22">
        <v>0.9085232098863415</v>
      </c>
      <c r="T35" s="15">
        <v>30</v>
      </c>
      <c r="U35" s="15">
        <v>52.5</v>
      </c>
      <c r="V35" s="15">
        <v>42.5</v>
      </c>
      <c r="W35" s="21">
        <v>3.1361860728947542</v>
      </c>
      <c r="X35" s="21">
        <v>0.90223598816711537</v>
      </c>
      <c r="Y35" s="18"/>
    </row>
    <row r="36" spans="1:25" x14ac:dyDescent="0.15">
      <c r="A36" s="1" t="s">
        <v>81</v>
      </c>
      <c r="B36" s="14" t="s">
        <v>82</v>
      </c>
      <c r="C36" s="11" t="s">
        <v>58</v>
      </c>
      <c r="D36" s="11" t="s">
        <v>296</v>
      </c>
      <c r="E36" s="11" t="s">
        <v>281</v>
      </c>
      <c r="G36" s="15">
        <v>111.7623733880984</v>
      </c>
      <c r="H36" s="15">
        <v>662.66511325518059</v>
      </c>
      <c r="I36" s="15">
        <v>11.633333265781388</v>
      </c>
      <c r="J36" s="15">
        <v>211.37102508544942</v>
      </c>
      <c r="K36" s="15">
        <v>7820.9487493226216</v>
      </c>
      <c r="L36" s="15">
        <v>18.169429195945245</v>
      </c>
      <c r="M36" s="17">
        <v>0.22569444444444445</v>
      </c>
      <c r="N36" s="17">
        <v>0.84722222222222221</v>
      </c>
      <c r="O36" s="15">
        <v>9.6070808627858515</v>
      </c>
      <c r="P36" s="16">
        <v>0.5287497344677069</v>
      </c>
      <c r="Q36" s="16">
        <v>3.1350801889108966</v>
      </c>
      <c r="R36" s="22">
        <v>8.4769839837867345E-2</v>
      </c>
      <c r="S36" s="22">
        <v>0.87100944877717845</v>
      </c>
      <c r="T36" s="15">
        <v>120</v>
      </c>
      <c r="U36" s="15">
        <v>120</v>
      </c>
      <c r="V36" s="15">
        <v>120</v>
      </c>
      <c r="W36" s="21">
        <v>6.2129740239411433</v>
      </c>
      <c r="X36" s="21">
        <v>1.0508197145183822</v>
      </c>
      <c r="Y36" s="18"/>
    </row>
    <row r="37" spans="1:25" x14ac:dyDescent="0.15">
      <c r="A37" s="1" t="s">
        <v>83</v>
      </c>
      <c r="B37" s="14" t="s">
        <v>84</v>
      </c>
      <c r="C37" s="11" t="s">
        <v>58</v>
      </c>
      <c r="D37" s="11" t="s">
        <v>296</v>
      </c>
      <c r="E37" s="11" t="s">
        <v>281</v>
      </c>
      <c r="G37" s="15">
        <v>186.0686849007532</v>
      </c>
      <c r="H37" s="15">
        <v>651.58928403521736</v>
      </c>
      <c r="I37" s="15">
        <v>14.477777898311595</v>
      </c>
      <c r="J37" s="15">
        <v>259.10681533813488</v>
      </c>
      <c r="K37" s="15">
        <v>9343.3256144064508</v>
      </c>
      <c r="L37" s="15">
        <v>17.909583661782374</v>
      </c>
      <c r="M37" s="17">
        <v>0.26296296296296301</v>
      </c>
      <c r="N37" s="17">
        <v>0.78379629629629621</v>
      </c>
      <c r="O37" s="15">
        <v>12.855407415250587</v>
      </c>
      <c r="P37" s="16">
        <v>0.71811120316308441</v>
      </c>
      <c r="Q37" s="16">
        <v>2.5147606692865265</v>
      </c>
      <c r="R37" s="22">
        <v>6.9765507262011292E-2</v>
      </c>
      <c r="S37" s="22">
        <v>0.92263876566563363</v>
      </c>
      <c r="T37" s="15">
        <v>30.166666666666668</v>
      </c>
      <c r="U37" s="15">
        <v>57.5</v>
      </c>
      <c r="V37" s="15">
        <v>30</v>
      </c>
      <c r="W37" s="21">
        <v>4.6651746461432753</v>
      </c>
      <c r="X37" s="21">
        <v>1.3311066489187082</v>
      </c>
      <c r="Y37" s="18"/>
    </row>
    <row r="38" spans="1:25" x14ac:dyDescent="0.15">
      <c r="A38" s="1" t="s">
        <v>85</v>
      </c>
      <c r="B38" s="14" t="s">
        <v>305</v>
      </c>
      <c r="C38" s="11" t="s">
        <v>58</v>
      </c>
      <c r="D38" s="11" t="s">
        <v>296</v>
      </c>
      <c r="E38" s="11" t="s">
        <v>281</v>
      </c>
      <c r="G38" s="15">
        <v>673.03573520128896</v>
      </c>
      <c r="H38" s="15">
        <v>3694.6429609118472</v>
      </c>
      <c r="I38" s="15">
        <v>51.138888994852699</v>
      </c>
      <c r="J38" s="15">
        <v>788.63522529602062</v>
      </c>
      <c r="K38" s="15">
        <v>29620.225124303135</v>
      </c>
      <c r="L38" s="15">
        <v>15.421438740840678</v>
      </c>
      <c r="M38" s="17">
        <v>0.22800925925925927</v>
      </c>
      <c r="N38" s="17">
        <v>0.84004629629629635</v>
      </c>
      <c r="O38" s="15">
        <v>13.161071010547175</v>
      </c>
      <c r="P38" s="16">
        <v>0.85341830242069106</v>
      </c>
      <c r="Q38" s="16">
        <v>4.6848566262368427</v>
      </c>
      <c r="R38" s="22">
        <v>0.12476513178897725</v>
      </c>
      <c r="S38" s="22">
        <v>0.86166133753899621</v>
      </c>
      <c r="T38" s="15">
        <v>31.416666666666668</v>
      </c>
      <c r="U38" s="15">
        <v>50.333333333333336</v>
      </c>
      <c r="V38" s="15">
        <v>48.44444444444445</v>
      </c>
      <c r="W38" s="21">
        <v>4.3237679307549151</v>
      </c>
      <c r="X38" s="21">
        <v>0.78798452374491335</v>
      </c>
      <c r="Y38" s="18"/>
    </row>
    <row r="39" spans="1:25" x14ac:dyDescent="0.15">
      <c r="A39" s="1" t="s">
        <v>87</v>
      </c>
      <c r="B39" s="14" t="s">
        <v>88</v>
      </c>
      <c r="C39" s="11" t="s">
        <v>58</v>
      </c>
      <c r="D39" s="11" t="s">
        <v>296</v>
      </c>
      <c r="E39" s="11" t="s">
        <v>281</v>
      </c>
      <c r="G39" s="15">
        <v>179.18466874134663</v>
      </c>
      <c r="H39" s="15">
        <v>740.85140721856806</v>
      </c>
      <c r="I39" s="15">
        <v>14.09999996423725</v>
      </c>
      <c r="J39" s="15">
        <v>273.13058853149403</v>
      </c>
      <c r="K39" s="15">
        <v>7968.0327536061013</v>
      </c>
      <c r="L39" s="15">
        <v>19.370963774769709</v>
      </c>
      <c r="M39" s="17">
        <v>0.21296296296296294</v>
      </c>
      <c r="N39" s="17">
        <v>0.73472222222222217</v>
      </c>
      <c r="O39" s="15">
        <v>12.708132567079742</v>
      </c>
      <c r="P39" s="16">
        <v>0.65604028353157251</v>
      </c>
      <c r="Q39" s="16">
        <v>2.7124439309482269</v>
      </c>
      <c r="R39" s="22">
        <v>9.5910437974046678E-2</v>
      </c>
      <c r="S39" s="22">
        <v>0.94043413289422018</v>
      </c>
      <c r="T39" s="15">
        <v>30</v>
      </c>
      <c r="U39" s="15">
        <v>60</v>
      </c>
      <c r="V39" s="15"/>
      <c r="W39" s="21">
        <v>4.8294522707495675</v>
      </c>
      <c r="X39" s="21">
        <v>1.1711184592527364</v>
      </c>
      <c r="Y39" s="18"/>
    </row>
    <row r="40" spans="1:25" x14ac:dyDescent="0.15">
      <c r="A40" s="1" t="s">
        <v>89</v>
      </c>
      <c r="B40" s="14" t="s">
        <v>90</v>
      </c>
      <c r="C40" s="11" t="s">
        <v>58</v>
      </c>
      <c r="D40" s="11" t="s">
        <v>296</v>
      </c>
      <c r="E40" s="11" t="s">
        <v>281</v>
      </c>
      <c r="F40" s="23" t="s">
        <v>301</v>
      </c>
      <c r="G40" s="15">
        <v>825.73246307908414</v>
      </c>
      <c r="H40" s="15">
        <v>3242.0020184868968</v>
      </c>
      <c r="I40" s="15">
        <v>55.205555794139705</v>
      </c>
      <c r="J40" s="15">
        <v>778.14292089144385</v>
      </c>
      <c r="K40" s="15">
        <v>28809.734133115984</v>
      </c>
      <c r="L40" s="15">
        <v>14.094396930444214</v>
      </c>
      <c r="M40" s="17">
        <v>0.23055555555555554</v>
      </c>
      <c r="N40" s="17">
        <v>0.93356481481481479</v>
      </c>
      <c r="O40" s="15">
        <v>14.971949713323502</v>
      </c>
      <c r="P40" s="16">
        <v>1.0623775087510756</v>
      </c>
      <c r="Q40" s="16">
        <v>4.1704478379176715</v>
      </c>
      <c r="R40" s="22">
        <v>0.11264142627673175</v>
      </c>
      <c r="S40" s="22">
        <v>0.91858816684009437</v>
      </c>
      <c r="T40" s="15">
        <v>22.75</v>
      </c>
      <c r="U40" s="15">
        <v>22.5</v>
      </c>
      <c r="V40" s="15">
        <v>39.666666666666664</v>
      </c>
      <c r="W40" s="21">
        <v>3.6881325770451117</v>
      </c>
      <c r="X40" s="21">
        <v>0.93905095684971751</v>
      </c>
      <c r="Y40" s="18"/>
    </row>
    <row r="41" spans="1:25" x14ac:dyDescent="0.15">
      <c r="A41" s="1" t="s">
        <v>91</v>
      </c>
      <c r="B41" s="14" t="s">
        <v>92</v>
      </c>
      <c r="C41" s="11" t="s">
        <v>58</v>
      </c>
      <c r="D41" s="11" t="s">
        <v>296</v>
      </c>
      <c r="E41" s="11" t="s">
        <v>281</v>
      </c>
      <c r="F41" s="23" t="s">
        <v>301</v>
      </c>
      <c r="G41" s="15">
        <v>386.48450111231796</v>
      </c>
      <c r="H41" s="15">
        <v>2039.6762053237026</v>
      </c>
      <c r="I41" s="15">
        <v>29.699999888738006</v>
      </c>
      <c r="J41" s="15">
        <v>561.44590377807606</v>
      </c>
      <c r="K41" s="15">
        <v>16483.873972454905</v>
      </c>
      <c r="L41" s="15">
        <v>18.914531175546454</v>
      </c>
      <c r="M41" s="17">
        <v>0.25787037037037042</v>
      </c>
      <c r="N41" s="17">
        <v>0.78333333333333333</v>
      </c>
      <c r="O41" s="15">
        <v>13.045633062432037</v>
      </c>
      <c r="P41" s="16">
        <v>0.68837353431842752</v>
      </c>
      <c r="Q41" s="16">
        <v>3.6328988983592794</v>
      </c>
      <c r="R41" s="22">
        <v>0.12649154612065691</v>
      </c>
      <c r="S41" s="22">
        <v>0.90659440107674405</v>
      </c>
      <c r="T41" s="15">
        <v>30.166666666666668</v>
      </c>
      <c r="U41" s="15">
        <v>55</v>
      </c>
      <c r="V41" s="15">
        <v>30</v>
      </c>
      <c r="W41" s="21">
        <v>4.7009671654050633</v>
      </c>
      <c r="X41" s="21">
        <v>0.8929176626245624</v>
      </c>
      <c r="Y41" s="18"/>
    </row>
    <row r="42" spans="1:25" x14ac:dyDescent="0.15">
      <c r="A42" s="1" t="s">
        <v>93</v>
      </c>
      <c r="B42" s="14" t="s">
        <v>94</v>
      </c>
      <c r="C42" s="11" t="s">
        <v>58</v>
      </c>
      <c r="D42" s="11" t="s">
        <v>296</v>
      </c>
      <c r="E42" s="11" t="s">
        <v>281</v>
      </c>
      <c r="F42" s="23" t="s">
        <v>301</v>
      </c>
      <c r="G42" s="15">
        <v>567.81203212404944</v>
      </c>
      <c r="H42" s="15">
        <v>2629.8299643410155</v>
      </c>
      <c r="I42" s="15">
        <v>36.233333110809319</v>
      </c>
      <c r="J42" s="15">
        <v>718.02026939392078</v>
      </c>
      <c r="K42" s="15">
        <v>26259.9423158354</v>
      </c>
      <c r="L42" s="15">
        <v>19.816566894303111</v>
      </c>
      <c r="M42" s="17">
        <v>0.20231481481481481</v>
      </c>
      <c r="N42" s="17">
        <v>0.81597222222222221</v>
      </c>
      <c r="O42" s="15">
        <v>15.67098534345593</v>
      </c>
      <c r="P42" s="16">
        <v>0.79080223264913985</v>
      </c>
      <c r="Q42" s="16">
        <v>3.6626124309287929</v>
      </c>
      <c r="R42" s="22">
        <v>0.10035467598917568</v>
      </c>
      <c r="S42" s="22">
        <v>0.92556853101866932</v>
      </c>
      <c r="T42" s="15">
        <v>35</v>
      </c>
      <c r="U42" s="15">
        <v>30.5</v>
      </c>
      <c r="V42" s="15">
        <v>49.222222222222221</v>
      </c>
      <c r="W42" s="21">
        <v>3.9329097733653868</v>
      </c>
      <c r="X42" s="21">
        <v>0.8488900458372185</v>
      </c>
      <c r="Y42" s="18"/>
    </row>
    <row r="43" spans="1:25" x14ac:dyDescent="0.15">
      <c r="A43" s="1" t="s">
        <v>95</v>
      </c>
      <c r="B43" s="14" t="s">
        <v>96</v>
      </c>
      <c r="C43" s="11" t="s">
        <v>58</v>
      </c>
      <c r="D43" s="11" t="s">
        <v>296</v>
      </c>
      <c r="E43" s="11" t="s">
        <v>281</v>
      </c>
      <c r="F43" s="23" t="s">
        <v>301</v>
      </c>
      <c r="G43" s="15">
        <v>185.92438815713402</v>
      </c>
      <c r="H43" s="15">
        <v>811.04506108425858</v>
      </c>
      <c r="I43" s="15">
        <v>12.683333158493006</v>
      </c>
      <c r="J43" s="15">
        <v>260.43192427086069</v>
      </c>
      <c r="K43" s="15">
        <v>9920.0108761568899</v>
      </c>
      <c r="L43" s="15">
        <v>20.533397728850986</v>
      </c>
      <c r="M43" s="17">
        <v>0.22500000000000001</v>
      </c>
      <c r="N43" s="17">
        <v>0.79513888888888884</v>
      </c>
      <c r="O43" s="15">
        <v>14.658953276224196</v>
      </c>
      <c r="P43" s="16">
        <v>0.71497218382887384</v>
      </c>
      <c r="Q43" s="16">
        <v>3.1169383033559477</v>
      </c>
      <c r="R43" s="22">
        <v>8.1842347196921572E-2</v>
      </c>
      <c r="S43" s="22">
        <v>0.94786662530027144</v>
      </c>
      <c r="T43" s="15">
        <v>55.25</v>
      </c>
      <c r="U43" s="15">
        <v>58</v>
      </c>
      <c r="V43" s="15">
        <v>60</v>
      </c>
      <c r="W43" s="21">
        <v>4.2623687909787646</v>
      </c>
      <c r="X43" s="21">
        <v>0.97748047532329885</v>
      </c>
      <c r="Y43" s="18"/>
    </row>
    <row r="44" spans="1:25" x14ac:dyDescent="0.15">
      <c r="A44" s="1" t="s">
        <v>97</v>
      </c>
      <c r="B44" s="14" t="s">
        <v>98</v>
      </c>
      <c r="C44" s="11" t="s">
        <v>58</v>
      </c>
      <c r="D44" s="11" t="s">
        <v>296</v>
      </c>
      <c r="E44" s="11" t="s">
        <v>281</v>
      </c>
      <c r="F44" s="23" t="s">
        <v>301</v>
      </c>
      <c r="G44" s="15">
        <v>344.4834524552673</v>
      </c>
      <c r="H44" s="15">
        <v>1603.6077626270455</v>
      </c>
      <c r="I44" s="15">
        <v>32.633333325386104</v>
      </c>
      <c r="J44" s="15">
        <v>597.23986721038852</v>
      </c>
      <c r="K44" s="15">
        <v>21912.322634997487</v>
      </c>
      <c r="L44" s="15">
        <v>18.301528111006178</v>
      </c>
      <c r="M44" s="17">
        <v>0.26666666666666666</v>
      </c>
      <c r="N44" s="17">
        <v>0.83333333333333337</v>
      </c>
      <c r="O44" s="15">
        <v>10.556183428166284</v>
      </c>
      <c r="P44" s="16">
        <v>0.57679246039668153</v>
      </c>
      <c r="Q44" s="16">
        <v>2.6850313427957175</v>
      </c>
      <c r="R44" s="22">
        <v>7.3336791618239014E-2</v>
      </c>
      <c r="S44" s="22">
        <v>0.95623678449969629</v>
      </c>
      <c r="T44" s="15">
        <v>37.75</v>
      </c>
      <c r="U44" s="15">
        <v>35.5</v>
      </c>
      <c r="V44" s="15">
        <v>50</v>
      </c>
      <c r="W44" s="21">
        <v>5.6907113644134641</v>
      </c>
      <c r="X44" s="21">
        <v>1.2253565520386298</v>
      </c>
      <c r="Y44" s="18"/>
    </row>
    <row r="45" spans="1:25" x14ac:dyDescent="0.15">
      <c r="A45" s="1" t="s">
        <v>103</v>
      </c>
      <c r="B45" s="14" t="s">
        <v>104</v>
      </c>
      <c r="C45" s="11" t="s">
        <v>58</v>
      </c>
      <c r="D45" s="11" t="s">
        <v>296</v>
      </c>
      <c r="E45" s="11" t="s">
        <v>281</v>
      </c>
      <c r="F45" s="23" t="s">
        <v>301</v>
      </c>
      <c r="G45" s="15">
        <v>891.6947516127874</v>
      </c>
      <c r="H45" s="15">
        <v>6242.966293112062</v>
      </c>
      <c r="I45" s="15">
        <v>78.516666173934937</v>
      </c>
      <c r="J45" s="15">
        <v>1354.8097057342509</v>
      </c>
      <c r="K45" s="15">
        <v>52035.511148573445</v>
      </c>
      <c r="L45" s="15">
        <v>17.255058979873052</v>
      </c>
      <c r="M45" s="17">
        <v>0.20555555555555557</v>
      </c>
      <c r="N45" s="17">
        <v>0.89236111111111116</v>
      </c>
      <c r="O45" s="15">
        <v>11.356757680432461</v>
      </c>
      <c r="P45" s="16">
        <v>0.65816973988204908</v>
      </c>
      <c r="Q45" s="16">
        <v>4.6080023391393068</v>
      </c>
      <c r="R45" s="22">
        <v>0.11995956190593525</v>
      </c>
      <c r="S45" s="22">
        <v>0.94306452397296481</v>
      </c>
      <c r="T45" s="15">
        <v>31</v>
      </c>
      <c r="U45" s="15">
        <v>32.5</v>
      </c>
      <c r="V45" s="15">
        <v>33.75</v>
      </c>
      <c r="W45" s="21">
        <v>5.1978087215774353</v>
      </c>
      <c r="X45" s="21">
        <v>0.74396778585404155</v>
      </c>
      <c r="Y45" s="18"/>
    </row>
    <row r="46" spans="1:25" x14ac:dyDescent="0.15">
      <c r="A46" s="1" t="s">
        <v>105</v>
      </c>
      <c r="B46" s="14" t="s">
        <v>106</v>
      </c>
      <c r="C46" s="11" t="s">
        <v>58</v>
      </c>
      <c r="D46" s="11" t="s">
        <v>296</v>
      </c>
      <c r="E46" s="11" t="s">
        <v>281</v>
      </c>
      <c r="F46" s="23" t="s">
        <v>301</v>
      </c>
      <c r="G46" s="15">
        <v>381.71575615832035</v>
      </c>
      <c r="H46" s="15">
        <v>1295.4855378392815</v>
      </c>
      <c r="I46" s="15">
        <v>37.788889110088363</v>
      </c>
      <c r="J46" s="15">
        <v>614.84920660654677</v>
      </c>
      <c r="K46" s="15">
        <v>22501.641013070708</v>
      </c>
      <c r="L46" s="15">
        <v>16.270511261953224</v>
      </c>
      <c r="M46" s="17">
        <v>0.25694444444444448</v>
      </c>
      <c r="N46" s="17">
        <v>0.82870370370370372</v>
      </c>
      <c r="O46" s="15">
        <v>10.108821088948035</v>
      </c>
      <c r="P46" s="16">
        <v>0.62124744152716771</v>
      </c>
      <c r="Q46" s="16">
        <v>2.108899512509248</v>
      </c>
      <c r="R46" s="22">
        <v>5.7479457265964255E-2</v>
      </c>
      <c r="S46" s="22">
        <v>0.94685843656325364</v>
      </c>
      <c r="T46" s="15">
        <v>33.94444444444445</v>
      </c>
      <c r="U46" s="15">
        <v>53.05555555555555</v>
      </c>
      <c r="V46" s="15">
        <v>42.166666666666664</v>
      </c>
      <c r="W46" s="21">
        <v>5.7462748414361009</v>
      </c>
      <c r="X46" s="21">
        <v>1.6963554091378337</v>
      </c>
      <c r="Y46" s="18"/>
    </row>
    <row r="47" spans="1:25" x14ac:dyDescent="0.15">
      <c r="A47" s="1" t="s">
        <v>107</v>
      </c>
      <c r="B47" s="14" t="s">
        <v>108</v>
      </c>
      <c r="C47" s="11" t="s">
        <v>58</v>
      </c>
      <c r="D47" s="11" t="s">
        <v>296</v>
      </c>
      <c r="E47" s="11" t="s">
        <v>281</v>
      </c>
      <c r="G47" s="15">
        <v>632.63369627806981</v>
      </c>
      <c r="H47" s="15">
        <v>6356.9074448176243</v>
      </c>
      <c r="I47" s="15">
        <v>37.916666626930237</v>
      </c>
      <c r="J47" s="15">
        <v>962.27016830444336</v>
      </c>
      <c r="K47" s="15">
        <v>39201.249576542592</v>
      </c>
      <c r="L47" s="15">
        <v>25.378553915944522</v>
      </c>
      <c r="M47" s="17">
        <v>0.22430555555555556</v>
      </c>
      <c r="N47" s="17">
        <v>0.92986111111111114</v>
      </c>
      <c r="O47" s="15">
        <v>16.684844754489649</v>
      </c>
      <c r="P47" s="16">
        <v>0.65743874965259941</v>
      </c>
      <c r="Q47" s="16">
        <v>6.6061566223327235</v>
      </c>
      <c r="R47" s="22">
        <v>0.16220267121530038</v>
      </c>
      <c r="S47" s="22">
        <v>0.91780231563362769</v>
      </c>
      <c r="T47" s="15">
        <v>39</v>
      </c>
      <c r="U47" s="15">
        <v>57</v>
      </c>
      <c r="V47" s="15">
        <v>46</v>
      </c>
      <c r="W47" s="21">
        <v>4.08794353689927</v>
      </c>
      <c r="X47" s="21">
        <v>0.40648136800369777</v>
      </c>
      <c r="Y47" s="18"/>
    </row>
    <row r="48" spans="1:25" x14ac:dyDescent="0.15">
      <c r="A48" s="1" t="s">
        <v>109</v>
      </c>
      <c r="B48" s="14" t="s">
        <v>110</v>
      </c>
      <c r="C48" s="11" t="s">
        <v>58</v>
      </c>
      <c r="D48" s="11" t="s">
        <v>296</v>
      </c>
      <c r="E48" s="11" t="s">
        <v>281</v>
      </c>
      <c r="F48" s="23" t="s">
        <v>301</v>
      </c>
      <c r="G48" s="15">
        <v>612.13305498670479</v>
      </c>
      <c r="H48" s="15">
        <v>2579.5788637673668</v>
      </c>
      <c r="I48" s="15">
        <v>34.55000048875813</v>
      </c>
      <c r="J48" s="15">
        <v>544.46400833129849</v>
      </c>
      <c r="K48" s="15">
        <v>20599.709980942407</v>
      </c>
      <c r="L48" s="15">
        <v>15.759531427391998</v>
      </c>
      <c r="M48" s="17">
        <v>0.24097222222222223</v>
      </c>
      <c r="N48" s="17">
        <v>0.82430555555555562</v>
      </c>
      <c r="O48" s="15">
        <v>17.73779889482876</v>
      </c>
      <c r="P48" s="16">
        <v>1.1248520200865573</v>
      </c>
      <c r="Q48" s="16">
        <v>4.7411770281084928</v>
      </c>
      <c r="R48" s="22">
        <v>0.12528162852945024</v>
      </c>
      <c r="S48" s="22">
        <v>0.90676492637186989</v>
      </c>
      <c r="T48" s="15">
        <v>30</v>
      </c>
      <c r="U48" s="15">
        <v>30</v>
      </c>
      <c r="V48" s="15">
        <v>60</v>
      </c>
      <c r="W48" s="21">
        <v>3.2538061906414413</v>
      </c>
      <c r="X48" s="21">
        <v>0.77796822475736827</v>
      </c>
      <c r="Y48" s="18"/>
    </row>
    <row r="49" spans="1:25" x14ac:dyDescent="0.15">
      <c r="A49" s="1" t="s">
        <v>127</v>
      </c>
      <c r="B49" s="14" t="s">
        <v>128</v>
      </c>
      <c r="C49" s="11" t="s">
        <v>58</v>
      </c>
      <c r="D49" s="11" t="s">
        <v>296</v>
      </c>
      <c r="E49" s="11" t="s">
        <v>281</v>
      </c>
      <c r="F49" s="23" t="s">
        <v>301</v>
      </c>
      <c r="G49" s="15">
        <v>87.677843943677587</v>
      </c>
      <c r="H49" s="15">
        <v>369.0723572221562</v>
      </c>
      <c r="I49" s="15">
        <v>7.8000000715255737</v>
      </c>
      <c r="J49" s="15">
        <v>190.26366806030239</v>
      </c>
      <c r="K49" s="15">
        <v>6767.6429400157649</v>
      </c>
      <c r="L49" s="15">
        <v>24.39277773276859</v>
      </c>
      <c r="M49" s="17">
        <v>0.28263888888888888</v>
      </c>
      <c r="N49" s="17">
        <v>0.74097222222222225</v>
      </c>
      <c r="O49" s="15">
        <v>11.240749120471355</v>
      </c>
      <c r="P49" s="16">
        <v>0.46082284041685168</v>
      </c>
      <c r="Q49" s="16">
        <v>1.9397941865873307</v>
      </c>
      <c r="R49" s="22">
        <v>5.4493254928221484E-2</v>
      </c>
      <c r="S49" s="22">
        <v>0.86590408459120172</v>
      </c>
      <c r="T49" s="15">
        <v>34</v>
      </c>
      <c r="U49" s="15">
        <v>47</v>
      </c>
      <c r="V49" s="15"/>
      <c r="W49" s="21">
        <v>5.9530058991688719</v>
      </c>
      <c r="X49" s="21">
        <v>1.4148989987591316</v>
      </c>
      <c r="Y49" s="18"/>
    </row>
    <row r="50" spans="1:25" x14ac:dyDescent="0.15">
      <c r="A50" s="1" t="s">
        <v>111</v>
      </c>
      <c r="B50" s="14" t="s">
        <v>112</v>
      </c>
      <c r="C50" s="11" t="s">
        <v>58</v>
      </c>
      <c r="D50" s="11" t="s">
        <v>296</v>
      </c>
      <c r="E50" s="11" t="s">
        <v>281</v>
      </c>
      <c r="F50" s="23" t="s">
        <v>301</v>
      </c>
      <c r="G50" s="15">
        <v>227.70611583558022</v>
      </c>
      <c r="H50" s="15">
        <v>835.96126434947257</v>
      </c>
      <c r="I50" s="15">
        <v>11.700000107288382</v>
      </c>
      <c r="J50" s="15">
        <v>235.83598709106457</v>
      </c>
      <c r="K50" s="15">
        <v>8395.3906102430792</v>
      </c>
      <c r="L50" s="15">
        <v>20.156921788757355</v>
      </c>
      <c r="M50" s="17">
        <v>0.26597222222222222</v>
      </c>
      <c r="N50" s="17">
        <v>0.78333333333333333</v>
      </c>
      <c r="O50" s="15">
        <v>19.46206100406215</v>
      </c>
      <c r="P50" s="16">
        <v>0.96552743558876308</v>
      </c>
      <c r="Q50" s="16">
        <v>3.5446721879077714</v>
      </c>
      <c r="R50" s="22">
        <v>9.9716212463879406E-2</v>
      </c>
      <c r="S50" s="22">
        <v>0.88051731639955211</v>
      </c>
      <c r="T50" s="15">
        <v>34</v>
      </c>
      <c r="U50" s="15">
        <v>55</v>
      </c>
      <c r="V50" s="15"/>
      <c r="W50" s="21">
        <v>3.189551399972602</v>
      </c>
      <c r="X50" s="21">
        <v>0.86905262873876377</v>
      </c>
      <c r="Y50" s="18"/>
    </row>
    <row r="51" spans="1:25" x14ac:dyDescent="0.15">
      <c r="A51" s="1" t="s">
        <v>117</v>
      </c>
      <c r="B51" s="14" t="s">
        <v>118</v>
      </c>
      <c r="C51" s="11" t="s">
        <v>58</v>
      </c>
      <c r="D51" s="11" t="s">
        <v>296</v>
      </c>
      <c r="E51" s="11" t="s">
        <v>281</v>
      </c>
      <c r="G51" s="15">
        <v>510.82028066037805</v>
      </c>
      <c r="H51" s="15">
        <v>2543.3710829659826</v>
      </c>
      <c r="I51" s="15">
        <v>33.755555192629458</v>
      </c>
      <c r="J51" s="15">
        <v>622.47465038299572</v>
      </c>
      <c r="K51" s="15">
        <v>20660.368858902671</v>
      </c>
      <c r="L51" s="15">
        <v>18.441188543625969</v>
      </c>
      <c r="M51" s="17">
        <v>0.22083333333333333</v>
      </c>
      <c r="N51" s="17">
        <v>0.78333333333333333</v>
      </c>
      <c r="O51" s="15">
        <v>15.127227903518962</v>
      </c>
      <c r="P51" s="16">
        <v>0.8206282462202773</v>
      </c>
      <c r="Q51" s="16">
        <v>4.0859030667370941</v>
      </c>
      <c r="R51" s="22">
        <v>0.12326662418031152</v>
      </c>
      <c r="S51" s="22">
        <v>0.93007608911447071</v>
      </c>
      <c r="T51" s="15">
        <v>30</v>
      </c>
      <c r="U51" s="15">
        <v>30</v>
      </c>
      <c r="V51" s="15">
        <v>30</v>
      </c>
      <c r="W51" s="21">
        <v>4.0001212728082987</v>
      </c>
      <c r="X51" s="21">
        <v>0.80068683032916022</v>
      </c>
      <c r="Y51" s="18"/>
    </row>
    <row r="52" spans="1:25" x14ac:dyDescent="0.15">
      <c r="A52" s="14" t="s">
        <v>265</v>
      </c>
      <c r="B52" s="14" t="s">
        <v>266</v>
      </c>
      <c r="C52" s="12" t="s">
        <v>58</v>
      </c>
      <c r="D52" s="11" t="s">
        <v>296</v>
      </c>
      <c r="E52" s="12" t="s">
        <v>283</v>
      </c>
      <c r="F52" s="23" t="s">
        <v>301</v>
      </c>
      <c r="G52" s="15">
        <v>107.2741141797685</v>
      </c>
      <c r="H52" s="15">
        <v>269.17932422201062</v>
      </c>
      <c r="I52" s="15">
        <v>16.316666960716216</v>
      </c>
      <c r="J52" s="15">
        <v>288.95352602005062</v>
      </c>
      <c r="K52" s="15">
        <v>4045.3493642807093</v>
      </c>
      <c r="L52" s="15">
        <v>17.709102399143845</v>
      </c>
      <c r="M52" s="17">
        <v>0.24652777777777779</v>
      </c>
      <c r="N52" s="17">
        <v>0.84930555555555554</v>
      </c>
      <c r="O52" s="15">
        <v>6.5745114757836403</v>
      </c>
      <c r="P52" s="16">
        <v>0.37125040714099017</v>
      </c>
      <c r="Q52" s="16">
        <v>0.93156615158706246</v>
      </c>
      <c r="R52" s="22">
        <v>6.6540439399075876E-2</v>
      </c>
      <c r="S52" s="22">
        <v>0.93551793665516991</v>
      </c>
      <c r="T52" s="15">
        <v>30</v>
      </c>
      <c r="U52" s="15">
        <v>55</v>
      </c>
      <c r="V52" s="15">
        <v>60</v>
      </c>
      <c r="W52" s="21">
        <v>7.7916917634036551</v>
      </c>
      <c r="X52" s="21">
        <v>3.105167286888443</v>
      </c>
      <c r="Y52" s="18"/>
    </row>
    <row r="53" spans="1:25" x14ac:dyDescent="0.15">
      <c r="A53" s="14" t="s">
        <v>267</v>
      </c>
      <c r="B53" s="14" t="s">
        <v>268</v>
      </c>
      <c r="C53" s="12" t="s">
        <v>58</v>
      </c>
      <c r="D53" s="11" t="s">
        <v>296</v>
      </c>
      <c r="E53" s="12" t="s">
        <v>283</v>
      </c>
      <c r="F53" s="23" t="s">
        <v>301</v>
      </c>
      <c r="G53" s="15">
        <v>126.31591408995564</v>
      </c>
      <c r="H53" s="15">
        <v>367.9587261309818</v>
      </c>
      <c r="I53" s="15">
        <v>17.594444642464321</v>
      </c>
      <c r="J53" s="15">
        <v>318.17090368270902</v>
      </c>
      <c r="K53" s="15">
        <v>4454.3926515579269</v>
      </c>
      <c r="L53" s="15">
        <v>18.084822331057662</v>
      </c>
      <c r="M53" s="17">
        <v>0.24050925925925926</v>
      </c>
      <c r="N53" s="17">
        <v>0.8490740740740742</v>
      </c>
      <c r="O53" s="15">
        <v>7.1892478162433022</v>
      </c>
      <c r="P53" s="16">
        <v>0.39716504250587698</v>
      </c>
      <c r="Q53" s="16">
        <v>1.1569432415312779</v>
      </c>
      <c r="R53" s="22">
        <v>8.2638802966519861E-2</v>
      </c>
      <c r="S53" s="22">
        <v>0.85081165380922663</v>
      </c>
      <c r="T53" s="15">
        <v>30</v>
      </c>
      <c r="U53" s="15">
        <v>50</v>
      </c>
      <c r="V53" s="15">
        <v>60</v>
      </c>
      <c r="W53" s="21">
        <v>7.2861989682518642</v>
      </c>
      <c r="X53" s="21">
        <v>2.5012666300741722</v>
      </c>
      <c r="Y53" s="18"/>
    </row>
    <row r="54" spans="1:25" x14ac:dyDescent="0.15">
      <c r="A54" s="14" t="s">
        <v>269</v>
      </c>
      <c r="B54" s="14" t="s">
        <v>270</v>
      </c>
      <c r="C54" s="12" t="s">
        <v>58</v>
      </c>
      <c r="D54" s="11" t="s">
        <v>296</v>
      </c>
      <c r="E54" s="12" t="s">
        <v>283</v>
      </c>
      <c r="G54" s="15">
        <v>152.45996157765271</v>
      </c>
      <c r="H54" s="15">
        <v>418.96090363300897</v>
      </c>
      <c r="I54" s="15">
        <v>18.161110728979128</v>
      </c>
      <c r="J54" s="15">
        <v>321.7440571784976</v>
      </c>
      <c r="K54" s="15">
        <v>4504.4168004989669</v>
      </c>
      <c r="L54" s="15">
        <v>17.723219088669506</v>
      </c>
      <c r="M54" s="17">
        <v>0.24467592592592594</v>
      </c>
      <c r="N54" s="17">
        <v>0.85925925925925917</v>
      </c>
      <c r="O54" s="15">
        <v>8.4049903300142947</v>
      </c>
      <c r="P54" s="16">
        <v>0.47385478667309394</v>
      </c>
      <c r="Q54" s="16">
        <v>1.3021558418422543</v>
      </c>
      <c r="R54" s="22">
        <v>9.3011131560161039E-2</v>
      </c>
      <c r="S54" s="22">
        <v>0.92379449372208999</v>
      </c>
      <c r="T54" s="15">
        <v>30</v>
      </c>
      <c r="U54" s="15">
        <v>53</v>
      </c>
      <c r="V54" s="15">
        <v>55</v>
      </c>
      <c r="W54" s="21">
        <v>6.0792126988987816</v>
      </c>
      <c r="X54" s="21">
        <v>2.2122267888469946</v>
      </c>
      <c r="Y54" s="18"/>
    </row>
    <row r="55" spans="1:25" x14ac:dyDescent="0.15">
      <c r="A55" s="14" t="s">
        <v>271</v>
      </c>
      <c r="B55" s="14" t="s">
        <v>272</v>
      </c>
      <c r="C55" s="12" t="s">
        <v>58</v>
      </c>
      <c r="D55" s="11" t="s">
        <v>296</v>
      </c>
      <c r="E55" s="12" t="s">
        <v>283</v>
      </c>
      <c r="G55" s="15">
        <v>132.20232246276368</v>
      </c>
      <c r="H55" s="15">
        <v>293.23089442533961</v>
      </c>
      <c r="I55" s="15">
        <v>15.450000315904623</v>
      </c>
      <c r="J55" s="15">
        <v>259.65180730819685</v>
      </c>
      <c r="K55" s="15">
        <v>3635.125302314756</v>
      </c>
      <c r="L55" s="15">
        <v>16.805941876965832</v>
      </c>
      <c r="M55" s="17">
        <v>0.26597222222222222</v>
      </c>
      <c r="N55" s="17">
        <v>0.86736111111111114</v>
      </c>
      <c r="O55" s="15">
        <v>8.5567844504618709</v>
      </c>
      <c r="P55" s="16">
        <v>0.50915232916458975</v>
      </c>
      <c r="Q55" s="16">
        <v>1.129323525475352</v>
      </c>
      <c r="R55" s="22">
        <v>8.0665966105382292E-2</v>
      </c>
      <c r="S55" s="22">
        <v>0.96397919787098674</v>
      </c>
      <c r="T55" s="15">
        <v>30</v>
      </c>
      <c r="U55" s="15">
        <v>55</v>
      </c>
      <c r="V55" s="15">
        <v>60</v>
      </c>
      <c r="W55" s="21">
        <v>6.1273580777889656</v>
      </c>
      <c r="X55" s="21">
        <v>2.7625021232233284</v>
      </c>
      <c r="Y55" s="18"/>
    </row>
    <row r="56" spans="1:25" x14ac:dyDescent="0.15">
      <c r="A56" s="14" t="s">
        <v>277</v>
      </c>
      <c r="B56" s="14" t="s">
        <v>278</v>
      </c>
      <c r="C56" s="12" t="s">
        <v>58</v>
      </c>
      <c r="D56" s="11" t="s">
        <v>296</v>
      </c>
      <c r="E56" s="12" t="s">
        <v>283</v>
      </c>
      <c r="G56" s="15">
        <v>248.37872220352412</v>
      </c>
      <c r="H56" s="15">
        <v>646.030733749506</v>
      </c>
      <c r="I56" s="15">
        <v>17.500000357627851</v>
      </c>
      <c r="J56" s="15">
        <v>281.72367861260585</v>
      </c>
      <c r="K56" s="15">
        <v>3944.1315005764823</v>
      </c>
      <c r="L56" s="15">
        <v>16.098495591733457</v>
      </c>
      <c r="M56" s="17">
        <v>0.23333333333333331</v>
      </c>
      <c r="N56" s="17">
        <v>0.86944444444444446</v>
      </c>
      <c r="O56" s="15">
        <v>14.193069550153552</v>
      </c>
      <c r="P56" s="16">
        <v>0.88575135443134922</v>
      </c>
      <c r="Q56" s="16">
        <v>2.3038309898140881</v>
      </c>
      <c r="R56" s="22">
        <v>0.16455935641529199</v>
      </c>
      <c r="S56" s="22">
        <v>0.90473543512221666</v>
      </c>
      <c r="T56" s="15">
        <v>30</v>
      </c>
      <c r="U56" s="15">
        <v>30</v>
      </c>
      <c r="V56" s="15">
        <v>29</v>
      </c>
      <c r="W56" s="21">
        <v>3.5000100837775965</v>
      </c>
      <c r="X56" s="21">
        <v>1.3456450086555864</v>
      </c>
      <c r="Y56" s="18"/>
    </row>
    <row r="57" spans="1:25" s="30" customFormat="1" x14ac:dyDescent="0.15">
      <c r="A57" s="38" t="s">
        <v>323</v>
      </c>
      <c r="B57" s="39"/>
      <c r="C57" s="39"/>
      <c r="D57" s="39"/>
      <c r="E57" s="39"/>
      <c r="F57" s="39"/>
      <c r="G57" s="39"/>
      <c r="H57" s="39"/>
      <c r="I57" s="39"/>
      <c r="J57" s="39"/>
      <c r="K57" s="39"/>
      <c r="L57" s="39"/>
      <c r="M57" s="39"/>
      <c r="N57" s="39"/>
      <c r="O57" s="39"/>
      <c r="P57" s="39"/>
      <c r="Q57" s="39"/>
      <c r="R57" s="39"/>
      <c r="S57" s="39"/>
      <c r="T57" s="39"/>
      <c r="U57" s="39"/>
      <c r="V57" s="39"/>
      <c r="W57" s="39"/>
      <c r="X57" s="39"/>
    </row>
    <row r="58" spans="1:25" x14ac:dyDescent="0.15">
      <c r="A58" s="1" t="s">
        <v>143</v>
      </c>
      <c r="B58" s="14" t="s">
        <v>144</v>
      </c>
      <c r="C58" s="23" t="s">
        <v>323</v>
      </c>
      <c r="D58" s="11" t="s">
        <v>296</v>
      </c>
      <c r="E58" s="11" t="s">
        <v>281</v>
      </c>
      <c r="G58" s="15">
        <v>1386.3962032976503</v>
      </c>
      <c r="H58" s="15">
        <v>16286.691152645122</v>
      </c>
      <c r="I58" s="15">
        <v>119.86766899829068</v>
      </c>
      <c r="J58" s="15">
        <v>2358.1623612002518</v>
      </c>
      <c r="K58" s="15">
        <v>99610.35121667663</v>
      </c>
      <c r="L58" s="15">
        <v>19.673496753231046</v>
      </c>
      <c r="M58" s="17">
        <v>0.17361111111111113</v>
      </c>
      <c r="N58" s="17">
        <v>0.85416666666666663</v>
      </c>
      <c r="O58" s="15">
        <v>11.55509648780979</v>
      </c>
      <c r="P58" s="16">
        <v>0.58747248650531503</v>
      </c>
      <c r="Q58" s="16">
        <v>6.9002937460907532</v>
      </c>
      <c r="R58" s="22">
        <v>0.16323441198598929</v>
      </c>
      <c r="S58" s="22">
        <v>0.90725663213062691</v>
      </c>
      <c r="T58" s="15">
        <v>33</v>
      </c>
      <c r="U58" s="15">
        <v>46</v>
      </c>
      <c r="V58" s="15">
        <v>53.888888888888893</v>
      </c>
      <c r="W58" s="21">
        <v>5.3905625268160984</v>
      </c>
      <c r="X58" s="21">
        <v>0.46182075293265079</v>
      </c>
      <c r="Y58" s="18"/>
    </row>
    <row r="59" spans="1:25" x14ac:dyDescent="0.15">
      <c r="A59" s="1" t="s">
        <v>44</v>
      </c>
      <c r="B59" s="14" t="s">
        <v>45</v>
      </c>
      <c r="C59" s="23" t="s">
        <v>323</v>
      </c>
      <c r="D59" s="11" t="s">
        <v>296</v>
      </c>
      <c r="E59" s="11" t="s">
        <v>281</v>
      </c>
      <c r="G59" s="15">
        <v>3242.1177060371374</v>
      </c>
      <c r="H59" s="15">
        <v>31096.156489246128</v>
      </c>
      <c r="I59" s="15">
        <v>185.06111131111788</v>
      </c>
      <c r="J59" s="15">
        <v>3497.3767777073922</v>
      </c>
      <c r="K59" s="15">
        <v>135042.35860412632</v>
      </c>
      <c r="L59" s="15">
        <v>18.89849526434411</v>
      </c>
      <c r="M59" s="17">
        <v>0.16319444444444445</v>
      </c>
      <c r="N59" s="17">
        <v>0.99884259259259267</v>
      </c>
      <c r="O59" s="15">
        <v>17.518219822340082</v>
      </c>
      <c r="P59" s="16">
        <v>0.92694825578887807</v>
      </c>
      <c r="Q59" s="16">
        <v>8.8907735614106311</v>
      </c>
      <c r="R59" s="22">
        <v>0.23026381479705105</v>
      </c>
      <c r="S59" s="22">
        <v>0.88331122462439771</v>
      </c>
      <c r="T59" s="15">
        <v>24.333333333333332</v>
      </c>
      <c r="U59" s="15">
        <v>28</v>
      </c>
      <c r="V59" s="15">
        <v>35.25</v>
      </c>
      <c r="W59" s="21">
        <v>3.458257612815046</v>
      </c>
      <c r="X59" s="21">
        <v>0.36049184649534616</v>
      </c>
    </row>
    <row r="60" spans="1:25" x14ac:dyDescent="0.15">
      <c r="A60" s="1" t="s">
        <v>153</v>
      </c>
      <c r="B60" s="14" t="s">
        <v>154</v>
      </c>
      <c r="C60" s="23" t="s">
        <v>323</v>
      </c>
      <c r="D60" s="11" t="s">
        <v>296</v>
      </c>
      <c r="E60" s="11" t="s">
        <v>281</v>
      </c>
      <c r="G60" s="15">
        <v>449.41935817086295</v>
      </c>
      <c r="H60" s="15">
        <v>5299.0731298840874</v>
      </c>
      <c r="I60" s="15">
        <v>27.366666793823228</v>
      </c>
      <c r="J60" s="15">
        <v>823.70345687866211</v>
      </c>
      <c r="K60" s="15">
        <v>31260.802835495891</v>
      </c>
      <c r="L60" s="15">
        <v>30.098786347797954</v>
      </c>
      <c r="M60" s="17">
        <v>0.19444444444444445</v>
      </c>
      <c r="N60" s="17">
        <v>0.90833333333333333</v>
      </c>
      <c r="O60" s="15">
        <v>16.422144558441392</v>
      </c>
      <c r="P60" s="16">
        <v>0.54560819724356913</v>
      </c>
      <c r="Q60" s="16">
        <v>6.4332291987268917</v>
      </c>
      <c r="R60" s="22">
        <v>0.16951503276946969</v>
      </c>
      <c r="S60" s="22">
        <v>0.9110865436115162</v>
      </c>
      <c r="T60" s="15">
        <v>61</v>
      </c>
      <c r="U60" s="15">
        <v>61</v>
      </c>
      <c r="V60" s="15">
        <v>61.333333333333336</v>
      </c>
      <c r="W60" s="21">
        <v>4.4650310636919635</v>
      </c>
      <c r="X60" s="21">
        <v>0.37862955182669339</v>
      </c>
      <c r="Y60" s="18"/>
    </row>
    <row r="61" spans="1:25" x14ac:dyDescent="0.15">
      <c r="A61" s="1" t="s">
        <v>171</v>
      </c>
      <c r="B61" s="14" t="s">
        <v>172</v>
      </c>
      <c r="C61" s="23" t="s">
        <v>323</v>
      </c>
      <c r="D61" s="11" t="s">
        <v>296</v>
      </c>
      <c r="E61" s="11" t="s">
        <v>281</v>
      </c>
      <c r="G61" s="15">
        <v>224.88143588844466</v>
      </c>
      <c r="H61" s="15">
        <v>3529.6460217524632</v>
      </c>
      <c r="I61" s="15">
        <v>24.799999713897709</v>
      </c>
      <c r="J61" s="15">
        <v>666.09375</v>
      </c>
      <c r="K61" s="15">
        <v>33305.721590909088</v>
      </c>
      <c r="L61" s="15">
        <v>26.861029379572269</v>
      </c>
      <c r="M61" s="17">
        <v>0.22407407407407406</v>
      </c>
      <c r="N61" s="17">
        <v>0.79976851851851849</v>
      </c>
      <c r="O61" s="15">
        <v>9.0781297104692378</v>
      </c>
      <c r="P61" s="16">
        <v>0.33761228939386484</v>
      </c>
      <c r="Q61" s="16">
        <v>5.299022880416552</v>
      </c>
      <c r="R61" s="22">
        <v>0.10569266382616858</v>
      </c>
      <c r="S61" s="22">
        <v>0.89127618674167908</v>
      </c>
      <c r="T61" s="15">
        <v>45.666666666666664</v>
      </c>
      <c r="U61" s="15">
        <v>49.666666666666664</v>
      </c>
      <c r="V61" s="15">
        <v>45</v>
      </c>
      <c r="W61" s="21">
        <v>7.8444409766058572</v>
      </c>
      <c r="X61" s="21">
        <v>0.49712830603319547</v>
      </c>
    </row>
    <row r="62" spans="1:25" s="29" customFormat="1" x14ac:dyDescent="0.15">
      <c r="A62" s="36" t="s">
        <v>3</v>
      </c>
      <c r="B62" s="37"/>
      <c r="C62" s="37"/>
      <c r="D62" s="37"/>
      <c r="E62" s="37"/>
      <c r="F62" s="37"/>
      <c r="G62" s="37"/>
      <c r="H62" s="37"/>
      <c r="I62" s="37"/>
      <c r="J62" s="37"/>
      <c r="K62" s="37"/>
      <c r="L62" s="37"/>
      <c r="M62" s="37"/>
      <c r="N62" s="37"/>
      <c r="O62" s="37"/>
      <c r="P62" s="37"/>
      <c r="Q62" s="37"/>
      <c r="R62" s="37"/>
      <c r="S62" s="37"/>
      <c r="T62" s="37"/>
      <c r="U62" s="37"/>
      <c r="V62" s="37"/>
      <c r="W62" s="37"/>
      <c r="X62" s="37"/>
    </row>
    <row r="63" spans="1:25" x14ac:dyDescent="0.15">
      <c r="A63" s="6" t="s">
        <v>239</v>
      </c>
      <c r="B63" s="14" t="s">
        <v>294</v>
      </c>
      <c r="C63" s="11" t="s">
        <v>3</v>
      </c>
      <c r="D63" s="11" t="s">
        <v>322</v>
      </c>
      <c r="E63" s="11" t="s">
        <v>2</v>
      </c>
      <c r="G63" s="15">
        <v>17186.230899335238</v>
      </c>
      <c r="H63" s="15">
        <v>441219.59329087386</v>
      </c>
      <c r="I63" s="15">
        <v>116.744441886743</v>
      </c>
      <c r="J63" s="15">
        <v>4559.3191757202194</v>
      </c>
      <c r="K63" s="15">
        <v>2265981.6303329491</v>
      </c>
      <c r="L63" s="15">
        <v>39.053843786361391</v>
      </c>
      <c r="M63" s="17">
        <v>0.18194444444444444</v>
      </c>
      <c r="N63" s="17">
        <v>0.96319444444444446</v>
      </c>
      <c r="O63" s="15">
        <v>147.2121715505204</v>
      </c>
      <c r="P63" s="16">
        <v>3.7694730807303896</v>
      </c>
      <c r="Q63" s="16">
        <v>96.773131313224212</v>
      </c>
      <c r="R63" s="22">
        <v>0.19471454992600443</v>
      </c>
      <c r="S63" s="22">
        <v>0.89539032304487665</v>
      </c>
      <c r="T63" s="15">
        <v>27.25</v>
      </c>
      <c r="U63" s="15">
        <v>54.5</v>
      </c>
      <c r="V63" s="15">
        <v>29.75</v>
      </c>
      <c r="W63" s="21">
        <v>2.0342912599712872</v>
      </c>
      <c r="X63" s="21">
        <v>7.947725998034405E-2</v>
      </c>
      <c r="Y63" s="18"/>
    </row>
    <row r="64" spans="1:25" x14ac:dyDescent="0.15">
      <c r="A64" s="1" t="s">
        <v>139</v>
      </c>
      <c r="B64" s="14" t="s">
        <v>140</v>
      </c>
      <c r="C64" s="11" t="s">
        <v>3</v>
      </c>
      <c r="D64" s="11" t="s">
        <v>322</v>
      </c>
      <c r="E64" s="11" t="s">
        <v>281</v>
      </c>
      <c r="G64" s="15">
        <v>192.06789780130021</v>
      </c>
      <c r="H64" s="15">
        <v>5094.2449691553929</v>
      </c>
      <c r="I64" s="15">
        <v>19.266667008399999</v>
      </c>
      <c r="J64" s="15">
        <v>509.74082920469067</v>
      </c>
      <c r="K64" s="15">
        <v>28870.544616113071</v>
      </c>
      <c r="L64" s="15">
        <v>26.457135994640421</v>
      </c>
      <c r="M64" s="17">
        <v>0.20138888888888887</v>
      </c>
      <c r="N64" s="17">
        <v>0.7583333333333333</v>
      </c>
      <c r="O64" s="15">
        <v>9.9689218543903468</v>
      </c>
      <c r="P64" s="16">
        <v>0.37682962163125011</v>
      </c>
      <c r="Q64" s="16">
        <v>9.9940234519058748</v>
      </c>
      <c r="R64" s="22">
        <v>0.17646152987095462</v>
      </c>
      <c r="S64" s="22">
        <v>0.84381088609553101</v>
      </c>
      <c r="T64" s="15">
        <v>38.5</v>
      </c>
      <c r="U64" s="15"/>
      <c r="V64" s="15">
        <v>37</v>
      </c>
      <c r="W64" s="21">
        <v>6.9421847189774981</v>
      </c>
      <c r="X64" s="21">
        <v>0.26157067632638886</v>
      </c>
      <c r="Y64" s="18"/>
    </row>
    <row r="65" spans="1:25" x14ac:dyDescent="0.15">
      <c r="A65" s="1" t="s">
        <v>141</v>
      </c>
      <c r="B65" s="14" t="s">
        <v>142</v>
      </c>
      <c r="C65" s="11" t="s">
        <v>3</v>
      </c>
      <c r="D65" s="11" t="s">
        <v>322</v>
      </c>
      <c r="E65" s="11" t="s">
        <v>281</v>
      </c>
      <c r="G65" s="15">
        <v>35.082059106342491</v>
      </c>
      <c r="H65" s="15">
        <v>1168.4653032827844</v>
      </c>
      <c r="I65" s="15">
        <v>2.8166666030883785</v>
      </c>
      <c r="J65" s="15">
        <v>86.265350341796889</v>
      </c>
      <c r="K65" s="15">
        <v>4882.0442659923101</v>
      </c>
      <c r="L65" s="15">
        <v>30.626752291950311</v>
      </c>
      <c r="M65" s="17">
        <v>0.26527777777777778</v>
      </c>
      <c r="N65" s="17">
        <v>0.6694444444444444</v>
      </c>
      <c r="O65" s="15">
        <v>12.455169194634616</v>
      </c>
      <c r="P65" s="16">
        <v>0.40667613320228641</v>
      </c>
      <c r="Q65" s="16">
        <v>13.545013132771627</v>
      </c>
      <c r="R65" s="22">
        <v>0.23935538787329222</v>
      </c>
      <c r="S65" s="22">
        <v>0.89460953362174822</v>
      </c>
      <c r="T65" s="15"/>
      <c r="U65" s="15"/>
      <c r="V65" s="15"/>
      <c r="W65" s="21">
        <v>5.9368116463510425</v>
      </c>
      <c r="X65" s="21">
        <v>0.17851874497787254</v>
      </c>
      <c r="Y65" s="18"/>
    </row>
    <row r="66" spans="1:25" x14ac:dyDescent="0.15">
      <c r="A66" s="1" t="s">
        <v>137</v>
      </c>
      <c r="B66" s="14" t="s">
        <v>138</v>
      </c>
      <c r="C66" s="11" t="s">
        <v>3</v>
      </c>
      <c r="D66" s="11" t="s">
        <v>322</v>
      </c>
      <c r="E66" s="11" t="s">
        <v>291</v>
      </c>
      <c r="G66" s="15">
        <v>291.61180353726405</v>
      </c>
      <c r="H66" s="15">
        <v>8813.4659305883815</v>
      </c>
      <c r="I66" s="15">
        <v>11.666666269302397</v>
      </c>
      <c r="J66" s="15">
        <v>390.14711380004866</v>
      </c>
      <c r="K66" s="15">
        <v>22185.433461062235</v>
      </c>
      <c r="L66" s="15">
        <v>33.441182321861106</v>
      </c>
      <c r="M66" s="17">
        <v>0.21180555555555555</v>
      </c>
      <c r="N66" s="17">
        <v>0.73541666666666661</v>
      </c>
      <c r="O66" s="15">
        <v>24.995298297385933</v>
      </c>
      <c r="P66" s="16">
        <v>0.74744062745192019</v>
      </c>
      <c r="Q66" s="16">
        <v>22.590109266078802</v>
      </c>
      <c r="R66" s="22">
        <v>0.39725788262338563</v>
      </c>
      <c r="S66" s="22">
        <v>0.8440521422995183</v>
      </c>
      <c r="T66" s="15">
        <v>25</v>
      </c>
      <c r="U66" s="15"/>
      <c r="V66" s="15">
        <v>25</v>
      </c>
      <c r="W66" s="21">
        <v>3.0881379146247077</v>
      </c>
      <c r="X66" s="21">
        <v>0.10217185928251409</v>
      </c>
      <c r="Y66" s="18"/>
    </row>
    <row r="67" spans="1:25" x14ac:dyDescent="0.15">
      <c r="A67" s="1" t="s">
        <v>145</v>
      </c>
      <c r="B67" s="14" t="s">
        <v>146</v>
      </c>
      <c r="C67" s="11" t="s">
        <v>3</v>
      </c>
      <c r="D67" s="11" t="s">
        <v>322</v>
      </c>
      <c r="E67" s="11" t="s">
        <v>291</v>
      </c>
      <c r="G67" s="15">
        <v>42.169052736573015</v>
      </c>
      <c r="H67" s="15">
        <v>1157.8949290965618</v>
      </c>
      <c r="I67" s="15">
        <v>3.5</v>
      </c>
      <c r="J67" s="15">
        <v>85.893478393554688</v>
      </c>
      <c r="K67" s="15">
        <v>4813.5813442174158</v>
      </c>
      <c r="L67" s="15">
        <v>24.540993826729913</v>
      </c>
      <c r="M67" s="17">
        <v>0.21527777777777779</v>
      </c>
      <c r="N67" s="17">
        <v>0.71319444444444446</v>
      </c>
      <c r="O67" s="15">
        <v>12.048300781878007</v>
      </c>
      <c r="P67" s="16">
        <v>0.49094591958843425</v>
      </c>
      <c r="Q67" s="16">
        <v>13.48059190001843</v>
      </c>
      <c r="R67" s="22">
        <v>0.24057110241531998</v>
      </c>
      <c r="S67" s="22">
        <v>0.92832749590359265</v>
      </c>
      <c r="T67" s="15"/>
      <c r="U67" s="15"/>
      <c r="V67" s="15"/>
      <c r="W67" s="21">
        <v>5.5609762751223641</v>
      </c>
      <c r="X67" s="21">
        <v>0.2023893149545738</v>
      </c>
      <c r="Y67" s="18"/>
    </row>
    <row r="68" spans="1:25" x14ac:dyDescent="0.15">
      <c r="A68" s="1" t="s">
        <v>149</v>
      </c>
      <c r="B68" s="14" t="s">
        <v>150</v>
      </c>
      <c r="C68" s="11" t="s">
        <v>3</v>
      </c>
      <c r="D68" s="11" t="s">
        <v>322</v>
      </c>
      <c r="E68" s="11" t="s">
        <v>291</v>
      </c>
      <c r="G68" s="15">
        <v>385.81312399911388</v>
      </c>
      <c r="H68" s="15">
        <v>9214.280292977608</v>
      </c>
      <c r="I68" s="15">
        <v>12.799999833107007</v>
      </c>
      <c r="J68" s="15">
        <v>407.0743103027342</v>
      </c>
      <c r="K68" s="15">
        <v>23222.186441589587</v>
      </c>
      <c r="L68" s="15">
        <v>31.802680907060846</v>
      </c>
      <c r="M68" s="17">
        <v>0.21527777777777779</v>
      </c>
      <c r="N68" s="17">
        <v>0.71527777777777779</v>
      </c>
      <c r="O68" s="15">
        <v>30.141650705433136</v>
      </c>
      <c r="P68" s="16">
        <v>0.94777074906100378</v>
      </c>
      <c r="Q68" s="16">
        <v>22.63537653880714</v>
      </c>
      <c r="R68" s="22">
        <v>0.39679003336725582</v>
      </c>
      <c r="S68" s="22">
        <v>0.9129136038755008</v>
      </c>
      <c r="T68" s="15">
        <v>22.5</v>
      </c>
      <c r="U68" s="15"/>
      <c r="V68" s="15">
        <v>30</v>
      </c>
      <c r="W68" s="21">
        <v>2.4989947552537686</v>
      </c>
      <c r="X68" s="21">
        <v>0.10461241481107221</v>
      </c>
      <c r="Y68" s="18"/>
    </row>
    <row r="69" spans="1:25" x14ac:dyDescent="0.15">
      <c r="A69" s="1" t="s">
        <v>151</v>
      </c>
      <c r="B69" s="14" t="s">
        <v>152</v>
      </c>
      <c r="C69" s="11" t="s">
        <v>3</v>
      </c>
      <c r="D69" s="11" t="s">
        <v>322</v>
      </c>
      <c r="E69" s="11" t="s">
        <v>291</v>
      </c>
      <c r="G69" s="15">
        <v>554.21760985414016</v>
      </c>
      <c r="H69" s="15">
        <v>13065.944274871339</v>
      </c>
      <c r="I69" s="15">
        <v>35.077777981758125</v>
      </c>
      <c r="J69" s="15">
        <v>798.97649383544933</v>
      </c>
      <c r="K69" s="15">
        <v>43970.809246616926</v>
      </c>
      <c r="L69" s="15">
        <v>22.779719410322873</v>
      </c>
      <c r="M69" s="17">
        <v>0.16666666666666666</v>
      </c>
      <c r="N69" s="17">
        <v>0.73611111111111116</v>
      </c>
      <c r="O69" s="15">
        <v>15.804877984869046</v>
      </c>
      <c r="P69" s="16">
        <v>0.69365946824498481</v>
      </c>
      <c r="Q69" s="16">
        <v>16.353352540008885</v>
      </c>
      <c r="R69" s="22">
        <v>0.29708785151937528</v>
      </c>
      <c r="S69" s="22">
        <v>0.94485727721708468</v>
      </c>
      <c r="T69" s="15">
        <v>35.666666666666664</v>
      </c>
      <c r="U69" s="15"/>
      <c r="V69" s="15">
        <v>32</v>
      </c>
      <c r="W69" s="21">
        <v>4.1369638653361482</v>
      </c>
      <c r="X69" s="21">
        <v>0.17545944851876472</v>
      </c>
      <c r="Y69" s="18"/>
    </row>
    <row r="70" spans="1:25" x14ac:dyDescent="0.15">
      <c r="A70" s="1" t="s">
        <v>155</v>
      </c>
      <c r="B70" s="14" t="s">
        <v>156</v>
      </c>
      <c r="C70" s="11" t="s">
        <v>3</v>
      </c>
      <c r="D70" s="11" t="s">
        <v>322</v>
      </c>
      <c r="E70" s="11" t="s">
        <v>291</v>
      </c>
      <c r="G70" s="15">
        <v>180.42153718641407</v>
      </c>
      <c r="H70" s="15">
        <v>4179.7950916727523</v>
      </c>
      <c r="I70" s="15">
        <v>11.320306498428886</v>
      </c>
      <c r="J70" s="15">
        <v>298.6179506148419</v>
      </c>
      <c r="K70" s="15">
        <v>14395.789511433512</v>
      </c>
      <c r="L70" s="15">
        <v>26.369878487015939</v>
      </c>
      <c r="M70" s="17">
        <v>0.22546296296296295</v>
      </c>
      <c r="N70" s="17">
        <v>0.77546296296296291</v>
      </c>
      <c r="O70" s="15">
        <v>16.105009044839218</v>
      </c>
      <c r="P70" s="16">
        <v>0.61145907299317115</v>
      </c>
      <c r="Q70" s="16">
        <v>14.169844053291172</v>
      </c>
      <c r="R70" s="22">
        <v>0.29914963646132942</v>
      </c>
      <c r="S70" s="22">
        <v>0.72775865572695242</v>
      </c>
      <c r="T70" s="15">
        <v>78.677777777777763</v>
      </c>
      <c r="U70" s="15">
        <v>307</v>
      </c>
      <c r="V70" s="15">
        <v>74</v>
      </c>
      <c r="W70" s="21">
        <v>4.4123613620233977</v>
      </c>
      <c r="X70" s="21">
        <v>0.19079353430208679</v>
      </c>
      <c r="Y70" s="18"/>
    </row>
    <row r="71" spans="1:25" x14ac:dyDescent="0.15">
      <c r="A71" s="1" t="s">
        <v>157</v>
      </c>
      <c r="B71" s="14" t="s">
        <v>158</v>
      </c>
      <c r="C71" s="11" t="s">
        <v>3</v>
      </c>
      <c r="D71" s="11" t="s">
        <v>4</v>
      </c>
      <c r="E71" s="11" t="s">
        <v>281</v>
      </c>
      <c r="F71" s="23" t="s">
        <v>301</v>
      </c>
      <c r="G71" s="15">
        <v>84.994279834042288</v>
      </c>
      <c r="H71" s="15">
        <v>795.80371779511859</v>
      </c>
      <c r="I71" s="15">
        <v>5.6500000357627842</v>
      </c>
      <c r="J71" s="15">
        <v>111.63396263122563</v>
      </c>
      <c r="K71" s="15">
        <v>6081.3198648845582</v>
      </c>
      <c r="L71" s="15">
        <v>19.758223349489651</v>
      </c>
      <c r="M71" s="17">
        <v>0.23611111111111113</v>
      </c>
      <c r="N71" s="17">
        <v>0.72013888888888899</v>
      </c>
      <c r="O71" s="15">
        <v>15.043235273637928</v>
      </c>
      <c r="P71" s="16">
        <v>0.76136578717369818</v>
      </c>
      <c r="Q71" s="16">
        <v>7.1286882507610718</v>
      </c>
      <c r="R71" s="22">
        <v>0.13126125841770009</v>
      </c>
      <c r="S71" s="22">
        <v>0.90356559458671037</v>
      </c>
      <c r="T71" s="15">
        <v>43.5</v>
      </c>
      <c r="U71" s="15"/>
      <c r="V71" s="15"/>
      <c r="W71" s="21">
        <v>4.0983726876337698</v>
      </c>
      <c r="X71" s="21">
        <v>0.43828404726920733</v>
      </c>
      <c r="Y71" s="18"/>
    </row>
    <row r="72" spans="1:25" x14ac:dyDescent="0.15">
      <c r="A72" s="1" t="s">
        <v>159</v>
      </c>
      <c r="B72" s="14" t="s">
        <v>160</v>
      </c>
      <c r="C72" s="11" t="s">
        <v>3</v>
      </c>
      <c r="D72" s="11" t="s">
        <v>4</v>
      </c>
      <c r="E72" s="11" t="s">
        <v>281</v>
      </c>
      <c r="G72" s="15">
        <v>65.896439696623531</v>
      </c>
      <c r="H72" s="15">
        <v>924.03860625171546</v>
      </c>
      <c r="I72" s="15">
        <v>7.066666483879092</v>
      </c>
      <c r="J72" s="15">
        <v>144.21354675292989</v>
      </c>
      <c r="K72" s="15">
        <v>6126.3467403430286</v>
      </c>
      <c r="L72" s="15">
        <v>20.407577898563432</v>
      </c>
      <c r="M72" s="17">
        <v>0.23194444444444443</v>
      </c>
      <c r="N72" s="17">
        <v>0.71527777777777779</v>
      </c>
      <c r="O72" s="15">
        <v>9.324968122798845</v>
      </c>
      <c r="P72" s="16">
        <v>0.45693654431451503</v>
      </c>
      <c r="Q72" s="16">
        <v>6.4074327763036072</v>
      </c>
      <c r="R72" s="22">
        <v>0.15069834100035021</v>
      </c>
      <c r="S72" s="22">
        <v>0.85008262676648416</v>
      </c>
      <c r="T72" s="15">
        <v>33</v>
      </c>
      <c r="U72" s="15"/>
      <c r="V72" s="15"/>
      <c r="W72" s="21">
        <v>6.7806065188902354</v>
      </c>
      <c r="X72" s="21">
        <v>0.48440647255703767</v>
      </c>
      <c r="Y72" s="18"/>
    </row>
    <row r="73" spans="1:25" x14ac:dyDescent="0.15">
      <c r="A73" s="1" t="s">
        <v>161</v>
      </c>
      <c r="B73" s="14" t="s">
        <v>162</v>
      </c>
      <c r="C73" s="11" t="s">
        <v>3</v>
      </c>
      <c r="D73" s="11" t="s">
        <v>4</v>
      </c>
      <c r="E73" s="11" t="s">
        <v>281</v>
      </c>
      <c r="F73" s="23" t="s">
        <v>301</v>
      </c>
      <c r="G73" s="15">
        <v>53.807312532916676</v>
      </c>
      <c r="H73" s="15">
        <v>590.35027607784662</v>
      </c>
      <c r="I73" s="15">
        <v>3.6666667064030953</v>
      </c>
      <c r="J73" s="15">
        <v>64.553955078125057</v>
      </c>
      <c r="K73" s="15">
        <v>3358.2698177055395</v>
      </c>
      <c r="L73" s="15">
        <v>17.606348164783359</v>
      </c>
      <c r="M73" s="17">
        <v>0.26597222222222222</v>
      </c>
      <c r="N73" s="17">
        <v>0.72916666666666663</v>
      </c>
      <c r="O73" s="15">
        <v>14.67556651910472</v>
      </c>
      <c r="P73" s="16">
        <v>0.83352464566729501</v>
      </c>
      <c r="Q73" s="16">
        <v>9.1450674921991641</v>
      </c>
      <c r="R73" s="22">
        <v>0.17632633891117444</v>
      </c>
      <c r="S73" s="22">
        <v>0.93598248458043065</v>
      </c>
      <c r="T73" s="15">
        <v>32.5</v>
      </c>
      <c r="U73" s="15"/>
      <c r="V73" s="15"/>
      <c r="W73" s="21">
        <v>4.0240496927206637</v>
      </c>
      <c r="X73" s="21">
        <v>0.36726213930139445</v>
      </c>
      <c r="Y73" s="18"/>
    </row>
    <row r="74" spans="1:25" x14ac:dyDescent="0.15">
      <c r="A74" s="1" t="s">
        <v>163</v>
      </c>
      <c r="B74" s="14" t="s">
        <v>164</v>
      </c>
      <c r="C74" s="11" t="s">
        <v>3</v>
      </c>
      <c r="D74" s="11" t="s">
        <v>4</v>
      </c>
      <c r="E74" s="11" t="s">
        <v>281</v>
      </c>
      <c r="G74" s="15">
        <v>87.292506726389831</v>
      </c>
      <c r="H74" s="15">
        <v>1028.9681111029952</v>
      </c>
      <c r="I74" s="15">
        <v>6.1833332180976894</v>
      </c>
      <c r="J74" s="15">
        <v>117.99829673767114</v>
      </c>
      <c r="K74" s="15">
        <v>4492.8587026793948</v>
      </c>
      <c r="L74" s="15">
        <v>19.083282846913026</v>
      </c>
      <c r="M74" s="17">
        <v>0.2673611111111111</v>
      </c>
      <c r="N74" s="17">
        <v>0.71875</v>
      </c>
      <c r="O74" s="15">
        <v>14.117386795668354</v>
      </c>
      <c r="P74" s="16">
        <v>0.73977768442246961</v>
      </c>
      <c r="Q74" s="16">
        <v>8.7201946091692673</v>
      </c>
      <c r="R74" s="22">
        <v>0.22988219317199707</v>
      </c>
      <c r="S74" s="22">
        <v>0.87012127481859636</v>
      </c>
      <c r="T74" s="15">
        <v>42.5</v>
      </c>
      <c r="U74" s="15"/>
      <c r="V74" s="15"/>
      <c r="W74" s="21">
        <v>4.4498812939777794</v>
      </c>
      <c r="X74" s="21">
        <v>0.37529473510236516</v>
      </c>
      <c r="Y74" s="18"/>
    </row>
    <row r="75" spans="1:25" x14ac:dyDescent="0.15">
      <c r="A75" s="14" t="s">
        <v>165</v>
      </c>
      <c r="B75" s="14" t="s">
        <v>166</v>
      </c>
      <c r="C75" s="11" t="s">
        <v>3</v>
      </c>
      <c r="D75" s="11" t="s">
        <v>4</v>
      </c>
      <c r="E75" s="11" t="s">
        <v>281</v>
      </c>
      <c r="G75" s="15">
        <v>151.27729705383635</v>
      </c>
      <c r="H75" s="15">
        <v>2811.9324637310929</v>
      </c>
      <c r="I75" s="15">
        <v>11.22777764002482</v>
      </c>
      <c r="J75" s="15">
        <v>403.96201705932623</v>
      </c>
      <c r="K75" s="15">
        <v>21713.549756170974</v>
      </c>
      <c r="L75" s="15">
        <v>35.982234139537162</v>
      </c>
      <c r="M75" s="17">
        <v>0.21111111111111111</v>
      </c>
      <c r="N75" s="17">
        <v>0.75277777777777777</v>
      </c>
      <c r="O75" s="15">
        <v>13.497153606345208</v>
      </c>
      <c r="P75" s="16">
        <v>0.3744839630098678</v>
      </c>
      <c r="Q75" s="16">
        <v>6.9608833132401386</v>
      </c>
      <c r="R75" s="22">
        <v>0.12919734386404788</v>
      </c>
      <c r="S75" s="22">
        <v>0.92175000705705168</v>
      </c>
      <c r="T75" s="15">
        <v>34</v>
      </c>
      <c r="U75" s="15"/>
      <c r="V75" s="15">
        <v>30</v>
      </c>
      <c r="W75" s="21">
        <v>6.2273390355157572</v>
      </c>
      <c r="X75" s="21">
        <v>0.33717476289426607</v>
      </c>
      <c r="Y75" s="18"/>
    </row>
    <row r="76" spans="1:25" x14ac:dyDescent="0.15">
      <c r="A76" s="14" t="s">
        <v>167</v>
      </c>
      <c r="B76" s="14" t="s">
        <v>168</v>
      </c>
      <c r="C76" s="11" t="s">
        <v>3</v>
      </c>
      <c r="D76" s="11" t="s">
        <v>4</v>
      </c>
      <c r="E76" s="11" t="s">
        <v>281</v>
      </c>
      <c r="G76" s="15">
        <v>88.617468187942151</v>
      </c>
      <c r="H76" s="15">
        <v>1181.7798389263805</v>
      </c>
      <c r="I76" s="15">
        <v>5.4000000357627842</v>
      </c>
      <c r="J76" s="15">
        <v>162.39914512634263</v>
      </c>
      <c r="K76" s="15">
        <v>6237.2572973835695</v>
      </c>
      <c r="L76" s="15">
        <v>30.073915564965858</v>
      </c>
      <c r="M76" s="17">
        <v>0.23541666666666669</v>
      </c>
      <c r="N76" s="17">
        <v>0.74513888888888891</v>
      </c>
      <c r="O76" s="15">
        <v>16.410642148342944</v>
      </c>
      <c r="P76" s="16">
        <v>0.54567693764028069</v>
      </c>
      <c r="Q76" s="16">
        <v>7.2770077576885273</v>
      </c>
      <c r="R76" s="22">
        <v>0.19012161708240227</v>
      </c>
      <c r="S76" s="22">
        <v>0.87296596958492378</v>
      </c>
      <c r="T76" s="15">
        <v>33.5</v>
      </c>
      <c r="U76" s="15"/>
      <c r="V76" s="15"/>
      <c r="W76" s="21">
        <v>4.5878694013930508</v>
      </c>
      <c r="X76" s="21">
        <v>0.35803358130374657</v>
      </c>
      <c r="Y76" s="18"/>
    </row>
    <row r="77" spans="1:25" x14ac:dyDescent="0.15">
      <c r="A77" s="14" t="s">
        <v>169</v>
      </c>
      <c r="B77" s="14" t="s">
        <v>170</v>
      </c>
      <c r="C77" s="11" t="s">
        <v>3</v>
      </c>
      <c r="D77" s="11" t="s">
        <v>4</v>
      </c>
      <c r="E77" s="11" t="s">
        <v>281</v>
      </c>
      <c r="G77" s="15">
        <v>90.972575274037354</v>
      </c>
      <c r="H77" s="15">
        <v>923.23189625006944</v>
      </c>
      <c r="I77" s="15">
        <v>6.0333333015441868</v>
      </c>
      <c r="J77" s="15">
        <v>148.90766143798842</v>
      </c>
      <c r="K77" s="15">
        <v>8092.8765521400892</v>
      </c>
      <c r="L77" s="15">
        <v>24.680827992691306</v>
      </c>
      <c r="M77" s="17">
        <v>0.25416666666666665</v>
      </c>
      <c r="N77" s="17">
        <v>0.76597222222222217</v>
      </c>
      <c r="O77" s="15">
        <v>15.07832747293334</v>
      </c>
      <c r="P77" s="16">
        <v>0.61093280490421409</v>
      </c>
      <c r="Q77" s="16">
        <v>6.2000295171819815</v>
      </c>
      <c r="R77" s="22">
        <v>0.11480369511918237</v>
      </c>
      <c r="S77" s="22">
        <v>0.88602458691690877</v>
      </c>
      <c r="T77" s="15">
        <v>60</v>
      </c>
      <c r="U77" s="15"/>
      <c r="V77" s="15"/>
      <c r="W77" s="21">
        <v>4.6743878292095351</v>
      </c>
      <c r="X77" s="21">
        <v>0.46213358758032602</v>
      </c>
      <c r="Y77" s="18"/>
    </row>
    <row r="78" spans="1:25" x14ac:dyDescent="0.15">
      <c r="A78" s="1" t="s">
        <v>173</v>
      </c>
      <c r="B78" s="14" t="s">
        <v>174</v>
      </c>
      <c r="C78" s="11" t="s">
        <v>3</v>
      </c>
      <c r="D78" s="11" t="s">
        <v>4</v>
      </c>
      <c r="E78" s="11" t="s">
        <v>281</v>
      </c>
      <c r="G78" s="15">
        <v>121.73612908182332</v>
      </c>
      <c r="H78" s="15">
        <v>1363.4664424370442</v>
      </c>
      <c r="I78" s="15">
        <v>9.4666664600372314</v>
      </c>
      <c r="J78" s="15">
        <v>219.25948333740243</v>
      </c>
      <c r="K78" s="15">
        <v>11953.874130848077</v>
      </c>
      <c r="L78" s="15">
        <v>23.161213534139879</v>
      </c>
      <c r="M78" s="17">
        <v>0.23680555555555557</v>
      </c>
      <c r="N78" s="17">
        <v>0.70416666666666661</v>
      </c>
      <c r="O78" s="15">
        <v>12.859450535806092</v>
      </c>
      <c r="P78" s="16">
        <v>0.5552148861652314</v>
      </c>
      <c r="Q78" s="16">
        <v>6.2185061356680542</v>
      </c>
      <c r="R78" s="22">
        <v>0.11372653867374678</v>
      </c>
      <c r="S78" s="22">
        <v>0.88218279312931924</v>
      </c>
      <c r="T78" s="15">
        <v>60</v>
      </c>
      <c r="U78" s="15">
        <v>60</v>
      </c>
      <c r="V78" s="15"/>
      <c r="W78" s="21">
        <v>5.1416800614851015</v>
      </c>
      <c r="X78" s="21">
        <v>0.46314267238210066</v>
      </c>
      <c r="Y78" s="18"/>
    </row>
    <row r="79" spans="1:25" x14ac:dyDescent="0.15">
      <c r="A79" s="14" t="s">
        <v>213</v>
      </c>
      <c r="B79" s="14" t="s">
        <v>214</v>
      </c>
      <c r="C79" s="11" t="s">
        <v>3</v>
      </c>
      <c r="D79" s="11" t="s">
        <v>5</v>
      </c>
      <c r="E79" s="11" t="s">
        <v>281</v>
      </c>
      <c r="F79" s="23" t="s">
        <v>301</v>
      </c>
      <c r="G79" s="15">
        <v>223.92241379202781</v>
      </c>
      <c r="H79" s="15">
        <v>976.47907672390966</v>
      </c>
      <c r="I79" s="15">
        <v>9.9999997615814227</v>
      </c>
      <c r="J79" s="15">
        <v>122.63215255737337</v>
      </c>
      <c r="K79" s="15">
        <v>6947.1602126476137</v>
      </c>
      <c r="L79" s="15">
        <v>12.263215548115179</v>
      </c>
      <c r="M79" s="17">
        <v>0.25694444444444448</v>
      </c>
      <c r="N79" s="17">
        <v>0.37083333333333335</v>
      </c>
      <c r="O79" s="15">
        <v>22.392241913075434</v>
      </c>
      <c r="P79" s="16">
        <v>1.8259682238494992</v>
      </c>
      <c r="Q79" s="16">
        <v>7.9626676720614897</v>
      </c>
      <c r="R79" s="22">
        <v>0.14051146631464043</v>
      </c>
      <c r="S79" s="22">
        <v>0.95390001266166324</v>
      </c>
      <c r="T79" s="15">
        <v>15</v>
      </c>
      <c r="U79" s="15"/>
      <c r="V79" s="15"/>
      <c r="W79" s="21">
        <v>2.4465212892434316</v>
      </c>
      <c r="X79" s="21">
        <v>0.55511847577645568</v>
      </c>
      <c r="Y79" s="18"/>
    </row>
    <row r="80" spans="1:25" x14ac:dyDescent="0.15">
      <c r="A80" s="1" t="s">
        <v>175</v>
      </c>
      <c r="B80" s="14" t="s">
        <v>176</v>
      </c>
      <c r="C80" s="11" t="s">
        <v>3</v>
      </c>
      <c r="D80" s="11" t="s">
        <v>5</v>
      </c>
      <c r="E80" s="11" t="s">
        <v>281</v>
      </c>
      <c r="F80" s="23" t="s">
        <v>301</v>
      </c>
      <c r="G80" s="15">
        <v>51.547114884756468</v>
      </c>
      <c r="H80" s="15">
        <v>387.80044885268768</v>
      </c>
      <c r="I80" s="15">
        <v>3.0166666706403116</v>
      </c>
      <c r="J80" s="15">
        <v>55.133047103881829</v>
      </c>
      <c r="K80" s="15">
        <v>2087.6907574769934</v>
      </c>
      <c r="L80" s="15">
        <v>18.28636466420663</v>
      </c>
      <c r="M80" s="17">
        <v>0.27013888888888887</v>
      </c>
      <c r="N80" s="17">
        <v>0.7090277777777777</v>
      </c>
      <c r="O80" s="15">
        <v>17.134007838611893</v>
      </c>
      <c r="P80" s="16">
        <v>0.9349585700864903</v>
      </c>
      <c r="Q80" s="16">
        <v>7.0339019739285051</v>
      </c>
      <c r="R80" s="22">
        <v>0.18577692085951372</v>
      </c>
      <c r="S80" s="22">
        <v>0.83375591651207459</v>
      </c>
      <c r="T80" s="15">
        <v>70</v>
      </c>
      <c r="U80" s="15"/>
      <c r="V80" s="15"/>
      <c r="W80" s="21">
        <v>3.5561590988713672</v>
      </c>
      <c r="X80" s="21">
        <v>0.47247005719931434</v>
      </c>
      <c r="Y80" s="18"/>
    </row>
    <row r="81" spans="1:25" x14ac:dyDescent="0.15">
      <c r="A81" s="1" t="s">
        <v>177</v>
      </c>
      <c r="B81" s="14" t="s">
        <v>178</v>
      </c>
      <c r="C81" s="11" t="s">
        <v>3</v>
      </c>
      <c r="D81" s="11" t="s">
        <v>5</v>
      </c>
      <c r="E81" s="11" t="s">
        <v>281</v>
      </c>
      <c r="G81" s="15">
        <v>71.296822813672364</v>
      </c>
      <c r="H81" s="15">
        <v>649.7173357823541</v>
      </c>
      <c r="I81" s="15">
        <v>5.8499999642372158</v>
      </c>
      <c r="J81" s="15">
        <v>112.68586921691896</v>
      </c>
      <c r="K81" s="15">
        <v>4267.8778104750309</v>
      </c>
      <c r="L81" s="15">
        <v>19.262541864239505</v>
      </c>
      <c r="M81" s="17">
        <v>0.25</v>
      </c>
      <c r="N81" s="17">
        <v>0.71458333333333324</v>
      </c>
      <c r="O81" s="15">
        <v>12.187491153765981</v>
      </c>
      <c r="P81" s="16">
        <v>0.6327042007052972</v>
      </c>
      <c r="Q81" s="16">
        <v>5.7657392208747664</v>
      </c>
      <c r="R81" s="22">
        <v>0.15223150742491509</v>
      </c>
      <c r="S81" s="22">
        <v>0.80399350823552551</v>
      </c>
      <c r="T81" s="15">
        <v>30</v>
      </c>
      <c r="U81" s="15"/>
      <c r="V81" s="15"/>
      <c r="W81" s="21">
        <v>5.0056409919272946</v>
      </c>
      <c r="X81" s="21">
        <v>0.54863940472875028</v>
      </c>
      <c r="Y81" s="18"/>
    </row>
    <row r="82" spans="1:25" x14ac:dyDescent="0.15">
      <c r="A82" s="1" t="s">
        <v>179</v>
      </c>
      <c r="B82" s="14" t="s">
        <v>180</v>
      </c>
      <c r="C82" s="11" t="s">
        <v>3</v>
      </c>
      <c r="D82" s="11" t="s">
        <v>5</v>
      </c>
      <c r="E82" s="11" t="s">
        <v>281</v>
      </c>
      <c r="G82" s="15">
        <v>75.244501264265168</v>
      </c>
      <c r="H82" s="15">
        <v>595.27731589165194</v>
      </c>
      <c r="I82" s="15">
        <v>4.3000000119209316</v>
      </c>
      <c r="J82" s="15">
        <v>78.809540748596206</v>
      </c>
      <c r="K82" s="15">
        <v>2972.2972691348932</v>
      </c>
      <c r="L82" s="15">
        <v>18.327800123281804</v>
      </c>
      <c r="M82" s="17">
        <v>0.25694444444444448</v>
      </c>
      <c r="N82" s="17">
        <v>0.7270833333333333</v>
      </c>
      <c r="O82" s="15">
        <v>17.498721175735838</v>
      </c>
      <c r="P82" s="16">
        <v>0.95476385916644835</v>
      </c>
      <c r="Q82" s="16">
        <v>7.5533661310195512</v>
      </c>
      <c r="R82" s="22">
        <v>0.2002822837803632</v>
      </c>
      <c r="S82" s="22">
        <v>0.87760472882828833</v>
      </c>
      <c r="T82" s="15">
        <v>37.5</v>
      </c>
      <c r="U82" s="15"/>
      <c r="V82" s="15"/>
      <c r="W82" s="21">
        <v>3.437130028532847</v>
      </c>
      <c r="X82" s="21">
        <v>0.43449688842486928</v>
      </c>
      <c r="Y82" s="18"/>
    </row>
    <row r="83" spans="1:25" x14ac:dyDescent="0.15">
      <c r="A83" s="1" t="s">
        <v>181</v>
      </c>
      <c r="B83" s="14" t="s">
        <v>182</v>
      </c>
      <c r="C83" s="11" t="s">
        <v>3</v>
      </c>
      <c r="D83" s="11" t="s">
        <v>5</v>
      </c>
      <c r="E83" s="11" t="s">
        <v>281</v>
      </c>
      <c r="G83" s="15">
        <v>38.884279162957434</v>
      </c>
      <c r="H83" s="15">
        <v>326.8252899049682</v>
      </c>
      <c r="I83" s="15">
        <v>3</v>
      </c>
      <c r="J83" s="15">
        <v>53.130926132202184</v>
      </c>
      <c r="K83" s="15">
        <v>2016.1855032055712</v>
      </c>
      <c r="L83" s="15">
        <v>17.710308710734058</v>
      </c>
      <c r="M83" s="17">
        <v>0.28611111111111115</v>
      </c>
      <c r="N83" s="17">
        <v>0.71458333333333324</v>
      </c>
      <c r="O83" s="15">
        <v>12.961426387652478</v>
      </c>
      <c r="P83" s="16">
        <v>0.73185773321933523</v>
      </c>
      <c r="Q83" s="16">
        <v>6.1513192729174397</v>
      </c>
      <c r="R83" s="22">
        <v>0.16210377163850817</v>
      </c>
      <c r="S83" s="22">
        <v>0.85179953977806899</v>
      </c>
      <c r="T83" s="15">
        <v>31</v>
      </c>
      <c r="U83" s="15"/>
      <c r="V83" s="15"/>
      <c r="W83" s="21">
        <v>4.5664130900530004</v>
      </c>
      <c r="X83" s="21">
        <v>0.54342255786835458</v>
      </c>
      <c r="Y83" s="18"/>
    </row>
    <row r="84" spans="1:25" x14ac:dyDescent="0.15">
      <c r="A84" s="1" t="s">
        <v>147</v>
      </c>
      <c r="B84" s="14" t="s">
        <v>148</v>
      </c>
      <c r="C84" s="11" t="s">
        <v>3</v>
      </c>
      <c r="D84" s="11" t="s">
        <v>5</v>
      </c>
      <c r="E84" s="11" t="s">
        <v>281</v>
      </c>
      <c r="F84" s="23" t="s">
        <v>301</v>
      </c>
      <c r="G84" s="15">
        <v>59.483655730869032</v>
      </c>
      <c r="H84" s="15">
        <v>590.10540502193987</v>
      </c>
      <c r="I84" s="15">
        <v>3.4499999880790679</v>
      </c>
      <c r="J84" s="15">
        <v>73.541874885559082</v>
      </c>
      <c r="K84" s="15">
        <v>2690.1383175403612</v>
      </c>
      <c r="L84" s="15">
        <v>21.31648554773086</v>
      </c>
      <c r="M84" s="17">
        <v>0.25972222222222224</v>
      </c>
      <c r="N84" s="17">
        <v>0.7270833333333333</v>
      </c>
      <c r="O84" s="15">
        <v>17.241639401856652</v>
      </c>
      <c r="P84" s="16">
        <v>0.80884062071348461</v>
      </c>
      <c r="Q84" s="16">
        <v>8.0240734403388831</v>
      </c>
      <c r="R84" s="22">
        <v>0.21938246707369058</v>
      </c>
      <c r="S84" s="22">
        <v>0.85928991857044379</v>
      </c>
      <c r="T84" s="15">
        <v>39.5</v>
      </c>
      <c r="U84" s="15"/>
      <c r="V84" s="15"/>
      <c r="W84" s="21">
        <v>3.7093235682110817</v>
      </c>
      <c r="X84" s="21">
        <v>0.37289844869887245</v>
      </c>
      <c r="Y84" s="18"/>
    </row>
    <row r="85" spans="1:25" x14ac:dyDescent="0.15">
      <c r="A85" s="1" t="s">
        <v>183</v>
      </c>
      <c r="B85" s="14" t="s">
        <v>184</v>
      </c>
      <c r="C85" s="11" t="s">
        <v>3</v>
      </c>
      <c r="D85" s="11" t="s">
        <v>5</v>
      </c>
      <c r="E85" s="11" t="s">
        <v>281</v>
      </c>
      <c r="G85" s="15">
        <v>27.746706252046298</v>
      </c>
      <c r="H85" s="15">
        <v>414.45918301156138</v>
      </c>
      <c r="I85" s="15">
        <v>2.0383490301598597</v>
      </c>
      <c r="J85" s="15">
        <v>43.62168121337892</v>
      </c>
      <c r="K85" s="15">
        <v>2486.4358139755586</v>
      </c>
      <c r="L85" s="15">
        <v>21.398202013570092</v>
      </c>
      <c r="M85" s="17">
        <v>0.3298611111111111</v>
      </c>
      <c r="N85" s="17">
        <v>0.62847222222222221</v>
      </c>
      <c r="O85" s="15">
        <v>13.606974346022595</v>
      </c>
      <c r="P85" s="16">
        <v>0.63578758375635269</v>
      </c>
      <c r="Q85" s="16">
        <v>9.4941059141844057</v>
      </c>
      <c r="R85" s="22">
        <v>0.16656326268040711</v>
      </c>
      <c r="S85" s="22">
        <v>0.89081823691769579</v>
      </c>
      <c r="T85" s="15"/>
      <c r="U85" s="15"/>
      <c r="V85" s="15"/>
      <c r="W85" s="21">
        <v>4.5803417368485082</v>
      </c>
      <c r="X85" s="21">
        <v>0.3070643351785648</v>
      </c>
      <c r="Y85" s="18"/>
    </row>
    <row r="86" spans="1:25" x14ac:dyDescent="0.15">
      <c r="A86" s="1" t="s">
        <v>185</v>
      </c>
      <c r="B86" s="14" t="s">
        <v>186</v>
      </c>
      <c r="C86" s="11" t="s">
        <v>3</v>
      </c>
      <c r="D86" s="11" t="s">
        <v>5</v>
      </c>
      <c r="E86" s="11" t="s">
        <v>281</v>
      </c>
      <c r="F86" s="23" t="s">
        <v>301</v>
      </c>
      <c r="G86" s="15">
        <v>99.577524854710134</v>
      </c>
      <c r="H86" s="15">
        <v>680.87661391369386</v>
      </c>
      <c r="I86" s="15">
        <v>8.4333332777023333</v>
      </c>
      <c r="J86" s="15">
        <v>137.51312255859401</v>
      </c>
      <c r="K86" s="15">
        <v>4721.6186971687675</v>
      </c>
      <c r="L86" s="15">
        <v>16.305903968265739</v>
      </c>
      <c r="M86" s="17">
        <v>0.23263888888888887</v>
      </c>
      <c r="N86" s="17">
        <v>0.74513888888888891</v>
      </c>
      <c r="O86" s="15">
        <v>11.807611720740638</v>
      </c>
      <c r="P86" s="16">
        <v>0.72413107201663907</v>
      </c>
      <c r="Q86" s="16">
        <v>4.9513573777191633</v>
      </c>
      <c r="R86" s="22">
        <v>0.1442499357912875</v>
      </c>
      <c r="S86" s="22">
        <v>0.87702793794756539</v>
      </c>
      <c r="T86" s="15">
        <v>30</v>
      </c>
      <c r="U86" s="15"/>
      <c r="V86" s="15"/>
      <c r="W86" s="21">
        <v>4.8874619434890034</v>
      </c>
      <c r="X86" s="21">
        <v>0.71525529454775982</v>
      </c>
      <c r="Y86" s="18"/>
    </row>
    <row r="87" spans="1:25" x14ac:dyDescent="0.15">
      <c r="A87" s="1" t="s">
        <v>187</v>
      </c>
      <c r="B87" s="14" t="s">
        <v>188</v>
      </c>
      <c r="C87" s="11" t="s">
        <v>3</v>
      </c>
      <c r="D87" s="11" t="s">
        <v>5</v>
      </c>
      <c r="E87" s="11" t="s">
        <v>281</v>
      </c>
      <c r="G87" s="15">
        <v>121.75996291647844</v>
      </c>
      <c r="H87" s="15">
        <v>695.07414135890338</v>
      </c>
      <c r="I87" s="15">
        <v>3.4357142843209298</v>
      </c>
      <c r="J87" s="15">
        <v>34.987810134887702</v>
      </c>
      <c r="K87" s="15">
        <v>1969.1193846585695</v>
      </c>
      <c r="L87" s="15">
        <v>10.229765596178268</v>
      </c>
      <c r="M87" s="17">
        <v>0.28958333333333336</v>
      </c>
      <c r="N87" s="17">
        <v>0.70462962962962961</v>
      </c>
      <c r="O87" s="15">
        <v>35.538817513072608</v>
      </c>
      <c r="P87" s="16">
        <v>3.4800772561633253</v>
      </c>
      <c r="Q87" s="16">
        <v>19.866226540671551</v>
      </c>
      <c r="R87" s="22">
        <v>0.35306208145760576</v>
      </c>
      <c r="S87" s="22">
        <v>0.96721257019570706</v>
      </c>
      <c r="T87" s="15">
        <v>51.666666666666664</v>
      </c>
      <c r="U87" s="15"/>
      <c r="V87" s="15"/>
      <c r="W87" s="21">
        <v>1.4276839059708795</v>
      </c>
      <c r="X87" s="21">
        <v>0.25012260725887203</v>
      </c>
      <c r="Y87" s="18"/>
    </row>
    <row r="88" spans="1:25" x14ac:dyDescent="0.15">
      <c r="A88" s="1" t="s">
        <v>189</v>
      </c>
      <c r="B88" s="14" t="s">
        <v>190</v>
      </c>
      <c r="C88" s="11" t="s">
        <v>3</v>
      </c>
      <c r="D88" s="11" t="s">
        <v>5</v>
      </c>
      <c r="E88" s="11" t="s">
        <v>281</v>
      </c>
      <c r="G88" s="15">
        <v>82.06964502072627</v>
      </c>
      <c r="H88" s="15">
        <v>410.12690632059503</v>
      </c>
      <c r="I88" s="15">
        <v>3</v>
      </c>
      <c r="J88" s="15">
        <v>64.54556083679195</v>
      </c>
      <c r="K88" s="15">
        <v>2438.3814350619227</v>
      </c>
      <c r="L88" s="15">
        <v>21.515186945597318</v>
      </c>
      <c r="M88" s="17">
        <v>0.2673611111111111</v>
      </c>
      <c r="N88" s="17">
        <v>0.78055555555555556</v>
      </c>
      <c r="O88" s="15">
        <v>27.356548340242089</v>
      </c>
      <c r="P88" s="16">
        <v>1.2714994487110463</v>
      </c>
      <c r="Q88" s="16">
        <v>6.3540683666477102</v>
      </c>
      <c r="R88" s="22">
        <v>0.16818699169037632</v>
      </c>
      <c r="S88" s="22">
        <v>0.87239280819383513</v>
      </c>
      <c r="T88" s="15">
        <v>45</v>
      </c>
      <c r="U88" s="15"/>
      <c r="V88" s="15"/>
      <c r="W88" s="21">
        <v>2.3235790848565832</v>
      </c>
      <c r="X88" s="21">
        <v>0.46479869913526789</v>
      </c>
      <c r="Y88" s="18"/>
    </row>
    <row r="89" spans="1:25" x14ac:dyDescent="0.15">
      <c r="A89" s="1" t="s">
        <v>191</v>
      </c>
      <c r="B89" s="14" t="s">
        <v>192</v>
      </c>
      <c r="C89" s="11" t="s">
        <v>3</v>
      </c>
      <c r="D89" s="11" t="s">
        <v>5</v>
      </c>
      <c r="E89" s="11" t="s">
        <v>281</v>
      </c>
      <c r="F89" s="23" t="s">
        <v>301</v>
      </c>
      <c r="G89" s="15">
        <v>82.818452434167412</v>
      </c>
      <c r="H89" s="15">
        <v>457.57544439923339</v>
      </c>
      <c r="I89" s="15">
        <v>2.1999999880790679</v>
      </c>
      <c r="J89" s="15">
        <v>16.16037130355836</v>
      </c>
      <c r="K89" s="15">
        <v>619.16192953331245</v>
      </c>
      <c r="L89" s="15">
        <v>7.3456233596022891</v>
      </c>
      <c r="M89" s="17">
        <v>0.35416666666666669</v>
      </c>
      <c r="N89" s="17">
        <v>0.62847222222222221</v>
      </c>
      <c r="O89" s="15">
        <v>37.644751310421789</v>
      </c>
      <c r="P89" s="16">
        <v>5.1247412232832801</v>
      </c>
      <c r="Q89" s="16">
        <v>28.314484004147747</v>
      </c>
      <c r="R89" s="22">
        <v>0.73901904978419786</v>
      </c>
      <c r="S89" s="22">
        <v>0.98970876387396567</v>
      </c>
      <c r="T89" s="15"/>
      <c r="U89" s="15"/>
      <c r="V89" s="15"/>
      <c r="W89" s="21">
        <v>1.2580783497593586</v>
      </c>
      <c r="X89" s="21">
        <v>0.22801601091108059</v>
      </c>
      <c r="Y89" s="18"/>
    </row>
    <row r="90" spans="1:25" x14ac:dyDescent="0.15">
      <c r="A90" s="1" t="s">
        <v>193</v>
      </c>
      <c r="B90" s="14" t="s">
        <v>194</v>
      </c>
      <c r="C90" s="11" t="s">
        <v>3</v>
      </c>
      <c r="D90" s="11" t="s">
        <v>5</v>
      </c>
      <c r="E90" s="11" t="s">
        <v>281</v>
      </c>
      <c r="F90" s="23" t="s">
        <v>301</v>
      </c>
      <c r="G90" s="15">
        <v>36.511055906518699</v>
      </c>
      <c r="H90" s="15">
        <v>116.02791108274602</v>
      </c>
      <c r="I90" s="15">
        <v>0.40000000596046464</v>
      </c>
      <c r="J90" s="15">
        <v>6.8997981548309326</v>
      </c>
      <c r="K90" s="15">
        <v>264.74466147267447</v>
      </c>
      <c r="L90" s="15">
        <v>17.249495130039822</v>
      </c>
      <c r="M90" s="17">
        <v>0.43055555555555558</v>
      </c>
      <c r="N90" s="17">
        <v>0.65277777777777779</v>
      </c>
      <c r="O90" s="15">
        <v>91.277638406153912</v>
      </c>
      <c r="P90" s="16">
        <v>5.291612172880054</v>
      </c>
      <c r="Q90" s="16">
        <v>16.816131208346786</v>
      </c>
      <c r="R90" s="22">
        <v>0.43828662120589507</v>
      </c>
      <c r="S90" s="22">
        <v>0.98302021509803994</v>
      </c>
      <c r="T90" s="15"/>
      <c r="U90" s="15"/>
      <c r="V90" s="15"/>
      <c r="W90" s="21">
        <v>0.6495712237363781</v>
      </c>
      <c r="X90" s="21">
        <v>0.20566969869110421</v>
      </c>
      <c r="Y90" s="18"/>
    </row>
    <row r="91" spans="1:25" x14ac:dyDescent="0.15">
      <c r="A91" s="1" t="s">
        <v>195</v>
      </c>
      <c r="B91" s="14" t="s">
        <v>196</v>
      </c>
      <c r="C91" s="11" t="s">
        <v>3</v>
      </c>
      <c r="D91" s="11" t="s">
        <v>5</v>
      </c>
      <c r="E91" s="11" t="s">
        <v>281</v>
      </c>
      <c r="G91" s="15">
        <v>43.387415171902553</v>
      </c>
      <c r="H91" s="15">
        <v>373.96605298744879</v>
      </c>
      <c r="I91" s="15">
        <v>7.4499999582767495</v>
      </c>
      <c r="J91" s="15">
        <v>225.09482860565183</v>
      </c>
      <c r="K91" s="15">
        <v>8017.6751207848147</v>
      </c>
      <c r="L91" s="15">
        <v>30.214071122990745</v>
      </c>
      <c r="M91" s="17">
        <v>0.19027777777777777</v>
      </c>
      <c r="N91" s="17">
        <v>0.78125</v>
      </c>
      <c r="O91" s="15">
        <v>5.8238141496498015</v>
      </c>
      <c r="P91" s="16">
        <v>0.19275171908953026</v>
      </c>
      <c r="Q91" s="16">
        <v>1.6613711443482673</v>
      </c>
      <c r="R91" s="22">
        <v>4.815658325105928E-2</v>
      </c>
      <c r="S91" s="22">
        <v>0.93039413375519742</v>
      </c>
      <c r="T91" s="15">
        <v>50</v>
      </c>
      <c r="U91" s="15"/>
      <c r="V91" s="15">
        <v>41</v>
      </c>
      <c r="W91" s="21">
        <v>12.836338957663452</v>
      </c>
      <c r="X91" s="21">
        <v>1.5306838110874148</v>
      </c>
      <c r="Y91" s="18"/>
    </row>
    <row r="92" spans="1:25" x14ac:dyDescent="0.15">
      <c r="A92" s="1" t="s">
        <v>99</v>
      </c>
      <c r="B92" s="14" t="s">
        <v>100</v>
      </c>
      <c r="C92" s="11" t="s">
        <v>3</v>
      </c>
      <c r="D92" s="11" t="s">
        <v>5</v>
      </c>
      <c r="E92" s="11" t="s">
        <v>281</v>
      </c>
      <c r="G92" s="15">
        <v>177.31534170246923</v>
      </c>
      <c r="H92" s="15">
        <v>928.86937492953166</v>
      </c>
      <c r="I92" s="15">
        <v>11.394444406032568</v>
      </c>
      <c r="J92" s="15">
        <v>228.69625981648741</v>
      </c>
      <c r="K92" s="15">
        <v>8749.382193395335</v>
      </c>
      <c r="L92" s="15">
        <v>20.109289053150306</v>
      </c>
      <c r="M92" s="17">
        <v>0.25069444444444444</v>
      </c>
      <c r="N92" s="17">
        <v>0.79861111111111116</v>
      </c>
      <c r="O92" s="15">
        <v>15.65376717156642</v>
      </c>
      <c r="P92" s="16">
        <v>0.77343278560491757</v>
      </c>
      <c r="Q92" s="16">
        <v>4.0538787461119021</v>
      </c>
      <c r="R92" s="22">
        <v>0.10609689837938364</v>
      </c>
      <c r="S92" s="22">
        <v>0.9404841748956948</v>
      </c>
      <c r="T92" s="15">
        <v>75.666666666666671</v>
      </c>
      <c r="U92" s="15">
        <v>65.333333333333329</v>
      </c>
      <c r="V92" s="15"/>
      <c r="W92" s="21">
        <v>4.1245213360038422</v>
      </c>
      <c r="X92" s="21">
        <v>0.78233335222675138</v>
      </c>
      <c r="Y92" s="18"/>
    </row>
    <row r="93" spans="1:25" x14ac:dyDescent="0.15">
      <c r="A93" s="1" t="s">
        <v>101</v>
      </c>
      <c r="B93" s="14" t="s">
        <v>102</v>
      </c>
      <c r="C93" s="11" t="s">
        <v>3</v>
      </c>
      <c r="D93" s="11" t="s">
        <v>5</v>
      </c>
      <c r="E93" s="11" t="s">
        <v>281</v>
      </c>
      <c r="G93" s="15">
        <v>144.88168663873671</v>
      </c>
      <c r="H93" s="15">
        <v>488.05682496677082</v>
      </c>
      <c r="I93" s="15">
        <v>10.338888784249624</v>
      </c>
      <c r="J93" s="15">
        <v>196.97686576843228</v>
      </c>
      <c r="K93" s="15">
        <v>7536.6912854808252</v>
      </c>
      <c r="L93" s="15">
        <v>19.056771908334454</v>
      </c>
      <c r="M93" s="17">
        <v>0.27847222222222223</v>
      </c>
      <c r="N93" s="17">
        <v>0.80995370370370356</v>
      </c>
      <c r="O93" s="15">
        <v>14.040072458861687</v>
      </c>
      <c r="P93" s="16">
        <v>0.73552640851266704</v>
      </c>
      <c r="Q93" s="16">
        <v>2.4777367792039833</v>
      </c>
      <c r="R93" s="22">
        <v>6.4864009564542094E-2</v>
      </c>
      <c r="S93" s="22">
        <v>0.94354574304613481</v>
      </c>
      <c r="T93" s="15">
        <v>77.333333333333329</v>
      </c>
      <c r="U93" s="15">
        <v>65.333333333333329</v>
      </c>
      <c r="V93" s="15">
        <v>78.75</v>
      </c>
      <c r="W93" s="21">
        <v>4.4440484818498929</v>
      </c>
      <c r="X93" s="21">
        <v>1.3393726089177675</v>
      </c>
      <c r="Y93" s="18"/>
    </row>
    <row r="94" spans="1:25" x14ac:dyDescent="0.15">
      <c r="A94" s="1" t="s">
        <v>197</v>
      </c>
      <c r="B94" s="14" t="s">
        <v>198</v>
      </c>
      <c r="C94" s="11" t="s">
        <v>3</v>
      </c>
      <c r="D94" s="11" t="s">
        <v>5</v>
      </c>
      <c r="E94" s="11" t="s">
        <v>281</v>
      </c>
      <c r="G94" s="15">
        <v>152.80681790494614</v>
      </c>
      <c r="H94" s="15">
        <v>659.23285093150025</v>
      </c>
      <c r="I94" s="15">
        <v>5.3999999463558224</v>
      </c>
      <c r="J94" s="15">
        <v>113.16830921173097</v>
      </c>
      <c r="K94" s="15">
        <v>4310.4906384105416</v>
      </c>
      <c r="L94" s="15">
        <v>20.95709450665872</v>
      </c>
      <c r="M94" s="17">
        <v>0.2902777777777778</v>
      </c>
      <c r="N94" s="17">
        <v>0.65347222222222223</v>
      </c>
      <c r="O94" s="15">
        <v>28.297559152397298</v>
      </c>
      <c r="P94" s="16">
        <v>1.3502615614681837</v>
      </c>
      <c r="Q94" s="16">
        <v>5.8252425570670647</v>
      </c>
      <c r="R94" s="22">
        <v>0.15275219653219183</v>
      </c>
      <c r="S94" s="22">
        <v>0.98611892513010757</v>
      </c>
      <c r="T94" s="15">
        <v>30</v>
      </c>
      <c r="U94" s="15">
        <v>58.5</v>
      </c>
      <c r="V94" s="15"/>
      <c r="W94" s="21">
        <v>4.6088836743828203</v>
      </c>
      <c r="X94" s="21">
        <v>1.0492047465745291</v>
      </c>
      <c r="Y94" s="18"/>
    </row>
    <row r="95" spans="1:25" x14ac:dyDescent="0.15">
      <c r="A95" s="1" t="s">
        <v>199</v>
      </c>
      <c r="B95" s="14" t="s">
        <v>200</v>
      </c>
      <c r="C95" s="11" t="s">
        <v>3</v>
      </c>
      <c r="D95" s="11" t="s">
        <v>5</v>
      </c>
      <c r="E95" s="11" t="s">
        <v>281</v>
      </c>
      <c r="F95" s="23" t="s">
        <v>301</v>
      </c>
      <c r="G95" s="15">
        <v>49.626138928852441</v>
      </c>
      <c r="H95" s="15">
        <v>384.3110766621424</v>
      </c>
      <c r="I95" s="15">
        <v>6.2666665911674526</v>
      </c>
      <c r="J95" s="15">
        <v>166.08035564422599</v>
      </c>
      <c r="K95" s="15">
        <v>4160.3813379386602</v>
      </c>
      <c r="L95" s="15">
        <v>26.502184730604274</v>
      </c>
      <c r="M95" s="17">
        <v>0.21180555555555555</v>
      </c>
      <c r="N95" s="17">
        <v>0.70138888888888884</v>
      </c>
      <c r="O95" s="15">
        <v>7.9190648180961078</v>
      </c>
      <c r="P95" s="16">
        <v>0.29880800011748854</v>
      </c>
      <c r="Q95" s="16">
        <v>2.314006826222156</v>
      </c>
      <c r="R95" s="22">
        <v>9.6260058807062232E-2</v>
      </c>
      <c r="S95" s="22">
        <v>0.94212213801268463</v>
      </c>
      <c r="T95" s="15">
        <v>30.5</v>
      </c>
      <c r="U95" s="15"/>
      <c r="V95" s="15">
        <v>30</v>
      </c>
      <c r="W95" s="21">
        <v>8.92689626493015</v>
      </c>
      <c r="X95" s="21">
        <v>1.1407702111132105</v>
      </c>
      <c r="Y95" s="18"/>
    </row>
    <row r="96" spans="1:25" x14ac:dyDescent="0.15">
      <c r="A96" s="1" t="s">
        <v>201</v>
      </c>
      <c r="B96" s="14" t="s">
        <v>202</v>
      </c>
      <c r="C96" s="11" t="s">
        <v>3</v>
      </c>
      <c r="D96" s="11" t="s">
        <v>5</v>
      </c>
      <c r="E96" s="11" t="s">
        <v>281</v>
      </c>
      <c r="F96" s="23" t="s">
        <v>301</v>
      </c>
      <c r="G96" s="15">
        <v>63.135589036614554</v>
      </c>
      <c r="H96" s="15">
        <v>387.90070958587512</v>
      </c>
      <c r="I96" s="15">
        <v>8.2333334088325483</v>
      </c>
      <c r="J96" s="15">
        <v>174.0208921432496</v>
      </c>
      <c r="K96" s="15">
        <v>6612.7939453125</v>
      </c>
      <c r="L96" s="15">
        <v>21.136140552326424</v>
      </c>
      <c r="M96" s="17">
        <v>0.21180555555555555</v>
      </c>
      <c r="N96" s="17">
        <v>0.69444444444444453</v>
      </c>
      <c r="O96" s="15">
        <v>7.6682900960726315</v>
      </c>
      <c r="P96" s="16">
        <v>0.3628046509762915</v>
      </c>
      <c r="Q96" s="16">
        <v>2.2290467817310406</v>
      </c>
      <c r="R96" s="22">
        <v>5.8659125445885064E-2</v>
      </c>
      <c r="S96" s="22">
        <v>0.96162248142086126</v>
      </c>
      <c r="T96" s="15">
        <v>31.5</v>
      </c>
      <c r="U96" s="15"/>
      <c r="V96" s="15">
        <v>30</v>
      </c>
      <c r="W96" s="21">
        <v>8.4903700515947005</v>
      </c>
      <c r="X96" s="21">
        <v>1.4028683508702968</v>
      </c>
      <c r="Y96" s="18"/>
    </row>
    <row r="97" spans="1:25" x14ac:dyDescent="0.15">
      <c r="A97" s="1" t="s">
        <v>203</v>
      </c>
      <c r="B97" s="14" t="s">
        <v>204</v>
      </c>
      <c r="C97" s="11" t="s">
        <v>3</v>
      </c>
      <c r="D97" s="11" t="s">
        <v>5</v>
      </c>
      <c r="E97" s="11" t="s">
        <v>281</v>
      </c>
      <c r="F97" s="23" t="s">
        <v>301</v>
      </c>
      <c r="G97" s="15">
        <v>43.074216743729245</v>
      </c>
      <c r="H97" s="15">
        <v>62.916767447525707</v>
      </c>
      <c r="I97" s="15">
        <v>1.3000000119209323</v>
      </c>
      <c r="J97" s="15">
        <v>18.272436618804942</v>
      </c>
      <c r="K97" s="15">
        <v>679.34861083048975</v>
      </c>
      <c r="L97" s="15">
        <v>14.055720347113576</v>
      </c>
      <c r="M97" s="17">
        <v>0.32430555555555557</v>
      </c>
      <c r="N97" s="17">
        <v>0.7284722222222223</v>
      </c>
      <c r="O97" s="15">
        <v>33.134012575954557</v>
      </c>
      <c r="P97" s="16">
        <v>2.3573329404464727</v>
      </c>
      <c r="Q97" s="16">
        <v>3.4432609487218251</v>
      </c>
      <c r="R97" s="22">
        <v>9.2642075212369654E-2</v>
      </c>
      <c r="S97" s="22">
        <v>0.95330696898192746</v>
      </c>
      <c r="T97" s="15">
        <v>30</v>
      </c>
      <c r="U97" s="15"/>
      <c r="V97" s="15"/>
      <c r="W97" s="21">
        <v>1.676478253676039</v>
      </c>
      <c r="X97" s="21">
        <v>1.1474981571477045</v>
      </c>
      <c r="Y97" s="18"/>
    </row>
    <row r="98" spans="1:25" x14ac:dyDescent="0.15">
      <c r="A98" s="1" t="s">
        <v>129</v>
      </c>
      <c r="B98" s="14" t="s">
        <v>130</v>
      </c>
      <c r="C98" s="11" t="s">
        <v>3</v>
      </c>
      <c r="D98" s="11" t="s">
        <v>5</v>
      </c>
      <c r="E98" s="11" t="s">
        <v>281</v>
      </c>
      <c r="F98" s="23" t="s">
        <v>301</v>
      </c>
      <c r="G98" s="15">
        <v>64.336457637203168</v>
      </c>
      <c r="H98" s="15">
        <v>65.608491378474426</v>
      </c>
      <c r="I98" s="15">
        <v>10.25</v>
      </c>
      <c r="J98" s="15">
        <v>122.23546504974361</v>
      </c>
      <c r="K98" s="15">
        <v>4612.2847498668307</v>
      </c>
      <c r="L98" s="15">
        <v>11.925411224365229</v>
      </c>
      <c r="M98" s="17">
        <v>0.28819444444444448</v>
      </c>
      <c r="N98" s="17">
        <v>0.70486111111111116</v>
      </c>
      <c r="O98" s="15">
        <v>6.276727574361284</v>
      </c>
      <c r="P98" s="16">
        <v>0.52633217054495185</v>
      </c>
      <c r="Q98" s="16">
        <v>0.53673859179719319</v>
      </c>
      <c r="R98" s="22">
        <v>1.4242073699915668E-2</v>
      </c>
      <c r="S98" s="22">
        <v>0.98563377379788697</v>
      </c>
      <c r="T98" s="15">
        <v>15</v>
      </c>
      <c r="U98" s="15">
        <v>15</v>
      </c>
      <c r="V98" s="15"/>
      <c r="W98" s="21">
        <v>16.042545847554145</v>
      </c>
      <c r="X98" s="21">
        <v>15.915942161077162</v>
      </c>
      <c r="Y98" s="18"/>
    </row>
    <row r="99" spans="1:25" x14ac:dyDescent="0.15">
      <c r="A99" s="1" t="s">
        <v>207</v>
      </c>
      <c r="B99" s="14" t="s">
        <v>208</v>
      </c>
      <c r="C99" s="11" t="s">
        <v>3</v>
      </c>
      <c r="D99" s="11" t="s">
        <v>5</v>
      </c>
      <c r="E99" s="11" t="s">
        <v>281</v>
      </c>
      <c r="G99" s="15">
        <v>126.98299850051512</v>
      </c>
      <c r="H99" s="15">
        <v>331.03507720893634</v>
      </c>
      <c r="I99" s="15">
        <v>5.3388889233271284</v>
      </c>
      <c r="J99" s="15">
        <v>88.155295372009277</v>
      </c>
      <c r="K99" s="15">
        <v>3626.1049696690775</v>
      </c>
      <c r="L99" s="15">
        <v>16.549883072444356</v>
      </c>
      <c r="M99" s="17">
        <v>0.26597222222222222</v>
      </c>
      <c r="N99" s="17">
        <v>0.75810185185185175</v>
      </c>
      <c r="O99" s="15">
        <v>23.833085755638066</v>
      </c>
      <c r="P99" s="16">
        <v>1.440446634143254</v>
      </c>
      <c r="Q99" s="16">
        <v>3.7551354778177655</v>
      </c>
      <c r="R99" s="22">
        <v>9.2195992753074607E-2</v>
      </c>
      <c r="S99" s="22">
        <v>0.91495102614094026</v>
      </c>
      <c r="T99" s="15">
        <v>29.5</v>
      </c>
      <c r="U99" s="15"/>
      <c r="V99" s="15"/>
      <c r="W99" s="21">
        <v>2.437488984613672</v>
      </c>
      <c r="X99" s="21">
        <v>0.93583848480647724</v>
      </c>
      <c r="Y99" s="18"/>
    </row>
    <row r="100" spans="1:25" x14ac:dyDescent="0.15">
      <c r="A100" s="14" t="s">
        <v>209</v>
      </c>
      <c r="B100" s="14" t="s">
        <v>210</v>
      </c>
      <c r="C100" s="11" t="s">
        <v>3</v>
      </c>
      <c r="D100" s="11" t="s">
        <v>5</v>
      </c>
      <c r="E100" s="11" t="s">
        <v>281</v>
      </c>
      <c r="F100" s="23" t="s">
        <v>301</v>
      </c>
      <c r="G100" s="15">
        <v>64.528581199370578</v>
      </c>
      <c r="H100" s="15">
        <v>217.81334555137596</v>
      </c>
      <c r="I100" s="15">
        <v>0.67624521883511468</v>
      </c>
      <c r="J100" s="15">
        <v>9.2243169313189686</v>
      </c>
      <c r="K100" s="15">
        <v>349.40493526463041</v>
      </c>
      <c r="L100" s="15">
        <v>13.708056292059949</v>
      </c>
      <c r="M100" s="17">
        <v>0.2902777777777778</v>
      </c>
      <c r="N100" s="17">
        <v>0.61319444444444449</v>
      </c>
      <c r="O100" s="15">
        <v>97.905952124955604</v>
      </c>
      <c r="P100" s="16">
        <v>7.0451779637468031</v>
      </c>
      <c r="Q100" s="16">
        <v>23.798891288924761</v>
      </c>
      <c r="R100" s="22">
        <v>0.62859338352728467</v>
      </c>
      <c r="S100" s="22">
        <v>0.85544678915844441</v>
      </c>
      <c r="T100" s="15"/>
      <c r="U100" s="15"/>
      <c r="V100" s="15"/>
      <c r="W100" s="21">
        <v>0.69493348890129492</v>
      </c>
      <c r="X100" s="21">
        <v>0.21112350187442883</v>
      </c>
      <c r="Y100" s="18"/>
    </row>
    <row r="101" spans="1:25" x14ac:dyDescent="0.15">
      <c r="A101" s="14" t="s">
        <v>211</v>
      </c>
      <c r="B101" s="14" t="s">
        <v>212</v>
      </c>
      <c r="C101" s="11" t="s">
        <v>3</v>
      </c>
      <c r="D101" s="11" t="s">
        <v>5</v>
      </c>
      <c r="E101" s="11" t="s">
        <v>281</v>
      </c>
      <c r="F101" s="23" t="s">
        <v>301</v>
      </c>
      <c r="G101" s="15">
        <v>64.242562851143433</v>
      </c>
      <c r="H101" s="15">
        <v>218.18410596461442</v>
      </c>
      <c r="I101" s="15">
        <v>0.59280572206652449</v>
      </c>
      <c r="J101" s="15">
        <v>8.6851824491232943</v>
      </c>
      <c r="K101" s="15">
        <v>331.22497831167033</v>
      </c>
      <c r="L101" s="15">
        <v>14.670472822897338</v>
      </c>
      <c r="M101" s="17">
        <v>0.28912037037037042</v>
      </c>
      <c r="N101" s="17">
        <v>0.61319444444444449</v>
      </c>
      <c r="O101" s="15">
        <v>112.3938666391735</v>
      </c>
      <c r="P101" s="16">
        <v>7.5774732492713524</v>
      </c>
      <c r="Q101" s="16">
        <v>25.732822357565876</v>
      </c>
      <c r="R101" s="22">
        <v>0.67318150746564953</v>
      </c>
      <c r="S101" s="22">
        <v>0.90300677711056199</v>
      </c>
      <c r="T101" s="15"/>
      <c r="U101" s="15"/>
      <c r="V101" s="15"/>
      <c r="W101" s="21">
        <v>0.68711710343990451</v>
      </c>
      <c r="X101" s="21">
        <v>0.20185703783051193</v>
      </c>
      <c r="Y101" s="18"/>
    </row>
    <row r="102" spans="1:25" x14ac:dyDescent="0.15">
      <c r="A102" s="14" t="s">
        <v>313</v>
      </c>
      <c r="B102" s="19" t="s">
        <v>314</v>
      </c>
      <c r="C102" s="11" t="s">
        <v>3</v>
      </c>
      <c r="D102" s="11" t="s">
        <v>5</v>
      </c>
      <c r="E102" s="11" t="s">
        <v>7</v>
      </c>
      <c r="F102" s="23" t="s">
        <v>301</v>
      </c>
      <c r="G102" s="15">
        <v>415.11574074074076</v>
      </c>
      <c r="H102" s="15">
        <v>2100.7330306373897</v>
      </c>
      <c r="I102" s="15">
        <v>5.7499998807907096</v>
      </c>
      <c r="J102" s="15">
        <v>141.43431425094599</v>
      </c>
      <c r="K102" s="15"/>
      <c r="L102" s="15">
        <v>24.597272553594678</v>
      </c>
      <c r="M102" s="17">
        <v>0.69305555555555554</v>
      </c>
      <c r="N102" s="17">
        <v>0.75069444444444444</v>
      </c>
      <c r="O102" s="15">
        <v>89.561998636191973</v>
      </c>
      <c r="P102" s="16">
        <v>3.6411353511266951</v>
      </c>
      <c r="Q102" s="16">
        <v>18.175356451883598</v>
      </c>
      <c r="R102" s="22"/>
      <c r="S102" s="22">
        <v>0.25</v>
      </c>
      <c r="T102" s="15">
        <v>15</v>
      </c>
      <c r="U102" s="15"/>
      <c r="V102" s="15"/>
      <c r="W102" s="21">
        <v>1.1284678644075206</v>
      </c>
      <c r="X102" s="21">
        <v>0.22607007706189136</v>
      </c>
      <c r="Y102" s="18"/>
    </row>
    <row r="103" spans="1:25" x14ac:dyDescent="0.15">
      <c r="A103" s="14" t="s">
        <v>247</v>
      </c>
      <c r="B103" s="14" t="s">
        <v>248</v>
      </c>
      <c r="C103" s="11" t="s">
        <v>3</v>
      </c>
      <c r="D103" s="11" t="s">
        <v>5</v>
      </c>
      <c r="E103" s="12" t="s">
        <v>283</v>
      </c>
      <c r="G103" s="15">
        <v>3.3465767116441776</v>
      </c>
      <c r="H103" s="15">
        <v>24.95865052070172</v>
      </c>
      <c r="I103" s="15">
        <v>1.3999999999999997</v>
      </c>
      <c r="J103" s="15">
        <v>49.181183529438073</v>
      </c>
      <c r="K103" s="15">
        <v>688.53656941213319</v>
      </c>
      <c r="L103" s="15">
        <v>35.129416806741482</v>
      </c>
      <c r="M103" s="17">
        <v>0.22916666666666666</v>
      </c>
      <c r="N103" s="17">
        <v>0.77083333333333337</v>
      </c>
      <c r="O103" s="15">
        <v>2.3904119368886985</v>
      </c>
      <c r="P103" s="16">
        <v>6.8045875911892983E-2</v>
      </c>
      <c r="Q103" s="16">
        <v>0.50748373116646084</v>
      </c>
      <c r="R103" s="22">
        <v>3.6248837940461485E-2</v>
      </c>
      <c r="S103" s="22"/>
      <c r="T103" s="15"/>
      <c r="U103" s="15"/>
      <c r="V103" s="15"/>
      <c r="W103" s="21">
        <v>29.501714392307729</v>
      </c>
      <c r="X103" s="21">
        <v>3.9557327130721447</v>
      </c>
      <c r="Y103" s="18"/>
    </row>
    <row r="104" spans="1:25" x14ac:dyDescent="0.15">
      <c r="A104" s="14" t="s">
        <v>257</v>
      </c>
      <c r="B104" s="14" t="s">
        <v>258</v>
      </c>
      <c r="C104" s="11" t="s">
        <v>3</v>
      </c>
      <c r="D104" s="11" t="s">
        <v>5</v>
      </c>
      <c r="E104" s="12" t="s">
        <v>283</v>
      </c>
      <c r="G104" s="15">
        <v>38.59668743241243</v>
      </c>
      <c r="H104" s="15">
        <v>75.482894794448228</v>
      </c>
      <c r="I104" s="15">
        <v>4.6111112485329331</v>
      </c>
      <c r="J104" s="15">
        <v>92.550608476003006</v>
      </c>
      <c r="K104" s="15">
        <v>1295.7085186640422</v>
      </c>
      <c r="L104" s="15">
        <v>20.071156554001508</v>
      </c>
      <c r="M104" s="17">
        <v>0.2638888888888889</v>
      </c>
      <c r="N104" s="17">
        <v>0.75763888888888886</v>
      </c>
      <c r="O104" s="15">
        <v>8.3745258016295558</v>
      </c>
      <c r="P104" s="16">
        <v>0.41724234461812121</v>
      </c>
      <c r="Q104" s="16">
        <v>0.81599386107291216</v>
      </c>
      <c r="R104" s="22">
        <v>5.8285275790922297E-2</v>
      </c>
      <c r="S104" s="22">
        <v>0.89847325205397655</v>
      </c>
      <c r="T104" s="15">
        <v>30</v>
      </c>
      <c r="U104" s="15">
        <v>30</v>
      </c>
      <c r="V104" s="15">
        <v>30</v>
      </c>
      <c r="W104" s="21">
        <v>6.3041995894276424</v>
      </c>
      <c r="X104" s="21">
        <v>3.2235279493093549</v>
      </c>
      <c r="Y104" s="18"/>
    </row>
    <row r="105" spans="1:25" x14ac:dyDescent="0.15">
      <c r="A105" s="14" t="s">
        <v>259</v>
      </c>
      <c r="B105" s="14" t="s">
        <v>260</v>
      </c>
      <c r="C105" s="11" t="s">
        <v>3</v>
      </c>
      <c r="D105" s="11" t="s">
        <v>5</v>
      </c>
      <c r="E105" s="12" t="s">
        <v>283</v>
      </c>
      <c r="G105" s="15">
        <v>13.57005449038004</v>
      </c>
      <c r="H105" s="15">
        <v>185.90974651820656</v>
      </c>
      <c r="I105" s="15">
        <v>2.2333333492279084</v>
      </c>
      <c r="J105" s="15">
        <v>53.099351882934577</v>
      </c>
      <c r="K105" s="15">
        <v>743.3909263610841</v>
      </c>
      <c r="L105" s="15">
        <v>23.775829032102038</v>
      </c>
      <c r="M105" s="17">
        <v>0.24374999999999999</v>
      </c>
      <c r="N105" s="17">
        <v>0.75347222222222221</v>
      </c>
      <c r="O105" s="15">
        <v>6.0761437584189482</v>
      </c>
      <c r="P105" s="16">
        <v>0.25555970099780584</v>
      </c>
      <c r="Q105" s="16">
        <v>3.5011679036699399</v>
      </c>
      <c r="R105" s="22">
        <v>0.25008342169071002</v>
      </c>
      <c r="S105" s="22">
        <v>0.96619526194647676</v>
      </c>
      <c r="T105" s="15"/>
      <c r="U105" s="15"/>
      <c r="V105" s="15"/>
      <c r="W105" s="21">
        <v>9.2899188598318574</v>
      </c>
      <c r="X105" s="21">
        <v>0.67809626714101157</v>
      </c>
      <c r="Y105" s="18"/>
    </row>
    <row r="106" spans="1:25" x14ac:dyDescent="0.15">
      <c r="A106" s="14" t="s">
        <v>273</v>
      </c>
      <c r="B106" s="14" t="s">
        <v>274</v>
      </c>
      <c r="C106" s="11" t="s">
        <v>3</v>
      </c>
      <c r="D106" s="11" t="s">
        <v>5</v>
      </c>
      <c r="E106" s="12" t="s">
        <v>283</v>
      </c>
      <c r="F106" s="23" t="s">
        <v>301</v>
      </c>
      <c r="G106" s="15">
        <v>162.56145226706374</v>
      </c>
      <c r="H106" s="15">
        <v>818.47471784094159</v>
      </c>
      <c r="I106" s="15">
        <v>16.8</v>
      </c>
      <c r="J106" s="15">
        <v>331.88392580641568</v>
      </c>
      <c r="K106" s="15">
        <v>4646.3749612898191</v>
      </c>
      <c r="L106" s="15">
        <v>19.803773350577082</v>
      </c>
      <c r="M106" s="17">
        <v>0.22708333333333333</v>
      </c>
      <c r="N106" s="17">
        <v>0.83124999999999993</v>
      </c>
      <c r="O106" s="15">
        <v>9.678911294961404</v>
      </c>
      <c r="P106" s="16">
        <v>0.48981417786882853</v>
      </c>
      <c r="Q106" s="16">
        <v>2.4661475118164149</v>
      </c>
      <c r="R106" s="22">
        <v>0.17615339370117247</v>
      </c>
      <c r="S106" s="22"/>
      <c r="T106" s="15">
        <v>30</v>
      </c>
      <c r="U106" s="15">
        <v>41</v>
      </c>
      <c r="V106" s="15">
        <v>30</v>
      </c>
      <c r="W106" s="21">
        <v>5.4608458169854162</v>
      </c>
      <c r="X106" s="21">
        <v>1.0846065336720461</v>
      </c>
      <c r="Y106" s="18"/>
    </row>
    <row r="107" spans="1:25" s="29" customFormat="1" x14ac:dyDescent="0.15">
      <c r="A107" s="34" t="s">
        <v>8</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row>
    <row r="108" spans="1:25" x14ac:dyDescent="0.15">
      <c r="A108" s="8" t="s">
        <v>290</v>
      </c>
      <c r="B108" s="14" t="s">
        <v>315</v>
      </c>
      <c r="C108" s="11" t="s">
        <v>8</v>
      </c>
      <c r="D108" s="11" t="s">
        <v>297</v>
      </c>
      <c r="E108" s="11" t="s">
        <v>6</v>
      </c>
      <c r="F108" s="23" t="s">
        <v>301</v>
      </c>
      <c r="G108" s="15">
        <v>1416.1871885751652</v>
      </c>
      <c r="H108" s="15">
        <v>1776.1561780839104</v>
      </c>
      <c r="I108" s="15">
        <v>18.669221501469142</v>
      </c>
      <c r="J108" s="15">
        <v>214.71088525070556</v>
      </c>
      <c r="K108" s="15">
        <v>12886.896428979928</v>
      </c>
      <c r="L108" s="15">
        <v>11.500794783210923</v>
      </c>
      <c r="M108" s="17">
        <v>0.20833333333333334</v>
      </c>
      <c r="N108" s="17">
        <v>0.99537037037037035</v>
      </c>
      <c r="O108" s="15">
        <v>75.85645484077186</v>
      </c>
      <c r="P108" s="16">
        <v>6.5957576211609767</v>
      </c>
      <c r="Q108" s="16">
        <v>8.2722878571853773</v>
      </c>
      <c r="R108" s="22">
        <v>0.13782682490542747</v>
      </c>
      <c r="S108" s="22">
        <v>0.99551401310081322</v>
      </c>
      <c r="T108" s="15">
        <v>20</v>
      </c>
      <c r="U108" s="15">
        <v>20</v>
      </c>
      <c r="V108" s="15">
        <v>20</v>
      </c>
      <c r="W108" s="21">
        <v>0.90958068017876637</v>
      </c>
      <c r="X108" s="21">
        <v>0.72546624351101807</v>
      </c>
      <c r="Y108" s="18"/>
    </row>
    <row r="109" spans="1:25" x14ac:dyDescent="0.15">
      <c r="A109" s="1" t="s">
        <v>119</v>
      </c>
      <c r="B109" s="14" t="s">
        <v>120</v>
      </c>
      <c r="C109" s="11" t="s">
        <v>8</v>
      </c>
      <c r="D109" s="11" t="s">
        <v>297</v>
      </c>
      <c r="E109" s="11" t="s">
        <v>281</v>
      </c>
      <c r="F109" s="23" t="s">
        <v>301</v>
      </c>
      <c r="G109" s="15">
        <v>442.3309953744901</v>
      </c>
      <c r="H109" s="15">
        <v>774.06116389329054</v>
      </c>
      <c r="I109" s="15">
        <v>25.521428453070779</v>
      </c>
      <c r="J109" s="15">
        <v>266.82222023464402</v>
      </c>
      <c r="K109" s="15">
        <v>10155.130718747685</v>
      </c>
      <c r="L109" s="15">
        <v>10.461782329761682</v>
      </c>
      <c r="M109" s="17">
        <v>0.24930555555555556</v>
      </c>
      <c r="N109" s="17">
        <v>0.81712962962962965</v>
      </c>
      <c r="O109" s="15">
        <v>17.389004879063183</v>
      </c>
      <c r="P109" s="16">
        <v>1.6641772310406286</v>
      </c>
      <c r="Q109" s="16">
        <v>2.8854437507110267</v>
      </c>
      <c r="R109" s="22">
        <v>7.5837083079469014E-2</v>
      </c>
      <c r="S109" s="22">
        <v>0.91663356649802397</v>
      </c>
      <c r="T109" s="15">
        <v>30.166666666666668</v>
      </c>
      <c r="U109" s="15">
        <v>30.166666666666668</v>
      </c>
      <c r="V109" s="15">
        <v>31.333333333333332</v>
      </c>
      <c r="W109" s="21">
        <v>2.9307268504588024</v>
      </c>
      <c r="X109" s="21">
        <v>1.7122849850119612</v>
      </c>
      <c r="Y109" s="18"/>
    </row>
    <row r="110" spans="1:25" x14ac:dyDescent="0.15">
      <c r="A110" s="1" t="s">
        <v>121</v>
      </c>
      <c r="B110" s="14" t="s">
        <v>122</v>
      </c>
      <c r="C110" s="11" t="s">
        <v>8</v>
      </c>
      <c r="D110" s="11" t="s">
        <v>297</v>
      </c>
      <c r="E110" s="11" t="s">
        <v>281</v>
      </c>
      <c r="F110" s="23" t="s">
        <v>301</v>
      </c>
      <c r="G110" s="15">
        <v>761.68905109249908</v>
      </c>
      <c r="H110" s="15">
        <v>3168.5416215224377</v>
      </c>
      <c r="I110" s="15">
        <v>34.016666829585979</v>
      </c>
      <c r="J110" s="15">
        <v>504.61343860626249</v>
      </c>
      <c r="K110" s="15">
        <v>18110.686645559443</v>
      </c>
      <c r="L110" s="15">
        <v>14.834299936976047</v>
      </c>
      <c r="M110" s="17">
        <v>0.26250000000000001</v>
      </c>
      <c r="N110" s="17">
        <v>0.78749999999999998</v>
      </c>
      <c r="O110" s="15">
        <v>22.391642747020128</v>
      </c>
      <c r="P110" s="16">
        <v>1.5085439964412319</v>
      </c>
      <c r="Q110" s="16">
        <v>6.2758710561018445</v>
      </c>
      <c r="R110" s="22">
        <v>0.17489102809134582</v>
      </c>
      <c r="S110" s="22">
        <v>0.92049913233890779</v>
      </c>
      <c r="T110" s="15">
        <v>30</v>
      </c>
      <c r="U110" s="15">
        <v>52.5</v>
      </c>
      <c r="V110" s="15">
        <v>30</v>
      </c>
      <c r="W110" s="21">
        <v>2.5127919391360938</v>
      </c>
      <c r="X110" s="21">
        <v>0.60346087521656233</v>
      </c>
      <c r="Y110" s="18"/>
    </row>
    <row r="111" spans="1:25" x14ac:dyDescent="0.15">
      <c r="A111" s="1" t="s">
        <v>123</v>
      </c>
      <c r="B111" s="14" t="s">
        <v>124</v>
      </c>
      <c r="C111" s="11" t="s">
        <v>8</v>
      </c>
      <c r="D111" s="11" t="s">
        <v>297</v>
      </c>
      <c r="E111" s="11" t="s">
        <v>281</v>
      </c>
      <c r="F111" s="23" t="s">
        <v>301</v>
      </c>
      <c r="G111" s="15">
        <v>356.36047585875167</v>
      </c>
      <c r="H111" s="15">
        <v>984.39518377535626</v>
      </c>
      <c r="I111" s="15">
        <v>10.849999815225596</v>
      </c>
      <c r="J111" s="15">
        <v>179.59991741180434</v>
      </c>
      <c r="K111" s="15">
        <v>4451.3380951999798</v>
      </c>
      <c r="L111" s="15">
        <v>16.552988061785516</v>
      </c>
      <c r="M111" s="17">
        <v>0.25069444444444444</v>
      </c>
      <c r="N111" s="17">
        <v>0.87569444444444444</v>
      </c>
      <c r="O111" s="15">
        <v>32.844284048620707</v>
      </c>
      <c r="P111" s="16">
        <v>1.9841906443734789</v>
      </c>
      <c r="Q111" s="16">
        <v>5.4810447463527394</v>
      </c>
      <c r="R111" s="22">
        <v>0.2223746317262135</v>
      </c>
      <c r="S111" s="22">
        <v>0.9520877810342272</v>
      </c>
      <c r="T111" s="15">
        <v>30</v>
      </c>
      <c r="U111" s="15">
        <v>30</v>
      </c>
      <c r="V111" s="15">
        <v>30</v>
      </c>
      <c r="W111" s="21">
        <v>1.7788935309748908</v>
      </c>
      <c r="X111" s="21">
        <v>0.64774809215237417</v>
      </c>
      <c r="Y111" s="18"/>
    </row>
    <row r="112" spans="1:25" x14ac:dyDescent="0.15">
      <c r="A112" s="14" t="s">
        <v>302</v>
      </c>
      <c r="B112" s="14" t="s">
        <v>306</v>
      </c>
      <c r="C112" s="11" t="s">
        <v>8</v>
      </c>
      <c r="D112" s="11" t="s">
        <v>297</v>
      </c>
      <c r="E112" s="11" t="s">
        <v>281</v>
      </c>
      <c r="F112" s="23" t="s">
        <v>301</v>
      </c>
      <c r="G112" s="15">
        <v>370.69289862290037</v>
      </c>
      <c r="H112" s="15">
        <v>865.05017614802591</v>
      </c>
      <c r="I112" s="15">
        <v>26.277777582406994</v>
      </c>
      <c r="J112" s="15">
        <v>381.27911376953108</v>
      </c>
      <c r="K112" s="15">
        <v>14488.60632324218</v>
      </c>
      <c r="L112" s="15">
        <v>14.510884081254138</v>
      </c>
      <c r="M112" s="17">
        <v>0.27083333333333331</v>
      </c>
      <c r="N112" s="17">
        <v>0.92152777777777783</v>
      </c>
      <c r="O112" s="15">
        <v>14.127527549121467</v>
      </c>
      <c r="P112" s="16">
        <v>0.97223499855009188</v>
      </c>
      <c r="Q112" s="16">
        <v>2.2688108131485962</v>
      </c>
      <c r="R112" s="22">
        <v>5.9705547714436751E-2</v>
      </c>
      <c r="S112" s="22">
        <v>0.96920036045680569</v>
      </c>
      <c r="T112" s="15">
        <v>30.5</v>
      </c>
      <c r="U112" s="15">
        <v>30</v>
      </c>
      <c r="V112" s="15">
        <v>30</v>
      </c>
      <c r="W112" s="21">
        <v>4.0487434607816652</v>
      </c>
      <c r="X112" s="21">
        <v>1.7168164460386066</v>
      </c>
      <c r="Y112" s="18"/>
    </row>
    <row r="113" spans="1:25" x14ac:dyDescent="0.15">
      <c r="A113" s="1" t="s">
        <v>125</v>
      </c>
      <c r="B113" s="14" t="s">
        <v>307</v>
      </c>
      <c r="C113" s="11" t="s">
        <v>8</v>
      </c>
      <c r="D113" s="11" t="s">
        <v>297</v>
      </c>
      <c r="E113" s="11" t="s">
        <v>281</v>
      </c>
      <c r="G113" s="15">
        <v>215.33966298077732</v>
      </c>
      <c r="H113" s="15">
        <v>636.62676175124318</v>
      </c>
      <c r="I113" s="15">
        <v>11.916666438182206</v>
      </c>
      <c r="J113" s="15">
        <v>188.32029573845128</v>
      </c>
      <c r="K113" s="15">
        <v>7177.342212909145</v>
      </c>
      <c r="L113" s="15">
        <v>15.685351960475453</v>
      </c>
      <c r="M113" s="17">
        <v>0.32893518518518516</v>
      </c>
      <c r="N113" s="17">
        <v>0.95000000000000018</v>
      </c>
      <c r="O113" s="15">
        <v>17.939303612365901</v>
      </c>
      <c r="P113" s="16">
        <v>1.1116834133515894</v>
      </c>
      <c r="Q113" s="16">
        <v>3.2948322915795578</v>
      </c>
      <c r="R113" s="22">
        <v>8.6291971191622185E-2</v>
      </c>
      <c r="S113" s="22">
        <v>0.94904571449421182</v>
      </c>
      <c r="T113" s="15">
        <v>27</v>
      </c>
      <c r="U113" s="15">
        <v>29.666666666666668</v>
      </c>
      <c r="V113" s="15">
        <v>29.722222222222218</v>
      </c>
      <c r="W113" s="21">
        <v>5.1516464068944572</v>
      </c>
      <c r="X113" s="21">
        <v>1.396771403334905</v>
      </c>
      <c r="Y113" s="18"/>
    </row>
    <row r="114" spans="1:25" x14ac:dyDescent="0.15">
      <c r="A114" s="14" t="s">
        <v>205</v>
      </c>
      <c r="B114" s="14" t="s">
        <v>206</v>
      </c>
      <c r="C114" s="11" t="s">
        <v>8</v>
      </c>
      <c r="D114" s="11" t="s">
        <v>297</v>
      </c>
      <c r="E114" s="11" t="s">
        <v>281</v>
      </c>
      <c r="F114" s="23" t="s">
        <v>301</v>
      </c>
      <c r="G114" s="15">
        <v>949.98112536675501</v>
      </c>
      <c r="H114" s="15">
        <v>2323.6420872870899</v>
      </c>
      <c r="I114" s="15">
        <v>13.457138800752114</v>
      </c>
      <c r="J114" s="15">
        <v>223.63402242338285</v>
      </c>
      <c r="K114" s="15">
        <v>8450.0281500119017</v>
      </c>
      <c r="L114" s="15">
        <v>16.618226154411527</v>
      </c>
      <c r="M114" s="17">
        <v>0.25694444444444448</v>
      </c>
      <c r="N114" s="17">
        <v>0.8569444444444444</v>
      </c>
      <c r="O114" s="15">
        <v>70.204802114846473</v>
      </c>
      <c r="P114" s="16">
        <v>4.2245208066116442</v>
      </c>
      <c r="Q114" s="16">
        <v>10.332066298904961</v>
      </c>
      <c r="R114" s="22">
        <v>0.27331388899164266</v>
      </c>
      <c r="S114" s="22">
        <v>0.94441235911076804</v>
      </c>
      <c r="T114" s="15">
        <v>30</v>
      </c>
      <c r="U114" s="15">
        <v>30</v>
      </c>
      <c r="V114" s="15">
        <v>34</v>
      </c>
      <c r="W114" s="21">
        <v>0.88737797769089399</v>
      </c>
      <c r="X114" s="21">
        <v>0.3638986378285729</v>
      </c>
      <c r="Y114" s="18"/>
    </row>
    <row r="115" spans="1:25" x14ac:dyDescent="0.15">
      <c r="A115" s="14" t="s">
        <v>245</v>
      </c>
      <c r="B115" s="14" t="s">
        <v>246</v>
      </c>
      <c r="C115" s="11" t="s">
        <v>8</v>
      </c>
      <c r="D115" s="11" t="s">
        <v>297</v>
      </c>
      <c r="E115" s="12" t="s">
        <v>283</v>
      </c>
      <c r="G115" s="15">
        <v>40.801518690252891</v>
      </c>
      <c r="H115" s="15">
        <v>109.00119582811989</v>
      </c>
      <c r="I115" s="15">
        <v>12.183333333333332</v>
      </c>
      <c r="J115" s="15">
        <v>208.92499568436986</v>
      </c>
      <c r="K115" s="15">
        <v>2924.9499395811781</v>
      </c>
      <c r="L115" s="15">
        <v>17.148426458361413</v>
      </c>
      <c r="M115" s="17">
        <v>0.25347222222222221</v>
      </c>
      <c r="N115" s="17">
        <v>0.7680555555555556</v>
      </c>
      <c r="O115" s="15">
        <v>3.3489618624010582</v>
      </c>
      <c r="P115" s="16">
        <v>0.19525538390140618</v>
      </c>
      <c r="Q115" s="16">
        <v>0.52162446448877475</v>
      </c>
      <c r="R115" s="22">
        <v>3.7258890320626771E-2</v>
      </c>
      <c r="S115" s="22"/>
      <c r="T115" s="15">
        <v>44.5</v>
      </c>
      <c r="U115" s="15">
        <v>43</v>
      </c>
      <c r="V115" s="15"/>
      <c r="W115" s="21">
        <v>15.112839521749107</v>
      </c>
      <c r="X115" s="21">
        <v>5.6570645810324471</v>
      </c>
      <c r="Y115" s="18"/>
    </row>
    <row r="116" spans="1:25" x14ac:dyDescent="0.15">
      <c r="A116" s="14" t="s">
        <v>251</v>
      </c>
      <c r="B116" s="14" t="s">
        <v>252</v>
      </c>
      <c r="C116" s="11" t="s">
        <v>8</v>
      </c>
      <c r="D116" s="11" t="s">
        <v>297</v>
      </c>
      <c r="E116" s="12" t="s">
        <v>283</v>
      </c>
      <c r="G116" s="15">
        <v>73.879300763965588</v>
      </c>
      <c r="H116" s="15">
        <v>383.16726263220522</v>
      </c>
      <c r="I116" s="15">
        <v>15.688888589541113</v>
      </c>
      <c r="J116" s="15">
        <v>308.18910789489763</v>
      </c>
      <c r="K116" s="15">
        <v>4314.6475105285672</v>
      </c>
      <c r="L116" s="15">
        <v>19.648943665820326</v>
      </c>
      <c r="M116" s="17">
        <v>0.23078703703703704</v>
      </c>
      <c r="N116" s="17">
        <v>0.82500000000000007</v>
      </c>
      <c r="O116" s="15">
        <v>4.7097413204258585</v>
      </c>
      <c r="P116" s="16">
        <v>0.24073082121390202</v>
      </c>
      <c r="Q116" s="16">
        <v>1.2485252139896204</v>
      </c>
      <c r="R116" s="22">
        <v>8.9180372427830043E-2</v>
      </c>
      <c r="S116" s="22">
        <v>0.91458157485357006</v>
      </c>
      <c r="T116" s="15">
        <v>45.833333333333336</v>
      </c>
      <c r="U116" s="15">
        <v>51</v>
      </c>
      <c r="V116" s="15">
        <v>50.333333333333336</v>
      </c>
      <c r="W116" s="21">
        <v>11.165815186075028</v>
      </c>
      <c r="X116" s="21">
        <v>2.1529047464546003</v>
      </c>
      <c r="Y116" s="18"/>
    </row>
    <row r="117" spans="1:25" x14ac:dyDescent="0.15">
      <c r="A117" s="14" t="s">
        <v>253</v>
      </c>
      <c r="B117" s="14" t="s">
        <v>254</v>
      </c>
      <c r="C117" s="11" t="s">
        <v>8</v>
      </c>
      <c r="D117" s="11" t="s">
        <v>297</v>
      </c>
      <c r="E117" s="12" t="s">
        <v>283</v>
      </c>
      <c r="G117" s="15">
        <v>195.65476893587837</v>
      </c>
      <c r="H117" s="15">
        <v>602.99483027801966</v>
      </c>
      <c r="I117" s="15">
        <v>17.999999910592987</v>
      </c>
      <c r="J117" s="15">
        <v>304.41049573978739</v>
      </c>
      <c r="K117" s="15">
        <v>4261.746940357024</v>
      </c>
      <c r="L117" s="15">
        <v>16.911694291767304</v>
      </c>
      <c r="M117" s="17">
        <v>0.25416666666666665</v>
      </c>
      <c r="N117" s="17">
        <v>0.85555555555555562</v>
      </c>
      <c r="O117" s="15">
        <v>10.869709439317035</v>
      </c>
      <c r="P117" s="16">
        <v>0.64499522839114676</v>
      </c>
      <c r="Q117" s="16">
        <v>1.9878318856685524</v>
      </c>
      <c r="R117" s="22">
        <v>0.14198799183346802</v>
      </c>
      <c r="S117" s="22">
        <v>0.89344960664327999</v>
      </c>
      <c r="T117" s="15">
        <v>32</v>
      </c>
      <c r="U117" s="15">
        <v>47</v>
      </c>
      <c r="V117" s="15">
        <v>60</v>
      </c>
      <c r="W117" s="21">
        <v>4.7395898205388267</v>
      </c>
      <c r="X117" s="21">
        <v>1.5378628549117235</v>
      </c>
      <c r="Y117" s="18"/>
    </row>
    <row r="118" spans="1:25" x14ac:dyDescent="0.15">
      <c r="A118" s="14" t="s">
        <v>255</v>
      </c>
      <c r="B118" s="14" t="s">
        <v>256</v>
      </c>
      <c r="C118" s="11" t="s">
        <v>8</v>
      </c>
      <c r="D118" s="11" t="s">
        <v>297</v>
      </c>
      <c r="E118" s="12" t="s">
        <v>283</v>
      </c>
      <c r="G118" s="15">
        <v>100.24428370230468</v>
      </c>
      <c r="H118" s="15">
        <v>796.69469708115287</v>
      </c>
      <c r="I118" s="15">
        <v>17.750000059604627</v>
      </c>
      <c r="J118" s="15">
        <v>356.98731994628889</v>
      </c>
      <c r="K118" s="15">
        <v>4997.8224792480441</v>
      </c>
      <c r="L118" s="15">
        <v>20.111961619578761</v>
      </c>
      <c r="M118" s="17">
        <v>0.2298611111111111</v>
      </c>
      <c r="N118" s="17">
        <v>0.83750000000000002</v>
      </c>
      <c r="O118" s="15">
        <v>5.647565260038518</v>
      </c>
      <c r="P118" s="16">
        <v>0.28080628666975377</v>
      </c>
      <c r="Q118" s="16">
        <v>2.2317170738753997</v>
      </c>
      <c r="R118" s="22">
        <v>0.15940836241967141</v>
      </c>
      <c r="S118" s="22">
        <v>0.95969040716429665</v>
      </c>
      <c r="T118" s="15">
        <v>60</v>
      </c>
      <c r="U118" s="15">
        <v>180</v>
      </c>
      <c r="V118" s="15">
        <v>48</v>
      </c>
      <c r="W118" s="21">
        <v>9.3530734137148457</v>
      </c>
      <c r="X118" s="21">
        <v>1.1768524984639246</v>
      </c>
      <c r="Y118" s="18"/>
    </row>
    <row r="119" spans="1:25" x14ac:dyDescent="0.15">
      <c r="A119" s="14" t="s">
        <v>261</v>
      </c>
      <c r="B119" s="14" t="s">
        <v>262</v>
      </c>
      <c r="C119" s="11" t="s">
        <v>8</v>
      </c>
      <c r="D119" s="11" t="s">
        <v>297</v>
      </c>
      <c r="E119" s="12" t="s">
        <v>283</v>
      </c>
      <c r="G119" s="15">
        <v>74.446233747690158</v>
      </c>
      <c r="H119" s="15">
        <v>383.72464782509314</v>
      </c>
      <c r="I119" s="15">
        <v>17.083332955837253</v>
      </c>
      <c r="J119" s="15">
        <v>310.14799076752632</v>
      </c>
      <c r="K119" s="15">
        <v>4342.071870745368</v>
      </c>
      <c r="L119" s="15">
        <v>18.155004738788453</v>
      </c>
      <c r="M119" s="17">
        <v>0.22916666666666666</v>
      </c>
      <c r="N119" s="17">
        <v>0.80555555555555547</v>
      </c>
      <c r="O119" s="15">
        <v>4.3578284132343397</v>
      </c>
      <c r="P119" s="16">
        <v>0.24004406508467838</v>
      </c>
      <c r="Q119" s="16">
        <v>1.2372798421112854</v>
      </c>
      <c r="R119" s="22">
        <v>8.837713157937753E-2</v>
      </c>
      <c r="S119" s="22">
        <v>0.87121696173876673</v>
      </c>
      <c r="T119" s="15">
        <v>57.25</v>
      </c>
      <c r="U119" s="15">
        <v>63</v>
      </c>
      <c r="V119" s="15">
        <v>60</v>
      </c>
      <c r="W119" s="21">
        <v>11.812016100379381</v>
      </c>
      <c r="X119" s="21">
        <v>2.2916435434221767</v>
      </c>
      <c r="Y119" s="18"/>
    </row>
    <row r="120" spans="1:25" x14ac:dyDescent="0.15">
      <c r="A120" s="14" t="s">
        <v>275</v>
      </c>
      <c r="B120" s="14" t="s">
        <v>318</v>
      </c>
      <c r="C120" s="11" t="s">
        <v>8</v>
      </c>
      <c r="D120" s="11" t="s">
        <v>297</v>
      </c>
      <c r="E120" s="12" t="s">
        <v>283</v>
      </c>
      <c r="G120" s="15">
        <v>34.413324413859861</v>
      </c>
      <c r="H120" s="15">
        <v>106.28453857315247</v>
      </c>
      <c r="I120" s="15">
        <v>6</v>
      </c>
      <c r="J120" s="15">
        <v>72.236995788967405</v>
      </c>
      <c r="K120" s="15">
        <v>1011.3179410455436</v>
      </c>
      <c r="L120" s="15">
        <v>12.039499298161234</v>
      </c>
      <c r="M120" s="17">
        <v>0.33333333333333331</v>
      </c>
      <c r="N120" s="17">
        <v>0.66666666666666663</v>
      </c>
      <c r="O120" s="15">
        <v>5.7355540689766435</v>
      </c>
      <c r="P120" s="16">
        <v>0.47639473427708251</v>
      </c>
      <c r="Q120" s="16">
        <v>1.4713311013604622</v>
      </c>
      <c r="R120" s="22">
        <v>0.10509507866860444</v>
      </c>
      <c r="S120" s="22"/>
      <c r="T120" s="15">
        <v>60</v>
      </c>
      <c r="U120" s="15">
        <v>60</v>
      </c>
      <c r="V120" s="15"/>
      <c r="W120" s="21">
        <v>8.1087852470206574</v>
      </c>
      <c r="X120" s="21">
        <v>2.6255018938241959</v>
      </c>
      <c r="Y120" s="18"/>
    </row>
    <row r="121" spans="1:25" x14ac:dyDescent="0.15">
      <c r="A121" s="1" t="s">
        <v>131</v>
      </c>
      <c r="B121" s="14" t="s">
        <v>132</v>
      </c>
      <c r="C121" s="11" t="s">
        <v>8</v>
      </c>
      <c r="D121" s="11" t="s">
        <v>9</v>
      </c>
      <c r="E121" s="11" t="s">
        <v>281</v>
      </c>
      <c r="F121" s="23" t="s">
        <v>301</v>
      </c>
      <c r="G121" s="15">
        <v>1146.1805475178801</v>
      </c>
      <c r="H121" s="15">
        <v>3650.8504936112404</v>
      </c>
      <c r="I121" s="15">
        <v>42.716666400432622</v>
      </c>
      <c r="J121" s="15">
        <v>527.30375957488968</v>
      </c>
      <c r="K121" s="15">
        <v>19976.109118181299</v>
      </c>
      <c r="L121" s="15">
        <v>12.344216063862818</v>
      </c>
      <c r="M121" s="17">
        <v>0.19791666666666666</v>
      </c>
      <c r="N121" s="17">
        <v>0.88541666666666663</v>
      </c>
      <c r="O121" s="15">
        <v>26.832162809087361</v>
      </c>
      <c r="P121" s="16">
        <v>2.1736627640241495</v>
      </c>
      <c r="Q121" s="16">
        <v>6.9236193130019457</v>
      </c>
      <c r="R121" s="22">
        <v>0.18278436935117656</v>
      </c>
      <c r="S121" s="22">
        <v>0.87451362698491797</v>
      </c>
      <c r="T121" s="15">
        <v>30</v>
      </c>
      <c r="U121" s="15">
        <v>30</v>
      </c>
      <c r="V121" s="15">
        <v>45</v>
      </c>
      <c r="W121" s="21">
        <v>1.9767235277199646</v>
      </c>
      <c r="X121" s="21">
        <v>0.62309925036109348</v>
      </c>
      <c r="Y121" s="18"/>
    </row>
    <row r="122" spans="1:25" x14ac:dyDescent="0.15">
      <c r="A122" s="1" t="s">
        <v>133</v>
      </c>
      <c r="B122" s="14" t="s">
        <v>134</v>
      </c>
      <c r="C122" s="11" t="s">
        <v>8</v>
      </c>
      <c r="D122" s="11" t="s">
        <v>9</v>
      </c>
      <c r="E122" s="11" t="s">
        <v>281</v>
      </c>
      <c r="F122" s="23" t="s">
        <v>301</v>
      </c>
      <c r="G122" s="15">
        <v>458.66507414304596</v>
      </c>
      <c r="H122" s="15">
        <v>1052.4804563622836</v>
      </c>
      <c r="I122" s="15">
        <v>22.799999803304701</v>
      </c>
      <c r="J122" s="15">
        <v>303.9798531532287</v>
      </c>
      <c r="K122" s="15">
        <v>11528.258140896141</v>
      </c>
      <c r="L122" s="15">
        <v>13.332449814721882</v>
      </c>
      <c r="M122" s="17">
        <v>0.22361111111111109</v>
      </c>
      <c r="N122" s="17">
        <v>0.89027777777777783</v>
      </c>
      <c r="O122" s="15">
        <v>20.116889390348398</v>
      </c>
      <c r="P122" s="16">
        <v>1.508866687661186</v>
      </c>
      <c r="Q122" s="16">
        <v>3.4623362221040175</v>
      </c>
      <c r="R122" s="22">
        <v>9.1290411431396865E-2</v>
      </c>
      <c r="S122" s="22">
        <v>0.91513773785550112</v>
      </c>
      <c r="T122" s="15">
        <v>30</v>
      </c>
      <c r="U122" s="15">
        <v>30</v>
      </c>
      <c r="V122" s="15">
        <v>42</v>
      </c>
      <c r="W122" s="21">
        <v>2.6918737633439935</v>
      </c>
      <c r="X122" s="21">
        <v>1.1748109946337244</v>
      </c>
      <c r="Y122" s="18"/>
    </row>
    <row r="123" spans="1:25" x14ac:dyDescent="0.15">
      <c r="A123" s="1" t="s">
        <v>135</v>
      </c>
      <c r="B123" s="14" t="s">
        <v>136</v>
      </c>
      <c r="C123" s="11" t="s">
        <v>8</v>
      </c>
      <c r="D123" s="11" t="s">
        <v>9</v>
      </c>
      <c r="E123" s="11" t="s">
        <v>281</v>
      </c>
      <c r="F123" s="23" t="s">
        <v>301</v>
      </c>
      <c r="G123" s="15">
        <v>330.76492730972427</v>
      </c>
      <c r="H123" s="15">
        <v>759.14141812882974</v>
      </c>
      <c r="I123" s="15">
        <v>19.899999976158167</v>
      </c>
      <c r="J123" s="15">
        <v>260.08374547958368</v>
      </c>
      <c r="K123" s="15">
        <v>9794.7072293469992</v>
      </c>
      <c r="L123" s="15">
        <v>13.069534964381171</v>
      </c>
      <c r="M123" s="17">
        <v>0.21458333333333335</v>
      </c>
      <c r="N123" s="17">
        <v>0.75624999999999998</v>
      </c>
      <c r="O123" s="15">
        <v>16.621353151055668</v>
      </c>
      <c r="P123" s="16">
        <v>1.2717631649752177</v>
      </c>
      <c r="Q123" s="16">
        <v>2.9188345343497133</v>
      </c>
      <c r="R123" s="22">
        <v>7.7504904938750993E-2</v>
      </c>
      <c r="S123" s="22">
        <v>0.88329625800912304</v>
      </c>
      <c r="T123" s="15">
        <v>30</v>
      </c>
      <c r="U123" s="15">
        <v>30</v>
      </c>
      <c r="V123" s="15">
        <v>30</v>
      </c>
      <c r="W123" s="21">
        <v>3.2509496231409085</v>
      </c>
      <c r="X123" s="21">
        <v>1.4181945574685237</v>
      </c>
      <c r="Y123" s="18"/>
    </row>
    <row r="124" spans="1:25" x14ac:dyDescent="0.15">
      <c r="A124" s="14" t="s">
        <v>249</v>
      </c>
      <c r="B124" s="14" t="s">
        <v>250</v>
      </c>
      <c r="C124" s="11" t="s">
        <v>8</v>
      </c>
      <c r="D124" s="12" t="s">
        <v>9</v>
      </c>
      <c r="E124" s="12" t="s">
        <v>283</v>
      </c>
      <c r="G124" s="15">
        <v>10.641842035073992</v>
      </c>
      <c r="H124" s="15">
        <v>39.136066462023514</v>
      </c>
      <c r="I124" s="15">
        <v>5.3666666666666663</v>
      </c>
      <c r="J124" s="15">
        <v>106.76276109520404</v>
      </c>
      <c r="K124" s="15">
        <v>1494.6786553328566</v>
      </c>
      <c r="L124" s="15">
        <v>19.893682191652928</v>
      </c>
      <c r="M124" s="17">
        <v>0.31041666666666667</v>
      </c>
      <c r="N124" s="17">
        <v>0.70624999999999993</v>
      </c>
      <c r="O124" s="15">
        <v>1.9829519320013649</v>
      </c>
      <c r="P124" s="16">
        <v>9.9677471113587005E-2</v>
      </c>
      <c r="Q124" s="16">
        <v>0.36657038522190838</v>
      </c>
      <c r="R124" s="22">
        <v>2.6183598944422026E-2</v>
      </c>
      <c r="S124" s="22"/>
      <c r="T124" s="15">
        <v>45</v>
      </c>
      <c r="U124" s="15">
        <v>47</v>
      </c>
      <c r="V124" s="15"/>
      <c r="W124" s="21">
        <v>26.573029357300019</v>
      </c>
      <c r="X124" s="21">
        <v>7.2257129133858582</v>
      </c>
      <c r="Y124" s="18"/>
    </row>
    <row r="125" spans="1:25" x14ac:dyDescent="0.15">
      <c r="A125" s="14" t="s">
        <v>263</v>
      </c>
      <c r="B125" s="14" t="s">
        <v>264</v>
      </c>
      <c r="C125" s="11" t="s">
        <v>8</v>
      </c>
      <c r="D125" s="12" t="s">
        <v>9</v>
      </c>
      <c r="E125" s="12" t="s">
        <v>283</v>
      </c>
      <c r="G125" s="15">
        <v>108.93876654746221</v>
      </c>
      <c r="H125" s="15">
        <v>793.59110188257489</v>
      </c>
      <c r="I125" s="15">
        <v>19.08333289623263</v>
      </c>
      <c r="J125" s="15">
        <v>304.75739669799805</v>
      </c>
      <c r="K125" s="15">
        <v>4266.6035537719727</v>
      </c>
      <c r="L125" s="15">
        <v>15.969820280091758</v>
      </c>
      <c r="M125" s="17">
        <v>0.23263888888888887</v>
      </c>
      <c r="N125" s="17">
        <v>0.81597222222222221</v>
      </c>
      <c r="O125" s="15">
        <v>5.7085817838962791</v>
      </c>
      <c r="P125" s="16">
        <v>0.35746061532155693</v>
      </c>
      <c r="Q125" s="16">
        <v>2.60400932177863</v>
      </c>
      <c r="R125" s="22">
        <v>0.18600066584133071</v>
      </c>
      <c r="S125" s="22">
        <v>0.94787178259776661</v>
      </c>
      <c r="T125" s="15">
        <v>60</v>
      </c>
      <c r="U125" s="15">
        <v>180</v>
      </c>
      <c r="V125" s="15">
        <v>60</v>
      </c>
      <c r="W125" s="21">
        <v>8.7151421943472105</v>
      </c>
      <c r="X125" s="21">
        <v>1.1963551994039501</v>
      </c>
      <c r="Y125" s="18"/>
    </row>
    <row r="126" spans="1:25" x14ac:dyDescent="0.15">
      <c r="A126" s="32" t="s">
        <v>217</v>
      </c>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18"/>
    </row>
    <row r="127" spans="1:25" x14ac:dyDescent="0.15">
      <c r="A127" s="14" t="s">
        <v>215</v>
      </c>
      <c r="B127" s="14" t="s">
        <v>216</v>
      </c>
      <c r="C127" s="11" t="s">
        <v>217</v>
      </c>
      <c r="D127" s="11" t="s">
        <v>299</v>
      </c>
      <c r="E127" s="11" t="s">
        <v>282</v>
      </c>
      <c r="G127" s="15">
        <v>140.84155844155845</v>
      </c>
      <c r="H127" s="15">
        <v>1630.5324907462441</v>
      </c>
      <c r="I127" s="15">
        <v>11.804337664009767</v>
      </c>
      <c r="J127" s="15">
        <v>255.33103775651509</v>
      </c>
      <c r="K127" s="15">
        <v>5976.5072510601722</v>
      </c>
      <c r="L127" s="15">
        <v>21.630272279908905</v>
      </c>
      <c r="M127" s="17">
        <v>0.28819444444444448</v>
      </c>
      <c r="N127" s="17">
        <v>0.89583333333333337</v>
      </c>
      <c r="O127" s="15">
        <v>11.931339347481574</v>
      </c>
      <c r="P127" s="16">
        <v>0.55160375205095757</v>
      </c>
      <c r="Q127" s="16">
        <v>6.3859548963300252</v>
      </c>
      <c r="R127" s="22">
        <v>0.27282364468929643</v>
      </c>
      <c r="S127" s="22">
        <v>0.848052902277737</v>
      </c>
      <c r="T127" s="15">
        <v>52.25</v>
      </c>
      <c r="U127" s="15">
        <v>120</v>
      </c>
      <c r="V127" s="15"/>
      <c r="W127" s="21">
        <v>5.3338683998627117</v>
      </c>
      <c r="X127" s="21">
        <v>0.46072699699165831</v>
      </c>
      <c r="Y127" s="18"/>
    </row>
    <row r="128" spans="1:25" x14ac:dyDescent="0.15">
      <c r="A128" s="14" t="s">
        <v>237</v>
      </c>
      <c r="B128" s="14" t="s">
        <v>238</v>
      </c>
      <c r="C128" s="11" t="s">
        <v>217</v>
      </c>
      <c r="D128" s="11" t="s">
        <v>299</v>
      </c>
      <c r="E128" s="11" t="s">
        <v>282</v>
      </c>
      <c r="G128" s="15">
        <v>123.84415584415586</v>
      </c>
      <c r="H128" s="15">
        <v>2132.9295939503536</v>
      </c>
      <c r="I128" s="15">
        <v>7.441324167872124</v>
      </c>
      <c r="J128" s="15">
        <v>168.09713886208769</v>
      </c>
      <c r="K128" s="15">
        <v>5568.3204287176259</v>
      </c>
      <c r="L128" s="15">
        <v>22.589680958645257</v>
      </c>
      <c r="M128" s="17">
        <v>0.24791666666666667</v>
      </c>
      <c r="N128" s="17">
        <v>0.72916666666666663</v>
      </c>
      <c r="O128" s="15">
        <v>16.64275780093714</v>
      </c>
      <c r="P128" s="16">
        <v>0.73674160477985051</v>
      </c>
      <c r="Q128" s="16">
        <v>12.688672801862962</v>
      </c>
      <c r="R128" s="22">
        <v>0.38304720808632836</v>
      </c>
      <c r="S128" s="22">
        <v>0.94511983327544291</v>
      </c>
      <c r="T128" s="15">
        <v>55.25</v>
      </c>
      <c r="U128" s="15"/>
      <c r="V128" s="15">
        <v>0</v>
      </c>
      <c r="W128" s="21">
        <v>3.8871702958131822</v>
      </c>
      <c r="X128" s="21">
        <v>0.22570052254554934</v>
      </c>
      <c r="Y128" s="18"/>
    </row>
    <row r="129" spans="1:25" x14ac:dyDescent="0.15">
      <c r="A129" s="14" t="s">
        <v>308</v>
      </c>
      <c r="B129" s="14" t="s">
        <v>309</v>
      </c>
      <c r="C129" s="11" t="s">
        <v>217</v>
      </c>
      <c r="D129" s="11" t="s">
        <v>299</v>
      </c>
      <c r="E129" s="11" t="s">
        <v>282</v>
      </c>
      <c r="G129" s="15">
        <v>28.449350649350649</v>
      </c>
      <c r="H129" s="15">
        <v>604.79885909259849</v>
      </c>
      <c r="I129" s="15">
        <v>4.9589039658846978</v>
      </c>
      <c r="J129" s="15">
        <v>62.418719827312323</v>
      </c>
      <c r="K129" s="15">
        <v>2250.3107776380566</v>
      </c>
      <c r="L129" s="15">
        <v>12.587200771930346</v>
      </c>
      <c r="M129" s="17">
        <v>0.31944444444444448</v>
      </c>
      <c r="N129" s="17">
        <v>0.67361111111111116</v>
      </c>
      <c r="O129" s="15">
        <v>5.7370239159844498</v>
      </c>
      <c r="P129" s="16">
        <v>0.45578234747618412</v>
      </c>
      <c r="Q129" s="16">
        <v>9.6893826205637588</v>
      </c>
      <c r="R129" s="22">
        <v>0.26876237055905672</v>
      </c>
      <c r="S129" s="22">
        <v>0.96036240090600222</v>
      </c>
      <c r="T129" s="15">
        <v>3</v>
      </c>
      <c r="U129" s="15">
        <v>3</v>
      </c>
      <c r="V129" s="15"/>
      <c r="W129" s="21">
        <v>9.3627961950251688</v>
      </c>
      <c r="X129" s="21">
        <v>0.44041993136414775</v>
      </c>
      <c r="Y129" s="18"/>
    </row>
    <row r="130" spans="1:25" x14ac:dyDescent="0.15">
      <c r="A130" s="14" t="s">
        <v>218</v>
      </c>
      <c r="B130" s="14" t="s">
        <v>219</v>
      </c>
      <c r="C130" s="11" t="s">
        <v>217</v>
      </c>
      <c r="D130" s="11" t="s">
        <v>299</v>
      </c>
      <c r="E130" s="11" t="s">
        <v>282</v>
      </c>
      <c r="G130" s="15">
        <v>35.635465811669029</v>
      </c>
      <c r="H130" s="15">
        <v>404.34566863246675</v>
      </c>
      <c r="I130" s="15">
        <v>4.0205673271037234</v>
      </c>
      <c r="J130" s="15">
        <v>114.50635447400681</v>
      </c>
      <c r="K130" s="15">
        <v>2645.0820630661983</v>
      </c>
      <c r="L130" s="15">
        <v>28.480148486032988</v>
      </c>
      <c r="M130" s="17">
        <v>0.3034722222222222</v>
      </c>
      <c r="N130" s="17">
        <v>0.83472222222222225</v>
      </c>
      <c r="O130" s="15">
        <v>8.863292891886374</v>
      </c>
      <c r="P130" s="16">
        <v>0.31120950427042332</v>
      </c>
      <c r="Q130" s="16">
        <v>3.5312072460070683</v>
      </c>
      <c r="R130" s="22">
        <v>0.15286696555786489</v>
      </c>
      <c r="S130" s="22">
        <v>0.72256728778467905</v>
      </c>
      <c r="T130" s="15">
        <v>86.25</v>
      </c>
      <c r="U130" s="15">
        <v>74</v>
      </c>
      <c r="V130" s="15"/>
      <c r="W130" s="21">
        <v>8.0284571553222541</v>
      </c>
      <c r="X130" s="21">
        <v>0.70755750011257501</v>
      </c>
      <c r="Y130" s="18"/>
    </row>
    <row r="131" spans="1:25" x14ac:dyDescent="0.15">
      <c r="A131" s="14" t="s">
        <v>225</v>
      </c>
      <c r="B131" s="14" t="s">
        <v>226</v>
      </c>
      <c r="C131" s="11" t="s">
        <v>217</v>
      </c>
      <c r="D131" s="11" t="s">
        <v>299</v>
      </c>
      <c r="E131" s="11" t="s">
        <v>282</v>
      </c>
      <c r="G131" s="15">
        <v>202.25163882667297</v>
      </c>
      <c r="H131" s="15">
        <v>2367.0964137279907</v>
      </c>
      <c r="I131" s="15">
        <v>8.0723140939551783</v>
      </c>
      <c r="J131" s="15">
        <v>163.21071959165883</v>
      </c>
      <c r="K131" s="15">
        <v>4202.260289132234</v>
      </c>
      <c r="L131" s="15">
        <v>20.275127126217559</v>
      </c>
      <c r="M131" s="17">
        <v>0.24861111111111109</v>
      </c>
      <c r="N131" s="17">
        <v>0.71643518518518512</v>
      </c>
      <c r="O131" s="15">
        <v>25.308251035274481</v>
      </c>
      <c r="P131" s="16">
        <v>1.2484618813390205</v>
      </c>
      <c r="Q131" s="16">
        <v>14.558660158498903</v>
      </c>
      <c r="R131" s="22">
        <v>0.53748651993473306</v>
      </c>
      <c r="S131" s="22">
        <v>0.72145219672633143</v>
      </c>
      <c r="T131" s="15">
        <v>32.75</v>
      </c>
      <c r="U131" s="15"/>
      <c r="V131" s="15"/>
      <c r="W131" s="21">
        <v>2.5480129042387456</v>
      </c>
      <c r="X131" s="21">
        <v>0.22815929166986615</v>
      </c>
      <c r="Y131" s="18"/>
    </row>
    <row r="132" spans="1:25" x14ac:dyDescent="0.15">
      <c r="A132" s="14" t="s">
        <v>303</v>
      </c>
      <c r="B132" s="14" t="s">
        <v>316</v>
      </c>
      <c r="C132" s="11" t="s">
        <v>217</v>
      </c>
      <c r="D132" s="11" t="s">
        <v>299</v>
      </c>
      <c r="E132" s="11" t="s">
        <v>282</v>
      </c>
      <c r="G132" s="15">
        <v>479.62097741434269</v>
      </c>
      <c r="H132" s="15">
        <v>6445.6384737123954</v>
      </c>
      <c r="I132" s="15">
        <v>37.204630076885195</v>
      </c>
      <c r="J132" s="15">
        <v>869.39227951897385</v>
      </c>
      <c r="K132" s="15">
        <v>23424.566458830071</v>
      </c>
      <c r="L132" s="15">
        <v>23.270090846451161</v>
      </c>
      <c r="M132" s="17">
        <v>0.28194444444444444</v>
      </c>
      <c r="N132" s="17">
        <v>0.85833333333333339</v>
      </c>
      <c r="O132" s="15">
        <v>13.339012634942677</v>
      </c>
      <c r="P132" s="16">
        <v>0.57342389885278244</v>
      </c>
      <c r="Q132" s="16">
        <v>7.1668377159179339</v>
      </c>
      <c r="R132" s="22">
        <v>0.26470184906503225</v>
      </c>
      <c r="S132" s="22">
        <v>0.68464674479973398</v>
      </c>
      <c r="T132" s="15">
        <v>16.5</v>
      </c>
      <c r="U132" s="15">
        <v>29.5</v>
      </c>
      <c r="V132" s="15">
        <v>155</v>
      </c>
      <c r="W132" s="21">
        <v>4.8365396723760341</v>
      </c>
      <c r="X132" s="21">
        <v>0.38618495715860884</v>
      </c>
      <c r="Y132" s="18"/>
    </row>
    <row r="133" spans="1:25" x14ac:dyDescent="0.15">
      <c r="A133" s="14" t="s">
        <v>233</v>
      </c>
      <c r="B133" s="14" t="s">
        <v>234</v>
      </c>
      <c r="C133" s="11" t="s">
        <v>217</v>
      </c>
      <c r="D133" s="11" t="s">
        <v>299</v>
      </c>
      <c r="E133" s="11" t="s">
        <v>282</v>
      </c>
      <c r="G133" s="15">
        <v>21.905797101449274</v>
      </c>
      <c r="H133" s="15">
        <v>315.48297101449276</v>
      </c>
      <c r="I133" s="15">
        <v>2.3594203409941303</v>
      </c>
      <c r="J133" s="15">
        <v>47.261219632798408</v>
      </c>
      <c r="K133" s="15">
        <v>1299.6835521753283</v>
      </c>
      <c r="L133" s="15">
        <v>20.03086046672172</v>
      </c>
      <c r="M133" s="17">
        <v>0.28402777777777777</v>
      </c>
      <c r="N133" s="17">
        <v>0.71111111111111114</v>
      </c>
      <c r="O133" s="15">
        <v>9.2843978331641281</v>
      </c>
      <c r="P133" s="16">
        <v>0.46350469310036718</v>
      </c>
      <c r="Q133" s="16">
        <v>6.6753032076970236</v>
      </c>
      <c r="R133" s="22">
        <v>0.24273829616944623</v>
      </c>
      <c r="S133" s="22">
        <v>0.95217853347502657</v>
      </c>
      <c r="T133" s="15"/>
      <c r="U133" s="15"/>
      <c r="V133" s="15"/>
      <c r="W133" s="21">
        <v>6.4212707605889427</v>
      </c>
      <c r="X133" s="21">
        <v>0.44586575929154793</v>
      </c>
      <c r="Y133" s="18"/>
    </row>
    <row r="134" spans="1:25" x14ac:dyDescent="0.15">
      <c r="A134" s="14" t="s">
        <v>304</v>
      </c>
      <c r="B134" s="14" t="s">
        <v>317</v>
      </c>
      <c r="C134" s="11" t="s">
        <v>217</v>
      </c>
      <c r="D134" s="11" t="s">
        <v>299</v>
      </c>
      <c r="E134" s="11" t="s">
        <v>282</v>
      </c>
      <c r="G134" s="15">
        <v>761.11305177032273</v>
      </c>
      <c r="H134" s="15">
        <v>6330.6871753371925</v>
      </c>
      <c r="I134" s="15">
        <v>54.699999570846586</v>
      </c>
      <c r="J134" s="15">
        <v>1044.8848114013667</v>
      </c>
      <c r="K134" s="15">
        <v>27199.90683274042</v>
      </c>
      <c r="L134" s="15">
        <v>19.102099078594108</v>
      </c>
      <c r="M134" s="17">
        <v>0.28125</v>
      </c>
      <c r="N134" s="17">
        <v>0.75138888888888899</v>
      </c>
      <c r="O134" s="15">
        <v>13.914315498020091</v>
      </c>
      <c r="P134" s="16">
        <v>0.72822411836862866</v>
      </c>
      <c r="Q134" s="16">
        <v>6.0569136676560422</v>
      </c>
      <c r="R134" s="22">
        <v>0.23091529220784651</v>
      </c>
      <c r="S134" s="22">
        <v>0.81009392226344312</v>
      </c>
      <c r="T134" s="15">
        <v>15</v>
      </c>
      <c r="U134" s="15">
        <v>27.5</v>
      </c>
      <c r="V134" s="15"/>
      <c r="W134" s="21">
        <v>4.6539706468133595</v>
      </c>
      <c r="X134" s="21">
        <v>0.57369442039033192</v>
      </c>
      <c r="Y134" s="18"/>
    </row>
    <row r="135" spans="1:25" x14ac:dyDescent="0.15">
      <c r="A135" s="14" t="s">
        <v>220</v>
      </c>
      <c r="B135" s="14" t="s">
        <v>156</v>
      </c>
      <c r="C135" s="11" t="s">
        <v>217</v>
      </c>
      <c r="D135" s="11" t="s">
        <v>299</v>
      </c>
      <c r="E135" s="11" t="s">
        <v>291</v>
      </c>
      <c r="G135" s="15">
        <v>43.059086052836051</v>
      </c>
      <c r="H135" s="15">
        <v>1105.3799400368152</v>
      </c>
      <c r="I135" s="15">
        <v>2.4666666984558079</v>
      </c>
      <c r="J135" s="15">
        <v>66.58000183105456</v>
      </c>
      <c r="K135" s="15">
        <v>2056.6484327440139</v>
      </c>
      <c r="L135" s="15">
        <v>26.991892286353572</v>
      </c>
      <c r="M135" s="17">
        <v>0.25833333333333336</v>
      </c>
      <c r="N135" s="17">
        <v>0.71527777777777779</v>
      </c>
      <c r="O135" s="15">
        <v>17.456386012667245</v>
      </c>
      <c r="P135" s="16">
        <v>0.64672701815325273</v>
      </c>
      <c r="Q135" s="16">
        <v>16.602281610650813</v>
      </c>
      <c r="R135" s="22">
        <v>0.55079486013122281</v>
      </c>
      <c r="S135" s="22">
        <v>0.85675646952547957</v>
      </c>
      <c r="T135" s="15"/>
      <c r="U135" s="15"/>
      <c r="V135" s="15"/>
      <c r="W135" s="21">
        <v>4.2823884834974706</v>
      </c>
      <c r="X135" s="21">
        <v>0.16418711719044335</v>
      </c>
      <c r="Y135" s="18"/>
    </row>
    <row r="136" spans="1:25" x14ac:dyDescent="0.15">
      <c r="S136" s="20"/>
    </row>
    <row r="137" spans="1:25" x14ac:dyDescent="0.15">
      <c r="R137" s="20"/>
    </row>
    <row r="140" spans="1:25" x14ac:dyDescent="0.15">
      <c r="F140" s="12"/>
    </row>
    <row r="1048576" spans="7:7" x14ac:dyDescent="0.15">
      <c r="G1048576" s="15">
        <f>SUM(G4:G1048575)</f>
        <v>151128.12270862484</v>
      </c>
    </row>
  </sheetData>
  <autoFilter ref="A2:X135" xr:uid="{00000000-0009-0000-0000-000001000000}"/>
  <sortState ref="A3:X130">
    <sortCondition ref="B3:B130"/>
    <sortCondition ref="C3:C130"/>
    <sortCondition ref="D3:D130"/>
  </sortState>
  <mergeCells count="6">
    <mergeCell ref="A126:X126"/>
    <mergeCell ref="A107:X107"/>
    <mergeCell ref="A62:X62"/>
    <mergeCell ref="A57:X57"/>
    <mergeCell ref="G1:X1"/>
    <mergeCell ref="A3:X3"/>
  </mergeCells>
  <conditionalFormatting sqref="S136 R137">
    <cfRule type="colorScale" priority="3">
      <colorScale>
        <cfvo type="min"/>
        <cfvo type="percentile" val="50"/>
        <cfvo type="max"/>
        <color rgb="FFF8696B"/>
        <color rgb="FFFFEB84"/>
        <color rgb="FF63BE7B"/>
      </colorScale>
    </cfRule>
  </conditionalFormatting>
  <pageMargins left="0.7" right="0.7" top="0.75" bottom="0.75" header="0.3" footer="0.3"/>
  <pageSetup orientation="portrait" verticalDpi="0" r:id="rId1"/>
  <ignoredErrors>
    <ignoredError sqref="A102 A127:A130 A131:A13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dimension ref="A1:V156"/>
  <sheetViews>
    <sheetView workbookViewId="0" xr3:uid="{842E5F09-E766-5B8D-85AF-A39847EA96FD}">
      <pane xSplit="5" ySplit="2" topLeftCell="F3" activePane="bottomRight" state="frozen"/>
      <selection pane="bottomLeft" activeCell="A3" sqref="A3"/>
      <selection pane="topRight" activeCell="F1" sqref="F1"/>
      <selection pane="bottomRight" activeCell="C34" sqref="C34"/>
    </sheetView>
  </sheetViews>
  <sheetFormatPr defaultColWidth="9.37109375" defaultRowHeight="11.25" x14ac:dyDescent="0.15"/>
  <cols>
    <col min="1" max="1" width="8.21875" style="1" bestFit="1" customWidth="1"/>
    <col min="2" max="2" width="33.8671875" style="1" bestFit="1" customWidth="1"/>
    <col min="3" max="3" width="11.34375" style="1" bestFit="1" customWidth="1"/>
    <col min="4" max="4" width="12.328125" style="1" bestFit="1" customWidth="1"/>
    <col min="5" max="5" width="13.80859375" style="1" bestFit="1" customWidth="1"/>
    <col min="6" max="6" width="6.73828125" style="1" bestFit="1" customWidth="1"/>
    <col min="7" max="7" width="9.69921875" style="1" bestFit="1" customWidth="1"/>
    <col min="8" max="8" width="5.75390625" style="1" bestFit="1" customWidth="1"/>
    <col min="9" max="10" width="9.69921875" style="1" bestFit="1" customWidth="1"/>
    <col min="11" max="11" width="9.04296875" style="1" bestFit="1" customWidth="1"/>
    <col min="12" max="12" width="9.04296875" style="1" customWidth="1"/>
    <col min="13" max="13" width="14.6328125" style="1" bestFit="1" customWidth="1"/>
    <col min="14" max="14" width="14.6328125" style="1" customWidth="1"/>
    <col min="15" max="15" width="12.66015625" style="1" bestFit="1" customWidth="1"/>
    <col min="16" max="16" width="12.66015625" style="1" customWidth="1"/>
    <col min="17" max="17" width="20.22265625" style="1" bestFit="1" customWidth="1"/>
    <col min="18" max="18" width="16.27734375" style="1" bestFit="1" customWidth="1"/>
    <col min="19" max="19" width="12.66015625" style="1" bestFit="1" customWidth="1"/>
    <col min="20" max="20" width="9.04296875" style="1" bestFit="1" customWidth="1"/>
    <col min="21" max="21" width="7.7265625" style="1" bestFit="1" customWidth="1"/>
    <col min="22" max="22" width="19.0703125" style="1" customWidth="1"/>
    <col min="23" max="23" width="9.37109375" style="1"/>
    <col min="24" max="24" width="11.8359375" style="1" bestFit="1" customWidth="1"/>
    <col min="25" max="27" width="9.37109375" style="1"/>
    <col min="28" max="28" width="6.73828125" style="1" bestFit="1" customWidth="1"/>
    <col min="29" max="29" width="5.75390625" style="1" customWidth="1"/>
    <col min="30" max="30" width="5.42578125" style="1" customWidth="1"/>
    <col min="31" max="31" width="9.69921875" style="1" bestFit="1" customWidth="1"/>
    <col min="32" max="33" width="9.04296875" style="1" customWidth="1"/>
    <col min="34" max="34" width="14.6328125" style="1" bestFit="1" customWidth="1"/>
    <col min="35" max="35" width="14.6328125" style="1" customWidth="1"/>
    <col min="36" max="36" width="12.66015625" style="1" customWidth="1"/>
    <col min="37" max="38" width="12.328125" style="1" customWidth="1"/>
    <col min="39" max="39" width="16.27734375" style="1" customWidth="1"/>
    <col min="40" max="40" width="7.06640625" style="1" bestFit="1" customWidth="1"/>
    <col min="41" max="41" width="7.06640625" style="1" customWidth="1"/>
    <col min="42" max="42" width="7.7265625" style="1" customWidth="1"/>
    <col min="43" max="16384" width="9.37109375" style="1"/>
  </cols>
  <sheetData>
    <row r="1" spans="1:21" ht="11.25" customHeight="1" x14ac:dyDescent="0.15">
      <c r="F1" s="42" t="s">
        <v>292</v>
      </c>
      <c r="G1" s="42"/>
      <c r="H1" s="42"/>
      <c r="I1" s="42"/>
      <c r="J1" s="42"/>
      <c r="K1" s="42"/>
      <c r="L1" s="42"/>
      <c r="M1" s="42"/>
      <c r="N1" s="42"/>
      <c r="O1" s="42"/>
      <c r="P1" s="42"/>
      <c r="Q1" s="42"/>
      <c r="R1" s="42"/>
      <c r="S1" s="42"/>
      <c r="T1" s="42"/>
      <c r="U1" s="42"/>
    </row>
    <row r="2" spans="1:21" x14ac:dyDescent="0.15">
      <c r="A2" s="13" t="s">
        <v>10</v>
      </c>
      <c r="B2" s="13" t="s">
        <v>11</v>
      </c>
      <c r="C2" s="13" t="s">
        <v>1</v>
      </c>
      <c r="D2" s="13" t="s">
        <v>279</v>
      </c>
      <c r="E2" s="13" t="s">
        <v>280</v>
      </c>
      <c r="F2" s="1" t="s">
        <v>12</v>
      </c>
      <c r="G2" s="1" t="s">
        <v>15</v>
      </c>
      <c r="H2" s="1" t="s">
        <v>13</v>
      </c>
      <c r="I2" s="1" t="s">
        <v>14</v>
      </c>
      <c r="J2" s="1" t="s">
        <v>16</v>
      </c>
      <c r="K2" s="1" t="s">
        <v>293</v>
      </c>
      <c r="L2" s="1" t="s">
        <v>17</v>
      </c>
      <c r="M2" s="1" t="s">
        <v>18</v>
      </c>
      <c r="N2" s="1" t="s">
        <v>298</v>
      </c>
      <c r="O2" s="1" t="s">
        <v>19</v>
      </c>
      <c r="P2" s="26" t="s">
        <v>244</v>
      </c>
      <c r="Q2" s="5" t="s">
        <v>284</v>
      </c>
      <c r="R2" s="5" t="s">
        <v>285</v>
      </c>
      <c r="S2" s="5" t="s">
        <v>286</v>
      </c>
      <c r="T2" s="28" t="s">
        <v>0</v>
      </c>
      <c r="U2" s="28" t="s">
        <v>321</v>
      </c>
    </row>
    <row r="3" spans="1:21" s="11" customFormat="1" x14ac:dyDescent="0.15">
      <c r="A3" s="41" t="s">
        <v>58</v>
      </c>
      <c r="B3" s="41"/>
      <c r="C3" s="41"/>
      <c r="D3" s="41"/>
      <c r="E3" s="41"/>
      <c r="F3" s="41"/>
      <c r="G3" s="41"/>
      <c r="H3" s="41"/>
      <c r="I3" s="41"/>
      <c r="J3" s="41"/>
      <c r="K3" s="41"/>
      <c r="L3" s="41"/>
      <c r="M3" s="41"/>
      <c r="N3" s="41"/>
      <c r="O3" s="41"/>
      <c r="P3" s="41"/>
      <c r="Q3" s="41"/>
      <c r="R3" s="41"/>
      <c r="S3" s="41"/>
      <c r="T3" s="41"/>
      <c r="U3" s="41"/>
    </row>
    <row r="4" spans="1:21" x14ac:dyDescent="0.15">
      <c r="A4" s="8" t="s">
        <v>287</v>
      </c>
      <c r="B4" s="1" t="s">
        <v>240</v>
      </c>
      <c r="C4" s="1" t="s">
        <v>58</v>
      </c>
      <c r="D4" s="1" t="s">
        <v>295</v>
      </c>
      <c r="E4" s="1" t="s">
        <v>7</v>
      </c>
      <c r="F4" s="2">
        <v>23621.229553324101</v>
      </c>
      <c r="G4" s="2">
        <v>115212.86006104636</v>
      </c>
      <c r="H4" s="2">
        <v>125.28333333333302</v>
      </c>
      <c r="I4" s="2">
        <v>2864.5910856398873</v>
      </c>
      <c r="J4" s="2">
        <v>408614.53288025525</v>
      </c>
      <c r="K4" s="3">
        <v>22.864901574882754</v>
      </c>
      <c r="L4" s="3">
        <v>188.54247348669011</v>
      </c>
      <c r="M4" s="3">
        <v>8.2459341829752404</v>
      </c>
      <c r="N4" s="3">
        <v>40.219641684997555</v>
      </c>
      <c r="O4" s="4">
        <v>0.28195977086015578</v>
      </c>
      <c r="P4" s="9">
        <v>0.95509985531517005</v>
      </c>
      <c r="Q4" s="10">
        <v>16.377777777777776</v>
      </c>
      <c r="R4" s="10">
        <v>15.739130434782609</v>
      </c>
      <c r="S4" s="10">
        <v>15.559456635318703</v>
      </c>
      <c r="T4" s="24">
        <v>0.31280121355912588</v>
      </c>
      <c r="U4" s="24">
        <v>6.4131289390120916E-2</v>
      </c>
    </row>
    <row r="5" spans="1:21" x14ac:dyDescent="0.15">
      <c r="A5" s="8" t="s">
        <v>288</v>
      </c>
      <c r="B5" s="1" t="s">
        <v>241</v>
      </c>
      <c r="C5" s="1" t="s">
        <v>58</v>
      </c>
      <c r="D5" s="1" t="s">
        <v>295</v>
      </c>
      <c r="E5" s="1" t="s">
        <v>7</v>
      </c>
      <c r="F5" s="2">
        <v>22740.521294043108</v>
      </c>
      <c r="G5" s="2">
        <v>147756.3198661377</v>
      </c>
      <c r="H5" s="2">
        <v>147.03888888888889</v>
      </c>
      <c r="I5" s="2">
        <v>3417.7740327462743</v>
      </c>
      <c r="J5" s="2">
        <v>566212.57786294015</v>
      </c>
      <c r="K5" s="3">
        <v>23.244014277943453</v>
      </c>
      <c r="L5" s="3">
        <v>154.65650934853815</v>
      </c>
      <c r="M5" s="3">
        <v>6.653605848766567</v>
      </c>
      <c r="N5" s="3">
        <v>43.231871075268657</v>
      </c>
      <c r="O5" s="4">
        <v>0.26095555917146057</v>
      </c>
      <c r="P5" s="9">
        <v>0.95327513409263998</v>
      </c>
      <c r="Q5" s="10">
        <v>15.877104377104379</v>
      </c>
      <c r="R5" s="10">
        <v>15.755935861856306</v>
      </c>
      <c r="S5" s="10">
        <v>14.716382575757576</v>
      </c>
      <c r="T5" s="24">
        <v>0.38379265888582398</v>
      </c>
      <c r="U5" s="24">
        <v>5.9067829652210205E-2</v>
      </c>
    </row>
    <row r="6" spans="1:21" x14ac:dyDescent="0.15">
      <c r="A6" s="8" t="s">
        <v>289</v>
      </c>
      <c r="B6" s="1" t="s">
        <v>242</v>
      </c>
      <c r="C6" s="1" t="s">
        <v>58</v>
      </c>
      <c r="D6" s="1" t="s">
        <v>295</v>
      </c>
      <c r="E6" s="1" t="s">
        <v>7</v>
      </c>
      <c r="F6" s="2">
        <v>15172.935638316318</v>
      </c>
      <c r="G6" s="2">
        <v>53008.075062325282</v>
      </c>
      <c r="H6" s="2">
        <v>108.16666666666663</v>
      </c>
      <c r="I6" s="2">
        <v>2112.686983169534</v>
      </c>
      <c r="J6" s="2">
        <v>240583.74559281557</v>
      </c>
      <c r="K6" s="3">
        <v>19.53177488292328</v>
      </c>
      <c r="L6" s="3">
        <v>140.27367308150684</v>
      </c>
      <c r="M6" s="3">
        <v>7.181819057527064</v>
      </c>
      <c r="N6" s="3">
        <v>25.091420759356314</v>
      </c>
      <c r="O6" s="4">
        <v>0.22033107403706592</v>
      </c>
      <c r="P6" s="9">
        <v>0.93569826083151997</v>
      </c>
      <c r="Q6" s="10">
        <v>16.304040404040403</v>
      </c>
      <c r="R6" s="10">
        <v>15.644927536231885</v>
      </c>
      <c r="S6" s="10">
        <v>15.898268398268398</v>
      </c>
      <c r="T6" s="24">
        <v>0.39663795182206624</v>
      </c>
      <c r="U6" s="24">
        <v>0.11353293073996457</v>
      </c>
    </row>
    <row r="7" spans="1:21" x14ac:dyDescent="0.15">
      <c r="A7" s="1" t="s">
        <v>56</v>
      </c>
      <c r="B7" s="1" t="s">
        <v>57</v>
      </c>
      <c r="C7" s="1" t="s">
        <v>58</v>
      </c>
      <c r="D7" s="1" t="s">
        <v>295</v>
      </c>
      <c r="E7" s="1" t="s">
        <v>281</v>
      </c>
      <c r="F7" s="2">
        <v>1979.9508542038536</v>
      </c>
      <c r="G7" s="2">
        <v>3738.9164234450836</v>
      </c>
      <c r="H7" s="2">
        <v>52.416666666666686</v>
      </c>
      <c r="I7" s="2">
        <v>500.98859322556109</v>
      </c>
      <c r="J7" s="2">
        <v>19257.58308200887</v>
      </c>
      <c r="K7" s="3">
        <v>9.5578109995337535</v>
      </c>
      <c r="L7" s="3">
        <v>37.773307234413728</v>
      </c>
      <c r="M7" s="3">
        <v>3.952087694165157</v>
      </c>
      <c r="N7" s="3">
        <v>7.4630769522323348</v>
      </c>
      <c r="O7" s="4">
        <v>0.19415294263682104</v>
      </c>
      <c r="P7" s="9">
        <v>0.96840000000000004</v>
      </c>
      <c r="Q7" s="10">
        <v>16.183333333333334</v>
      </c>
      <c r="R7" s="10">
        <v>15.391304347826088</v>
      </c>
      <c r="S7" s="10">
        <v>16.692307692307693</v>
      </c>
      <c r="T7" s="24">
        <v>1.2084714350697372</v>
      </c>
      <c r="U7" s="24">
        <v>0.63994852496398058</v>
      </c>
    </row>
    <row r="8" spans="1:21" x14ac:dyDescent="0.15">
      <c r="A8" s="1" t="s">
        <v>22</v>
      </c>
      <c r="B8" s="1" t="s">
        <v>23</v>
      </c>
      <c r="C8" s="1" t="s">
        <v>58</v>
      </c>
      <c r="D8" s="1" t="s">
        <v>295</v>
      </c>
      <c r="E8" s="1" t="s">
        <v>281</v>
      </c>
      <c r="F8" s="2">
        <v>2189.9922226777526</v>
      </c>
      <c r="G8" s="2">
        <v>6815.0990521406266</v>
      </c>
      <c r="H8" s="2">
        <v>68.727777777777689</v>
      </c>
      <c r="I8" s="2">
        <v>888.84810201299149</v>
      </c>
      <c r="J8" s="2">
        <v>31149.281117838345</v>
      </c>
      <c r="K8" s="3">
        <v>12.93287999048894</v>
      </c>
      <c r="L8" s="3">
        <v>31.864732041225121</v>
      </c>
      <c r="M8" s="3">
        <v>2.4638543050472119</v>
      </c>
      <c r="N8" s="3">
        <v>7.6673382512786388</v>
      </c>
      <c r="O8" s="4">
        <v>0.21878832536644979</v>
      </c>
      <c r="P8" s="9">
        <v>0.94620000000000004</v>
      </c>
      <c r="Q8" s="10">
        <v>16.155038759689919</v>
      </c>
      <c r="R8" s="10">
        <v>15.442028985507248</v>
      </c>
      <c r="S8" s="10">
        <v>31.742424242424246</v>
      </c>
      <c r="T8" s="24">
        <v>1.5386422888290865</v>
      </c>
      <c r="U8" s="24">
        <v>0.49443370085140548</v>
      </c>
    </row>
    <row r="9" spans="1:21" x14ac:dyDescent="0.15">
      <c r="A9" s="1" t="s">
        <v>24</v>
      </c>
      <c r="B9" s="1" t="s">
        <v>25</v>
      </c>
      <c r="C9" s="1" t="s">
        <v>58</v>
      </c>
      <c r="D9" s="1" t="s">
        <v>295</v>
      </c>
      <c r="E9" s="1" t="s">
        <v>281</v>
      </c>
      <c r="F9" s="2">
        <v>1497.3618442703621</v>
      </c>
      <c r="G9" s="2">
        <v>3607.5357999637636</v>
      </c>
      <c r="H9" s="2">
        <v>43.96111111111103</v>
      </c>
      <c r="I9" s="2">
        <v>711.84126767262376</v>
      </c>
      <c r="J9" s="2">
        <v>26293.000014474266</v>
      </c>
      <c r="K9" s="3">
        <v>16.192522201576207</v>
      </c>
      <c r="L9" s="3">
        <v>34.061055474366952</v>
      </c>
      <c r="M9" s="3">
        <v>2.1035052507787451</v>
      </c>
      <c r="N9" s="3">
        <v>5.0695131674809089</v>
      </c>
      <c r="O9" s="4">
        <v>0.13720518000904497</v>
      </c>
      <c r="P9" s="9">
        <v>0.93989999999999996</v>
      </c>
      <c r="Q9" s="10">
        <v>15.777777777777777</v>
      </c>
      <c r="R9" s="10">
        <v>15.311748381128583</v>
      </c>
      <c r="S9" s="10">
        <v>45.277777777777779</v>
      </c>
      <c r="T9" s="24">
        <v>1.5352805058970427</v>
      </c>
      <c r="U9" s="24">
        <v>0.63724120209851332</v>
      </c>
    </row>
    <row r="10" spans="1:21" x14ac:dyDescent="0.15">
      <c r="A10" s="1" t="s">
        <v>26</v>
      </c>
      <c r="B10" s="1" t="s">
        <v>27</v>
      </c>
      <c r="C10" s="1" t="s">
        <v>58</v>
      </c>
      <c r="D10" s="1" t="s">
        <v>295</v>
      </c>
      <c r="E10" s="1" t="s">
        <v>281</v>
      </c>
      <c r="F10" s="2">
        <v>1604.3227259721123</v>
      </c>
      <c r="G10" s="2">
        <v>3777.5339266850369</v>
      </c>
      <c r="H10" s="2">
        <v>57.072222222222337</v>
      </c>
      <c r="I10" s="2">
        <v>886.2194368111077</v>
      </c>
      <c r="J10" s="2">
        <v>30963.741458937311</v>
      </c>
      <c r="K10" s="3">
        <v>15.528034520198489</v>
      </c>
      <c r="L10" s="3">
        <v>28.110395276450856</v>
      </c>
      <c r="M10" s="3">
        <v>1.8102996383660495</v>
      </c>
      <c r="N10" s="3">
        <v>4.2629703699014536</v>
      </c>
      <c r="O10" s="4">
        <v>0.12199862641582344</v>
      </c>
      <c r="P10" s="9">
        <v>0.93659999999999999</v>
      </c>
      <c r="Q10" s="10">
        <v>15.850168350168351</v>
      </c>
      <c r="R10" s="10">
        <v>15.442028985507244</v>
      </c>
      <c r="S10" s="10">
        <v>38.405982905982903</v>
      </c>
      <c r="T10" s="24">
        <v>1.8366061600721406</v>
      </c>
      <c r="U10" s="24">
        <v>0.78000861367506236</v>
      </c>
    </row>
    <row r="11" spans="1:21" x14ac:dyDescent="0.15">
      <c r="A11" s="1" t="s">
        <v>28</v>
      </c>
      <c r="B11" s="1" t="s">
        <v>29</v>
      </c>
      <c r="C11" s="1" t="s">
        <v>58</v>
      </c>
      <c r="D11" s="1" t="s">
        <v>295</v>
      </c>
      <c r="E11" s="1" t="s">
        <v>281</v>
      </c>
      <c r="F11" s="2">
        <v>2213.9727605338289</v>
      </c>
      <c r="G11" s="2">
        <v>6994.6134343472904</v>
      </c>
      <c r="H11" s="2">
        <v>76.622222222222206</v>
      </c>
      <c r="I11" s="2">
        <v>1122.6787906824138</v>
      </c>
      <c r="J11" s="2">
        <v>41175.157029201691</v>
      </c>
      <c r="K11" s="3">
        <v>14.652130388836611</v>
      </c>
      <c r="L11" s="3">
        <v>28.89465609745427</v>
      </c>
      <c r="M11" s="3">
        <v>1.9720447013950253</v>
      </c>
      <c r="N11" s="3">
        <v>6.2302891017435682</v>
      </c>
      <c r="O11" s="4">
        <v>0.16987460252760334</v>
      </c>
      <c r="P11" s="9">
        <v>0.94209999999999994</v>
      </c>
      <c r="Q11" s="10">
        <v>16.325396825396826</v>
      </c>
      <c r="R11" s="10">
        <v>15.579710144927533</v>
      </c>
      <c r="S11" s="10">
        <v>45.012820512820518</v>
      </c>
      <c r="T11" s="24">
        <v>1.7563947245454179</v>
      </c>
      <c r="U11" s="24">
        <v>0.55594352902959854</v>
      </c>
    </row>
    <row r="12" spans="1:21" x14ac:dyDescent="0.15">
      <c r="A12" s="1" t="s">
        <v>30</v>
      </c>
      <c r="B12" s="1" t="s">
        <v>31</v>
      </c>
      <c r="C12" s="1" t="s">
        <v>58</v>
      </c>
      <c r="D12" s="1" t="s">
        <v>295</v>
      </c>
      <c r="E12" s="1" t="s">
        <v>281</v>
      </c>
      <c r="F12" s="2">
        <v>1500.9395030903372</v>
      </c>
      <c r="G12" s="2">
        <v>6518.6194202084143</v>
      </c>
      <c r="H12" s="2">
        <v>56.905555555555509</v>
      </c>
      <c r="I12" s="2">
        <v>935.49962854243859</v>
      </c>
      <c r="J12" s="2">
        <v>34296.900438619945</v>
      </c>
      <c r="K12" s="3">
        <v>16.439513144356056</v>
      </c>
      <c r="L12" s="3">
        <v>26.375974866373223</v>
      </c>
      <c r="M12" s="3">
        <v>1.6044255468373472</v>
      </c>
      <c r="N12" s="3">
        <v>6.9680620080681299</v>
      </c>
      <c r="O12" s="4">
        <v>0.1900643888177177</v>
      </c>
      <c r="P12" s="9">
        <v>0.94330000000000003</v>
      </c>
      <c r="Q12" s="10">
        <v>15.878787878787881</v>
      </c>
      <c r="R12" s="10">
        <v>15.442028985507244</v>
      </c>
      <c r="S12" s="10">
        <v>40.875457875457876</v>
      </c>
      <c r="T12" s="24">
        <v>1.9919893127694921</v>
      </c>
      <c r="U12" s="24">
        <v>0.45866390665493273</v>
      </c>
    </row>
    <row r="13" spans="1:21" x14ac:dyDescent="0.15">
      <c r="A13" s="1" t="s">
        <v>32</v>
      </c>
      <c r="B13" s="1" t="s">
        <v>33</v>
      </c>
      <c r="C13" s="1" t="s">
        <v>58</v>
      </c>
      <c r="D13" s="1" t="s">
        <v>295</v>
      </c>
      <c r="E13" s="1" t="s">
        <v>281</v>
      </c>
      <c r="F13" s="2">
        <v>1788.2399746391472</v>
      </c>
      <c r="G13" s="2">
        <v>5851.8439783306303</v>
      </c>
      <c r="H13" s="2">
        <v>72.688888888888883</v>
      </c>
      <c r="I13" s="2">
        <v>1184.0725945521904</v>
      </c>
      <c r="J13" s="2">
        <v>43408.146996969597</v>
      </c>
      <c r="K13" s="3">
        <v>16.289595461586234</v>
      </c>
      <c r="L13" s="3">
        <v>24.601283662109946</v>
      </c>
      <c r="M13" s="3">
        <v>1.5102452188038771</v>
      </c>
      <c r="N13" s="3">
        <v>4.9421327756882718</v>
      </c>
      <c r="O13" s="4">
        <v>0.13480980836936343</v>
      </c>
      <c r="P13" s="9">
        <v>0.9415</v>
      </c>
      <c r="Q13" s="10">
        <v>16.073643410852714</v>
      </c>
      <c r="R13" s="10">
        <v>15.572463768115943</v>
      </c>
      <c r="S13" s="10">
        <v>42.195390720390719</v>
      </c>
      <c r="T13" s="24">
        <v>2.1295841126222665</v>
      </c>
      <c r="U13" s="24">
        <v>0.65077050134100622</v>
      </c>
    </row>
    <row r="14" spans="1:21" x14ac:dyDescent="0.15">
      <c r="A14" s="1" t="s">
        <v>34</v>
      </c>
      <c r="B14" s="1" t="s">
        <v>35</v>
      </c>
      <c r="C14" s="1" t="s">
        <v>58</v>
      </c>
      <c r="D14" s="1" t="s">
        <v>295</v>
      </c>
      <c r="E14" s="1" t="s">
        <v>281</v>
      </c>
      <c r="F14" s="2">
        <v>1400.914759652321</v>
      </c>
      <c r="G14" s="2">
        <v>7089.2120218292066</v>
      </c>
      <c r="H14" s="2">
        <v>72.327777777777769</v>
      </c>
      <c r="I14" s="2">
        <v>1251.4386486580868</v>
      </c>
      <c r="J14" s="2">
        <v>46297.115901665849</v>
      </c>
      <c r="K14" s="3">
        <v>17.30232404627511</v>
      </c>
      <c r="L14" s="3">
        <v>19.368972788802353</v>
      </c>
      <c r="M14" s="3">
        <v>1.1194434191036986</v>
      </c>
      <c r="N14" s="3">
        <v>5.6655860223249723</v>
      </c>
      <c r="O14" s="4">
        <v>0.15312426883969515</v>
      </c>
      <c r="P14" s="9">
        <v>0.94010000000000005</v>
      </c>
      <c r="Q14" s="10">
        <v>16.068181818181817</v>
      </c>
      <c r="R14" s="10">
        <v>15.521739130434781</v>
      </c>
      <c r="S14" s="10">
        <v>23.909090909090907</v>
      </c>
      <c r="T14" s="24">
        <v>2.7572370548916325</v>
      </c>
      <c r="U14" s="24">
        <v>0.54486367090785881</v>
      </c>
    </row>
    <row r="15" spans="1:21" x14ac:dyDescent="0.15">
      <c r="A15" s="1" t="s">
        <v>36</v>
      </c>
      <c r="B15" s="1" t="s">
        <v>37</v>
      </c>
      <c r="C15" s="1" t="s">
        <v>58</v>
      </c>
      <c r="D15" s="1" t="s">
        <v>295</v>
      </c>
      <c r="E15" s="1" t="s">
        <v>281</v>
      </c>
      <c r="F15" s="2">
        <v>3663.335125271049</v>
      </c>
      <c r="G15" s="2">
        <v>10987.816864267794</v>
      </c>
      <c r="H15" s="2">
        <v>106.50555555555576</v>
      </c>
      <c r="I15" s="2">
        <v>1250.0344064314363</v>
      </c>
      <c r="J15" s="2">
        <v>47104.753824871434</v>
      </c>
      <c r="K15" s="3">
        <v>11.736800018656204</v>
      </c>
      <c r="L15" s="3">
        <v>34.395718666151353</v>
      </c>
      <c r="M15" s="3">
        <v>2.9305874353723085</v>
      </c>
      <c r="N15" s="3">
        <v>8.7900115450705965</v>
      </c>
      <c r="O15" s="4">
        <v>0.2332634388690128</v>
      </c>
      <c r="P15" s="9">
        <v>0.91200000000000003</v>
      </c>
      <c r="Q15" s="10">
        <v>16.628787878787879</v>
      </c>
      <c r="R15" s="10">
        <v>15.840579710144928</v>
      </c>
      <c r="S15" s="10">
        <v>26.925925925925924</v>
      </c>
      <c r="T15" s="24">
        <v>1.3905926409155014</v>
      </c>
      <c r="U15" s="24">
        <v>0.46362320462179046</v>
      </c>
    </row>
    <row r="16" spans="1:21" x14ac:dyDescent="0.15">
      <c r="A16" s="1" t="s">
        <v>75</v>
      </c>
      <c r="B16" s="1" t="s">
        <v>76</v>
      </c>
      <c r="C16" s="1" t="s">
        <v>58</v>
      </c>
      <c r="D16" s="1" t="s">
        <v>295</v>
      </c>
      <c r="E16" s="1" t="s">
        <v>281</v>
      </c>
      <c r="F16" s="2">
        <v>2385.4351355329081</v>
      </c>
      <c r="G16" s="2">
        <v>6774.8244662790412</v>
      </c>
      <c r="H16" s="2">
        <v>93.872222222222305</v>
      </c>
      <c r="I16" s="2">
        <v>1060.4682660643091</v>
      </c>
      <c r="J16" s="2">
        <v>39609.577192598605</v>
      </c>
      <c r="K16" s="3">
        <v>11.296933650445373</v>
      </c>
      <c r="L16" s="3">
        <v>25.411512362900105</v>
      </c>
      <c r="M16" s="3">
        <v>2.249416801868025</v>
      </c>
      <c r="N16" s="3">
        <v>6.3885216399968492</v>
      </c>
      <c r="O16" s="4">
        <v>0.17104006016870527</v>
      </c>
      <c r="P16" s="9">
        <v>0.93810000000000004</v>
      </c>
      <c r="Q16" s="10">
        <v>16.622558922558923</v>
      </c>
      <c r="R16" s="10">
        <v>15.717391304347828</v>
      </c>
      <c r="S16" s="10">
        <v>40.124242424242425</v>
      </c>
      <c r="T16" s="24">
        <v>1.8648974300889782</v>
      </c>
      <c r="U16" s="24">
        <v>0.65663573662190955</v>
      </c>
    </row>
    <row r="17" spans="1:21" x14ac:dyDescent="0.15">
      <c r="A17" s="1" t="s">
        <v>38</v>
      </c>
      <c r="B17" s="1" t="s">
        <v>39</v>
      </c>
      <c r="C17" s="1" t="s">
        <v>58</v>
      </c>
      <c r="D17" s="1" t="s">
        <v>295</v>
      </c>
      <c r="E17" s="1" t="s">
        <v>281</v>
      </c>
      <c r="F17" s="2">
        <v>3044.7767988048677</v>
      </c>
      <c r="G17" s="2">
        <v>11492.60511818454</v>
      </c>
      <c r="H17" s="2">
        <v>120.39999999999988</v>
      </c>
      <c r="I17" s="2">
        <v>1589.6425711264949</v>
      </c>
      <c r="J17" s="2">
        <v>59642.727449051396</v>
      </c>
      <c r="K17" s="3">
        <v>13.203011388093826</v>
      </c>
      <c r="L17" s="3">
        <v>25.288843843894277</v>
      </c>
      <c r="M17" s="3">
        <v>1.9153845361899164</v>
      </c>
      <c r="N17" s="3">
        <v>7.2296787510165537</v>
      </c>
      <c r="O17" s="4">
        <v>0.19269080422255785</v>
      </c>
      <c r="P17" s="9">
        <v>0.9123</v>
      </c>
      <c r="Q17" s="10">
        <v>17.055555555555557</v>
      </c>
      <c r="R17" s="10">
        <v>15.942028985507244</v>
      </c>
      <c r="S17" s="10">
        <v>36.711111111111109</v>
      </c>
      <c r="T17" s="24">
        <v>1.9494361837890679</v>
      </c>
      <c r="U17" s="24">
        <v>0.51647107005876913</v>
      </c>
    </row>
    <row r="18" spans="1:21" x14ac:dyDescent="0.15">
      <c r="A18" s="1" t="s">
        <v>40</v>
      </c>
      <c r="B18" s="1" t="s">
        <v>41</v>
      </c>
      <c r="C18" s="1" t="s">
        <v>58</v>
      </c>
      <c r="D18" s="1" t="s">
        <v>295</v>
      </c>
      <c r="E18" s="1" t="s">
        <v>281</v>
      </c>
      <c r="F18" s="2">
        <v>3758.4956775502183</v>
      </c>
      <c r="G18" s="2">
        <v>14432.846481551562</v>
      </c>
      <c r="H18" s="2">
        <v>137.78333333333339</v>
      </c>
      <c r="I18" s="2">
        <v>2046.6393628329236</v>
      </c>
      <c r="J18" s="2">
        <v>75452.217921119052</v>
      </c>
      <c r="K18" s="3">
        <v>14.854041583400916</v>
      </c>
      <c r="L18" s="3">
        <v>27.278304179631427</v>
      </c>
      <c r="M18" s="3">
        <v>1.8364230385698104</v>
      </c>
      <c r="N18" s="3">
        <v>7.0519734661869604</v>
      </c>
      <c r="O18" s="4">
        <v>0.19128458883263408</v>
      </c>
      <c r="P18" s="9">
        <v>0.90599999999999992</v>
      </c>
      <c r="Q18" s="10">
        <v>16.888888888888889</v>
      </c>
      <c r="R18" s="10">
        <v>16.162962962962961</v>
      </c>
      <c r="S18" s="10">
        <v>37.439393939393945</v>
      </c>
      <c r="T18" s="24">
        <v>1.8678820719840075</v>
      </c>
      <c r="U18" s="24">
        <v>0.48642010449561207</v>
      </c>
    </row>
    <row r="19" spans="1:21" x14ac:dyDescent="0.15">
      <c r="A19" s="1" t="s">
        <v>42</v>
      </c>
      <c r="B19" s="1" t="s">
        <v>43</v>
      </c>
      <c r="C19" s="1" t="s">
        <v>58</v>
      </c>
      <c r="D19" s="1" t="s">
        <v>295</v>
      </c>
      <c r="E19" s="1" t="s">
        <v>281</v>
      </c>
      <c r="F19" s="2">
        <v>2351.6340766071826</v>
      </c>
      <c r="G19" s="2">
        <v>12541.053380006289</v>
      </c>
      <c r="H19" s="2">
        <v>134.01666666666665</v>
      </c>
      <c r="I19" s="2">
        <v>2003.7810155736306</v>
      </c>
      <c r="J19" s="2">
        <v>74598.485595039863</v>
      </c>
      <c r="K19" s="3">
        <v>14.951730000549416</v>
      </c>
      <c r="L19" s="3">
        <v>17.54732553120644</v>
      </c>
      <c r="M19" s="3">
        <v>1.1735983415003912</v>
      </c>
      <c r="N19" s="3">
        <v>6.258694579168953</v>
      </c>
      <c r="O19" s="4">
        <v>0.16811404789214859</v>
      </c>
      <c r="P19" s="9">
        <v>0.92760000000000009</v>
      </c>
      <c r="Q19" s="10">
        <v>17.45736434108527</v>
      </c>
      <c r="R19" s="10">
        <v>16.10144927536232</v>
      </c>
      <c r="S19" s="10">
        <v>29.574074074074073</v>
      </c>
      <c r="T19" s="24">
        <v>2.9093037418912751</v>
      </c>
      <c r="U19" s="24">
        <v>0.54553773206480671</v>
      </c>
    </row>
    <row r="20" spans="1:21" x14ac:dyDescent="0.15">
      <c r="A20" s="1" t="s">
        <v>46</v>
      </c>
      <c r="B20" s="1" t="s">
        <v>47</v>
      </c>
      <c r="C20" s="1" t="s">
        <v>58</v>
      </c>
      <c r="D20" s="1" t="s">
        <v>295</v>
      </c>
      <c r="E20" s="1" t="s">
        <v>281</v>
      </c>
      <c r="F20" s="2">
        <v>1665.0899545162536</v>
      </c>
      <c r="G20" s="2">
        <v>4099.4523719402268</v>
      </c>
      <c r="H20" s="2">
        <v>53.166666666666622</v>
      </c>
      <c r="I20" s="2">
        <v>796.36497405630234</v>
      </c>
      <c r="J20" s="2">
        <v>30429.910074118514</v>
      </c>
      <c r="K20" s="3">
        <v>14.978651549648333</v>
      </c>
      <c r="L20" s="3">
        <v>31.318306354537711</v>
      </c>
      <c r="M20" s="3">
        <v>2.0908628691127404</v>
      </c>
      <c r="N20" s="3">
        <v>5.1767289098941509</v>
      </c>
      <c r="O20" s="4">
        <v>0.13471786022223331</v>
      </c>
      <c r="P20" s="9">
        <v>0.95090000000000008</v>
      </c>
      <c r="Q20" s="10">
        <v>16.388888888888889</v>
      </c>
      <c r="R20" s="10">
        <v>15.32608695652174</v>
      </c>
      <c r="S20" s="10">
        <v>26.954545454545457</v>
      </c>
      <c r="T20" s="24">
        <v>1.6309140032148686</v>
      </c>
      <c r="U20" s="24">
        <v>0.66243446125163619</v>
      </c>
    </row>
    <row r="21" spans="1:21" x14ac:dyDescent="0.15">
      <c r="A21" s="1" t="s">
        <v>48</v>
      </c>
      <c r="B21" s="1" t="s">
        <v>49</v>
      </c>
      <c r="C21" s="1" t="s">
        <v>58</v>
      </c>
      <c r="D21" s="1" t="s">
        <v>295</v>
      </c>
      <c r="E21" s="1" t="s">
        <v>281</v>
      </c>
      <c r="F21" s="2">
        <v>2192.4722042306735</v>
      </c>
      <c r="G21" s="2">
        <v>7520.793403524629</v>
      </c>
      <c r="H21" s="2">
        <v>100.90555555555557</v>
      </c>
      <c r="I21" s="2">
        <v>1604.8420242456975</v>
      </c>
      <c r="J21" s="2">
        <v>61370.187706383884</v>
      </c>
      <c r="K21" s="3">
        <v>15.904397091021611</v>
      </c>
      <c r="L21" s="3">
        <v>21.727963263861763</v>
      </c>
      <c r="M21" s="3">
        <v>1.366160762933144</v>
      </c>
      <c r="N21" s="3">
        <v>4.7230148246978496</v>
      </c>
      <c r="O21" s="4">
        <v>0.12254799414182493</v>
      </c>
      <c r="P21" s="9">
        <v>0.95040000000000002</v>
      </c>
      <c r="Q21" s="10">
        <v>18.783783783783786</v>
      </c>
      <c r="R21" s="10">
        <v>17.310077519379846</v>
      </c>
      <c r="S21" s="10">
        <v>35.421957671957671</v>
      </c>
      <c r="T21" s="24">
        <v>2.3934451836026773</v>
      </c>
      <c r="U21" s="24">
        <v>0.6977404850583151</v>
      </c>
    </row>
    <row r="22" spans="1:21" x14ac:dyDescent="0.15">
      <c r="A22" s="1" t="s">
        <v>50</v>
      </c>
      <c r="B22" s="1" t="s">
        <v>51</v>
      </c>
      <c r="C22" s="1" t="s">
        <v>58</v>
      </c>
      <c r="D22" s="1" t="s">
        <v>295</v>
      </c>
      <c r="E22" s="1" t="s">
        <v>281</v>
      </c>
      <c r="F22" s="2">
        <v>2490.8847253020499</v>
      </c>
      <c r="G22" s="2">
        <v>8493.4453800784595</v>
      </c>
      <c r="H22" s="2">
        <v>87.938888888888869</v>
      </c>
      <c r="I22" s="2">
        <v>1282.2807350759019</v>
      </c>
      <c r="J22" s="2">
        <v>48659.948782859537</v>
      </c>
      <c r="K22" s="3">
        <v>14.581498029797359</v>
      </c>
      <c r="L22" s="3">
        <v>28.325178504919393</v>
      </c>
      <c r="M22" s="3">
        <v>1.942542422392868</v>
      </c>
      <c r="N22" s="3">
        <v>6.6237019302763747</v>
      </c>
      <c r="O22" s="4">
        <v>0.17454694451035416</v>
      </c>
      <c r="P22" s="9">
        <v>0.93859999999999999</v>
      </c>
      <c r="Q22" s="10">
        <v>16.454545454545457</v>
      </c>
      <c r="R22" s="10">
        <v>15.644927536231885</v>
      </c>
      <c r="S22" s="10">
        <v>32.043478260869563</v>
      </c>
      <c r="T22" s="24">
        <v>1.7892094243234051</v>
      </c>
      <c r="U22" s="24">
        <v>0.52472397548666805</v>
      </c>
    </row>
    <row r="23" spans="1:21" x14ac:dyDescent="0.15">
      <c r="A23" s="1" t="s">
        <v>52</v>
      </c>
      <c r="B23" s="1" t="s">
        <v>53</v>
      </c>
      <c r="C23" s="1" t="s">
        <v>58</v>
      </c>
      <c r="D23" s="1" t="s">
        <v>295</v>
      </c>
      <c r="E23" s="1" t="s">
        <v>281</v>
      </c>
      <c r="F23" s="2">
        <v>2426.7392618386248</v>
      </c>
      <c r="G23" s="2">
        <v>16382.33972935788</v>
      </c>
      <c r="H23" s="2">
        <v>134.64999999999984</v>
      </c>
      <c r="I23" s="2">
        <v>2491.856992655803</v>
      </c>
      <c r="J23" s="2">
        <v>92339.067434522847</v>
      </c>
      <c r="K23" s="3">
        <v>18.506178928004502</v>
      </c>
      <c r="L23" s="3">
        <v>18.022571569540496</v>
      </c>
      <c r="M23" s="3">
        <v>0.97386778976117072</v>
      </c>
      <c r="N23" s="3">
        <v>6.5740880906221291</v>
      </c>
      <c r="O23" s="4">
        <v>0.17741504418998505</v>
      </c>
      <c r="P23" s="9">
        <v>0.89859999999999995</v>
      </c>
      <c r="Q23" s="10">
        <v>18.574108818011258</v>
      </c>
      <c r="R23" s="10">
        <v>16.028985507246379</v>
      </c>
      <c r="S23" s="10">
        <v>54.784511784511785</v>
      </c>
      <c r="T23" s="24">
        <v>3.03012406384665</v>
      </c>
      <c r="U23" s="24">
        <v>0.44885658309241361</v>
      </c>
    </row>
    <row r="24" spans="1:21" x14ac:dyDescent="0.15">
      <c r="A24" s="1" t="s">
        <v>54</v>
      </c>
      <c r="B24" s="1" t="s">
        <v>55</v>
      </c>
      <c r="C24" s="1" t="s">
        <v>58</v>
      </c>
      <c r="D24" s="1" t="s">
        <v>295</v>
      </c>
      <c r="E24" s="1" t="s">
        <v>281</v>
      </c>
      <c r="F24" s="2">
        <v>3012.9592240956258</v>
      </c>
      <c r="G24" s="2">
        <v>15427.627732851475</v>
      </c>
      <c r="H24" s="2">
        <v>106.94999999999989</v>
      </c>
      <c r="I24" s="2">
        <v>1728.2427858090002</v>
      </c>
      <c r="J24" s="2">
        <v>58797.585072421789</v>
      </c>
      <c r="K24" s="3">
        <v>16.159352835988798</v>
      </c>
      <c r="L24" s="3">
        <v>28.171661749374746</v>
      </c>
      <c r="M24" s="3">
        <v>1.7433657173839974</v>
      </c>
      <c r="N24" s="3">
        <v>8.9240264169091201</v>
      </c>
      <c r="O24" s="4">
        <v>0.26238539752694018</v>
      </c>
      <c r="P24" s="9">
        <v>0.98519999999999996</v>
      </c>
      <c r="Q24" s="10">
        <v>16.511111111111109</v>
      </c>
      <c r="R24" s="10">
        <v>16.00740740740741</v>
      </c>
      <c r="S24" s="10">
        <v>23.427083333333332</v>
      </c>
      <c r="T24" s="24">
        <v>1.8550574894629825</v>
      </c>
      <c r="U24" s="24">
        <v>0.36228593733847625</v>
      </c>
    </row>
    <row r="25" spans="1:21" x14ac:dyDescent="0.15">
      <c r="A25" s="1" t="s">
        <v>59</v>
      </c>
      <c r="B25" s="1" t="s">
        <v>60</v>
      </c>
      <c r="C25" s="1" t="s">
        <v>58</v>
      </c>
      <c r="D25" s="1" t="s">
        <v>296</v>
      </c>
      <c r="E25" s="1" t="s">
        <v>281</v>
      </c>
      <c r="F25" s="2">
        <v>536.6208723895063</v>
      </c>
      <c r="G25" s="2">
        <v>1658.1171806695468</v>
      </c>
      <c r="H25" s="2">
        <v>27.833333333333332</v>
      </c>
      <c r="I25" s="2">
        <v>329.47760511508619</v>
      </c>
      <c r="J25" s="2">
        <v>12637.067631231906</v>
      </c>
      <c r="K25" s="3">
        <v>11.837518746649804</v>
      </c>
      <c r="L25" s="3">
        <v>19.279791822377472</v>
      </c>
      <c r="M25" s="3">
        <v>1.6287021152835719</v>
      </c>
      <c r="N25" s="3">
        <v>5.0325641407059392</v>
      </c>
      <c r="O25" s="4">
        <v>0.13121059640225313</v>
      </c>
      <c r="P25" s="9">
        <v>0.88280000000000003</v>
      </c>
      <c r="Q25" s="10">
        <v>34.1875</v>
      </c>
      <c r="R25" s="10">
        <v>30.869565217391301</v>
      </c>
      <c r="S25" s="10"/>
      <c r="T25" s="24">
        <v>2.4860907911798336</v>
      </c>
      <c r="U25" s="24">
        <v>0.80458017367851897</v>
      </c>
    </row>
    <row r="26" spans="1:21" x14ac:dyDescent="0.15">
      <c r="A26" s="1" t="s">
        <v>20</v>
      </c>
      <c r="B26" s="1" t="s">
        <v>21</v>
      </c>
      <c r="C26" s="1" t="s">
        <v>58</v>
      </c>
      <c r="D26" s="1" t="s">
        <v>296</v>
      </c>
      <c r="E26" s="1" t="s">
        <v>281</v>
      </c>
      <c r="F26" s="2">
        <v>855.83712644515697</v>
      </c>
      <c r="G26" s="2">
        <v>2255.8773259237173</v>
      </c>
      <c r="H26" s="2">
        <v>26.272222222222201</v>
      </c>
      <c r="I26" s="2">
        <v>314.13521083870143</v>
      </c>
      <c r="J26" s="2">
        <v>11811.186021375601</v>
      </c>
      <c r="K26" s="3">
        <v>11.956933379354261</v>
      </c>
      <c r="L26" s="3">
        <v>32.575741755155079</v>
      </c>
      <c r="M26" s="3">
        <v>2.7244227864815906</v>
      </c>
      <c r="N26" s="3">
        <v>7.1812304004406542</v>
      </c>
      <c r="O26" s="4">
        <v>0.19099498745012436</v>
      </c>
      <c r="P26" s="9">
        <v>0.94590000000000007</v>
      </c>
      <c r="Q26" s="10">
        <v>31.95</v>
      </c>
      <c r="R26" s="10">
        <v>30.848484848484848</v>
      </c>
      <c r="S26" s="10">
        <v>57.466666666666669</v>
      </c>
      <c r="T26" s="24">
        <v>1.4750521627928379</v>
      </c>
      <c r="U26" s="24">
        <v>0.55960685000653465</v>
      </c>
    </row>
    <row r="27" spans="1:21" x14ac:dyDescent="0.15">
      <c r="A27" s="1" t="s">
        <v>61</v>
      </c>
      <c r="B27" s="1" t="s">
        <v>62</v>
      </c>
      <c r="C27" s="1" t="s">
        <v>58</v>
      </c>
      <c r="D27" s="1" t="s">
        <v>296</v>
      </c>
      <c r="E27" s="1" t="s">
        <v>281</v>
      </c>
      <c r="F27" s="2">
        <v>577.20484604645992</v>
      </c>
      <c r="G27" s="2">
        <v>1476.3857022524251</v>
      </c>
      <c r="H27" s="2">
        <v>30.383333333333372</v>
      </c>
      <c r="I27" s="2">
        <v>392.089573505727</v>
      </c>
      <c r="J27" s="2">
        <v>13659.441105892647</v>
      </c>
      <c r="K27" s="3">
        <v>12.904758316151174</v>
      </c>
      <c r="L27" s="3">
        <v>18.997416765105623</v>
      </c>
      <c r="M27" s="3">
        <v>1.4721249557482279</v>
      </c>
      <c r="N27" s="3">
        <v>3.7654296416297348</v>
      </c>
      <c r="O27" s="4">
        <v>0.10808536680285669</v>
      </c>
      <c r="P27" s="9">
        <v>0.87730000000000008</v>
      </c>
      <c r="Q27" s="10">
        <v>32.333333333333336</v>
      </c>
      <c r="R27" s="10">
        <v>31.075757575757574</v>
      </c>
      <c r="S27" s="10">
        <v>41.666666666666664</v>
      </c>
      <c r="T27" s="24">
        <v>2.5793116107058891</v>
      </c>
      <c r="U27" s="24">
        <v>1.0084025867305459</v>
      </c>
    </row>
    <row r="28" spans="1:21" x14ac:dyDescent="0.15">
      <c r="A28" s="1" t="s">
        <v>63</v>
      </c>
      <c r="B28" s="1" t="s">
        <v>64</v>
      </c>
      <c r="C28" s="1" t="s">
        <v>58</v>
      </c>
      <c r="D28" s="1" t="s">
        <v>296</v>
      </c>
      <c r="E28" s="1" t="s">
        <v>281</v>
      </c>
      <c r="F28" s="2">
        <v>396.34169888172056</v>
      </c>
      <c r="G28" s="2">
        <v>1003.264305199666</v>
      </c>
      <c r="H28" s="2">
        <v>19.550000000000008</v>
      </c>
      <c r="I28" s="2">
        <v>250.11080434719551</v>
      </c>
      <c r="J28" s="2">
        <v>9398.4123360839967</v>
      </c>
      <c r="K28" s="3">
        <v>12.793391526710762</v>
      </c>
      <c r="L28" s="3">
        <v>20.273232679371887</v>
      </c>
      <c r="M28" s="3">
        <v>1.5846644446896112</v>
      </c>
      <c r="N28" s="3">
        <v>4.0112969704347146</v>
      </c>
      <c r="O28" s="4">
        <v>0.10674827506213592</v>
      </c>
      <c r="P28" s="9">
        <v>0.92890000000000006</v>
      </c>
      <c r="Q28" s="10">
        <v>32.755555555555553</v>
      </c>
      <c r="R28" s="10">
        <v>59.181818181818187</v>
      </c>
      <c r="S28" s="10">
        <v>35.166666666666664</v>
      </c>
      <c r="T28" s="24">
        <v>2.4114907417749536</v>
      </c>
      <c r="U28" s="24">
        <v>0.95266454958986191</v>
      </c>
    </row>
    <row r="29" spans="1:21" x14ac:dyDescent="0.15">
      <c r="A29" s="1" t="s">
        <v>65</v>
      </c>
      <c r="B29" s="1" t="s">
        <v>66</v>
      </c>
      <c r="C29" s="1" t="s">
        <v>58</v>
      </c>
      <c r="D29" s="1" t="s">
        <v>296</v>
      </c>
      <c r="E29" s="1" t="s">
        <v>281</v>
      </c>
      <c r="F29" s="2">
        <v>440.32718484102594</v>
      </c>
      <c r="G29" s="2">
        <v>1202.1384157916762</v>
      </c>
      <c r="H29" s="2">
        <v>27.700000000000006</v>
      </c>
      <c r="I29" s="2">
        <v>347.47610805831482</v>
      </c>
      <c r="J29" s="2">
        <v>12132.395999344741</v>
      </c>
      <c r="K29" s="3">
        <v>12.544263828820027</v>
      </c>
      <c r="L29" s="3">
        <v>15.896288261408875</v>
      </c>
      <c r="M29" s="3">
        <v>1.267215715352517</v>
      </c>
      <c r="N29" s="3">
        <v>3.4596289871818429</v>
      </c>
      <c r="O29" s="4">
        <v>9.9084996554398855E-2</v>
      </c>
      <c r="P29" s="9">
        <v>0.90680000000000005</v>
      </c>
      <c r="Q29" s="10">
        <v>32.140350877192979</v>
      </c>
      <c r="R29" s="10">
        <v>30.878787878787875</v>
      </c>
      <c r="S29" s="10">
        <v>45.083333333333336</v>
      </c>
      <c r="T29" s="24">
        <v>3.0597826596758253</v>
      </c>
      <c r="U29" s="24">
        <v>1.120757366258166</v>
      </c>
    </row>
    <row r="30" spans="1:21" x14ac:dyDescent="0.15">
      <c r="A30" s="1" t="s">
        <v>67</v>
      </c>
      <c r="B30" s="1" t="s">
        <v>68</v>
      </c>
      <c r="C30" s="1" t="s">
        <v>58</v>
      </c>
      <c r="D30" s="1" t="s">
        <v>296</v>
      </c>
      <c r="E30" s="1" t="s">
        <v>281</v>
      </c>
      <c r="F30" s="2">
        <v>996.98481485907951</v>
      </c>
      <c r="G30" s="2">
        <v>4391.5499822853399</v>
      </c>
      <c r="H30" s="2">
        <v>52.305555555555543</v>
      </c>
      <c r="I30" s="2">
        <v>887.48777558537142</v>
      </c>
      <c r="J30" s="2">
        <v>32516.969854168467</v>
      </c>
      <c r="K30" s="3">
        <v>16.96737117422909</v>
      </c>
      <c r="L30" s="3">
        <v>19.060782440216077</v>
      </c>
      <c r="M30" s="3">
        <v>1.1233786450765315</v>
      </c>
      <c r="N30" s="3">
        <v>4.9462042898131022</v>
      </c>
      <c r="O30" s="4">
        <v>0.13505409642966382</v>
      </c>
      <c r="P30" s="9">
        <v>0.90680000000000005</v>
      </c>
      <c r="Q30" s="10">
        <v>33.533333333333331</v>
      </c>
      <c r="R30" s="10">
        <v>32.227272727272727</v>
      </c>
      <c r="S30" s="10">
        <v>52.912037037037031</v>
      </c>
      <c r="T30" s="24">
        <v>2.7842173645613308</v>
      </c>
      <c r="U30" s="24">
        <v>0.63208262343175914</v>
      </c>
    </row>
    <row r="31" spans="1:21" x14ac:dyDescent="0.15">
      <c r="A31" s="1" t="s">
        <v>69</v>
      </c>
      <c r="B31" s="1" t="s">
        <v>70</v>
      </c>
      <c r="C31" s="1" t="s">
        <v>58</v>
      </c>
      <c r="D31" s="1" t="s">
        <v>296</v>
      </c>
      <c r="E31" s="1" t="s">
        <v>281</v>
      </c>
      <c r="F31" s="2">
        <v>314.29972106854223</v>
      </c>
      <c r="G31" s="2">
        <v>1878.519178155432</v>
      </c>
      <c r="H31" s="2">
        <v>22.266666666666662</v>
      </c>
      <c r="I31" s="2">
        <v>400.56340723777367</v>
      </c>
      <c r="J31" s="2">
        <v>9687.1707703296252</v>
      </c>
      <c r="K31" s="3">
        <v>17.989374576546727</v>
      </c>
      <c r="L31" s="3">
        <v>14.115256934215971</v>
      </c>
      <c r="M31" s="3">
        <v>0.78464411723453942</v>
      </c>
      <c r="N31" s="3">
        <v>4.6918240027329299</v>
      </c>
      <c r="O31" s="4">
        <v>0.19391824741121103</v>
      </c>
      <c r="P31" s="9">
        <v>0.94069999999999998</v>
      </c>
      <c r="Q31" s="10">
        <v>43.833333333333336</v>
      </c>
      <c r="R31" s="10">
        <v>48.642857142857146</v>
      </c>
      <c r="S31" s="10">
        <v>49.5</v>
      </c>
      <c r="T31" s="24">
        <v>3.8322361393837077</v>
      </c>
      <c r="U31" s="24">
        <v>0.64118097045982159</v>
      </c>
    </row>
    <row r="32" spans="1:21" x14ac:dyDescent="0.15">
      <c r="A32" s="1" t="s">
        <v>71</v>
      </c>
      <c r="B32" s="1" t="s">
        <v>72</v>
      </c>
      <c r="C32" s="1" t="s">
        <v>58</v>
      </c>
      <c r="D32" s="1" t="s">
        <v>296</v>
      </c>
      <c r="E32" s="1" t="s">
        <v>281</v>
      </c>
      <c r="F32" s="2">
        <v>463.34939773263244</v>
      </c>
      <c r="G32" s="2">
        <v>1383.4085241621094</v>
      </c>
      <c r="H32" s="2">
        <v>17.583333333333332</v>
      </c>
      <c r="I32" s="2">
        <v>251.89410517018132</v>
      </c>
      <c r="J32" s="2">
        <v>5793.5644189141676</v>
      </c>
      <c r="K32" s="3">
        <v>14.325731099725953</v>
      </c>
      <c r="L32" s="3">
        <v>26.351624515599951</v>
      </c>
      <c r="M32" s="3">
        <v>1.8394610601132986</v>
      </c>
      <c r="N32" s="3">
        <v>5.4920242108383981</v>
      </c>
      <c r="O32" s="4">
        <v>0.23878366134080001</v>
      </c>
      <c r="P32" s="9">
        <v>0.9113</v>
      </c>
      <c r="Q32" s="10">
        <v>32.583333333333336</v>
      </c>
      <c r="R32" s="10">
        <v>62.25925925925926</v>
      </c>
      <c r="S32" s="10">
        <v>40.5</v>
      </c>
      <c r="T32" s="24">
        <v>1.9134873722956098</v>
      </c>
      <c r="U32" s="24">
        <v>0.64089038489853478</v>
      </c>
    </row>
    <row r="33" spans="1:21" x14ac:dyDescent="0.15">
      <c r="A33" s="1" t="s">
        <v>73</v>
      </c>
      <c r="B33" s="1" t="s">
        <v>74</v>
      </c>
      <c r="C33" s="1" t="s">
        <v>58</v>
      </c>
      <c r="D33" s="1" t="s">
        <v>296</v>
      </c>
      <c r="E33" s="1" t="s">
        <v>281</v>
      </c>
      <c r="F33" s="2">
        <v>424.17330908361799</v>
      </c>
      <c r="G33" s="2">
        <v>1387.2056206223635</v>
      </c>
      <c r="H33" s="2">
        <v>18.766666666666662</v>
      </c>
      <c r="I33" s="2">
        <v>337.22837486640549</v>
      </c>
      <c r="J33" s="2">
        <v>12145.685617468751</v>
      </c>
      <c r="K33" s="3">
        <v>17.969540401407045</v>
      </c>
      <c r="L33" s="3">
        <v>22.602485386338444</v>
      </c>
      <c r="M33" s="3">
        <v>1.2578221190659182</v>
      </c>
      <c r="N33" s="3">
        <v>4.1135495231441048</v>
      </c>
      <c r="O33" s="4">
        <v>0.11421385867481948</v>
      </c>
      <c r="P33" s="9">
        <v>0.9244</v>
      </c>
      <c r="Q33" s="10">
        <v>32.148148148148152</v>
      </c>
      <c r="R33" s="10">
        <v>58.787878787878789</v>
      </c>
      <c r="S33" s="10">
        <v>35.633333333333333</v>
      </c>
      <c r="T33" s="24">
        <v>2.3923533607448264</v>
      </c>
      <c r="U33" s="24">
        <v>0.7315227291749109</v>
      </c>
    </row>
    <row r="34" spans="1:21" x14ac:dyDescent="0.15">
      <c r="A34" s="1" t="s">
        <v>77</v>
      </c>
      <c r="B34" s="1" t="s">
        <v>78</v>
      </c>
      <c r="C34" s="1" t="s">
        <v>58</v>
      </c>
      <c r="D34" s="1" t="s">
        <v>296</v>
      </c>
      <c r="E34" s="1" t="s">
        <v>281</v>
      </c>
      <c r="F34" s="2">
        <v>1151.4357421854884</v>
      </c>
      <c r="G34" s="2">
        <v>5574.8701602700885</v>
      </c>
      <c r="H34" s="2">
        <v>59.883333333333297</v>
      </c>
      <c r="I34" s="2">
        <v>842.12333849941399</v>
      </c>
      <c r="J34" s="2">
        <v>28520.196989082095</v>
      </c>
      <c r="K34" s="3">
        <v>14.062733178392671</v>
      </c>
      <c r="L34" s="3">
        <v>19.227983448686153</v>
      </c>
      <c r="M34" s="3">
        <v>1.3673005954653157</v>
      </c>
      <c r="N34" s="3">
        <v>6.6200162201940529</v>
      </c>
      <c r="O34" s="4">
        <v>0.19547095563204636</v>
      </c>
      <c r="P34" s="9">
        <v>0.92099999999999993</v>
      </c>
      <c r="Q34" s="10">
        <v>34.964912280701753</v>
      </c>
      <c r="R34" s="10">
        <v>32.075757575757578</v>
      </c>
      <c r="S34" s="10">
        <v>55.555555555555564</v>
      </c>
      <c r="T34" s="24">
        <v>2.6087021950552609</v>
      </c>
      <c r="U34" s="24">
        <v>0.53880231498680187</v>
      </c>
    </row>
    <row r="35" spans="1:21" x14ac:dyDescent="0.15">
      <c r="A35" s="1" t="s">
        <v>79</v>
      </c>
      <c r="B35" s="1" t="s">
        <v>80</v>
      </c>
      <c r="C35" s="1" t="s">
        <v>58</v>
      </c>
      <c r="D35" s="1" t="s">
        <v>296</v>
      </c>
      <c r="E35" s="1" t="s">
        <v>281</v>
      </c>
      <c r="F35" s="2">
        <v>621.55899573399927</v>
      </c>
      <c r="G35" s="2">
        <v>2217.3304760517817</v>
      </c>
      <c r="H35" s="2">
        <v>35.233333333333356</v>
      </c>
      <c r="I35" s="2">
        <v>481.02554048543794</v>
      </c>
      <c r="J35" s="2">
        <v>17296.220202844324</v>
      </c>
      <c r="K35" s="3">
        <v>13.652569739416395</v>
      </c>
      <c r="L35" s="3">
        <v>17.64122031411539</v>
      </c>
      <c r="M35" s="3">
        <v>1.2921538326358695</v>
      </c>
      <c r="N35" s="3">
        <v>4.6095899062118644</v>
      </c>
      <c r="O35" s="4">
        <v>0.12819740093775789</v>
      </c>
      <c r="P35" s="9">
        <v>0.92079999999999995</v>
      </c>
      <c r="Q35" s="10">
        <v>33.033333333333331</v>
      </c>
      <c r="R35" s="10">
        <v>55.027777777777779</v>
      </c>
      <c r="S35" s="10">
        <v>48.066666666666663</v>
      </c>
      <c r="T35" s="24">
        <v>2.8200579650297741</v>
      </c>
      <c r="U35" s="24">
        <v>0.79051472732052852</v>
      </c>
    </row>
    <row r="36" spans="1:21" x14ac:dyDescent="0.15">
      <c r="A36" s="1" t="s">
        <v>81</v>
      </c>
      <c r="B36" s="1" t="s">
        <v>82</v>
      </c>
      <c r="C36" s="1" t="s">
        <v>58</v>
      </c>
      <c r="D36" s="1" t="s">
        <v>296</v>
      </c>
      <c r="E36" s="1" t="s">
        <v>281</v>
      </c>
      <c r="F36" s="2">
        <v>115.29742820073007</v>
      </c>
      <c r="G36" s="2">
        <v>682.84533760592137</v>
      </c>
      <c r="H36" s="2">
        <v>11.633333333333333</v>
      </c>
      <c r="I36" s="2">
        <v>211.37102567505758</v>
      </c>
      <c r="J36" s="2">
        <v>6804.3240132286992</v>
      </c>
      <c r="K36" s="3">
        <v>18.169429141122428</v>
      </c>
      <c r="L36" s="3">
        <v>9.9109537135298051</v>
      </c>
      <c r="M36" s="3">
        <v>0.54547413881587414</v>
      </c>
      <c r="N36" s="3">
        <v>3.2305531726740315</v>
      </c>
      <c r="O36" s="4">
        <v>0.1003546180749712</v>
      </c>
      <c r="P36" s="9">
        <v>0.87970000000000004</v>
      </c>
      <c r="Q36" s="10">
        <v>134.33333333333334</v>
      </c>
      <c r="R36" s="10">
        <v>127.16666666666667</v>
      </c>
      <c r="S36" s="10">
        <v>134.66666666666666</v>
      </c>
      <c r="T36" s="24">
        <v>5.4760966050172906</v>
      </c>
      <c r="U36" s="24">
        <v>0.9246308356602122</v>
      </c>
    </row>
    <row r="37" spans="1:21" x14ac:dyDescent="0.15">
      <c r="A37" s="1" t="s">
        <v>83</v>
      </c>
      <c r="B37" s="1" t="s">
        <v>84</v>
      </c>
      <c r="C37" s="1" t="s">
        <v>58</v>
      </c>
      <c r="D37" s="1" t="s">
        <v>296</v>
      </c>
      <c r="E37" s="1" t="s">
        <v>281</v>
      </c>
      <c r="F37" s="2">
        <v>196.90840663756921</v>
      </c>
      <c r="G37" s="2">
        <v>660.9735165594243</v>
      </c>
      <c r="H37" s="2">
        <v>14.750000000000009</v>
      </c>
      <c r="I37" s="2">
        <v>259.17715058558019</v>
      </c>
      <c r="J37" s="2">
        <v>7310.3013210088793</v>
      </c>
      <c r="K37" s="3">
        <v>17.571332243090172</v>
      </c>
      <c r="L37" s="3">
        <v>13.34972248390299</v>
      </c>
      <c r="M37" s="3">
        <v>0.759744468957537</v>
      </c>
      <c r="N37" s="3">
        <v>2.5502769633281046</v>
      </c>
      <c r="O37" s="4">
        <v>9.041672668948271E-2</v>
      </c>
      <c r="P37" s="9">
        <v>0.94609999999999994</v>
      </c>
      <c r="Q37" s="10">
        <v>31.796296296296294</v>
      </c>
      <c r="R37" s="10">
        <v>58.696969696969695</v>
      </c>
      <c r="S37" s="10">
        <v>38.333333333333336</v>
      </c>
      <c r="T37" s="24">
        <v>4.0206294589625395</v>
      </c>
      <c r="U37" s="24">
        <v>1.1977722565427609</v>
      </c>
    </row>
    <row r="38" spans="1:21" x14ac:dyDescent="0.15">
      <c r="A38" s="1" t="s">
        <v>85</v>
      </c>
      <c r="B38" s="1" t="s">
        <v>86</v>
      </c>
      <c r="C38" s="1" t="s">
        <v>58</v>
      </c>
      <c r="D38" s="1" t="s">
        <v>296</v>
      </c>
      <c r="E38" s="1" t="s">
        <v>281</v>
      </c>
      <c r="F38" s="2">
        <v>719.17690615610854</v>
      </c>
      <c r="G38" s="2">
        <v>4021.567468669311</v>
      </c>
      <c r="H38" s="2">
        <v>51.133333333333361</v>
      </c>
      <c r="I38" s="2">
        <v>788.63522246704269</v>
      </c>
      <c r="J38" s="2">
        <v>29500.359292470141</v>
      </c>
      <c r="K38" s="3">
        <v>15.423113868325467</v>
      </c>
      <c r="L38" s="3">
        <v>14.064737408528842</v>
      </c>
      <c r="M38" s="3">
        <v>0.91192592680092111</v>
      </c>
      <c r="N38" s="3">
        <v>5.0994012873136336</v>
      </c>
      <c r="O38" s="4">
        <v>0.13632266064284179</v>
      </c>
      <c r="P38" s="9">
        <v>0.85349999999999993</v>
      </c>
      <c r="Q38" s="10">
        <v>35.537037037037038</v>
      </c>
      <c r="R38" s="10">
        <v>54.153846153846153</v>
      </c>
      <c r="S38" s="10">
        <v>57.333333333333336</v>
      </c>
      <c r="T38" s="24">
        <v>3.6632491132612994</v>
      </c>
      <c r="U38" s="24">
        <v>0.65509883503859312</v>
      </c>
    </row>
    <row r="39" spans="1:21" x14ac:dyDescent="0.15">
      <c r="A39" s="1" t="s">
        <v>87</v>
      </c>
      <c r="B39" s="1" t="s">
        <v>88</v>
      </c>
      <c r="C39" s="1" t="s">
        <v>58</v>
      </c>
      <c r="D39" s="1" t="s">
        <v>296</v>
      </c>
      <c r="E39" s="1" t="s">
        <v>281</v>
      </c>
      <c r="F39" s="2">
        <v>192.98976327509214</v>
      </c>
      <c r="G39" s="2">
        <v>761.43194130238317</v>
      </c>
      <c r="H39" s="2">
        <v>14.099999999999996</v>
      </c>
      <c r="I39" s="2">
        <v>273.13058918664996</v>
      </c>
      <c r="J39" s="2">
        <v>8946.0627245142678</v>
      </c>
      <c r="K39" s="3">
        <v>19.37096377210284</v>
      </c>
      <c r="L39" s="3">
        <v>13.687217253552639</v>
      </c>
      <c r="M39" s="3">
        <v>0.70658421617949296</v>
      </c>
      <c r="N39" s="3">
        <v>2.7877944523527591</v>
      </c>
      <c r="O39" s="4">
        <v>8.5113637669439163E-2</v>
      </c>
      <c r="P39" s="9">
        <v>0.95409999999999995</v>
      </c>
      <c r="Q39" s="10">
        <v>33.607843137254903</v>
      </c>
      <c r="R39" s="10">
        <v>58.696969696969695</v>
      </c>
      <c r="S39" s="10"/>
      <c r="T39" s="24">
        <v>4.0531828577244911</v>
      </c>
      <c r="U39" s="24">
        <v>1.0273049471564935</v>
      </c>
    </row>
    <row r="40" spans="1:21" x14ac:dyDescent="0.15">
      <c r="A40" s="1" t="s">
        <v>89</v>
      </c>
      <c r="B40" s="1" t="s">
        <v>90</v>
      </c>
      <c r="C40" s="1" t="s">
        <v>58</v>
      </c>
      <c r="D40" s="1" t="s">
        <v>296</v>
      </c>
      <c r="E40" s="1" t="s">
        <v>281</v>
      </c>
      <c r="F40" s="2">
        <v>817.09698837783981</v>
      </c>
      <c r="G40" s="2">
        <v>3693.3698108003459</v>
      </c>
      <c r="H40" s="2">
        <v>52.916666666666657</v>
      </c>
      <c r="I40" s="2">
        <v>773.17430820818902</v>
      </c>
      <c r="J40" s="2">
        <v>23627.377574177346</v>
      </c>
      <c r="K40" s="3">
        <v>14.611168029131134</v>
      </c>
      <c r="L40" s="3">
        <v>15.441202929974928</v>
      </c>
      <c r="M40" s="3">
        <v>1.0568082510028565</v>
      </c>
      <c r="N40" s="3">
        <v>4.7768915386746773</v>
      </c>
      <c r="O40" s="4">
        <v>0.15631738220651603</v>
      </c>
      <c r="P40" s="9">
        <v>0.90229999999999999</v>
      </c>
      <c r="Q40" s="10">
        <v>33.6</v>
      </c>
      <c r="R40" s="10">
        <v>31.606060606060606</v>
      </c>
      <c r="S40" s="10">
        <v>56.841269841269842</v>
      </c>
      <c r="T40" s="24">
        <v>3.2840312999311547</v>
      </c>
      <c r="U40" s="24">
        <v>0.72653761263371219</v>
      </c>
    </row>
    <row r="41" spans="1:21" x14ac:dyDescent="0.15">
      <c r="A41" s="1" t="s">
        <v>91</v>
      </c>
      <c r="B41" s="1" t="s">
        <v>92</v>
      </c>
      <c r="C41" s="1" t="s">
        <v>58</v>
      </c>
      <c r="D41" s="1" t="s">
        <v>296</v>
      </c>
      <c r="E41" s="1" t="s">
        <v>281</v>
      </c>
      <c r="F41" s="2">
        <v>435.13270728652532</v>
      </c>
      <c r="G41" s="2">
        <v>2402.7626102275062</v>
      </c>
      <c r="H41" s="2">
        <v>30.561111111111121</v>
      </c>
      <c r="I41" s="2">
        <v>575.36985214783044</v>
      </c>
      <c r="J41" s="2">
        <v>16912.354242863683</v>
      </c>
      <c r="K41" s="3">
        <v>18.826863004291848</v>
      </c>
      <c r="L41" s="3">
        <v>14.238118035188972</v>
      </c>
      <c r="M41" s="3">
        <v>0.75626608808611362</v>
      </c>
      <c r="N41" s="3">
        <v>4.1760314713363913</v>
      </c>
      <c r="O41" s="4">
        <v>0.14207144527151641</v>
      </c>
      <c r="P41" s="9">
        <v>0.93440000000000001</v>
      </c>
      <c r="Q41" s="10">
        <v>33.192105263157892</v>
      </c>
      <c r="R41" s="10">
        <v>53.935897435897438</v>
      </c>
      <c r="S41" s="10">
        <v>45</v>
      </c>
      <c r="T41" s="24">
        <v>3.8580818133659074</v>
      </c>
      <c r="U41" s="24">
        <v>0.69868641089926842</v>
      </c>
    </row>
    <row r="42" spans="1:21" x14ac:dyDescent="0.15">
      <c r="A42" s="1" t="s">
        <v>93</v>
      </c>
      <c r="B42" s="1" t="s">
        <v>94</v>
      </c>
      <c r="C42" s="1" t="s">
        <v>58</v>
      </c>
      <c r="D42" s="1" t="s">
        <v>296</v>
      </c>
      <c r="E42" s="1" t="s">
        <v>281</v>
      </c>
      <c r="F42" s="2">
        <v>580.56968231580493</v>
      </c>
      <c r="G42" s="2">
        <v>2657.5450676391015</v>
      </c>
      <c r="H42" s="2">
        <v>36.233333333333327</v>
      </c>
      <c r="I42" s="2">
        <v>718.0202672297969</v>
      </c>
      <c r="J42" s="2">
        <v>27910.519145407568</v>
      </c>
      <c r="K42" s="3">
        <v>19.816566712873882</v>
      </c>
      <c r="L42" s="3">
        <v>16.023082308623874</v>
      </c>
      <c r="M42" s="3">
        <v>0.80857004852482528</v>
      </c>
      <c r="N42" s="3">
        <v>3.7012117748313731</v>
      </c>
      <c r="O42" s="4">
        <v>9.5216611837059914E-2</v>
      </c>
      <c r="P42" s="9">
        <v>0.93590000000000007</v>
      </c>
      <c r="Q42" s="10">
        <v>37.416666666666664</v>
      </c>
      <c r="R42" s="10">
        <v>31.63636363636364</v>
      </c>
      <c r="S42" s="10">
        <v>56.5</v>
      </c>
      <c r="T42" s="24">
        <v>3.4901592689135317</v>
      </c>
      <c r="U42" s="24">
        <v>0.76246332852777909</v>
      </c>
    </row>
    <row r="43" spans="1:21" x14ac:dyDescent="0.15">
      <c r="A43" s="1" t="s">
        <v>95</v>
      </c>
      <c r="B43" s="1" t="s">
        <v>96</v>
      </c>
      <c r="C43" s="1" t="s">
        <v>58</v>
      </c>
      <c r="D43" s="1" t="s">
        <v>296</v>
      </c>
      <c r="E43" s="1" t="s">
        <v>281</v>
      </c>
      <c r="F43" s="2">
        <v>200.53946749394831</v>
      </c>
      <c r="G43" s="2">
        <v>879.35001364946254</v>
      </c>
      <c r="H43" s="2">
        <v>12.683333333333332</v>
      </c>
      <c r="I43" s="2">
        <v>267.49947502709171</v>
      </c>
      <c r="J43" s="2">
        <v>10345.343771682363</v>
      </c>
      <c r="K43" s="3">
        <v>21.090628780059795</v>
      </c>
      <c r="L43" s="3">
        <v>15.811258935133903</v>
      </c>
      <c r="M43" s="3">
        <v>0.74968172357586182</v>
      </c>
      <c r="N43" s="3">
        <v>3.2872962220221331</v>
      </c>
      <c r="O43" s="4">
        <v>8.4999593349082331E-2</v>
      </c>
      <c r="P43" s="9">
        <v>0.96250000000000002</v>
      </c>
      <c r="Q43" s="10">
        <v>54</v>
      </c>
      <c r="R43" s="10">
        <v>59.060606060606055</v>
      </c>
      <c r="S43" s="10">
        <v>68.333333333333329</v>
      </c>
      <c r="T43" s="24">
        <v>3.6176250825466698</v>
      </c>
      <c r="U43" s="24">
        <v>0.82501460895622225</v>
      </c>
    </row>
    <row r="44" spans="1:21" x14ac:dyDescent="0.15">
      <c r="A44" s="1" t="s">
        <v>97</v>
      </c>
      <c r="B44" s="1" t="s">
        <v>98</v>
      </c>
      <c r="C44" s="1" t="s">
        <v>58</v>
      </c>
      <c r="D44" s="1" t="s">
        <v>296</v>
      </c>
      <c r="E44" s="1" t="s">
        <v>281</v>
      </c>
      <c r="F44" s="2">
        <v>388.08159538904482</v>
      </c>
      <c r="G44" s="2">
        <v>1825.1124344492744</v>
      </c>
      <c r="H44" s="2">
        <v>32.594444444444441</v>
      </c>
      <c r="I44" s="2">
        <v>596.86562743308252</v>
      </c>
      <c r="J44" s="2">
        <v>23239.900477765041</v>
      </c>
      <c r="K44" s="3">
        <v>18.311882212025715</v>
      </c>
      <c r="L44" s="3">
        <v>11.906372451001888</v>
      </c>
      <c r="M44" s="3">
        <v>0.65019927024119761</v>
      </c>
      <c r="N44" s="3">
        <v>3.0579410550301205</v>
      </c>
      <c r="O44" s="4">
        <v>7.8533573592342407E-2</v>
      </c>
      <c r="P44" s="9">
        <v>0.96090000000000009</v>
      </c>
      <c r="Q44" s="10">
        <v>42.142857142857146</v>
      </c>
      <c r="R44" s="10">
        <v>37.222222222222221</v>
      </c>
      <c r="S44" s="10">
        <v>59.222222222222229</v>
      </c>
      <c r="T44" s="24">
        <v>4.5703274342819151</v>
      </c>
      <c r="U44" s="24">
        <v>0.97180860130496316</v>
      </c>
    </row>
    <row r="45" spans="1:21" x14ac:dyDescent="0.15">
      <c r="A45" s="1" t="s">
        <v>103</v>
      </c>
      <c r="B45" s="1" t="s">
        <v>104</v>
      </c>
      <c r="C45" s="1" t="s">
        <v>58</v>
      </c>
      <c r="D45" s="1" t="s">
        <v>296</v>
      </c>
      <c r="E45" s="1" t="s">
        <v>281</v>
      </c>
      <c r="F45" s="2">
        <v>935.39543190119309</v>
      </c>
      <c r="G45" s="2">
        <v>6311.400028159369</v>
      </c>
      <c r="H45" s="2">
        <v>68.177777777777777</v>
      </c>
      <c r="I45" s="2">
        <v>1175.1272439766337</v>
      </c>
      <c r="J45" s="2">
        <v>45563.654160244601</v>
      </c>
      <c r="K45" s="3">
        <v>17.236220984011904</v>
      </c>
      <c r="L45" s="3">
        <v>13.719946035056614</v>
      </c>
      <c r="M45" s="3">
        <v>0.79599501815293849</v>
      </c>
      <c r="N45" s="3">
        <v>5.4609941173377381</v>
      </c>
      <c r="O45" s="4">
        <v>0.13851830246017052</v>
      </c>
      <c r="P45" s="9">
        <v>0.92680000000000007</v>
      </c>
      <c r="Q45" s="10">
        <v>39.633333333333333</v>
      </c>
      <c r="R45" s="10">
        <v>36.276315789473685</v>
      </c>
      <c r="S45" s="10">
        <v>66.055555555555557</v>
      </c>
      <c r="T45" s="24">
        <v>3.8876713272104788</v>
      </c>
      <c r="U45" s="24">
        <v>0.5761811933930715</v>
      </c>
    </row>
    <row r="46" spans="1:21" x14ac:dyDescent="0.15">
      <c r="A46" s="1" t="s">
        <v>105</v>
      </c>
      <c r="B46" s="1" t="s">
        <v>106</v>
      </c>
      <c r="C46" s="1" t="s">
        <v>58</v>
      </c>
      <c r="D46" s="1" t="s">
        <v>296</v>
      </c>
      <c r="E46" s="1" t="s">
        <v>281</v>
      </c>
      <c r="F46" s="2">
        <v>387.38897436562183</v>
      </c>
      <c r="G46" s="2">
        <v>1286.6226955393483</v>
      </c>
      <c r="H46" s="2">
        <v>30.298516439454687</v>
      </c>
      <c r="I46" s="2">
        <v>506.01072157481957</v>
      </c>
      <c r="J46" s="2">
        <v>19704.923846746871</v>
      </c>
      <c r="K46" s="3">
        <v>16.700841527537403</v>
      </c>
      <c r="L46" s="3">
        <v>12.785740686008126</v>
      </c>
      <c r="M46" s="3">
        <v>0.76557463675864401</v>
      </c>
      <c r="N46" s="3">
        <v>2.5348616390794709</v>
      </c>
      <c r="O46" s="4">
        <v>6.5294476931041762E-2</v>
      </c>
      <c r="P46" s="9">
        <v>0.93420000000000003</v>
      </c>
      <c r="Q46" s="10">
        <v>32.376470588235293</v>
      </c>
      <c r="R46" s="10">
        <v>31.115384615384613</v>
      </c>
      <c r="S46" s="10">
        <v>55.666666666666664</v>
      </c>
      <c r="T46" s="24">
        <v>4.1297885871293074</v>
      </c>
      <c r="U46" s="24">
        <v>1.2434372335117461</v>
      </c>
    </row>
    <row r="47" spans="1:21" x14ac:dyDescent="0.15">
      <c r="A47" s="1" t="s">
        <v>107</v>
      </c>
      <c r="B47" s="1" t="s">
        <v>108</v>
      </c>
      <c r="C47" s="1" t="s">
        <v>58</v>
      </c>
      <c r="D47" s="1" t="s">
        <v>296</v>
      </c>
      <c r="E47" s="1" t="s">
        <v>281</v>
      </c>
      <c r="F47" s="2">
        <v>645.21060315368868</v>
      </c>
      <c r="G47" s="2">
        <v>6423.3111525657214</v>
      </c>
      <c r="H47" s="2">
        <v>34.655555555555573</v>
      </c>
      <c r="I47" s="2">
        <v>904.08044050888805</v>
      </c>
      <c r="J47" s="2">
        <v>34831.788605249429</v>
      </c>
      <c r="K47" s="3">
        <v>26.087604888041003</v>
      </c>
      <c r="L47" s="3">
        <v>18.617811569038778</v>
      </c>
      <c r="M47" s="3">
        <v>0.71366503935259684</v>
      </c>
      <c r="N47" s="3">
        <v>7.116192127048568</v>
      </c>
      <c r="O47" s="4">
        <v>0.18440945497693095</v>
      </c>
      <c r="P47" s="9">
        <v>0.87529999999999997</v>
      </c>
      <c r="Q47" s="10">
        <v>43.611111111111114</v>
      </c>
      <c r="R47" s="10">
        <v>60.366666666666667</v>
      </c>
      <c r="S47" s="10">
        <v>55.388888888888886</v>
      </c>
      <c r="T47" s="24">
        <v>3.3411105599781465</v>
      </c>
      <c r="U47" s="24">
        <v>0.33560883295301358</v>
      </c>
    </row>
    <row r="48" spans="1:21" x14ac:dyDescent="0.15">
      <c r="A48" s="1" t="s">
        <v>109</v>
      </c>
      <c r="B48" s="1" t="s">
        <v>110</v>
      </c>
      <c r="C48" s="1" t="s">
        <v>58</v>
      </c>
      <c r="D48" s="1" t="s">
        <v>296</v>
      </c>
      <c r="E48" s="1" t="s">
        <v>281</v>
      </c>
      <c r="F48" s="2">
        <v>680.64565568388309</v>
      </c>
      <c r="G48" s="2">
        <v>2848.0599596324232</v>
      </c>
      <c r="H48" s="2">
        <v>34.166666666666686</v>
      </c>
      <c r="I48" s="2">
        <v>549.97538959725068</v>
      </c>
      <c r="J48" s="2">
        <v>20369.225665930499</v>
      </c>
      <c r="K48" s="3">
        <v>16.096840671139034</v>
      </c>
      <c r="L48" s="3">
        <v>19.921336263918519</v>
      </c>
      <c r="M48" s="3">
        <v>1.2375929333534774</v>
      </c>
      <c r="N48" s="3">
        <v>5.1785225548329903</v>
      </c>
      <c r="O48" s="4">
        <v>0.13982170978625266</v>
      </c>
      <c r="P48" s="9">
        <v>0.89569999999999994</v>
      </c>
      <c r="Q48" s="10">
        <v>32.771929824561404</v>
      </c>
      <c r="R48" s="10">
        <v>31.166666666666668</v>
      </c>
      <c r="S48" s="10">
        <v>71.666666666666671</v>
      </c>
      <c r="T48" s="24">
        <v>2.6201776519843412</v>
      </c>
      <c r="U48" s="24">
        <v>0.62618503866516573</v>
      </c>
    </row>
    <row r="49" spans="1:21" x14ac:dyDescent="0.15">
      <c r="A49" s="1" t="s">
        <v>127</v>
      </c>
      <c r="B49" s="1" t="s">
        <v>128</v>
      </c>
      <c r="C49" s="1" t="s">
        <v>58</v>
      </c>
      <c r="D49" s="1" t="s">
        <v>296</v>
      </c>
      <c r="E49" s="1" t="s">
        <v>281</v>
      </c>
      <c r="F49" s="2">
        <v>70.210410714633881</v>
      </c>
      <c r="G49" s="2">
        <v>320.41439741484731</v>
      </c>
      <c r="H49" s="2">
        <v>6.0666666666666691</v>
      </c>
      <c r="I49" s="2">
        <v>147.98285074415364</v>
      </c>
      <c r="J49" s="2">
        <v>4345.2829942328271</v>
      </c>
      <c r="K49" s="3">
        <v>24.39277759519015</v>
      </c>
      <c r="L49" s="3">
        <v>11.573144623291295</v>
      </c>
      <c r="M49" s="3">
        <v>0.47444964306046583</v>
      </c>
      <c r="N49" s="3">
        <v>2.2018525301986305</v>
      </c>
      <c r="O49" s="4">
        <v>7.3738441855250775E-2</v>
      </c>
      <c r="P49" s="9">
        <v>0.79540000000000011</v>
      </c>
      <c r="Q49" s="10">
        <v>55.583333333333336</v>
      </c>
      <c r="R49" s="10">
        <v>71.936507936507937</v>
      </c>
      <c r="S49" s="10"/>
      <c r="T49" s="24">
        <v>5.2281928237521491</v>
      </c>
      <c r="U49" s="24">
        <v>1.1456213216776334</v>
      </c>
    </row>
    <row r="50" spans="1:21" x14ac:dyDescent="0.15">
      <c r="A50" s="1" t="s">
        <v>111</v>
      </c>
      <c r="B50" s="1" t="s">
        <v>112</v>
      </c>
      <c r="C50" s="1" t="s">
        <v>58</v>
      </c>
      <c r="D50" s="1" t="s">
        <v>296</v>
      </c>
      <c r="E50" s="1" t="s">
        <v>281</v>
      </c>
      <c r="F50" s="2">
        <v>190.05930490662863</v>
      </c>
      <c r="G50" s="2">
        <v>682.91679311658982</v>
      </c>
      <c r="H50" s="2">
        <v>9.5333333333333297</v>
      </c>
      <c r="I50" s="2">
        <v>192.16265990449111</v>
      </c>
      <c r="J50" s="2">
        <v>6951.2125255539613</v>
      </c>
      <c r="K50" s="3">
        <v>20.156922367603968</v>
      </c>
      <c r="L50" s="3">
        <v>19.93629072447154</v>
      </c>
      <c r="M50" s="3">
        <v>0.98905429910832887</v>
      </c>
      <c r="N50" s="3">
        <v>3.5817581338509679</v>
      </c>
      <c r="O50" s="4">
        <v>9.8244268982722011E-2</v>
      </c>
      <c r="P50" s="9">
        <v>0.91959999999999997</v>
      </c>
      <c r="Q50" s="10">
        <v>54.5</v>
      </c>
      <c r="R50" s="10">
        <v>59.633333333333333</v>
      </c>
      <c r="S50" s="10"/>
      <c r="T50" s="24">
        <v>2.8221904197110756</v>
      </c>
      <c r="U50" s="24">
        <v>0.78543031140963659</v>
      </c>
    </row>
    <row r="51" spans="1:21" x14ac:dyDescent="0.15">
      <c r="A51" s="1" t="s">
        <v>113</v>
      </c>
      <c r="B51" s="1" t="s">
        <v>114</v>
      </c>
      <c r="C51" s="1" t="s">
        <v>58</v>
      </c>
      <c r="D51" s="1" t="s">
        <v>296</v>
      </c>
      <c r="E51" s="1" t="s">
        <v>281</v>
      </c>
      <c r="F51" s="2">
        <v>60.275294783817884</v>
      </c>
      <c r="G51" s="2">
        <v>181.02073153787813</v>
      </c>
      <c r="H51" s="2">
        <v>5.6333333333333355</v>
      </c>
      <c r="I51" s="2">
        <v>97.388531727213049</v>
      </c>
      <c r="J51" s="2">
        <v>3014.0410453885797</v>
      </c>
      <c r="K51" s="3">
        <v>17.287905040333669</v>
      </c>
      <c r="L51" s="3">
        <v>10.699756470500212</v>
      </c>
      <c r="M51" s="3">
        <v>0.61891573591693549</v>
      </c>
      <c r="N51" s="3">
        <v>1.8587479277839436</v>
      </c>
      <c r="O51" s="4">
        <v>6.0059146113765137E-2</v>
      </c>
      <c r="P51" s="9">
        <v>0.79949999999999999</v>
      </c>
      <c r="Q51" s="10">
        <v>59</v>
      </c>
      <c r="R51" s="10">
        <v>62.6</v>
      </c>
      <c r="S51" s="10"/>
      <c r="T51" s="24">
        <v>4.9898712734307473</v>
      </c>
      <c r="U51" s="24">
        <v>1.6615000910898898</v>
      </c>
    </row>
    <row r="52" spans="1:21" x14ac:dyDescent="0.15">
      <c r="A52" s="1" t="s">
        <v>115</v>
      </c>
      <c r="B52" s="1" t="s">
        <v>116</v>
      </c>
      <c r="C52" s="1" t="s">
        <v>58</v>
      </c>
      <c r="D52" s="1" t="s">
        <v>296</v>
      </c>
      <c r="E52" s="1" t="s">
        <v>281</v>
      </c>
      <c r="F52" s="2">
        <v>124.32808420624514</v>
      </c>
      <c r="G52" s="2">
        <v>554.52540826171014</v>
      </c>
      <c r="H52" s="2">
        <v>11.249999999999998</v>
      </c>
      <c r="I52" s="2">
        <v>222.18507814550514</v>
      </c>
      <c r="J52" s="2">
        <v>8411.4019130100751</v>
      </c>
      <c r="K52" s="3">
        <v>19.749784724044904</v>
      </c>
      <c r="L52" s="3">
        <v>11.051385262777348</v>
      </c>
      <c r="M52" s="3">
        <v>0.55956991011261714</v>
      </c>
      <c r="N52" s="3">
        <v>2.4959770157910253</v>
      </c>
      <c r="O52" s="4">
        <v>6.5925444295321947E-2</v>
      </c>
      <c r="P52" s="9">
        <v>0.9526</v>
      </c>
      <c r="Q52" s="10">
        <v>66.25</v>
      </c>
      <c r="R52" s="10">
        <v>62.5</v>
      </c>
      <c r="S52" s="10"/>
      <c r="T52" s="24">
        <v>5.0542279740915221</v>
      </c>
      <c r="U52" s="24">
        <v>1.1331897002343367</v>
      </c>
    </row>
    <row r="53" spans="1:21" x14ac:dyDescent="0.15">
      <c r="A53" s="1" t="s">
        <v>117</v>
      </c>
      <c r="B53" s="1" t="s">
        <v>118</v>
      </c>
      <c r="C53" s="1" t="s">
        <v>58</v>
      </c>
      <c r="D53" s="1" t="s">
        <v>296</v>
      </c>
      <c r="E53" s="1" t="s">
        <v>281</v>
      </c>
      <c r="F53" s="2">
        <v>570.66793252119021</v>
      </c>
      <c r="G53" s="2">
        <v>2768.9432676800607</v>
      </c>
      <c r="H53" s="2">
        <v>30.722222222222239</v>
      </c>
      <c r="I53" s="2">
        <v>582.22409672699064</v>
      </c>
      <c r="J53" s="2">
        <v>16612.563270811079</v>
      </c>
      <c r="K53" s="3">
        <v>18.951236421493356</v>
      </c>
      <c r="L53" s="3">
        <v>18.575086411177971</v>
      </c>
      <c r="M53" s="3">
        <v>0.98015169026709104</v>
      </c>
      <c r="N53" s="3">
        <v>4.7589842863601364</v>
      </c>
      <c r="O53" s="4">
        <v>0.16667766572454246</v>
      </c>
      <c r="P53" s="9">
        <v>0.90549999999999997</v>
      </c>
      <c r="Q53" s="10">
        <v>32.35</v>
      </c>
      <c r="R53" s="10">
        <v>32.015873015873019</v>
      </c>
      <c r="S53" s="10">
        <v>41.333333333333336</v>
      </c>
      <c r="T53" s="24">
        <v>2.9639914001869547</v>
      </c>
      <c r="U53" s="24">
        <v>0.61086655840820114</v>
      </c>
    </row>
    <row r="54" spans="1:21" x14ac:dyDescent="0.15">
      <c r="A54" s="5" t="s">
        <v>265</v>
      </c>
      <c r="B54" s="5" t="s">
        <v>266</v>
      </c>
      <c r="C54" s="5" t="s">
        <v>58</v>
      </c>
      <c r="D54" s="1" t="s">
        <v>296</v>
      </c>
      <c r="E54" s="5" t="s">
        <v>283</v>
      </c>
      <c r="F54" s="2">
        <v>121.5590186016791</v>
      </c>
      <c r="G54" s="2">
        <v>415.23945157425641</v>
      </c>
      <c r="H54" s="2">
        <v>16.316666666666666</v>
      </c>
      <c r="I54" s="2">
        <v>288.95352302180271</v>
      </c>
      <c r="J54" s="2">
        <v>2889.5352302180272</v>
      </c>
      <c r="K54" s="3">
        <v>17.709102534533365</v>
      </c>
      <c r="L54" s="3">
        <v>7.4499909255370236</v>
      </c>
      <c r="M54" s="3">
        <v>0.42068709642452423</v>
      </c>
      <c r="N54" s="3">
        <v>1.4370458170289375</v>
      </c>
      <c r="O54" s="4">
        <v>0.14370458170289374</v>
      </c>
      <c r="P54" s="9">
        <v>0.91575528136100004</v>
      </c>
      <c r="Q54" s="10">
        <v>31.703703703703706</v>
      </c>
      <c r="R54" s="10">
        <v>56.277777777777779</v>
      </c>
      <c r="S54" s="10">
        <v>65.1111111111111</v>
      </c>
      <c r="T54" s="24">
        <v>7.2231333483197329</v>
      </c>
      <c r="U54" s="24">
        <v>2.1145317424006604</v>
      </c>
    </row>
    <row r="55" spans="1:21" x14ac:dyDescent="0.15">
      <c r="A55" s="5" t="s">
        <v>267</v>
      </c>
      <c r="B55" s="5" t="s">
        <v>268</v>
      </c>
      <c r="C55" s="5" t="s">
        <v>58</v>
      </c>
      <c r="D55" s="1" t="s">
        <v>296</v>
      </c>
      <c r="E55" s="5" t="s">
        <v>283</v>
      </c>
      <c r="F55" s="2">
        <v>143.08509524964282</v>
      </c>
      <c r="G55" s="2">
        <v>725.52622820949045</v>
      </c>
      <c r="H55" s="2">
        <v>17.350000000000001</v>
      </c>
      <c r="I55" s="2">
        <v>316.82393355118586</v>
      </c>
      <c r="J55" s="2">
        <v>3168.2393355118584</v>
      </c>
      <c r="K55" s="3">
        <v>18.260745449636072</v>
      </c>
      <c r="L55" s="3">
        <v>8.2469795532935333</v>
      </c>
      <c r="M55" s="3">
        <v>0.45162337846716394</v>
      </c>
      <c r="N55" s="3">
        <v>2.2899981705210251</v>
      </c>
      <c r="O55" s="4">
        <v>0.22899981705210254</v>
      </c>
      <c r="P55" s="9">
        <v>0.83587397272155006</v>
      </c>
      <c r="Q55" s="10">
        <v>31.5</v>
      </c>
      <c r="R55" s="10">
        <v>51.923076923076927</v>
      </c>
      <c r="S55" s="10">
        <v>63.75</v>
      </c>
      <c r="T55" s="24">
        <v>6.5920864528822634</v>
      </c>
      <c r="U55" s="24">
        <v>1.3000623290109206</v>
      </c>
    </row>
    <row r="56" spans="1:21" x14ac:dyDescent="0.15">
      <c r="A56" s="5" t="s">
        <v>269</v>
      </c>
      <c r="B56" s="5" t="s">
        <v>270</v>
      </c>
      <c r="C56" s="5" t="s">
        <v>58</v>
      </c>
      <c r="D56" s="1" t="s">
        <v>296</v>
      </c>
      <c r="E56" s="5" t="s">
        <v>283</v>
      </c>
      <c r="F56" s="2">
        <v>148.30885681575921</v>
      </c>
      <c r="G56" s="2">
        <v>622.95443775065667</v>
      </c>
      <c r="H56" s="2">
        <v>17.649999999999999</v>
      </c>
      <c r="I56" s="2">
        <v>321.74404666808334</v>
      </c>
      <c r="J56" s="2">
        <v>3217.4404666808332</v>
      </c>
      <c r="K56" s="3">
        <v>18.229124457115205</v>
      </c>
      <c r="L56" s="3">
        <v>8.4027680915444325</v>
      </c>
      <c r="M56" s="3">
        <v>0.46095291692765078</v>
      </c>
      <c r="N56" s="3">
        <v>1.9361801537646075</v>
      </c>
      <c r="O56" s="4">
        <v>0.19361801537646076</v>
      </c>
      <c r="P56" s="9">
        <v>0.93583445555069988</v>
      </c>
      <c r="Q56" s="10">
        <v>31.533333333333331</v>
      </c>
      <c r="R56" s="10">
        <v>53.777777777777779</v>
      </c>
      <c r="S56" s="10">
        <v>57.066666666666663</v>
      </c>
      <c r="T56" s="24">
        <v>6.4660990383405457</v>
      </c>
      <c r="U56" s="24">
        <v>1.5394059313493595</v>
      </c>
    </row>
    <row r="57" spans="1:21" x14ac:dyDescent="0.15">
      <c r="A57" s="5" t="s">
        <v>271</v>
      </c>
      <c r="B57" s="5" t="s">
        <v>272</v>
      </c>
      <c r="C57" s="5" t="s">
        <v>58</v>
      </c>
      <c r="D57" s="1" t="s">
        <v>296</v>
      </c>
      <c r="E57" s="5" t="s">
        <v>283</v>
      </c>
      <c r="F57" s="2">
        <v>160.6040451691847</v>
      </c>
      <c r="G57" s="2">
        <v>605.76992071660914</v>
      </c>
      <c r="H57" s="2">
        <v>15.449999999999998</v>
      </c>
      <c r="I57" s="2">
        <v>259.65180666346026</v>
      </c>
      <c r="J57" s="2">
        <v>2596.5180666346027</v>
      </c>
      <c r="K57" s="3">
        <v>16.805942178864743</v>
      </c>
      <c r="L57" s="3">
        <v>10.395083829720694</v>
      </c>
      <c r="M57" s="3">
        <v>0.61853621291126515</v>
      </c>
      <c r="N57" s="3">
        <v>2.3330086876759508</v>
      </c>
      <c r="O57" s="4">
        <v>0.23330086876759507</v>
      </c>
      <c r="P57" s="9">
        <v>0.94467860906216994</v>
      </c>
      <c r="Q57" s="10">
        <v>31.62962962962963</v>
      </c>
      <c r="R57" s="10">
        <v>56.222222222222221</v>
      </c>
      <c r="S57" s="10">
        <v>63.666666666666664</v>
      </c>
      <c r="T57" s="24">
        <v>5.089682334796886</v>
      </c>
      <c r="U57" s="24">
        <v>1.3493961050881018</v>
      </c>
    </row>
    <row r="58" spans="1:21" x14ac:dyDescent="0.15">
      <c r="A58" s="5" t="s">
        <v>277</v>
      </c>
      <c r="B58" s="5" t="s">
        <v>278</v>
      </c>
      <c r="C58" s="5" t="s">
        <v>58</v>
      </c>
      <c r="D58" s="1" t="s">
        <v>296</v>
      </c>
      <c r="E58" s="5" t="s">
        <v>283</v>
      </c>
      <c r="F58" s="2">
        <v>268.13380938136089</v>
      </c>
      <c r="G58" s="2">
        <v>795.68018165873161</v>
      </c>
      <c r="H58" s="2">
        <v>17.5</v>
      </c>
      <c r="I58" s="2">
        <v>292.74043942811505</v>
      </c>
      <c r="J58" s="2">
        <v>2927.40439428115</v>
      </c>
      <c r="K58" s="3">
        <v>16.728025110178002</v>
      </c>
      <c r="L58" s="3">
        <v>15.321931964649194</v>
      </c>
      <c r="M58" s="3">
        <v>0.91594386448683141</v>
      </c>
      <c r="N58" s="3">
        <v>2.7180398554198306</v>
      </c>
      <c r="O58" s="4">
        <v>0.27180398554198315</v>
      </c>
      <c r="P58" s="9">
        <v>0.90676762203248007</v>
      </c>
      <c r="Q58" s="10">
        <v>31.099999999999998</v>
      </c>
      <c r="R58" s="10">
        <v>30.5</v>
      </c>
      <c r="S58" s="10">
        <v>29.636363636363637</v>
      </c>
      <c r="T58" s="24">
        <v>3.4479746483423876</v>
      </c>
      <c r="U58" s="24">
        <v>1.1619223381724617</v>
      </c>
    </row>
    <row r="59" spans="1:21" s="30" customFormat="1" x14ac:dyDescent="0.15">
      <c r="A59" s="38" t="s">
        <v>323</v>
      </c>
      <c r="B59" s="39"/>
      <c r="C59" s="39"/>
      <c r="D59" s="39"/>
      <c r="E59" s="39"/>
      <c r="F59" s="39"/>
      <c r="G59" s="39"/>
      <c r="H59" s="39"/>
      <c r="I59" s="39"/>
      <c r="J59" s="39"/>
      <c r="K59" s="39"/>
      <c r="L59" s="39"/>
      <c r="M59" s="39"/>
      <c r="N59" s="39"/>
      <c r="O59" s="39"/>
      <c r="P59" s="39"/>
      <c r="Q59" s="39"/>
      <c r="R59" s="39"/>
      <c r="S59" s="39"/>
      <c r="T59" s="39"/>
      <c r="U59" s="39"/>
    </row>
    <row r="60" spans="1:21" x14ac:dyDescent="0.15">
      <c r="A60" s="1" t="s">
        <v>143</v>
      </c>
      <c r="B60" s="1" t="s">
        <v>144</v>
      </c>
      <c r="C60" s="23" t="s">
        <v>323</v>
      </c>
      <c r="D60" s="11" t="s">
        <v>296</v>
      </c>
      <c r="E60" s="1" t="s">
        <v>281</v>
      </c>
      <c r="F60" s="2">
        <v>1350.3166552820151</v>
      </c>
      <c r="G60" s="2">
        <v>16257.494404726565</v>
      </c>
      <c r="H60" s="2">
        <v>104.00777777777778</v>
      </c>
      <c r="I60" s="2">
        <v>2074.9629066379844</v>
      </c>
      <c r="J60" s="2">
        <v>87018.636873980446</v>
      </c>
      <c r="K60" s="3">
        <v>19.95007441723574</v>
      </c>
      <c r="L60" s="3">
        <v>12.982843053979014</v>
      </c>
      <c r="M60" s="3">
        <v>0.65076664790596317</v>
      </c>
      <c r="N60" s="3">
        <v>7.8419761019007694</v>
      </c>
      <c r="O60" s="4">
        <v>0.1868277301133838</v>
      </c>
      <c r="P60" s="9">
        <v>0.87919999999999998</v>
      </c>
      <c r="Q60" s="10">
        <v>41.333333333333336</v>
      </c>
      <c r="R60" s="10">
        <v>52.974358974358971</v>
      </c>
      <c r="S60" s="10">
        <v>58.666666666666664</v>
      </c>
      <c r="T60" s="24">
        <v>4.3177622972538323</v>
      </c>
      <c r="U60" s="24">
        <v>0.35862514840143628</v>
      </c>
    </row>
    <row r="61" spans="1:21" x14ac:dyDescent="0.15">
      <c r="A61" s="1" t="s">
        <v>44</v>
      </c>
      <c r="B61" s="1" t="s">
        <v>45</v>
      </c>
      <c r="C61" s="23" t="s">
        <v>323</v>
      </c>
      <c r="D61" s="11" t="s">
        <v>296</v>
      </c>
      <c r="E61" s="1" t="s">
        <v>281</v>
      </c>
      <c r="F61" s="2">
        <v>3437.7142398449778</v>
      </c>
      <c r="G61" s="2">
        <v>32973.713965287352</v>
      </c>
      <c r="H61" s="2">
        <v>182.91784180060048</v>
      </c>
      <c r="I61" s="2">
        <v>3483.8203471296379</v>
      </c>
      <c r="J61" s="2">
        <v>134708.67217089541</v>
      </c>
      <c r="K61" s="3">
        <v>19.045820313839943</v>
      </c>
      <c r="L61" s="3">
        <v>18.793761209977781</v>
      </c>
      <c r="M61" s="3">
        <v>0.98676564728067928</v>
      </c>
      <c r="N61" s="3">
        <v>9.4650272317565278</v>
      </c>
      <c r="O61" s="4">
        <v>0.24477795997763174</v>
      </c>
      <c r="P61" s="9">
        <v>0.8962</v>
      </c>
      <c r="Q61" s="10">
        <v>30.763888888888889</v>
      </c>
      <c r="R61" s="10">
        <v>31.813333333333333</v>
      </c>
      <c r="S61" s="10">
        <v>40.984444444444442</v>
      </c>
      <c r="T61" s="24">
        <v>2.9345446489471056</v>
      </c>
      <c r="U61" s="24">
        <v>0.30594448468154023</v>
      </c>
    </row>
    <row r="62" spans="1:21" x14ac:dyDescent="0.15">
      <c r="A62" s="1" t="s">
        <v>153</v>
      </c>
      <c r="B62" s="1" t="s">
        <v>154</v>
      </c>
      <c r="C62" s="23" t="s">
        <v>323</v>
      </c>
      <c r="D62" s="11" t="s">
        <v>296</v>
      </c>
      <c r="E62" s="1" t="s">
        <v>281</v>
      </c>
      <c r="F62" s="2">
        <v>450.40619226465759</v>
      </c>
      <c r="G62" s="2">
        <v>5396.411099437747</v>
      </c>
      <c r="H62" s="2">
        <v>27.366666666666674</v>
      </c>
      <c r="I62" s="2">
        <v>823.7034498630095</v>
      </c>
      <c r="J62" s="2">
        <v>31339.34459551601</v>
      </c>
      <c r="K62" s="3">
        <v>30.098786231291449</v>
      </c>
      <c r="L62" s="3">
        <v>16.458204345846191</v>
      </c>
      <c r="M62" s="3">
        <v>0.5468062472477988</v>
      </c>
      <c r="N62" s="3">
        <v>6.5514003860649099</v>
      </c>
      <c r="O62" s="4">
        <v>0.17219285116159891</v>
      </c>
      <c r="P62" s="9">
        <v>0.92379999999999995</v>
      </c>
      <c r="Q62" s="10">
        <v>69.041666666666671</v>
      </c>
      <c r="R62" s="10">
        <v>64.851851851851848</v>
      </c>
      <c r="S62" s="10">
        <v>77.055555555555543</v>
      </c>
      <c r="T62" s="24">
        <v>4.0236319572572423</v>
      </c>
      <c r="U62" s="24">
        <v>0.33582851927857144</v>
      </c>
    </row>
    <row r="63" spans="1:21" x14ac:dyDescent="0.15">
      <c r="A63" s="1" t="s">
        <v>171</v>
      </c>
      <c r="B63" s="1" t="s">
        <v>172</v>
      </c>
      <c r="C63" s="23" t="s">
        <v>323</v>
      </c>
      <c r="D63" s="11" t="s">
        <v>296</v>
      </c>
      <c r="E63" s="1" t="s">
        <v>281</v>
      </c>
      <c r="F63" s="2">
        <v>253.11092469034284</v>
      </c>
      <c r="G63" s="2">
        <v>3832.0390932058253</v>
      </c>
      <c r="H63" s="2">
        <v>24.094444444444445</v>
      </c>
      <c r="I63" s="2">
        <v>666.09375942620136</v>
      </c>
      <c r="J63" s="2">
        <v>37109.550691189797</v>
      </c>
      <c r="K63" s="3">
        <v>27.645117984024957</v>
      </c>
      <c r="L63" s="3">
        <v>10.504949606700878</v>
      </c>
      <c r="M63" s="3">
        <v>0.37999293809385376</v>
      </c>
      <c r="N63" s="3">
        <v>5.7530025450274307</v>
      </c>
      <c r="O63" s="4">
        <v>0.10326288035914141</v>
      </c>
      <c r="P63" s="9">
        <v>0.87719999999999998</v>
      </c>
      <c r="Q63" s="10">
        <v>47.733333333333327</v>
      </c>
      <c r="R63" s="10">
        <v>46</v>
      </c>
      <c r="S63" s="10">
        <v>52.333333333333336</v>
      </c>
      <c r="T63" s="24">
        <v>6.0699166398387865</v>
      </c>
      <c r="U63" s="24">
        <v>0.40092550627337076</v>
      </c>
    </row>
    <row r="64" spans="1:21" s="29" customFormat="1" x14ac:dyDescent="0.15">
      <c r="A64" s="36" t="s">
        <v>3</v>
      </c>
      <c r="B64" s="37"/>
      <c r="C64" s="37"/>
      <c r="D64" s="37"/>
      <c r="E64" s="37"/>
      <c r="F64" s="37"/>
      <c r="G64" s="37"/>
      <c r="H64" s="37"/>
      <c r="I64" s="37"/>
      <c r="J64" s="37"/>
      <c r="K64" s="37"/>
      <c r="L64" s="37"/>
      <c r="M64" s="37"/>
      <c r="N64" s="37"/>
      <c r="O64" s="37"/>
      <c r="P64" s="37"/>
      <c r="Q64" s="37"/>
      <c r="R64" s="37"/>
      <c r="S64" s="37"/>
      <c r="T64" s="37"/>
      <c r="U64" s="37"/>
    </row>
    <row r="65" spans="1:21" x14ac:dyDescent="0.15">
      <c r="A65" s="6" t="s">
        <v>239</v>
      </c>
      <c r="B65" s="1" t="s">
        <v>294</v>
      </c>
      <c r="C65" s="1" t="s">
        <v>3</v>
      </c>
      <c r="D65" s="11" t="s">
        <v>322</v>
      </c>
      <c r="E65" s="1" t="s">
        <v>2</v>
      </c>
      <c r="F65" s="2">
        <v>16587.647538003748</v>
      </c>
      <c r="G65" s="2">
        <v>454459.96329666796</v>
      </c>
      <c r="H65" s="2">
        <v>116.74999743700009</v>
      </c>
      <c r="I65" s="2">
        <v>4559.3191757202158</v>
      </c>
      <c r="J65" s="2">
        <v>2265981.6303329472</v>
      </c>
      <c r="K65" s="3">
        <v>39.05198523178116</v>
      </c>
      <c r="L65" s="3">
        <v>142.07835462227459</v>
      </c>
      <c r="M65" s="3">
        <v>3.638185197987037</v>
      </c>
      <c r="N65" s="3">
        <v>99.677154807851082</v>
      </c>
      <c r="O65" s="4">
        <v>0.20055765554899616</v>
      </c>
      <c r="P65" s="9">
        <v>0.86383025738083985</v>
      </c>
      <c r="Q65" s="10">
        <v>34.746031746031747</v>
      </c>
      <c r="R65" s="10">
        <v>62.030303030303024</v>
      </c>
      <c r="S65" s="10">
        <v>38.115942028985508</v>
      </c>
      <c r="T65" s="24">
        <v>0.52920982200308797</v>
      </c>
      <c r="U65" s="24">
        <v>1.9315994168899949E-2</v>
      </c>
    </row>
    <row r="66" spans="1:21" x14ac:dyDescent="0.15">
      <c r="A66" s="1" t="s">
        <v>139</v>
      </c>
      <c r="B66" s="1" t="s">
        <v>140</v>
      </c>
      <c r="C66" s="1" t="s">
        <v>3</v>
      </c>
      <c r="D66" s="11" t="s">
        <v>322</v>
      </c>
      <c r="E66" s="1" t="s">
        <v>281</v>
      </c>
      <c r="F66" s="2">
        <v>218.37561260436269</v>
      </c>
      <c r="G66" s="2">
        <v>5720.1833266909262</v>
      </c>
      <c r="H66" s="2">
        <v>19.266666666666662</v>
      </c>
      <c r="I66" s="2">
        <v>516.01473107966171</v>
      </c>
      <c r="J66" s="2">
        <v>29275.45575428785</v>
      </c>
      <c r="K66" s="3">
        <v>26.782771509325009</v>
      </c>
      <c r="L66" s="3">
        <v>11.334374356627825</v>
      </c>
      <c r="M66" s="3">
        <v>0.42319646989041121</v>
      </c>
      <c r="N66" s="3">
        <v>11.08531013198264</v>
      </c>
      <c r="O66" s="4">
        <v>0.19539177714946812</v>
      </c>
      <c r="P66" s="9">
        <v>0.88249999999999995</v>
      </c>
      <c r="Q66" s="10">
        <v>59.277777777777779</v>
      </c>
      <c r="R66" s="10"/>
      <c r="S66" s="10">
        <v>68.666666666666671</v>
      </c>
      <c r="T66" s="24">
        <v>5.5495294374203645</v>
      </c>
      <c r="U66" s="24">
        <v>0.21186067322490498</v>
      </c>
    </row>
    <row r="67" spans="1:21" x14ac:dyDescent="0.15">
      <c r="A67" s="1" t="s">
        <v>141</v>
      </c>
      <c r="B67" s="1" t="s">
        <v>142</v>
      </c>
      <c r="C67" s="1" t="s">
        <v>3</v>
      </c>
      <c r="D67" s="11" t="s">
        <v>322</v>
      </c>
      <c r="E67" s="1" t="s">
        <v>281</v>
      </c>
      <c r="F67" s="2">
        <v>34.746278491981208</v>
      </c>
      <c r="G67" s="2">
        <v>1115.168558668543</v>
      </c>
      <c r="H67" s="2">
        <v>2.8166666666666664</v>
      </c>
      <c r="I67" s="2">
        <v>86.297459415969129</v>
      </c>
      <c r="J67" s="2">
        <v>4899.4620937429199</v>
      </c>
      <c r="K67" s="3">
        <v>30.638151271941705</v>
      </c>
      <c r="L67" s="3">
        <v>12.335956861058419</v>
      </c>
      <c r="M67" s="3">
        <v>0.40263385187851192</v>
      </c>
      <c r="N67" s="3">
        <v>12.922475010841998</v>
      </c>
      <c r="O67" s="4">
        <v>0.22761040647558425</v>
      </c>
      <c r="P67" s="9">
        <v>0.91930000000000012</v>
      </c>
      <c r="Q67" s="10"/>
      <c r="R67" s="10"/>
      <c r="S67" s="10"/>
      <c r="T67" s="24">
        <v>5.4119825901892211</v>
      </c>
      <c r="U67" s="24">
        <v>0.16862585732957405</v>
      </c>
    </row>
    <row r="68" spans="1:21" x14ac:dyDescent="0.15">
      <c r="A68" s="1" t="s">
        <v>137</v>
      </c>
      <c r="B68" s="1" t="s">
        <v>138</v>
      </c>
      <c r="C68" s="1" t="s">
        <v>3</v>
      </c>
      <c r="D68" s="11" t="s">
        <v>322</v>
      </c>
      <c r="E68" s="1" t="s">
        <v>291</v>
      </c>
      <c r="F68" s="2">
        <v>305.46513814717895</v>
      </c>
      <c r="G68" s="2">
        <v>9235.1613397039109</v>
      </c>
      <c r="H68" s="2">
        <v>11.666666666666666</v>
      </c>
      <c r="I68" s="2">
        <v>390.95488435660786</v>
      </c>
      <c r="J68" s="2">
        <v>22265.349498503114</v>
      </c>
      <c r="K68" s="3">
        <v>33.510418659137819</v>
      </c>
      <c r="L68" s="3">
        <v>26.182726126901056</v>
      </c>
      <c r="M68" s="3">
        <v>0.78133091660916609</v>
      </c>
      <c r="N68" s="3">
        <v>23.622064103130885</v>
      </c>
      <c r="O68" s="4">
        <v>0.41477729062033297</v>
      </c>
      <c r="P68" s="9">
        <v>0.8458</v>
      </c>
      <c r="Q68" s="10">
        <v>37.333333333333336</v>
      </c>
      <c r="R68" s="10"/>
      <c r="S68" s="10">
        <v>36.666666666666664</v>
      </c>
      <c r="T68" s="24">
        <v>2.6597245803519556</v>
      </c>
      <c r="U68" s="24">
        <v>8.7973897421558825E-2</v>
      </c>
    </row>
    <row r="69" spans="1:21" x14ac:dyDescent="0.15">
      <c r="A69" s="1" t="s">
        <v>145</v>
      </c>
      <c r="B69" s="1" t="s">
        <v>146</v>
      </c>
      <c r="C69" s="1" t="s">
        <v>3</v>
      </c>
      <c r="D69" s="11" t="s">
        <v>322</v>
      </c>
      <c r="E69" s="1" t="s">
        <v>291</v>
      </c>
      <c r="F69" s="2">
        <v>42.931580344962889</v>
      </c>
      <c r="G69" s="2">
        <v>1187.3278829043109</v>
      </c>
      <c r="H69" s="2">
        <v>3.5</v>
      </c>
      <c r="I69" s="2">
        <v>85.893481127092741</v>
      </c>
      <c r="J69" s="2">
        <v>4517.6724767952646</v>
      </c>
      <c r="K69" s="3">
        <v>24.540994607740782</v>
      </c>
      <c r="L69" s="3">
        <v>12.266165812846539</v>
      </c>
      <c r="M69" s="3">
        <v>0.49982349977688006</v>
      </c>
      <c r="N69" s="3">
        <v>13.823259545709584</v>
      </c>
      <c r="O69" s="4">
        <v>0.26281849536524493</v>
      </c>
      <c r="P69" s="9">
        <v>0.99329999999999996</v>
      </c>
      <c r="Q69" s="10"/>
      <c r="R69" s="10"/>
      <c r="S69" s="10"/>
      <c r="T69" s="24">
        <v>4.9449099593558747</v>
      </c>
      <c r="U69" s="24">
        <v>0.17879879877781243</v>
      </c>
    </row>
    <row r="70" spans="1:21" x14ac:dyDescent="0.15">
      <c r="A70" s="1" t="s">
        <v>149</v>
      </c>
      <c r="B70" s="1" t="s">
        <v>150</v>
      </c>
      <c r="C70" s="1" t="s">
        <v>3</v>
      </c>
      <c r="D70" s="11" t="s">
        <v>322</v>
      </c>
      <c r="E70" s="1" t="s">
        <v>291</v>
      </c>
      <c r="F70" s="2">
        <v>385.39341947326631</v>
      </c>
      <c r="G70" s="2">
        <v>9251.4354654140043</v>
      </c>
      <c r="H70" s="2">
        <v>12.799999999999997</v>
      </c>
      <c r="I70" s="2">
        <v>407.07431890509389</v>
      </c>
      <c r="J70" s="2">
        <v>23177.684737013482</v>
      </c>
      <c r="K70" s="3">
        <v>31.802681164460466</v>
      </c>
      <c r="L70" s="3">
        <v>30.108860896348936</v>
      </c>
      <c r="M70" s="3">
        <v>0.94673970224861492</v>
      </c>
      <c r="N70" s="3">
        <v>22.726649743706631</v>
      </c>
      <c r="O70" s="4">
        <v>0.3991527009874275</v>
      </c>
      <c r="P70" s="9">
        <v>0.94650000000000001</v>
      </c>
      <c r="Q70" s="10">
        <v>28.041666666666668</v>
      </c>
      <c r="R70" s="10"/>
      <c r="S70" s="10">
        <v>48</v>
      </c>
      <c r="T70" s="24">
        <v>2.256092467133969</v>
      </c>
      <c r="U70" s="24">
        <v>9.3983597875935493E-2</v>
      </c>
    </row>
    <row r="71" spans="1:21" x14ac:dyDescent="0.15">
      <c r="A71" s="1" t="s">
        <v>151</v>
      </c>
      <c r="B71" s="1" t="s">
        <v>152</v>
      </c>
      <c r="C71" s="1" t="s">
        <v>3</v>
      </c>
      <c r="D71" s="11" t="s">
        <v>322</v>
      </c>
      <c r="E71" s="1" t="s">
        <v>291</v>
      </c>
      <c r="F71" s="2">
        <v>581.39895655883049</v>
      </c>
      <c r="G71" s="2">
        <v>13928.233736912434</v>
      </c>
      <c r="H71" s="2">
        <v>31.133333333333336</v>
      </c>
      <c r="I71" s="2">
        <v>729.16135456620896</v>
      </c>
      <c r="J71" s="2">
        <v>40612.016652621678</v>
      </c>
      <c r="K71" s="3">
        <v>23.420600253732619</v>
      </c>
      <c r="L71" s="3">
        <v>18.674484686043805</v>
      </c>
      <c r="M71" s="3">
        <v>0.79735294927240774</v>
      </c>
      <c r="N71" s="3">
        <v>19.101716855521762</v>
      </c>
      <c r="O71" s="4">
        <v>0.34295843656444741</v>
      </c>
      <c r="P71" s="9">
        <v>0.93700000000000006</v>
      </c>
      <c r="Q71" s="10">
        <v>30.518518518518519</v>
      </c>
      <c r="R71" s="10"/>
      <c r="S71" s="10">
        <v>66.166666666666671</v>
      </c>
      <c r="T71" s="24">
        <v>3.1879273806075816</v>
      </c>
      <c r="U71" s="24">
        <v>0.13307198081825428</v>
      </c>
    </row>
    <row r="72" spans="1:21" x14ac:dyDescent="0.15">
      <c r="A72" s="1" t="s">
        <v>155</v>
      </c>
      <c r="B72" s="1" t="s">
        <v>156</v>
      </c>
      <c r="C72" s="1" t="s">
        <v>3</v>
      </c>
      <c r="D72" s="11" t="s">
        <v>322</v>
      </c>
      <c r="E72" s="1" t="s">
        <v>291</v>
      </c>
      <c r="F72" s="2">
        <v>165.3800025221598</v>
      </c>
      <c r="G72" s="2">
        <v>3977.8427802217411</v>
      </c>
      <c r="H72" s="2">
        <v>11.066666666666665</v>
      </c>
      <c r="I72" s="2">
        <v>292.86544823874402</v>
      </c>
      <c r="J72" s="2">
        <v>16693.33054960841</v>
      </c>
      <c r="K72" s="3">
        <v>26.463745322778077</v>
      </c>
      <c r="L72" s="3">
        <v>14.943976131520467</v>
      </c>
      <c r="M72" s="3">
        <v>0.5646961890408525</v>
      </c>
      <c r="N72" s="3">
        <v>13.627435915315843</v>
      </c>
      <c r="O72" s="4">
        <v>0.23828934366336219</v>
      </c>
      <c r="P72" s="9">
        <v>0.72930000000000006</v>
      </c>
      <c r="Q72" s="10">
        <v>74.962962962962948</v>
      </c>
      <c r="R72" s="10"/>
      <c r="S72" s="10">
        <v>84</v>
      </c>
      <c r="T72" s="24">
        <v>4.1877012979560604</v>
      </c>
      <c r="U72" s="24">
        <v>0.17410493312141886</v>
      </c>
    </row>
    <row r="73" spans="1:21" x14ac:dyDescent="0.15">
      <c r="A73" s="1" t="s">
        <v>157</v>
      </c>
      <c r="B73" s="1" t="s">
        <v>158</v>
      </c>
      <c r="C73" s="1" t="s">
        <v>3</v>
      </c>
      <c r="D73" s="1" t="s">
        <v>4</v>
      </c>
      <c r="E73" s="1" t="s">
        <v>281</v>
      </c>
      <c r="F73" s="2">
        <v>92.576211747423812</v>
      </c>
      <c r="G73" s="2">
        <v>867.20342770901595</v>
      </c>
      <c r="H73" s="2">
        <v>5.6499999999999995</v>
      </c>
      <c r="I73" s="2">
        <v>111.63396403814237</v>
      </c>
      <c r="J73" s="2">
        <v>6284.8762301151837</v>
      </c>
      <c r="K73" s="3">
        <v>19.758223723565024</v>
      </c>
      <c r="L73" s="3">
        <v>16.385170220782978</v>
      </c>
      <c r="M73" s="3">
        <v>0.82928356566996919</v>
      </c>
      <c r="N73" s="3">
        <v>7.7682758574461959</v>
      </c>
      <c r="O73" s="4">
        <v>0.13798257848796533</v>
      </c>
      <c r="P73" s="9">
        <v>0.92769999999999997</v>
      </c>
      <c r="Q73" s="10">
        <v>52.777777777777771</v>
      </c>
      <c r="R73" s="10"/>
      <c r="S73" s="10"/>
      <c r="T73" s="24">
        <v>3.4094655275229324</v>
      </c>
      <c r="U73" s="24">
        <v>0.36396927472410118</v>
      </c>
    </row>
    <row r="74" spans="1:21" x14ac:dyDescent="0.15">
      <c r="A74" s="1" t="s">
        <v>159</v>
      </c>
      <c r="B74" s="1" t="s">
        <v>160</v>
      </c>
      <c r="C74" s="1" t="s">
        <v>3</v>
      </c>
      <c r="D74" s="1" t="s">
        <v>4</v>
      </c>
      <c r="E74" s="1" t="s">
        <v>281</v>
      </c>
      <c r="F74" s="2">
        <v>76.78761157204454</v>
      </c>
      <c r="G74" s="2">
        <v>1107.9762895040365</v>
      </c>
      <c r="H74" s="2">
        <v>7.0666666666666673</v>
      </c>
      <c r="I74" s="2">
        <v>144.31920717447613</v>
      </c>
      <c r="J74" s="2">
        <v>6190.8408043125746</v>
      </c>
      <c r="K74" s="3">
        <v>20.422529317142846</v>
      </c>
      <c r="L74" s="3">
        <v>10.866171448874226</v>
      </c>
      <c r="M74" s="3">
        <v>0.53206785898713671</v>
      </c>
      <c r="N74" s="3">
        <v>7.6763467434633768</v>
      </c>
      <c r="O74" s="4">
        <v>0.17897024403086151</v>
      </c>
      <c r="P74" s="9">
        <v>0.86900000000000011</v>
      </c>
      <c r="Q74" s="10">
        <v>37.312312312312308</v>
      </c>
      <c r="R74" s="10"/>
      <c r="S74" s="10"/>
      <c r="T74" s="24">
        <v>5.202388004909074</v>
      </c>
      <c r="U74" s="24">
        <v>0.36054828352585105</v>
      </c>
    </row>
    <row r="75" spans="1:21" x14ac:dyDescent="0.15">
      <c r="A75" s="1" t="s">
        <v>161</v>
      </c>
      <c r="B75" s="1" t="s">
        <v>162</v>
      </c>
      <c r="C75" s="1" t="s">
        <v>3</v>
      </c>
      <c r="D75" s="1" t="s">
        <v>4</v>
      </c>
      <c r="E75" s="1" t="s">
        <v>281</v>
      </c>
      <c r="F75" s="2">
        <v>57.033238348159522</v>
      </c>
      <c r="G75" s="2">
        <v>619.64188896952464</v>
      </c>
      <c r="H75" s="2">
        <v>3.6333333333333329</v>
      </c>
      <c r="I75" s="2">
        <v>64.553951844975415</v>
      </c>
      <c r="J75" s="2">
        <v>3626.4343127330562</v>
      </c>
      <c r="K75" s="3">
        <v>17.767142709626263</v>
      </c>
      <c r="L75" s="3">
        <v>15.697221563713631</v>
      </c>
      <c r="M75" s="3">
        <v>0.88349724096091464</v>
      </c>
      <c r="N75" s="3">
        <v>9.5988219351400534</v>
      </c>
      <c r="O75" s="4">
        <v>0.17086808570993597</v>
      </c>
      <c r="P75" s="9">
        <v>0.94340000000000002</v>
      </c>
      <c r="Q75" s="10">
        <v>49.166666666666664</v>
      </c>
      <c r="R75" s="10"/>
      <c r="S75" s="10"/>
      <c r="T75" s="24">
        <v>3.431843692075855</v>
      </c>
      <c r="U75" s="24">
        <v>0.31587464105967894</v>
      </c>
    </row>
    <row r="76" spans="1:21" x14ac:dyDescent="0.15">
      <c r="A76" s="1" t="s">
        <v>163</v>
      </c>
      <c r="B76" s="1" t="s">
        <v>164</v>
      </c>
      <c r="C76" s="1" t="s">
        <v>3</v>
      </c>
      <c r="D76" s="1" t="s">
        <v>4</v>
      </c>
      <c r="E76" s="1" t="s">
        <v>281</v>
      </c>
      <c r="F76" s="2">
        <v>94.252432418879891</v>
      </c>
      <c r="G76" s="2">
        <v>1178.2899766869577</v>
      </c>
      <c r="H76" s="2">
        <v>6.1833333333333336</v>
      </c>
      <c r="I76" s="2">
        <v>117.99829993401028</v>
      </c>
      <c r="J76" s="2">
        <v>4501.9389710471087</v>
      </c>
      <c r="K76" s="3">
        <v>19.083283008195732</v>
      </c>
      <c r="L76" s="3">
        <v>15.242980984185426</v>
      </c>
      <c r="M76" s="3">
        <v>0.79876093529813486</v>
      </c>
      <c r="N76" s="3">
        <v>9.985652143682648</v>
      </c>
      <c r="O76" s="4">
        <v>0.26172944241687457</v>
      </c>
      <c r="P76" s="9">
        <v>0.92489999999999994</v>
      </c>
      <c r="Q76" s="10">
        <v>51.222222222222221</v>
      </c>
      <c r="R76" s="10"/>
      <c r="S76" s="10"/>
      <c r="T76" s="24">
        <v>3.620594554255141</v>
      </c>
      <c r="U76" s="24">
        <v>0.28961448394953021</v>
      </c>
    </row>
    <row r="77" spans="1:21" x14ac:dyDescent="0.15">
      <c r="A77" s="1" t="s">
        <v>165</v>
      </c>
      <c r="B77" s="1" t="s">
        <v>166</v>
      </c>
      <c r="C77" s="1" t="s">
        <v>3</v>
      </c>
      <c r="D77" s="1" t="s">
        <v>4</v>
      </c>
      <c r="E77" s="1" t="s">
        <v>281</v>
      </c>
      <c r="F77" s="2">
        <v>162.13460887350877</v>
      </c>
      <c r="G77" s="2">
        <v>2946.2800781325373</v>
      </c>
      <c r="H77" s="2">
        <v>10.766666666666667</v>
      </c>
      <c r="I77" s="2">
        <v>398.49474043399033</v>
      </c>
      <c r="J77" s="2">
        <v>20868.102607958168</v>
      </c>
      <c r="K77" s="3">
        <v>37.011895396345849</v>
      </c>
      <c r="L77" s="3">
        <v>15.058942000635488</v>
      </c>
      <c r="M77" s="3">
        <v>0.40686762564778683</v>
      </c>
      <c r="N77" s="3">
        <v>7.3935231238530754</v>
      </c>
      <c r="O77" s="4">
        <v>0.14118581518805437</v>
      </c>
      <c r="P77" s="9">
        <v>0.93269999999999997</v>
      </c>
      <c r="Q77" s="10">
        <v>39.190476190476197</v>
      </c>
      <c r="R77" s="10"/>
      <c r="S77" s="10">
        <v>42</v>
      </c>
      <c r="T77" s="24">
        <v>4.8573074661480664</v>
      </c>
      <c r="U77" s="24">
        <v>0.26729897542580594</v>
      </c>
    </row>
    <row r="78" spans="1:21" x14ac:dyDescent="0.15">
      <c r="A78" s="1" t="s">
        <v>167</v>
      </c>
      <c r="B78" s="1" t="s">
        <v>168</v>
      </c>
      <c r="C78" s="1" t="s">
        <v>3</v>
      </c>
      <c r="D78" s="1" t="s">
        <v>4</v>
      </c>
      <c r="E78" s="1" t="s">
        <v>281</v>
      </c>
      <c r="F78" s="2">
        <v>87.969706395851645</v>
      </c>
      <c r="G78" s="2">
        <v>1179.8102942387352</v>
      </c>
      <c r="H78" s="2">
        <v>5.2</v>
      </c>
      <c r="I78" s="2">
        <v>162.39914656903682</v>
      </c>
      <c r="J78" s="2">
        <v>6867.0675175154347</v>
      </c>
      <c r="K78" s="3">
        <v>31.230605109430154</v>
      </c>
      <c r="L78" s="3">
        <v>16.91725122997147</v>
      </c>
      <c r="M78" s="3">
        <v>0.5416882308458143</v>
      </c>
      <c r="N78" s="3">
        <v>7.2648798910848411</v>
      </c>
      <c r="O78" s="4">
        <v>0.17180700367798349</v>
      </c>
      <c r="P78" s="9">
        <v>0.91579999999999995</v>
      </c>
      <c r="Q78" s="10">
        <v>39.266666666666666</v>
      </c>
      <c r="R78" s="10"/>
      <c r="S78" s="10"/>
      <c r="T78" s="24">
        <v>3.981461483813717</v>
      </c>
      <c r="U78" s="24">
        <v>0.29686806384706088</v>
      </c>
    </row>
    <row r="79" spans="1:21" x14ac:dyDescent="0.15">
      <c r="A79" s="1" t="s">
        <v>169</v>
      </c>
      <c r="B79" s="1" t="s">
        <v>170</v>
      </c>
      <c r="C79" s="1" t="s">
        <v>3</v>
      </c>
      <c r="D79" s="1" t="s">
        <v>4</v>
      </c>
      <c r="E79" s="1" t="s">
        <v>281</v>
      </c>
      <c r="F79" s="2">
        <v>95.470672512312149</v>
      </c>
      <c r="G79" s="2">
        <v>963.40051389773805</v>
      </c>
      <c r="H79" s="2">
        <v>5.8555555555555543</v>
      </c>
      <c r="I79" s="2">
        <v>148.90765960664692</v>
      </c>
      <c r="J79" s="2">
        <v>7452.1606377667495</v>
      </c>
      <c r="K79" s="3">
        <v>25.43015059696058</v>
      </c>
      <c r="L79" s="3">
        <v>16.304289423355019</v>
      </c>
      <c r="M79" s="3">
        <v>0.64114010497852547</v>
      </c>
      <c r="N79" s="3">
        <v>6.4697848078644702</v>
      </c>
      <c r="O79" s="4">
        <v>0.12927801220700044</v>
      </c>
      <c r="P79" s="9">
        <v>0.89419999999999999</v>
      </c>
      <c r="Q79" s="10">
        <v>75.333333333333329</v>
      </c>
      <c r="R79" s="10"/>
      <c r="S79" s="10"/>
      <c r="T79" s="24">
        <v>3.7748141310171421</v>
      </c>
      <c r="U79" s="24">
        <v>0.37407499632643892</v>
      </c>
    </row>
    <row r="80" spans="1:21" x14ac:dyDescent="0.15">
      <c r="A80" s="1" t="s">
        <v>173</v>
      </c>
      <c r="B80" s="1" t="s">
        <v>174</v>
      </c>
      <c r="C80" s="1" t="s">
        <v>3</v>
      </c>
      <c r="D80" s="1" t="s">
        <v>4</v>
      </c>
      <c r="E80" s="1" t="s">
        <v>281</v>
      </c>
      <c r="F80" s="2">
        <v>125.88475778568336</v>
      </c>
      <c r="G80" s="2">
        <v>1388.1184603869012</v>
      </c>
      <c r="H80" s="2">
        <v>9.2222222222222232</v>
      </c>
      <c r="I80" s="2">
        <v>219.25948311361651</v>
      </c>
      <c r="J80" s="2">
        <v>11312.349441089025</v>
      </c>
      <c r="K80" s="3">
        <v>23.775124674970463</v>
      </c>
      <c r="L80" s="3">
        <v>13.650154458688556</v>
      </c>
      <c r="M80" s="3">
        <v>0.57413597805688543</v>
      </c>
      <c r="N80" s="3">
        <v>6.3309392171995675</v>
      </c>
      <c r="O80" s="4">
        <v>0.12270823736623088</v>
      </c>
      <c r="P80" s="9">
        <v>0.88590000000000002</v>
      </c>
      <c r="Q80" s="10">
        <v>75.444444444444443</v>
      </c>
      <c r="R80" s="10">
        <v>82.666666666666671</v>
      </c>
      <c r="S80" s="10"/>
      <c r="T80" s="24">
        <v>4.387349028625656</v>
      </c>
      <c r="U80" s="24">
        <v>0.39787697199549871</v>
      </c>
    </row>
    <row r="81" spans="1:21" x14ac:dyDescent="0.15">
      <c r="A81" s="1" t="s">
        <v>213</v>
      </c>
      <c r="B81" s="1" t="s">
        <v>214</v>
      </c>
      <c r="C81" s="1" t="s">
        <v>3</v>
      </c>
      <c r="D81" s="1" t="s">
        <v>5</v>
      </c>
      <c r="E81" s="1" t="s">
        <v>281</v>
      </c>
      <c r="F81" s="2">
        <v>220.54495358362303</v>
      </c>
      <c r="G81" s="2">
        <v>968.25571594737903</v>
      </c>
      <c r="H81" s="2">
        <v>10</v>
      </c>
      <c r="I81" s="2">
        <v>122.63215639912916</v>
      </c>
      <c r="J81" s="2">
        <v>6933.2555971527827</v>
      </c>
      <c r="K81" s="3">
        <v>12.263215639912916</v>
      </c>
      <c r="L81" s="3">
        <v>22.054495358362303</v>
      </c>
      <c r="M81" s="3">
        <v>1.798426775321625</v>
      </c>
      <c r="N81" s="3">
        <v>7.8956102899798211</v>
      </c>
      <c r="O81" s="4">
        <v>0.13965383251484395</v>
      </c>
      <c r="P81" s="9">
        <v>0.93779999999999997</v>
      </c>
      <c r="Q81" s="10">
        <v>16.424242424242422</v>
      </c>
      <c r="R81" s="10"/>
      <c r="S81" s="10"/>
      <c r="T81" s="24">
        <v>2.1926454975131278</v>
      </c>
      <c r="U81" s="24">
        <v>0.49943097831467215</v>
      </c>
    </row>
    <row r="82" spans="1:21" x14ac:dyDescent="0.15">
      <c r="A82" s="1" t="s">
        <v>175</v>
      </c>
      <c r="B82" s="1" t="s">
        <v>176</v>
      </c>
      <c r="C82" s="1" t="s">
        <v>3</v>
      </c>
      <c r="D82" s="1" t="s">
        <v>5</v>
      </c>
      <c r="E82" s="1" t="s">
        <v>281</v>
      </c>
      <c r="F82" s="2">
        <v>58.884005737526756</v>
      </c>
      <c r="G82" s="2">
        <v>437.57207726830489</v>
      </c>
      <c r="H82" s="2">
        <v>2.9166666666666665</v>
      </c>
      <c r="I82" s="2">
        <v>55.133048304153789</v>
      </c>
      <c r="J82" s="2">
        <v>2119.6727815673598</v>
      </c>
      <c r="K82" s="3">
        <v>18.902759418567015</v>
      </c>
      <c r="L82" s="3">
        <v>20.188801967152031</v>
      </c>
      <c r="M82" s="3">
        <v>1.0680346461650365</v>
      </c>
      <c r="N82" s="3">
        <v>7.936656700974356</v>
      </c>
      <c r="O82" s="4">
        <v>0.20643378594725781</v>
      </c>
      <c r="P82" s="9">
        <v>0.83650000000000002</v>
      </c>
      <c r="Q82" s="10">
        <v>84.666666666666671</v>
      </c>
      <c r="R82" s="10"/>
      <c r="S82" s="10"/>
      <c r="T82" s="24">
        <v>2.7246709346038833</v>
      </c>
      <c r="U82" s="24">
        <v>0.36665853988601554</v>
      </c>
    </row>
    <row r="83" spans="1:21" x14ac:dyDescent="0.15">
      <c r="A83" s="1" t="s">
        <v>177</v>
      </c>
      <c r="B83" s="1" t="s">
        <v>178</v>
      </c>
      <c r="C83" s="1" t="s">
        <v>3</v>
      </c>
      <c r="D83" s="1" t="s">
        <v>5</v>
      </c>
      <c r="E83" s="1" t="s">
        <v>281</v>
      </c>
      <c r="F83" s="2">
        <v>73.287419317263598</v>
      </c>
      <c r="G83" s="2">
        <v>675.2729551127195</v>
      </c>
      <c r="H83" s="2">
        <v>5.8500000000000014</v>
      </c>
      <c r="I83" s="2">
        <v>112.79082939259717</v>
      </c>
      <c r="J83" s="2">
        <v>4336.9729283426705</v>
      </c>
      <c r="K83" s="3">
        <v>19.280483656854212</v>
      </c>
      <c r="L83" s="3">
        <v>12.527763985857023</v>
      </c>
      <c r="M83" s="3">
        <v>0.64976398978473771</v>
      </c>
      <c r="N83" s="3">
        <v>5.9864221191093661</v>
      </c>
      <c r="O83" s="4">
        <v>0.15570144574796047</v>
      </c>
      <c r="P83" s="9">
        <v>0.8175</v>
      </c>
      <c r="Q83" s="10">
        <v>49.75</v>
      </c>
      <c r="R83" s="10"/>
      <c r="S83" s="10"/>
      <c r="T83" s="24">
        <v>4.4210738425895011</v>
      </c>
      <c r="U83" s="24">
        <v>0.47981944202157129</v>
      </c>
    </row>
    <row r="84" spans="1:21" x14ac:dyDescent="0.15">
      <c r="A84" s="1" t="s">
        <v>179</v>
      </c>
      <c r="B84" s="1" t="s">
        <v>180</v>
      </c>
      <c r="C84" s="1" t="s">
        <v>3</v>
      </c>
      <c r="D84" s="1" t="s">
        <v>5</v>
      </c>
      <c r="E84" s="1" t="s">
        <v>281</v>
      </c>
      <c r="F84" s="2">
        <v>77.392462556879366</v>
      </c>
      <c r="G84" s="2">
        <v>605.51190208564867</v>
      </c>
      <c r="H84" s="2">
        <v>4.3</v>
      </c>
      <c r="I84" s="2">
        <v>78.992856279950033</v>
      </c>
      <c r="J84" s="2">
        <v>3008.7874998009552</v>
      </c>
      <c r="K84" s="3">
        <v>18.370431693011636</v>
      </c>
      <c r="L84" s="3">
        <v>17.998247106251014</v>
      </c>
      <c r="M84" s="3">
        <v>0.97974001956077039</v>
      </c>
      <c r="N84" s="3">
        <v>7.6651634592534945</v>
      </c>
      <c r="O84" s="4">
        <v>0.20124781232496677</v>
      </c>
      <c r="P84" s="9">
        <v>0.90339999999999998</v>
      </c>
      <c r="Q84" s="10">
        <v>44.416666666666664</v>
      </c>
      <c r="R84" s="10"/>
      <c r="S84" s="10"/>
      <c r="T84" s="24">
        <v>3.0266649502728953</v>
      </c>
      <c r="U84" s="24">
        <v>0.38684797611638227</v>
      </c>
    </row>
    <row r="85" spans="1:21" x14ac:dyDescent="0.15">
      <c r="A85" s="1" t="s">
        <v>181</v>
      </c>
      <c r="B85" s="1" t="s">
        <v>182</v>
      </c>
      <c r="C85" s="1" t="s">
        <v>3</v>
      </c>
      <c r="D85" s="1" t="s">
        <v>5</v>
      </c>
      <c r="E85" s="1" t="s">
        <v>281</v>
      </c>
      <c r="F85" s="2">
        <v>48.335182194197159</v>
      </c>
      <c r="G85" s="2">
        <v>357.51534627491623</v>
      </c>
      <c r="H85" s="2">
        <v>3</v>
      </c>
      <c r="I85" s="2">
        <v>53.130926966515403</v>
      </c>
      <c r="J85" s="2">
        <v>2067.0991231684316</v>
      </c>
      <c r="K85" s="3">
        <v>17.710308988838467</v>
      </c>
      <c r="L85" s="3">
        <v>16.111727398065721</v>
      </c>
      <c r="M85" s="3">
        <v>0.90973722752210484</v>
      </c>
      <c r="N85" s="3">
        <v>6.7289499108538502</v>
      </c>
      <c r="O85" s="4">
        <v>0.17295510518475757</v>
      </c>
      <c r="P85" s="9">
        <v>0.84739999999999993</v>
      </c>
      <c r="Q85" s="10">
        <v>46</v>
      </c>
      <c r="R85" s="10"/>
      <c r="S85" s="10"/>
      <c r="T85" s="24">
        <v>3.3400196609135615</v>
      </c>
      <c r="U85" s="24">
        <v>0.45156231900131028</v>
      </c>
    </row>
    <row r="86" spans="1:21" x14ac:dyDescent="0.15">
      <c r="A86" s="1" t="s">
        <v>147</v>
      </c>
      <c r="B86" s="1" t="s">
        <v>148</v>
      </c>
      <c r="C86" s="1" t="s">
        <v>3</v>
      </c>
      <c r="D86" s="1" t="s">
        <v>5</v>
      </c>
      <c r="E86" s="1" t="s">
        <v>281</v>
      </c>
      <c r="F86" s="2">
        <v>67.717956545767279</v>
      </c>
      <c r="G86" s="2">
        <v>652.85824458693162</v>
      </c>
      <c r="H86" s="2">
        <v>3.4500000000000006</v>
      </c>
      <c r="I86" s="2">
        <v>73.541875884211095</v>
      </c>
      <c r="J86" s="2">
        <v>2748.4852616494886</v>
      </c>
      <c r="K86" s="3">
        <v>21.316485763539443</v>
      </c>
      <c r="L86" s="3">
        <v>19.62839320167167</v>
      </c>
      <c r="M86" s="3">
        <v>0.92080812097296294</v>
      </c>
      <c r="N86" s="3">
        <v>8.8773673058711768</v>
      </c>
      <c r="O86" s="4">
        <v>0.23753383498048022</v>
      </c>
      <c r="P86" s="9">
        <v>0.8931</v>
      </c>
      <c r="Q86" s="10">
        <v>48.555555555555564</v>
      </c>
      <c r="R86" s="10"/>
      <c r="S86" s="10"/>
      <c r="T86" s="24">
        <v>2.9256304457691282</v>
      </c>
      <c r="U86" s="24">
        <v>0.30346207164913447</v>
      </c>
    </row>
    <row r="87" spans="1:21" x14ac:dyDescent="0.15">
      <c r="A87" s="1" t="s">
        <v>183</v>
      </c>
      <c r="B87" s="1" t="s">
        <v>184</v>
      </c>
      <c r="C87" s="1" t="s">
        <v>3</v>
      </c>
      <c r="D87" s="1" t="s">
        <v>5</v>
      </c>
      <c r="E87" s="1" t="s">
        <v>281</v>
      </c>
      <c r="F87" s="2">
        <v>30.002315160689147</v>
      </c>
      <c r="G87" s="2">
        <v>417.30442654201266</v>
      </c>
      <c r="H87" s="2">
        <v>2.1</v>
      </c>
      <c r="I87" s="2">
        <v>45.343396392153174</v>
      </c>
      <c r="J87" s="2">
        <v>2580.5645227682762</v>
      </c>
      <c r="K87" s="3">
        <v>21.59209352007294</v>
      </c>
      <c r="L87" s="3">
        <v>14.286816743185307</v>
      </c>
      <c r="M87" s="3">
        <v>0.66166889884501789</v>
      </c>
      <c r="N87" s="3">
        <v>9.2032017834063016</v>
      </c>
      <c r="O87" s="4">
        <v>0.1617105183226937</v>
      </c>
      <c r="P87" s="9">
        <v>0.96860000000000002</v>
      </c>
      <c r="Q87" s="10"/>
      <c r="R87" s="10"/>
      <c r="S87" s="10"/>
      <c r="T87" s="24">
        <v>4.0387914181915914</v>
      </c>
      <c r="U87" s="24">
        <v>0.29037097449689175</v>
      </c>
    </row>
    <row r="88" spans="1:21" x14ac:dyDescent="0.15">
      <c r="A88" s="1" t="s">
        <v>185</v>
      </c>
      <c r="B88" s="1" t="s">
        <v>186</v>
      </c>
      <c r="C88" s="1" t="s">
        <v>3</v>
      </c>
      <c r="D88" s="1" t="s">
        <v>5</v>
      </c>
      <c r="E88" s="1" t="s">
        <v>281</v>
      </c>
      <c r="F88" s="2">
        <v>113.49520325966046</v>
      </c>
      <c r="G88" s="2">
        <v>799.88129763066854</v>
      </c>
      <c r="H88" s="2">
        <v>8.2666666666666675</v>
      </c>
      <c r="I88" s="2">
        <v>137.44780218358139</v>
      </c>
      <c r="J88" s="2">
        <v>4526.8605216295209</v>
      </c>
      <c r="K88" s="3">
        <v>16.62675026414291</v>
      </c>
      <c r="L88" s="3">
        <v>13.729258458829893</v>
      </c>
      <c r="M88" s="3">
        <v>0.8257331252781418</v>
      </c>
      <c r="N88" s="3">
        <v>5.8195277401546006</v>
      </c>
      <c r="O88" s="4">
        <v>0.1766966960454831</v>
      </c>
      <c r="P88" s="9">
        <v>0.9131999999999999</v>
      </c>
      <c r="Q88" s="10">
        <v>56.666666666666664</v>
      </c>
      <c r="R88" s="10"/>
      <c r="S88" s="10"/>
      <c r="T88" s="24">
        <v>3.840571322912973</v>
      </c>
      <c r="U88" s="24">
        <v>0.54493888558011261</v>
      </c>
    </row>
    <row r="89" spans="1:21" x14ac:dyDescent="0.15">
      <c r="A89" s="1" t="s">
        <v>187</v>
      </c>
      <c r="B89" s="1" t="s">
        <v>188</v>
      </c>
      <c r="C89" s="1" t="s">
        <v>3</v>
      </c>
      <c r="D89" s="1" t="s">
        <v>5</v>
      </c>
      <c r="E89" s="1" t="s">
        <v>281</v>
      </c>
      <c r="F89" s="2">
        <v>117.2906423597867</v>
      </c>
      <c r="G89" s="2">
        <v>669.92958032796651</v>
      </c>
      <c r="H89" s="2">
        <v>3.1333333333333342</v>
      </c>
      <c r="I89" s="2">
        <v>34.992896396295585</v>
      </c>
      <c r="J89" s="2">
        <v>1969.6826357721886</v>
      </c>
      <c r="K89" s="3">
        <v>11.167945658392204</v>
      </c>
      <c r="L89" s="3">
        <v>37.43318373184681</v>
      </c>
      <c r="M89" s="3">
        <v>3.3518415003852988</v>
      </c>
      <c r="N89" s="3">
        <v>19.144730768810739</v>
      </c>
      <c r="O89" s="4">
        <v>0.34012056976139676</v>
      </c>
      <c r="P89" s="9">
        <v>0.96090000000000009</v>
      </c>
      <c r="Q89" s="10">
        <v>57.5</v>
      </c>
      <c r="R89" s="10"/>
      <c r="S89" s="10"/>
      <c r="T89" s="24">
        <v>1.2625340756148751</v>
      </c>
      <c r="U89" s="24">
        <v>0.22104328138114668</v>
      </c>
    </row>
    <row r="90" spans="1:21" x14ac:dyDescent="0.15">
      <c r="A90" s="1" t="s">
        <v>189</v>
      </c>
      <c r="B90" s="1" t="s">
        <v>190</v>
      </c>
      <c r="C90" s="1" t="s">
        <v>3</v>
      </c>
      <c r="D90" s="1" t="s">
        <v>5</v>
      </c>
      <c r="E90" s="1" t="s">
        <v>281</v>
      </c>
      <c r="F90" s="2">
        <v>92.345283961537817</v>
      </c>
      <c r="G90" s="2">
        <v>446.51230494536998</v>
      </c>
      <c r="H90" s="2">
        <v>3.0000000000000004</v>
      </c>
      <c r="I90" s="2">
        <v>64.545562286248341</v>
      </c>
      <c r="J90" s="2">
        <v>2477.1626768105693</v>
      </c>
      <c r="K90" s="3">
        <v>21.515187428749442</v>
      </c>
      <c r="L90" s="3">
        <v>30.781761320512601</v>
      </c>
      <c r="M90" s="3">
        <v>1.4306991943458878</v>
      </c>
      <c r="N90" s="3">
        <v>6.9177847264722168</v>
      </c>
      <c r="O90" s="4">
        <v>0.18025150674410678</v>
      </c>
      <c r="P90" s="9">
        <v>0.94530000000000003</v>
      </c>
      <c r="Q90" s="10">
        <v>45</v>
      </c>
      <c r="R90" s="10"/>
      <c r="S90" s="10"/>
      <c r="T90" s="24">
        <v>1.8720320546037026</v>
      </c>
      <c r="U90" s="24">
        <v>0.38716364533029107</v>
      </c>
    </row>
    <row r="91" spans="1:21" x14ac:dyDescent="0.15">
      <c r="A91" s="1" t="s">
        <v>191</v>
      </c>
      <c r="B91" s="1" t="s">
        <v>192</v>
      </c>
      <c r="C91" s="1" t="s">
        <v>3</v>
      </c>
      <c r="D91" s="1" t="s">
        <v>5</v>
      </c>
      <c r="E91" s="1" t="s">
        <v>281</v>
      </c>
      <c r="F91" s="2">
        <v>83.379969866734584</v>
      </c>
      <c r="G91" s="2">
        <v>479.18897886427294</v>
      </c>
      <c r="H91" s="2">
        <v>2.2000000000000002</v>
      </c>
      <c r="I91" s="2">
        <v>16.205391784478643</v>
      </c>
      <c r="J91" s="2">
        <v>617.81880988914691</v>
      </c>
      <c r="K91" s="3">
        <v>7.3660871747630186</v>
      </c>
      <c r="L91" s="3">
        <v>37.899986303061169</v>
      </c>
      <c r="M91" s="3">
        <v>5.1451992630375685</v>
      </c>
      <c r="N91" s="3">
        <v>29.56972501727698</v>
      </c>
      <c r="O91" s="4">
        <v>0.77561409784569713</v>
      </c>
      <c r="P91" s="9">
        <v>0.995</v>
      </c>
      <c r="Q91" s="10"/>
      <c r="R91" s="10"/>
      <c r="S91" s="10"/>
      <c r="T91" s="24">
        <v>1.1465106305253492</v>
      </c>
      <c r="U91" s="24">
        <v>0.19949545177701472</v>
      </c>
    </row>
    <row r="92" spans="1:21" x14ac:dyDescent="0.15">
      <c r="A92" s="1" t="s">
        <v>193</v>
      </c>
      <c r="B92" s="1" t="s">
        <v>194</v>
      </c>
      <c r="C92" s="1" t="s">
        <v>3</v>
      </c>
      <c r="D92" s="1" t="s">
        <v>5</v>
      </c>
      <c r="E92" s="1" t="s">
        <v>281</v>
      </c>
      <c r="F92" s="2">
        <v>37.436480644013152</v>
      </c>
      <c r="G92" s="2">
        <v>125.97232924298417</v>
      </c>
      <c r="H92" s="2">
        <v>0.40000000000000008</v>
      </c>
      <c r="I92" s="2">
        <v>6.899798069896808</v>
      </c>
      <c r="J92" s="2">
        <v>263.47929547176813</v>
      </c>
      <c r="K92" s="3">
        <v>17.249495174742016</v>
      </c>
      <c r="L92" s="3">
        <v>93.591201610032854</v>
      </c>
      <c r="M92" s="3">
        <v>5.4257356903450722</v>
      </c>
      <c r="N92" s="3">
        <v>18.257393617443672</v>
      </c>
      <c r="O92" s="4">
        <v>0.47811092335519828</v>
      </c>
      <c r="P92" s="9">
        <v>0.99580000000000002</v>
      </c>
      <c r="Q92" s="10"/>
      <c r="R92" s="10"/>
      <c r="S92" s="10"/>
      <c r="T92" s="24">
        <v>0.57005290340185466</v>
      </c>
      <c r="U92" s="24">
        <v>0.16940842971239709</v>
      </c>
    </row>
    <row r="93" spans="1:21" x14ac:dyDescent="0.15">
      <c r="A93" s="1" t="s">
        <v>195</v>
      </c>
      <c r="B93" s="1" t="s">
        <v>196</v>
      </c>
      <c r="C93" s="1" t="s">
        <v>3</v>
      </c>
      <c r="D93" s="1" t="s">
        <v>5</v>
      </c>
      <c r="E93" s="1" t="s">
        <v>281</v>
      </c>
      <c r="F93" s="2">
        <v>55.5252828846101</v>
      </c>
      <c r="G93" s="2">
        <v>527.72351960516255</v>
      </c>
      <c r="H93" s="2">
        <v>7.4499999999999993</v>
      </c>
      <c r="I93" s="2">
        <v>225.09482960137771</v>
      </c>
      <c r="J93" s="2">
        <v>10913.553583155735</v>
      </c>
      <c r="K93" s="3">
        <v>30.214071087433254</v>
      </c>
      <c r="L93" s="3">
        <v>7.453058105316793</v>
      </c>
      <c r="M93" s="3">
        <v>0.24667507016016441</v>
      </c>
      <c r="N93" s="3">
        <v>2.3444497616391833</v>
      </c>
      <c r="O93" s="4">
        <v>4.8354875026193567E-2</v>
      </c>
      <c r="P93" s="9">
        <v>0.95730000000000004</v>
      </c>
      <c r="Q93" s="10">
        <v>53.166666666666664</v>
      </c>
      <c r="R93" s="10"/>
      <c r="S93" s="10">
        <v>51.5</v>
      </c>
      <c r="T93" s="24">
        <v>8.9006720567371858</v>
      </c>
      <c r="U93" s="24">
        <v>0.93649859339837915</v>
      </c>
    </row>
    <row r="94" spans="1:21" x14ac:dyDescent="0.15">
      <c r="A94" s="1" t="s">
        <v>99</v>
      </c>
      <c r="B94" s="1" t="s">
        <v>100</v>
      </c>
      <c r="C94" s="1" t="s">
        <v>3</v>
      </c>
      <c r="D94" s="1" t="s">
        <v>5</v>
      </c>
      <c r="E94" s="1" t="s">
        <v>281</v>
      </c>
      <c r="F94" s="2">
        <v>184.51946268198697</v>
      </c>
      <c r="G94" s="2">
        <v>840.10822038720141</v>
      </c>
      <c r="H94" s="2">
        <v>10.672222222222224</v>
      </c>
      <c r="I94" s="2">
        <v>232.16807383173912</v>
      </c>
      <c r="J94" s="2">
        <v>8963.2087207584264</v>
      </c>
      <c r="K94" s="3">
        <v>21.754426491261341</v>
      </c>
      <c r="L94" s="3">
        <v>17.289694577177329</v>
      </c>
      <c r="M94" s="3">
        <v>0.79476673789228713</v>
      </c>
      <c r="N94" s="3">
        <v>3.6312021939823285</v>
      </c>
      <c r="O94" s="4">
        <v>9.3728512473612829E-2</v>
      </c>
      <c r="P94" s="9">
        <v>0.9405</v>
      </c>
      <c r="Q94" s="10">
        <v>76.857142857142847</v>
      </c>
      <c r="R94" s="10">
        <v>63.851851851851848</v>
      </c>
      <c r="S94" s="10"/>
      <c r="T94" s="24">
        <v>3.3467372678451306</v>
      </c>
      <c r="U94" s="24">
        <v>0.73506977721982603</v>
      </c>
    </row>
    <row r="95" spans="1:21" x14ac:dyDescent="0.15">
      <c r="A95" s="1" t="s">
        <v>101</v>
      </c>
      <c r="B95" s="1" t="s">
        <v>102</v>
      </c>
      <c r="C95" s="1" t="s">
        <v>3</v>
      </c>
      <c r="D95" s="1" t="s">
        <v>5</v>
      </c>
      <c r="E95" s="1" t="s">
        <v>281</v>
      </c>
      <c r="F95" s="2">
        <v>173.9659395159301</v>
      </c>
      <c r="G95" s="2">
        <v>602.04521155484497</v>
      </c>
      <c r="H95" s="2">
        <v>10.116666666666665</v>
      </c>
      <c r="I95" s="2">
        <v>196.97686815124675</v>
      </c>
      <c r="J95" s="2">
        <v>7602.9318599964827</v>
      </c>
      <c r="K95" s="3">
        <v>19.470530624505447</v>
      </c>
      <c r="L95" s="3">
        <v>17.195974251986502</v>
      </c>
      <c r="M95" s="3">
        <v>0.88317953853521558</v>
      </c>
      <c r="N95" s="3">
        <v>3.056425950952629</v>
      </c>
      <c r="O95" s="4">
        <v>7.9185927565990771E-2</v>
      </c>
      <c r="P95" s="9">
        <v>0.93840000000000001</v>
      </c>
      <c r="Q95" s="10">
        <v>77.3888888888889</v>
      </c>
      <c r="R95" s="10">
        <v>63.370370370370374</v>
      </c>
      <c r="S95" s="10"/>
      <c r="T95" s="24">
        <v>3.2319494935845152</v>
      </c>
      <c r="U95" s="24">
        <v>0.93389851680307734</v>
      </c>
    </row>
    <row r="96" spans="1:21" x14ac:dyDescent="0.15">
      <c r="A96" s="1" t="s">
        <v>197</v>
      </c>
      <c r="B96" s="1" t="s">
        <v>198</v>
      </c>
      <c r="C96" s="1" t="s">
        <v>3</v>
      </c>
      <c r="D96" s="1" t="s">
        <v>5</v>
      </c>
      <c r="E96" s="1" t="s">
        <v>281</v>
      </c>
      <c r="F96" s="2">
        <v>248.95099328166043</v>
      </c>
      <c r="G96" s="2">
        <v>993.37233920023743</v>
      </c>
      <c r="H96" s="2">
        <v>5.4000000000000012</v>
      </c>
      <c r="I96" s="2">
        <v>113.16830925271415</v>
      </c>
      <c r="J96" s="2">
        <v>4462.0936402554153</v>
      </c>
      <c r="K96" s="3">
        <v>20.95709430605817</v>
      </c>
      <c r="L96" s="3">
        <v>46.102035792900068</v>
      </c>
      <c r="M96" s="3">
        <v>2.1998295717728924</v>
      </c>
      <c r="N96" s="3">
        <v>8.7778314066878487</v>
      </c>
      <c r="O96" s="4">
        <v>0.22262471819022062</v>
      </c>
      <c r="P96" s="9">
        <v>0.98280000000000001</v>
      </c>
      <c r="Q96" s="10">
        <v>35.416666666666664</v>
      </c>
      <c r="R96" s="10">
        <v>59.62962962962964</v>
      </c>
      <c r="S96" s="10"/>
      <c r="T96" s="24">
        <v>1.2378077909768173</v>
      </c>
      <c r="U96" s="24">
        <v>0.31020944201400902</v>
      </c>
    </row>
    <row r="97" spans="1:21" x14ac:dyDescent="0.15">
      <c r="A97" s="1" t="s">
        <v>199</v>
      </c>
      <c r="B97" s="1" t="s">
        <v>200</v>
      </c>
      <c r="C97" s="1" t="s">
        <v>3</v>
      </c>
      <c r="D97" s="1" t="s">
        <v>5</v>
      </c>
      <c r="E97" s="1" t="s">
        <v>281</v>
      </c>
      <c r="F97" s="2">
        <v>52.771704669105588</v>
      </c>
      <c r="G97" s="2">
        <v>408.82007280945095</v>
      </c>
      <c r="H97" s="2">
        <v>6.2555555555555538</v>
      </c>
      <c r="I97" s="2">
        <v>166.08036034558211</v>
      </c>
      <c r="J97" s="2">
        <v>6311.2877739782707</v>
      </c>
      <c r="K97" s="3">
        <v>26.549258314569084</v>
      </c>
      <c r="L97" s="3">
        <v>8.4359741034094213</v>
      </c>
      <c r="M97" s="3">
        <v>0.31774801402945874</v>
      </c>
      <c r="N97" s="3">
        <v>2.4615798759032854</v>
      </c>
      <c r="O97" s="4">
        <v>6.4776015204858012E-2</v>
      </c>
      <c r="P97" s="9">
        <v>0.95379999999999998</v>
      </c>
      <c r="Q97" s="10">
        <v>34.111111111111114</v>
      </c>
      <c r="R97" s="10"/>
      <c r="S97" s="10">
        <v>41.333333333333336</v>
      </c>
      <c r="T97" s="24">
        <v>7.4284910186873576</v>
      </c>
      <c r="U97" s="24">
        <v>0.95889160109314997</v>
      </c>
    </row>
    <row r="98" spans="1:21" x14ac:dyDescent="0.15">
      <c r="A98" s="1" t="s">
        <v>201</v>
      </c>
      <c r="B98" s="1" t="s">
        <v>202</v>
      </c>
      <c r="C98" s="1" t="s">
        <v>3</v>
      </c>
      <c r="D98" s="1" t="s">
        <v>5</v>
      </c>
      <c r="E98" s="1" t="s">
        <v>281</v>
      </c>
      <c r="F98" s="2">
        <v>87.889312108491708</v>
      </c>
      <c r="G98" s="2">
        <v>558.79288577932641</v>
      </c>
      <c r="H98" s="2">
        <v>8.25</v>
      </c>
      <c r="I98" s="2">
        <v>174.31050710993642</v>
      </c>
      <c r="J98" s="2">
        <v>6624.1477460544193</v>
      </c>
      <c r="K98" s="3">
        <v>21.12854631635593</v>
      </c>
      <c r="L98" s="3">
        <v>10.653249952544449</v>
      </c>
      <c r="M98" s="3">
        <v>0.50421121231126087</v>
      </c>
      <c r="N98" s="3">
        <v>3.2059599471092226</v>
      </c>
      <c r="O98" s="4">
        <v>8.4356947822029418E-2</v>
      </c>
      <c r="P98" s="9">
        <v>0.9425</v>
      </c>
      <c r="Q98" s="10">
        <v>36.333333333333336</v>
      </c>
      <c r="R98" s="10"/>
      <c r="S98" s="10">
        <v>44.666666666666664</v>
      </c>
      <c r="T98" s="24">
        <v>5.3727440249340335</v>
      </c>
      <c r="U98" s="24">
        <v>0.84504793905508124</v>
      </c>
    </row>
    <row r="99" spans="1:21" x14ac:dyDescent="0.15">
      <c r="A99" s="1" t="s">
        <v>203</v>
      </c>
      <c r="B99" s="1" t="s">
        <v>204</v>
      </c>
      <c r="C99" s="1" t="s">
        <v>3</v>
      </c>
      <c r="D99" s="1" t="s">
        <v>5</v>
      </c>
      <c r="E99" s="1" t="s">
        <v>281</v>
      </c>
      <c r="F99" s="2">
        <v>55.472216882879799</v>
      </c>
      <c r="G99" s="2">
        <v>80.928031709846564</v>
      </c>
      <c r="H99" s="2">
        <v>1.3000000000000003</v>
      </c>
      <c r="I99" s="2">
        <v>18.27243615410999</v>
      </c>
      <c r="J99" s="2">
        <v>676.59821293640323</v>
      </c>
      <c r="K99" s="3">
        <v>14.055720118546143</v>
      </c>
      <c r="L99" s="3">
        <v>42.670936063753686</v>
      </c>
      <c r="M99" s="3">
        <v>3.0358413303527962</v>
      </c>
      <c r="N99" s="3">
        <v>4.4289678194685367</v>
      </c>
      <c r="O99" s="4">
        <v>0.11961017656050679</v>
      </c>
      <c r="P99" s="9">
        <v>0.9595999999999999</v>
      </c>
      <c r="Q99" s="10">
        <v>32.166666666666664</v>
      </c>
      <c r="R99" s="10"/>
      <c r="S99" s="10"/>
      <c r="T99" s="24">
        <v>1.1753446957272884</v>
      </c>
      <c r="U99" s="24">
        <v>0.8056414383990721</v>
      </c>
    </row>
    <row r="100" spans="1:21" x14ac:dyDescent="0.15">
      <c r="A100" s="1" t="s">
        <v>129</v>
      </c>
      <c r="B100" s="1" t="s">
        <v>130</v>
      </c>
      <c r="C100" s="1" t="s">
        <v>3</v>
      </c>
      <c r="D100" s="1" t="s">
        <v>5</v>
      </c>
      <c r="E100" s="1" t="s">
        <v>281</v>
      </c>
      <c r="F100" s="2">
        <v>74.795978346767825</v>
      </c>
      <c r="G100" s="2">
        <v>82.286244007165052</v>
      </c>
      <c r="H100" s="2">
        <v>6.9444444444444438</v>
      </c>
      <c r="I100" s="2">
        <v>89.208484275166427</v>
      </c>
      <c r="J100" s="2">
        <v>3220.6569384108225</v>
      </c>
      <c r="K100" s="3">
        <v>12.846021735623967</v>
      </c>
      <c r="L100" s="3">
        <v>10.770620881934567</v>
      </c>
      <c r="M100" s="3">
        <v>0.83844018822309807</v>
      </c>
      <c r="N100" s="3">
        <v>0.99949690898525567</v>
      </c>
      <c r="O100" s="4">
        <v>2.5549521597841397E-2</v>
      </c>
      <c r="P100" s="9">
        <v>0.98609999999999998</v>
      </c>
      <c r="Q100" s="10">
        <v>26.904761904761902</v>
      </c>
      <c r="R100" s="10">
        <v>25.606060606060606</v>
      </c>
      <c r="S100" s="10"/>
      <c r="T100" s="24">
        <v>4.5439745532238067</v>
      </c>
      <c r="U100" s="24">
        <v>4.1303504175205479</v>
      </c>
    </row>
    <row r="101" spans="1:21" x14ac:dyDescent="0.15">
      <c r="A101" s="1" t="s">
        <v>207</v>
      </c>
      <c r="B101" s="1" t="s">
        <v>208</v>
      </c>
      <c r="C101" s="1" t="s">
        <v>3</v>
      </c>
      <c r="D101" s="1" t="s">
        <v>5</v>
      </c>
      <c r="E101" s="1" t="s">
        <v>281</v>
      </c>
      <c r="F101" s="2">
        <v>120.41428057707202</v>
      </c>
      <c r="G101" s="2">
        <v>311.37975164413206</v>
      </c>
      <c r="H101" s="2">
        <v>4.9833333333333343</v>
      </c>
      <c r="I101" s="2">
        <v>88.155297685889423</v>
      </c>
      <c r="J101" s="2">
        <v>3740.035034988296</v>
      </c>
      <c r="K101" s="3">
        <v>17.690026291482823</v>
      </c>
      <c r="L101" s="3">
        <v>24.163400784696723</v>
      </c>
      <c r="M101" s="3">
        <v>1.3659335710727925</v>
      </c>
      <c r="N101" s="3">
        <v>3.5321728792026192</v>
      </c>
      <c r="O101" s="4">
        <v>8.3255838175619254E-2</v>
      </c>
      <c r="P101" s="9">
        <v>0.93620000000000003</v>
      </c>
      <c r="Q101" s="10">
        <v>31.100000000000005</v>
      </c>
      <c r="R101" s="10"/>
      <c r="S101" s="10"/>
      <c r="T101" s="24">
        <v>2.2262251765181191</v>
      </c>
      <c r="U101" s="24">
        <v>0.86090794798810166</v>
      </c>
    </row>
    <row r="102" spans="1:21" x14ac:dyDescent="0.15">
      <c r="A102" s="1" t="s">
        <v>209</v>
      </c>
      <c r="B102" s="1" t="s">
        <v>210</v>
      </c>
      <c r="C102" s="1" t="s">
        <v>3</v>
      </c>
      <c r="D102" s="1" t="s">
        <v>5</v>
      </c>
      <c r="E102" s="1" t="s">
        <v>281</v>
      </c>
      <c r="F102" s="2">
        <v>109.60654721658777</v>
      </c>
      <c r="G102" s="2">
        <v>377.23677428442642</v>
      </c>
      <c r="H102" s="2">
        <v>0.83333333333333337</v>
      </c>
      <c r="I102" s="2">
        <v>12.501000480319931</v>
      </c>
      <c r="J102" s="2">
        <v>481.36402551255452</v>
      </c>
      <c r="K102" s="3">
        <v>15.001200576383916</v>
      </c>
      <c r="L102" s="3">
        <v>131.52785665990532</v>
      </c>
      <c r="M102" s="3">
        <v>8.7678220146570762</v>
      </c>
      <c r="N102" s="3">
        <v>30.010041914056483</v>
      </c>
      <c r="O102" s="4">
        <v>0.78368293908699593</v>
      </c>
      <c r="P102" s="9">
        <v>0.87260000000000004</v>
      </c>
      <c r="Q102" s="10">
        <v>60</v>
      </c>
      <c r="R102" s="10"/>
      <c r="S102" s="10"/>
      <c r="T102" s="24">
        <v>0.3885112305654872</v>
      </c>
      <c r="U102" s="24">
        <v>0.11288235251700028</v>
      </c>
    </row>
    <row r="103" spans="1:21" x14ac:dyDescent="0.15">
      <c r="A103" s="1" t="s">
        <v>211</v>
      </c>
      <c r="B103" s="1" t="s">
        <v>212</v>
      </c>
      <c r="C103" s="1" t="s">
        <v>3</v>
      </c>
      <c r="D103" s="1" t="s">
        <v>5</v>
      </c>
      <c r="E103" s="1" t="s">
        <v>281</v>
      </c>
      <c r="F103" s="2">
        <v>105.52219407857706</v>
      </c>
      <c r="G103" s="2">
        <v>374.53838962062372</v>
      </c>
      <c r="H103" s="2">
        <v>0.83888888888888891</v>
      </c>
      <c r="I103" s="2">
        <v>12.812111148186252</v>
      </c>
      <c r="J103" s="2">
        <v>492.29351899864656</v>
      </c>
      <c r="K103" s="3">
        <v>15.272715275983613</v>
      </c>
      <c r="L103" s="3">
        <v>125.78804592148258</v>
      </c>
      <c r="M103" s="3">
        <v>8.2361285238705815</v>
      </c>
      <c r="N103" s="3">
        <v>29.075785183758427</v>
      </c>
      <c r="O103" s="4">
        <v>0.76080300708093096</v>
      </c>
      <c r="P103" s="9">
        <v>0.90910000000000002</v>
      </c>
      <c r="Q103" s="10">
        <v>60</v>
      </c>
      <c r="R103" s="10"/>
      <c r="S103" s="10"/>
      <c r="T103" s="24">
        <v>0.40840127195733789</v>
      </c>
      <c r="U103" s="24">
        <v>0.11506269978111455</v>
      </c>
    </row>
    <row r="104" spans="1:21" x14ac:dyDescent="0.15">
      <c r="A104" s="5" t="s">
        <v>247</v>
      </c>
      <c r="B104" s="5" t="s">
        <v>248</v>
      </c>
      <c r="C104" s="1" t="s">
        <v>3</v>
      </c>
      <c r="D104" s="1" t="s">
        <v>5</v>
      </c>
      <c r="E104" s="5" t="s">
        <v>283</v>
      </c>
      <c r="F104" s="2">
        <v>6.1301834605831962</v>
      </c>
      <c r="G104" s="2">
        <v>14.712440305399669</v>
      </c>
      <c r="H104" s="2">
        <v>1.3999999999999997</v>
      </c>
      <c r="I104" s="2">
        <v>49.181183529438073</v>
      </c>
      <c r="J104" s="2">
        <v>491.81183529438073</v>
      </c>
      <c r="K104" s="3">
        <v>35.129416806741489</v>
      </c>
      <c r="L104" s="3">
        <v>4.3787024718451413</v>
      </c>
      <c r="M104" s="3">
        <v>0.12464489507280545</v>
      </c>
      <c r="N104" s="3">
        <v>0.29914774817473305</v>
      </c>
      <c r="O104" s="4">
        <v>2.9914774817473306E-2</v>
      </c>
      <c r="P104" s="9"/>
      <c r="Q104" s="10"/>
      <c r="R104" s="10"/>
      <c r="S104" s="10"/>
      <c r="T104" s="24">
        <v>16.274324548894889</v>
      </c>
      <c r="U104" s="24">
        <v>6.7809685620395381</v>
      </c>
    </row>
    <row r="105" spans="1:21" x14ac:dyDescent="0.15">
      <c r="A105" s="5" t="s">
        <v>257</v>
      </c>
      <c r="B105" s="5" t="s">
        <v>258</v>
      </c>
      <c r="C105" s="1" t="s">
        <v>3</v>
      </c>
      <c r="D105" s="1" t="s">
        <v>5</v>
      </c>
      <c r="E105" s="5" t="s">
        <v>283</v>
      </c>
      <c r="F105" s="2">
        <v>35.998099954913755</v>
      </c>
      <c r="G105" s="2">
        <v>61.47633773675711</v>
      </c>
      <c r="H105" s="2">
        <v>4.5</v>
      </c>
      <c r="I105" s="2">
        <v>90.314683450523901</v>
      </c>
      <c r="J105" s="2">
        <v>903.14683450523899</v>
      </c>
      <c r="K105" s="3">
        <v>20.069929655671977</v>
      </c>
      <c r="L105" s="3">
        <v>7.9995777677586126</v>
      </c>
      <c r="M105" s="3">
        <v>0.39858524195165007</v>
      </c>
      <c r="N105" s="3">
        <v>0.68069039704307899</v>
      </c>
      <c r="O105" s="4">
        <v>6.8069039704307902E-2</v>
      </c>
      <c r="P105" s="9">
        <v>0.88676051318602001</v>
      </c>
      <c r="Q105" s="10">
        <v>30.701754385964914</v>
      </c>
      <c r="R105" s="10">
        <v>33.333333333333336</v>
      </c>
      <c r="S105" s="10"/>
      <c r="T105" s="24">
        <v>7.0224802627452716</v>
      </c>
      <c r="U105" s="24">
        <v>4.1120853280524052</v>
      </c>
    </row>
    <row r="106" spans="1:21" x14ac:dyDescent="0.15">
      <c r="A106" s="5" t="s">
        <v>259</v>
      </c>
      <c r="B106" s="5" t="s">
        <v>260</v>
      </c>
      <c r="C106" s="1" t="s">
        <v>3</v>
      </c>
      <c r="D106" s="1" t="s">
        <v>5</v>
      </c>
      <c r="E106" s="5" t="s">
        <v>283</v>
      </c>
      <c r="F106" s="2">
        <v>16.748762235512366</v>
      </c>
      <c r="G106" s="2">
        <v>112.53609805579772</v>
      </c>
      <c r="H106" s="2">
        <v>2.2333333333333334</v>
      </c>
      <c r="I106" s="2">
        <v>53.099350741668651</v>
      </c>
      <c r="J106" s="2">
        <v>530.99350741668661</v>
      </c>
      <c r="K106" s="3">
        <v>23.775828690299395</v>
      </c>
      <c r="L106" s="3">
        <v>7.4994457770950893</v>
      </c>
      <c r="M106" s="3">
        <v>0.3154231078454432</v>
      </c>
      <c r="N106" s="3">
        <v>2.1193497939982771</v>
      </c>
      <c r="O106" s="4">
        <v>0.21193497939982767</v>
      </c>
      <c r="P106" s="9">
        <v>0.86790606653620006</v>
      </c>
      <c r="Q106" s="10"/>
      <c r="R106" s="10"/>
      <c r="S106" s="10"/>
      <c r="T106" s="24">
        <v>7.9857497240643616</v>
      </c>
      <c r="U106" s="24">
        <v>1.1885201789593394</v>
      </c>
    </row>
    <row r="107" spans="1:21" x14ac:dyDescent="0.15">
      <c r="A107" s="5" t="s">
        <v>273</v>
      </c>
      <c r="B107" s="5" t="s">
        <v>274</v>
      </c>
      <c r="C107" s="1" t="s">
        <v>3</v>
      </c>
      <c r="D107" s="1" t="s">
        <v>5</v>
      </c>
      <c r="E107" s="5" t="s">
        <v>283</v>
      </c>
      <c r="F107" s="2">
        <v>152.74072563425938</v>
      </c>
      <c r="G107" s="2">
        <v>783.26428401061673</v>
      </c>
      <c r="H107" s="2">
        <v>16.2</v>
      </c>
      <c r="I107" s="2">
        <v>331.88392579523094</v>
      </c>
      <c r="J107" s="2">
        <v>3318.8392579523093</v>
      </c>
      <c r="K107" s="3">
        <v>20.486662086125367</v>
      </c>
      <c r="L107" s="3">
        <v>9.4284398539666281</v>
      </c>
      <c r="M107" s="3">
        <v>0.46022333039563623</v>
      </c>
      <c r="N107" s="3">
        <v>2.3600548961020871</v>
      </c>
      <c r="O107" s="4">
        <v>0.23600548961020879</v>
      </c>
      <c r="P107" s="9"/>
      <c r="Q107" s="10">
        <v>32.4</v>
      </c>
      <c r="R107" s="10">
        <v>42.75</v>
      </c>
      <c r="S107" s="10">
        <v>36</v>
      </c>
      <c r="T107" s="24">
        <v>6.0025068958710621</v>
      </c>
      <c r="U107" s="24">
        <v>1.1705209564841652</v>
      </c>
    </row>
    <row r="108" spans="1:21" s="29" customFormat="1" x14ac:dyDescent="0.15">
      <c r="A108" s="34" t="s">
        <v>8</v>
      </c>
      <c r="B108" s="35"/>
      <c r="C108" s="35"/>
      <c r="D108" s="35"/>
      <c r="E108" s="35"/>
      <c r="F108" s="35"/>
      <c r="G108" s="35"/>
      <c r="H108" s="35"/>
      <c r="I108" s="35"/>
      <c r="J108" s="35"/>
      <c r="K108" s="35"/>
      <c r="L108" s="35"/>
      <c r="M108" s="35"/>
      <c r="N108" s="35"/>
      <c r="O108" s="35"/>
      <c r="P108" s="35"/>
      <c r="Q108" s="35"/>
      <c r="R108" s="35"/>
      <c r="S108" s="35"/>
      <c r="T108" s="35"/>
      <c r="U108" s="35"/>
    </row>
    <row r="109" spans="1:21" x14ac:dyDescent="0.15">
      <c r="A109" s="8" t="s">
        <v>290</v>
      </c>
      <c r="B109" s="1" t="s">
        <v>243</v>
      </c>
      <c r="C109" s="1" t="s">
        <v>8</v>
      </c>
      <c r="D109" s="1" t="s">
        <v>297</v>
      </c>
      <c r="E109" s="1" t="s">
        <v>6</v>
      </c>
      <c r="F109" s="2">
        <v>1322.0131226192073</v>
      </c>
      <c r="G109" s="2">
        <v>1665.5319024917344</v>
      </c>
      <c r="H109" s="2">
        <v>18.666666666666639</v>
      </c>
      <c r="I109" s="2">
        <v>214.68144897778407</v>
      </c>
      <c r="J109" s="2">
        <v>12881.783717242803</v>
      </c>
      <c r="K109" s="3">
        <v>11.500791909524164</v>
      </c>
      <c r="L109" s="3">
        <v>70.822131568886206</v>
      </c>
      <c r="M109" s="3">
        <v>6.1580221715198755</v>
      </c>
      <c r="N109" s="3">
        <v>7.7581547470554328</v>
      </c>
      <c r="O109" s="4">
        <v>0.12929357758602567</v>
      </c>
      <c r="P109" s="9">
        <v>0.99542128285842002</v>
      </c>
      <c r="Q109" s="10">
        <v>20.416666666666668</v>
      </c>
      <c r="R109" s="10">
        <v>20.196078431372548</v>
      </c>
      <c r="S109" s="10">
        <v>20.37037037037037</v>
      </c>
      <c r="T109" s="24">
        <v>0.6720222480664636</v>
      </c>
      <c r="U109" s="24">
        <v>0.53341651955558034</v>
      </c>
    </row>
    <row r="110" spans="1:21" x14ac:dyDescent="0.15">
      <c r="A110" s="1" t="s">
        <v>119</v>
      </c>
      <c r="B110" s="1" t="s">
        <v>120</v>
      </c>
      <c r="C110" s="1" t="s">
        <v>8</v>
      </c>
      <c r="D110" s="1" t="s">
        <v>297</v>
      </c>
      <c r="E110" s="1" t="s">
        <v>281</v>
      </c>
      <c r="F110" s="2">
        <v>495.5661980402586</v>
      </c>
      <c r="G110" s="2">
        <v>978.46446617095205</v>
      </c>
      <c r="H110" s="2">
        <v>25.066666666666666</v>
      </c>
      <c r="I110" s="2">
        <v>284.67542020164763</v>
      </c>
      <c r="J110" s="2">
        <v>10952.875963465738</v>
      </c>
      <c r="K110" s="3">
        <v>11.356732188895517</v>
      </c>
      <c r="L110" s="3">
        <v>19.76992811330819</v>
      </c>
      <c r="M110" s="3">
        <v>1.740811334147599</v>
      </c>
      <c r="N110" s="3">
        <v>3.4371231119211636</v>
      </c>
      <c r="O110" s="4">
        <v>8.9334022354923451E-2</v>
      </c>
      <c r="P110" s="9">
        <v>0.86499999999999999</v>
      </c>
      <c r="Q110" s="10">
        <v>26.734848484848484</v>
      </c>
      <c r="R110" s="10">
        <v>26.075098814229246</v>
      </c>
      <c r="S110" s="10">
        <v>31.84615384615385</v>
      </c>
      <c r="T110" s="24">
        <v>2.4000976588617298</v>
      </c>
      <c r="U110" s="24">
        <v>1.2155855555817661</v>
      </c>
    </row>
    <row r="111" spans="1:21" x14ac:dyDescent="0.15">
      <c r="A111" s="1" t="s">
        <v>121</v>
      </c>
      <c r="B111" s="1" t="s">
        <v>122</v>
      </c>
      <c r="C111" s="1" t="s">
        <v>8</v>
      </c>
      <c r="D111" s="1" t="s">
        <v>297</v>
      </c>
      <c r="E111" s="1" t="s">
        <v>281</v>
      </c>
      <c r="F111" s="2">
        <v>851.86018665490212</v>
      </c>
      <c r="G111" s="2">
        <v>3585.496103614305</v>
      </c>
      <c r="H111" s="2">
        <v>33.95000000000001</v>
      </c>
      <c r="I111" s="2">
        <v>511.07747755980159</v>
      </c>
      <c r="J111" s="2">
        <v>16611.244227678293</v>
      </c>
      <c r="K111" s="3">
        <v>15.053828499552326</v>
      </c>
      <c r="L111" s="3">
        <v>25.091610799849835</v>
      </c>
      <c r="M111" s="3">
        <v>1.6667926568046139</v>
      </c>
      <c r="N111" s="3">
        <v>7.0155627298108882</v>
      </c>
      <c r="O111" s="4">
        <v>0.21584753402397236</v>
      </c>
      <c r="P111" s="9">
        <v>0.94120000000000004</v>
      </c>
      <c r="Q111" s="10">
        <v>33.233333333333334</v>
      </c>
      <c r="R111" s="10">
        <v>55.19444444444445</v>
      </c>
      <c r="S111" s="10">
        <v>46.166666666666664</v>
      </c>
      <c r="T111" s="24">
        <v>2.0386400004764558</v>
      </c>
      <c r="U111" s="24">
        <v>0.48435033845872366</v>
      </c>
    </row>
    <row r="112" spans="1:21" x14ac:dyDescent="0.15">
      <c r="A112" s="1" t="s">
        <v>123</v>
      </c>
      <c r="B112" s="1" t="s">
        <v>124</v>
      </c>
      <c r="C112" s="1" t="s">
        <v>8</v>
      </c>
      <c r="D112" s="1" t="s">
        <v>297</v>
      </c>
      <c r="E112" s="1" t="s">
        <v>281</v>
      </c>
      <c r="F112" s="2">
        <v>401.0036589497459</v>
      </c>
      <c r="G112" s="2">
        <v>1133.2851187966621</v>
      </c>
      <c r="H112" s="2">
        <v>10.383333333333328</v>
      </c>
      <c r="I112" s="2">
        <v>171.87518546811611</v>
      </c>
      <c r="J112" s="2">
        <v>3953.1292657666759</v>
      </c>
      <c r="K112" s="3">
        <v>16.552987364505576</v>
      </c>
      <c r="L112" s="3">
        <v>38.619935051339915</v>
      </c>
      <c r="M112" s="3">
        <v>2.3331096798969533</v>
      </c>
      <c r="N112" s="3">
        <v>6.6234585492074549</v>
      </c>
      <c r="O112" s="4">
        <v>0.28668051121188698</v>
      </c>
      <c r="P112" s="9">
        <v>0.95640000000000003</v>
      </c>
      <c r="Q112" s="10">
        <v>31.090909090909093</v>
      </c>
      <c r="R112" s="10">
        <v>30.636363636363637</v>
      </c>
      <c r="S112" s="10">
        <v>45.666666666666664</v>
      </c>
      <c r="T112" s="24">
        <v>1.3633973101977195</v>
      </c>
      <c r="U112" s="24">
        <v>0.48242697351576441</v>
      </c>
    </row>
    <row r="113" spans="1:22" x14ac:dyDescent="0.15">
      <c r="A113" s="1" t="s">
        <v>125</v>
      </c>
      <c r="B113" s="1" t="s">
        <v>126</v>
      </c>
      <c r="C113" s="1" t="s">
        <v>8</v>
      </c>
      <c r="D113" s="1" t="s">
        <v>297</v>
      </c>
      <c r="E113" s="1" t="s">
        <v>281</v>
      </c>
      <c r="F113" s="2">
        <v>687.06643513188919</v>
      </c>
      <c r="G113" s="2">
        <v>2657.4852470479209</v>
      </c>
      <c r="H113" s="2">
        <v>12.283333333333331</v>
      </c>
      <c r="I113" s="2">
        <v>204.42478300593285</v>
      </c>
      <c r="J113" s="2">
        <v>7772.010871407836</v>
      </c>
      <c r="K113" s="3">
        <v>16.6424518050963</v>
      </c>
      <c r="L113" s="3">
        <v>55.934852249543226</v>
      </c>
      <c r="M113" s="3">
        <v>3.3609742665689857</v>
      </c>
      <c r="N113" s="3">
        <v>13.034308380717199</v>
      </c>
      <c r="O113" s="4">
        <v>0.3419302019795733</v>
      </c>
      <c r="P113" s="9">
        <v>0.9778</v>
      </c>
      <c r="Q113" s="10">
        <v>34.166666666666671</v>
      </c>
      <c r="R113" s="10">
        <v>31.136363636363637</v>
      </c>
      <c r="S113" s="10">
        <v>31.5</v>
      </c>
      <c r="T113" s="24">
        <v>0.94295275357681085</v>
      </c>
      <c r="U113" s="24">
        <v>0.24379107564849467</v>
      </c>
    </row>
    <row r="114" spans="1:22" x14ac:dyDescent="0.15">
      <c r="A114" s="1" t="s">
        <v>205</v>
      </c>
      <c r="B114" s="1" t="s">
        <v>206</v>
      </c>
      <c r="C114" s="1" t="s">
        <v>8</v>
      </c>
      <c r="D114" s="1" t="s">
        <v>297</v>
      </c>
      <c r="E114" s="1" t="s">
        <v>281</v>
      </c>
      <c r="F114" s="2">
        <v>959.623017823856</v>
      </c>
      <c r="G114" s="2">
        <v>2388.4770603995053</v>
      </c>
      <c r="H114" s="2">
        <v>13.916666666666648</v>
      </c>
      <c r="I114" s="2">
        <v>240.57122820001982</v>
      </c>
      <c r="J114" s="2">
        <v>8932.7351470742979</v>
      </c>
      <c r="K114" s="3">
        <v>17.286555319761927</v>
      </c>
      <c r="L114" s="3">
        <v>68.954947388540646</v>
      </c>
      <c r="M114" s="3">
        <v>3.9889351066786336</v>
      </c>
      <c r="N114" s="3">
        <v>9.8636170038580406</v>
      </c>
      <c r="O114" s="4">
        <v>0.26738473950856961</v>
      </c>
      <c r="P114" s="9">
        <v>0.95200000000000007</v>
      </c>
      <c r="Q114" s="10">
        <v>25.565217391304348</v>
      </c>
      <c r="R114" s="10">
        <v>27.875</v>
      </c>
      <c r="S114" s="10">
        <v>35.571428571428577</v>
      </c>
      <c r="T114" s="24">
        <v>0.77425997103531241</v>
      </c>
      <c r="U114" s="24">
        <v>0.31107591624130626</v>
      </c>
    </row>
    <row r="115" spans="1:22" x14ac:dyDescent="0.15">
      <c r="A115" s="5" t="s">
        <v>245</v>
      </c>
      <c r="B115" s="5" t="s">
        <v>246</v>
      </c>
      <c r="C115" s="1" t="s">
        <v>8</v>
      </c>
      <c r="D115" s="1" t="s">
        <v>297</v>
      </c>
      <c r="E115" s="5" t="s">
        <v>283</v>
      </c>
      <c r="F115" s="2">
        <v>36.367004134970799</v>
      </c>
      <c r="G115" s="2">
        <v>107.07169590243477</v>
      </c>
      <c r="H115" s="2">
        <v>12.183333333333332</v>
      </c>
      <c r="I115" s="2">
        <v>208.1241021484532</v>
      </c>
      <c r="J115" s="2">
        <v>2081.2410214845322</v>
      </c>
      <c r="K115" s="3">
        <v>17.082689642827898</v>
      </c>
      <c r="L115" s="3">
        <v>2.9849798195598471</v>
      </c>
      <c r="M115" s="3">
        <v>0.1747371100202057</v>
      </c>
      <c r="N115" s="3">
        <v>0.51446081831532131</v>
      </c>
      <c r="O115" s="4">
        <v>5.1446081831532132E-2</v>
      </c>
      <c r="P115" s="9"/>
      <c r="Q115" s="10">
        <v>46.303030303030305</v>
      </c>
      <c r="R115" s="10">
        <v>43.904761904761905</v>
      </c>
      <c r="S115" s="10"/>
      <c r="T115" s="24">
        <v>17.817495388090549</v>
      </c>
      <c r="U115" s="24">
        <v>6.0517293855506926</v>
      </c>
    </row>
    <row r="116" spans="1:22" x14ac:dyDescent="0.15">
      <c r="A116" s="5" t="s">
        <v>251</v>
      </c>
      <c r="B116" s="5" t="s">
        <v>252</v>
      </c>
      <c r="C116" s="1" t="s">
        <v>8</v>
      </c>
      <c r="D116" s="1" t="s">
        <v>297</v>
      </c>
      <c r="E116" s="5" t="s">
        <v>283</v>
      </c>
      <c r="F116" s="2">
        <v>87.292144589424524</v>
      </c>
      <c r="G116" s="2">
        <v>287.98873122966251</v>
      </c>
      <c r="H116" s="2">
        <v>15.633333333333333</v>
      </c>
      <c r="I116" s="2">
        <v>352.75447210291878</v>
      </c>
      <c r="J116" s="2">
        <v>3527.5447210291882</v>
      </c>
      <c r="K116" s="3">
        <v>22.5642519468818</v>
      </c>
      <c r="L116" s="3">
        <v>5.583719270112443</v>
      </c>
      <c r="M116" s="3">
        <v>0.24745864756593755</v>
      </c>
      <c r="N116" s="3">
        <v>0.81639994388402704</v>
      </c>
      <c r="O116" s="4">
        <v>8.1639994388402706E-2</v>
      </c>
      <c r="P116" s="9">
        <v>0.89343055619449996</v>
      </c>
      <c r="Q116" s="10">
        <v>37.958333333333336</v>
      </c>
      <c r="R116" s="10">
        <v>46.571428571428577</v>
      </c>
      <c r="S116" s="10">
        <v>50.5</v>
      </c>
      <c r="T116" s="24">
        <v>10.50826191123382</v>
      </c>
      <c r="U116" s="24">
        <v>3.1851548990208736</v>
      </c>
    </row>
    <row r="117" spans="1:22" x14ac:dyDescent="0.15">
      <c r="A117" s="5" t="s">
        <v>253</v>
      </c>
      <c r="B117" s="5" t="s">
        <v>254</v>
      </c>
      <c r="C117" s="1" t="s">
        <v>8</v>
      </c>
      <c r="D117" s="1" t="s">
        <v>297</v>
      </c>
      <c r="E117" s="5" t="s">
        <v>283</v>
      </c>
      <c r="F117" s="2">
        <v>240.47043417628905</v>
      </c>
      <c r="G117" s="2">
        <v>969.4895507152047</v>
      </c>
      <c r="H117" s="2">
        <v>17.494444444444444</v>
      </c>
      <c r="I117" s="2">
        <v>320.26938388560785</v>
      </c>
      <c r="J117" s="2">
        <v>3202.6938388560789</v>
      </c>
      <c r="K117" s="3">
        <v>18.306919371041417</v>
      </c>
      <c r="L117" s="3">
        <v>13.74553132795555</v>
      </c>
      <c r="M117" s="3">
        <v>0.75083803284231199</v>
      </c>
      <c r="N117" s="3">
        <v>3.0275997081166253</v>
      </c>
      <c r="O117" s="4">
        <v>0.3027106553093073</v>
      </c>
      <c r="P117" s="9">
        <v>0.92913874196715995</v>
      </c>
      <c r="Q117" s="10">
        <v>31.843137254901961</v>
      </c>
      <c r="R117" s="10">
        <v>48.261904761904759</v>
      </c>
      <c r="S117" s="10">
        <v>63.916666666666664</v>
      </c>
      <c r="T117" s="24">
        <v>3.9584537394103751</v>
      </c>
      <c r="U117" s="24">
        <v>0.9818477039598269</v>
      </c>
    </row>
    <row r="118" spans="1:22" x14ac:dyDescent="0.15">
      <c r="A118" s="5" t="s">
        <v>255</v>
      </c>
      <c r="B118" s="5" t="s">
        <v>256</v>
      </c>
      <c r="C118" s="1" t="s">
        <v>8</v>
      </c>
      <c r="D118" s="1" t="s">
        <v>297</v>
      </c>
      <c r="E118" s="5" t="s">
        <v>283</v>
      </c>
      <c r="F118" s="2">
        <v>107.57554867925008</v>
      </c>
      <c r="G118" s="2">
        <v>613.81857942345175</v>
      </c>
      <c r="H118" s="2">
        <v>17.75</v>
      </c>
      <c r="I118" s="2">
        <v>356.9873297790902</v>
      </c>
      <c r="J118" s="2">
        <v>3569.8732977909017</v>
      </c>
      <c r="K118" s="3">
        <v>20.111962241075503</v>
      </c>
      <c r="L118" s="3">
        <v>6.0605942917887363</v>
      </c>
      <c r="M118" s="3">
        <v>0.30134276402980364</v>
      </c>
      <c r="N118" s="3">
        <v>1.7194407986504541</v>
      </c>
      <c r="O118" s="4">
        <v>0.1719440798650454</v>
      </c>
      <c r="P118" s="9">
        <v>0.97312743858877004</v>
      </c>
      <c r="Q118" s="10">
        <v>67.5</v>
      </c>
      <c r="R118" s="10">
        <v>105</v>
      </c>
      <c r="S118" s="10">
        <v>54.166666666666664</v>
      </c>
      <c r="T118" s="24">
        <v>9.2761491728089833</v>
      </c>
      <c r="U118" s="24">
        <v>1.6257032132080369</v>
      </c>
    </row>
    <row r="119" spans="1:22" x14ac:dyDescent="0.15">
      <c r="A119" s="5" t="s">
        <v>261</v>
      </c>
      <c r="B119" s="5" t="s">
        <v>262</v>
      </c>
      <c r="C119" s="1" t="s">
        <v>8</v>
      </c>
      <c r="D119" s="1" t="s">
        <v>297</v>
      </c>
      <c r="E119" s="5" t="s">
        <v>283</v>
      </c>
      <c r="F119" s="2">
        <v>83.653505371899428</v>
      </c>
      <c r="G119" s="2">
        <v>688.63384525744516</v>
      </c>
      <c r="H119" s="2">
        <v>17.083333333333332</v>
      </c>
      <c r="I119" s="2">
        <v>309.39618491136758</v>
      </c>
      <c r="J119" s="2">
        <v>3093.9618491136757</v>
      </c>
      <c r="K119" s="3">
        <v>18.110996189933715</v>
      </c>
      <c r="L119" s="3">
        <v>4.8967905583550886</v>
      </c>
      <c r="M119" s="3">
        <v>0.27037665443697556</v>
      </c>
      <c r="N119" s="3">
        <v>2.2257347661048805</v>
      </c>
      <c r="O119" s="4">
        <v>0.22257347661048807</v>
      </c>
      <c r="P119" s="9">
        <v>0.84201151000273999</v>
      </c>
      <c r="Q119" s="10">
        <v>64.625</v>
      </c>
      <c r="R119" s="10">
        <v>65.933333333333323</v>
      </c>
      <c r="S119" s="10">
        <v>76.666666666666671</v>
      </c>
      <c r="T119" s="24">
        <v>11.071499388384684</v>
      </c>
      <c r="U119" s="24">
        <v>1.3449378649331003</v>
      </c>
    </row>
    <row r="120" spans="1:22" x14ac:dyDescent="0.15">
      <c r="A120" s="5" t="s">
        <v>275</v>
      </c>
      <c r="B120" s="5" t="s">
        <v>276</v>
      </c>
      <c r="C120" s="1" t="s">
        <v>8</v>
      </c>
      <c r="D120" s="1" t="s">
        <v>297</v>
      </c>
      <c r="E120" s="5" t="s">
        <v>283</v>
      </c>
      <c r="F120" s="2">
        <v>30.042598310672066</v>
      </c>
      <c r="G120" s="2">
        <v>154.06038015017199</v>
      </c>
      <c r="H120" s="2">
        <v>6</v>
      </c>
      <c r="I120" s="2">
        <v>72.23699578896742</v>
      </c>
      <c r="J120" s="2">
        <v>722.36995788967431</v>
      </c>
      <c r="K120" s="3">
        <v>12.039499298161237</v>
      </c>
      <c r="L120" s="3">
        <v>5.0070997184453443</v>
      </c>
      <c r="M120" s="3">
        <v>0.41588936503447999</v>
      </c>
      <c r="N120" s="3">
        <v>2.1327074647489872</v>
      </c>
      <c r="O120" s="4">
        <v>0.21327074647489871</v>
      </c>
      <c r="P120" s="9"/>
      <c r="Q120" s="10">
        <v>73.333333333333329</v>
      </c>
      <c r="R120" s="10">
        <v>62.666666666666664</v>
      </c>
      <c r="S120" s="10"/>
      <c r="T120" s="24">
        <v>9.6130732108366939</v>
      </c>
      <c r="U120" s="24">
        <v>1.8746007034562477</v>
      </c>
    </row>
    <row r="121" spans="1:22" x14ac:dyDescent="0.15">
      <c r="A121" s="1" t="s">
        <v>131</v>
      </c>
      <c r="B121" s="1" t="s">
        <v>132</v>
      </c>
      <c r="C121" s="1" t="s">
        <v>8</v>
      </c>
      <c r="D121" s="1" t="s">
        <v>9</v>
      </c>
      <c r="E121" s="1" t="s">
        <v>281</v>
      </c>
      <c r="F121" s="2">
        <v>1198.4970783554695</v>
      </c>
      <c r="G121" s="2">
        <v>3607.6707147247412</v>
      </c>
      <c r="H121" s="2">
        <v>43.92777777777777</v>
      </c>
      <c r="I121" s="2">
        <v>546.93915869944522</v>
      </c>
      <c r="J121" s="2">
        <v>20489.558039971173</v>
      </c>
      <c r="K121" s="3">
        <v>12.450872463121305</v>
      </c>
      <c r="L121" s="3">
        <v>27.283353244464973</v>
      </c>
      <c r="M121" s="3">
        <v>2.1912804363932357</v>
      </c>
      <c r="N121" s="3">
        <v>6.6173772028174334</v>
      </c>
      <c r="O121" s="4">
        <v>0.17607362285154574</v>
      </c>
      <c r="P121" s="9">
        <v>0.90670000000000006</v>
      </c>
      <c r="Q121" s="10">
        <v>33.18333333333333</v>
      </c>
      <c r="R121" s="10">
        <v>31.318181818181817</v>
      </c>
      <c r="S121" s="10">
        <v>54.791666666666664</v>
      </c>
      <c r="T121" s="24">
        <v>1.779313787444011</v>
      </c>
      <c r="U121" s="24">
        <v>0.59110227744051691</v>
      </c>
    </row>
    <row r="122" spans="1:22" x14ac:dyDescent="0.15">
      <c r="A122" s="1" t="s">
        <v>133</v>
      </c>
      <c r="B122" s="1" t="s">
        <v>134</v>
      </c>
      <c r="C122" s="1" t="s">
        <v>8</v>
      </c>
      <c r="D122" s="1" t="s">
        <v>9</v>
      </c>
      <c r="E122" s="1" t="s">
        <v>281</v>
      </c>
      <c r="F122" s="2">
        <v>466.01218870199585</v>
      </c>
      <c r="G122" s="2">
        <v>1130.9801527269781</v>
      </c>
      <c r="H122" s="2">
        <v>21.594444444444452</v>
      </c>
      <c r="I122" s="2">
        <v>303.97986231719233</v>
      </c>
      <c r="J122" s="2">
        <v>11759.218223089187</v>
      </c>
      <c r="K122" s="3">
        <v>14.076762340389658</v>
      </c>
      <c r="L122" s="3">
        <v>21.580188825922104</v>
      </c>
      <c r="M122" s="3">
        <v>1.5330363832316249</v>
      </c>
      <c r="N122" s="3">
        <v>3.7205759095542974</v>
      </c>
      <c r="O122" s="4">
        <v>9.6178175391481574E-2</v>
      </c>
      <c r="P122" s="9">
        <v>0.91469999999999996</v>
      </c>
      <c r="Q122" s="10">
        <v>31.438596491228072</v>
      </c>
      <c r="R122" s="10">
        <v>30.681818181818183</v>
      </c>
      <c r="S122" s="10">
        <v>47.875</v>
      </c>
      <c r="T122" s="24">
        <v>2.3250090446666825</v>
      </c>
      <c r="U122" s="24">
        <v>0.95800315420620219</v>
      </c>
    </row>
    <row r="123" spans="1:22" x14ac:dyDescent="0.15">
      <c r="A123" s="1" t="s">
        <v>135</v>
      </c>
      <c r="B123" s="1" t="s">
        <v>136</v>
      </c>
      <c r="C123" s="1" t="s">
        <v>8</v>
      </c>
      <c r="D123" s="1" t="s">
        <v>9</v>
      </c>
      <c r="E123" s="1" t="s">
        <v>281</v>
      </c>
      <c r="F123" s="2">
        <v>336.6415569814896</v>
      </c>
      <c r="G123" s="2">
        <v>821.86252599732495</v>
      </c>
      <c r="H123" s="2">
        <v>19.044444444444448</v>
      </c>
      <c r="I123" s="2">
        <v>256.71782192454384</v>
      </c>
      <c r="J123" s="2">
        <v>9835.6296525896414</v>
      </c>
      <c r="K123" s="3">
        <v>13.479932306422953</v>
      </c>
      <c r="L123" s="3">
        <v>17.676627846169229</v>
      </c>
      <c r="M123" s="3">
        <v>1.3113291257216939</v>
      </c>
      <c r="N123" s="3">
        <v>3.2022009345379829</v>
      </c>
      <c r="O123" s="4">
        <v>8.3559726730960765E-2</v>
      </c>
      <c r="P123" s="9">
        <v>0.91709999999999992</v>
      </c>
      <c r="Q123" s="10">
        <v>31.578947368421055</v>
      </c>
      <c r="R123" s="10">
        <v>30.666666666666668</v>
      </c>
      <c r="S123" s="10">
        <v>36.666666666666664</v>
      </c>
      <c r="T123" s="24">
        <v>2.8046271624941621</v>
      </c>
      <c r="U123" s="24">
        <v>1.14879803479163</v>
      </c>
    </row>
    <row r="124" spans="1:22" x14ac:dyDescent="0.15">
      <c r="A124" s="5" t="s">
        <v>249</v>
      </c>
      <c r="B124" s="5" t="s">
        <v>250</v>
      </c>
      <c r="C124" s="1" t="s">
        <v>8</v>
      </c>
      <c r="D124" s="5" t="s">
        <v>9</v>
      </c>
      <c r="E124" s="5" t="s">
        <v>283</v>
      </c>
      <c r="F124" s="2">
        <v>14.341441636521369</v>
      </c>
      <c r="G124" s="2">
        <v>71.924380942950862</v>
      </c>
      <c r="H124" s="2">
        <v>5.3666666666666663</v>
      </c>
      <c r="I124" s="2">
        <v>106.76276109520404</v>
      </c>
      <c r="J124" s="2">
        <v>1067.6276109520404</v>
      </c>
      <c r="K124" s="3">
        <v>19.893682191652928</v>
      </c>
      <c r="L124" s="3">
        <v>2.6723183173642302</v>
      </c>
      <c r="M124" s="3">
        <v>0.13432999942491755</v>
      </c>
      <c r="N124" s="3">
        <v>0.67368415920616176</v>
      </c>
      <c r="O124" s="4">
        <v>6.7368415920616181E-2</v>
      </c>
      <c r="P124" s="9"/>
      <c r="Q124" s="10">
        <v>48.833333333333336</v>
      </c>
      <c r="R124" s="10">
        <v>48.238095238095241</v>
      </c>
      <c r="S124" s="10"/>
      <c r="T124" s="24">
        <v>20.955717573247576</v>
      </c>
      <c r="U124" s="24">
        <v>4.1784885262555749</v>
      </c>
    </row>
    <row r="125" spans="1:22" x14ac:dyDescent="0.15">
      <c r="A125" s="5" t="s">
        <v>263</v>
      </c>
      <c r="B125" s="5" t="s">
        <v>264</v>
      </c>
      <c r="C125" s="1" t="s">
        <v>8</v>
      </c>
      <c r="D125" s="5" t="s">
        <v>9</v>
      </c>
      <c r="E125" s="5" t="s">
        <v>283</v>
      </c>
      <c r="F125" s="2">
        <v>111.21035535529587</v>
      </c>
      <c r="G125" s="2">
        <v>747.23011044647683</v>
      </c>
      <c r="H125" s="2">
        <v>19.027777777777775</v>
      </c>
      <c r="I125" s="2">
        <v>350.64606340844472</v>
      </c>
      <c r="J125" s="2">
        <v>3506.4606340844475</v>
      </c>
      <c r="K125" s="3">
        <v>18.428114281319726</v>
      </c>
      <c r="L125" s="3">
        <v>5.8446318142929226</v>
      </c>
      <c r="M125" s="3">
        <v>0.31715843113787989</v>
      </c>
      <c r="N125" s="3">
        <v>2.1286939659697386</v>
      </c>
      <c r="O125" s="4">
        <v>0.21310095518627772</v>
      </c>
      <c r="P125" s="9">
        <v>0.91260462141644993</v>
      </c>
      <c r="Q125" s="10">
        <v>68.333333333333329</v>
      </c>
      <c r="R125" s="10">
        <v>105.55555555555556</v>
      </c>
      <c r="S125" s="10">
        <v>76.666666666666671</v>
      </c>
      <c r="T125" s="24">
        <v>9.3303462331010305</v>
      </c>
      <c r="U125" s="24">
        <v>1.3886366537760608</v>
      </c>
    </row>
    <row r="126" spans="1:22" s="11" customFormat="1" x14ac:dyDescent="0.15">
      <c r="A126" s="32" t="s">
        <v>217</v>
      </c>
      <c r="B126" s="33"/>
      <c r="C126" s="33"/>
      <c r="D126" s="33"/>
      <c r="E126" s="33"/>
      <c r="F126" s="33"/>
      <c r="G126" s="33"/>
      <c r="H126" s="33"/>
      <c r="I126" s="33"/>
      <c r="J126" s="33"/>
      <c r="K126" s="33"/>
      <c r="L126" s="33"/>
      <c r="M126" s="33"/>
      <c r="N126" s="33"/>
      <c r="O126" s="33"/>
      <c r="P126" s="33"/>
      <c r="Q126" s="33"/>
      <c r="R126" s="33"/>
      <c r="S126" s="33"/>
      <c r="T126" s="33"/>
      <c r="U126" s="33"/>
      <c r="V126" s="18"/>
    </row>
    <row r="127" spans="1:22" x14ac:dyDescent="0.15">
      <c r="A127" s="1" t="s">
        <v>221</v>
      </c>
      <c r="B127" s="1" t="s">
        <v>222</v>
      </c>
      <c r="C127" s="1" t="s">
        <v>217</v>
      </c>
      <c r="D127" s="1" t="s">
        <v>299</v>
      </c>
      <c r="E127" s="1" t="s">
        <v>282</v>
      </c>
      <c r="F127" s="2">
        <v>52.446776611694148</v>
      </c>
      <c r="G127" s="2">
        <v>845.3507246376812</v>
      </c>
      <c r="H127" s="2">
        <v>2.8666666666666667</v>
      </c>
      <c r="I127" s="2">
        <v>66.794283538510058</v>
      </c>
      <c r="J127" s="2">
        <v>1536.2685213857314</v>
      </c>
      <c r="K127" s="3">
        <v>23.300331466922113</v>
      </c>
      <c r="L127" s="3">
        <v>18.295387190125865</v>
      </c>
      <c r="M127" s="3">
        <v>0.7851985803763597</v>
      </c>
      <c r="N127" s="3">
        <v>12.656034017496371</v>
      </c>
      <c r="O127" s="4">
        <v>0.55026234858679868</v>
      </c>
      <c r="P127" s="9">
        <v>0.79680000000000006</v>
      </c>
      <c r="Q127" s="10"/>
      <c r="R127" s="10"/>
      <c r="T127" s="24">
        <v>3.2473999860239102</v>
      </c>
      <c r="U127" s="24">
        <v>0.20147337273391738</v>
      </c>
    </row>
    <row r="128" spans="1:22" x14ac:dyDescent="0.15">
      <c r="A128" s="1" t="s">
        <v>223</v>
      </c>
      <c r="B128" s="1" t="s">
        <v>224</v>
      </c>
      <c r="C128" s="1" t="s">
        <v>217</v>
      </c>
      <c r="D128" s="1" t="s">
        <v>299</v>
      </c>
      <c r="E128" s="1" t="s">
        <v>282</v>
      </c>
      <c r="F128" s="2">
        <v>35.211627906976744</v>
      </c>
      <c r="G128" s="2">
        <v>332.57215946843849</v>
      </c>
      <c r="H128" s="2">
        <v>2.4333333333333331</v>
      </c>
      <c r="I128" s="2">
        <v>52.71264532132345</v>
      </c>
      <c r="J128" s="2">
        <v>1212.3908423904404</v>
      </c>
      <c r="K128" s="3">
        <v>21.662730953968541</v>
      </c>
      <c r="L128" s="3">
        <v>14.470532016565787</v>
      </c>
      <c r="M128" s="3">
        <v>0.66799204806238111</v>
      </c>
      <c r="N128" s="3">
        <v>6.3091532864867546</v>
      </c>
      <c r="O128" s="4">
        <v>0.27431101245594558</v>
      </c>
      <c r="P128" s="9">
        <v>0.91579999999999995</v>
      </c>
      <c r="Q128" s="10"/>
      <c r="R128" s="10"/>
      <c r="T128" s="24">
        <v>3.9924049152414227</v>
      </c>
      <c r="U128" s="24">
        <v>0.42270247922784149</v>
      </c>
    </row>
    <row r="129" spans="1:21" x14ac:dyDescent="0.15">
      <c r="A129" s="1" t="s">
        <v>225</v>
      </c>
      <c r="B129" s="1" t="s">
        <v>226</v>
      </c>
      <c r="C129" s="1" t="s">
        <v>217</v>
      </c>
      <c r="D129" s="1" t="s">
        <v>299</v>
      </c>
      <c r="E129" s="1" t="s">
        <v>282</v>
      </c>
      <c r="F129" s="2">
        <v>33.704545454545453</v>
      </c>
      <c r="G129" s="2">
        <v>376.5156818181818</v>
      </c>
      <c r="H129" s="2">
        <v>2.3666666666666667</v>
      </c>
      <c r="I129" s="2">
        <v>45.834183904124849</v>
      </c>
      <c r="J129" s="2">
        <v>1054.1862297948724</v>
      </c>
      <c r="K129" s="3">
        <v>19.366556579207682</v>
      </c>
      <c r="L129" s="3">
        <v>14.241357234314981</v>
      </c>
      <c r="M129" s="3">
        <v>0.73535825411548805</v>
      </c>
      <c r="N129" s="3">
        <v>8.2147351550050676</v>
      </c>
      <c r="O129" s="4">
        <v>0.35716239804369831</v>
      </c>
      <c r="P129" s="9">
        <v>0.72450000000000003</v>
      </c>
      <c r="Q129" s="10"/>
      <c r="R129" s="10"/>
      <c r="T129" s="24">
        <v>3.8951610576826634</v>
      </c>
      <c r="U129" s="24">
        <v>0.34868304100236014</v>
      </c>
    </row>
    <row r="130" spans="1:21" x14ac:dyDescent="0.15">
      <c r="A130" s="1" t="s">
        <v>227</v>
      </c>
      <c r="B130" s="1" t="s">
        <v>228</v>
      </c>
      <c r="C130" s="1" t="s">
        <v>217</v>
      </c>
      <c r="D130" s="1" t="s">
        <v>299</v>
      </c>
      <c r="E130" s="1" t="s">
        <v>282</v>
      </c>
      <c r="F130" s="2">
        <v>16.774725274725277</v>
      </c>
      <c r="G130" s="2">
        <v>253.6752747252747</v>
      </c>
      <c r="H130" s="2">
        <v>2.6166666666666667</v>
      </c>
      <c r="I130" s="2">
        <v>54.245576307489301</v>
      </c>
      <c r="J130" s="2">
        <v>1247.648255072254</v>
      </c>
      <c r="K130" s="3">
        <v>20.730793493308013</v>
      </c>
      <c r="L130" s="3">
        <v>6.4107230349268578</v>
      </c>
      <c r="M130" s="3">
        <v>0.3092367418061574</v>
      </c>
      <c r="N130" s="3">
        <v>4.6764232586879446</v>
      </c>
      <c r="O130" s="4">
        <v>0.20332275037773673</v>
      </c>
      <c r="P130" s="9">
        <v>0.84349999999999992</v>
      </c>
      <c r="Q130" s="10"/>
      <c r="R130" s="10"/>
      <c r="T130" s="24">
        <v>8.8662068840483883</v>
      </c>
      <c r="U130" s="24">
        <v>0.58629357894599465</v>
      </c>
    </row>
    <row r="131" spans="1:21" x14ac:dyDescent="0.15">
      <c r="A131" s="1" t="s">
        <v>229</v>
      </c>
      <c r="B131" s="1" t="s">
        <v>230</v>
      </c>
      <c r="C131" s="1" t="s">
        <v>217</v>
      </c>
      <c r="D131" s="1" t="s">
        <v>299</v>
      </c>
      <c r="E131" s="1" t="s">
        <v>282</v>
      </c>
      <c r="F131" s="2">
        <v>196.52897815090307</v>
      </c>
      <c r="G131" s="2">
        <v>2891.1372760997142</v>
      </c>
      <c r="H131" s="2">
        <v>12.225000000000003</v>
      </c>
      <c r="I131" s="2">
        <v>279.05996773654368</v>
      </c>
      <c r="J131" s="2">
        <v>6418.379257940509</v>
      </c>
      <c r="K131" s="3">
        <v>22.826991225893138</v>
      </c>
      <c r="L131" s="3">
        <v>16.075990032793705</v>
      </c>
      <c r="M131" s="3">
        <v>0.70425356866823374</v>
      </c>
      <c r="N131" s="3">
        <v>10.397479639916877</v>
      </c>
      <c r="O131" s="4">
        <v>0.45044662521662904</v>
      </c>
      <c r="P131" s="9">
        <v>0.88939999999999997</v>
      </c>
      <c r="Q131" s="10">
        <v>23.615384615384617</v>
      </c>
      <c r="R131" s="10">
        <v>78.75</v>
      </c>
      <c r="T131" s="24">
        <v>3.6662341463483794</v>
      </c>
      <c r="U131" s="24">
        <v>0.24921723931968182</v>
      </c>
    </row>
    <row r="132" spans="1:21" x14ac:dyDescent="0.15">
      <c r="A132" s="1" t="s">
        <v>231</v>
      </c>
      <c r="B132" s="1" t="s">
        <v>232</v>
      </c>
      <c r="C132" s="1" t="s">
        <v>217</v>
      </c>
      <c r="D132" s="1" t="s">
        <v>299</v>
      </c>
      <c r="E132" s="1" t="s">
        <v>282</v>
      </c>
      <c r="F132" s="2">
        <v>182.84432843419881</v>
      </c>
      <c r="G132" s="2">
        <v>2660.4510641659708</v>
      </c>
      <c r="H132" s="2">
        <v>21.049999999999994</v>
      </c>
      <c r="I132" s="2">
        <v>531.00371458059976</v>
      </c>
      <c r="J132" s="2">
        <v>12213.085435353792</v>
      </c>
      <c r="K132" s="3">
        <v>25.225829671287407</v>
      </c>
      <c r="L132" s="3">
        <v>8.6861913745462651</v>
      </c>
      <c r="M132" s="3">
        <v>0.34433719277955316</v>
      </c>
      <c r="N132" s="3">
        <v>5.0102306087769328</v>
      </c>
      <c r="O132" s="4">
        <v>0.21783611342508405</v>
      </c>
      <c r="P132" s="9">
        <v>0.88269999999999993</v>
      </c>
      <c r="Q132" s="10">
        <v>38.125</v>
      </c>
      <c r="R132" s="10">
        <v>64.5</v>
      </c>
      <c r="T132" s="24">
        <v>7.0618999848287762</v>
      </c>
      <c r="U132" s="24">
        <v>0.48534189468366923</v>
      </c>
    </row>
    <row r="133" spans="1:21" x14ac:dyDescent="0.15">
      <c r="A133" s="1" t="s">
        <v>233</v>
      </c>
      <c r="B133" s="1" t="s">
        <v>234</v>
      </c>
      <c r="C133" s="1" t="s">
        <v>217</v>
      </c>
      <c r="D133" s="1" t="s">
        <v>299</v>
      </c>
      <c r="E133" s="1" t="s">
        <v>282</v>
      </c>
      <c r="F133" s="2">
        <v>228.30601422045666</v>
      </c>
      <c r="G133" s="2">
        <v>2649.8471342806142</v>
      </c>
      <c r="H133" s="2">
        <v>12.172222222222226</v>
      </c>
      <c r="I133" s="2">
        <v>243.56571316387314</v>
      </c>
      <c r="J133" s="2">
        <v>5602.0114027690797</v>
      </c>
      <c r="K133" s="3">
        <v>20.009962742810202</v>
      </c>
      <c r="L133" s="3">
        <v>18.756313354487535</v>
      </c>
      <c r="M133" s="3">
        <v>0.93734873950361963</v>
      </c>
      <c r="N133" s="3">
        <v>9.1903053293182477</v>
      </c>
      <c r="O133" s="4">
        <v>0.47301709042769746</v>
      </c>
      <c r="P133" s="9">
        <v>0.85580000000000001</v>
      </c>
      <c r="Q133" s="10">
        <v>43.592592592592588</v>
      </c>
      <c r="R133" s="10">
        <v>55.333333333333336</v>
      </c>
      <c r="T133" s="24">
        <v>2.9918893547999437</v>
      </c>
      <c r="U133" s="24">
        <v>0.25777575043717721</v>
      </c>
    </row>
    <row r="134" spans="1:21" x14ac:dyDescent="0.15">
      <c r="A134" s="1" t="s">
        <v>235</v>
      </c>
      <c r="B134" s="1" t="s">
        <v>236</v>
      </c>
      <c r="C134" s="1" t="s">
        <v>217</v>
      </c>
      <c r="D134" s="1" t="s">
        <v>299</v>
      </c>
      <c r="E134" s="1" t="s">
        <v>282</v>
      </c>
      <c r="F134" s="2">
        <v>307.39332212711332</v>
      </c>
      <c r="G134" s="2">
        <v>2643.1935886213482</v>
      </c>
      <c r="H134" s="2">
        <v>16.033333333333335</v>
      </c>
      <c r="I134" s="2">
        <v>314.18992571631725</v>
      </c>
      <c r="J134" s="2">
        <v>7226.3682914752926</v>
      </c>
      <c r="K134" s="3">
        <v>19.596045262971966</v>
      </c>
      <c r="L134" s="3">
        <v>19.17214067320873</v>
      </c>
      <c r="M134" s="3">
        <v>0.97836785003940385</v>
      </c>
      <c r="N134" s="3">
        <v>8.4127254640490712</v>
      </c>
      <c r="O134" s="4">
        <v>0.3657706723499598</v>
      </c>
      <c r="P134" s="9">
        <v>0.88390000000000002</v>
      </c>
      <c r="Q134" s="10">
        <v>28.222222222222221</v>
      </c>
      <c r="R134" s="10">
        <v>93.333333333333329</v>
      </c>
      <c r="T134" s="24">
        <v>2.9053738130666145</v>
      </c>
      <c r="U134" s="24">
        <v>0.33788388117477597</v>
      </c>
    </row>
    <row r="135" spans="1:21" x14ac:dyDescent="0.15">
      <c r="A135" s="1" t="s">
        <v>215</v>
      </c>
      <c r="B135" s="1" t="s">
        <v>216</v>
      </c>
      <c r="C135" s="1" t="s">
        <v>217</v>
      </c>
      <c r="D135" s="1" t="s">
        <v>299</v>
      </c>
      <c r="E135" s="1" t="s">
        <v>281</v>
      </c>
      <c r="F135" s="2">
        <v>59.500000000000007</v>
      </c>
      <c r="G135" s="2">
        <v>403.00000000000006</v>
      </c>
      <c r="H135" s="2">
        <v>2.333333333333333</v>
      </c>
      <c r="I135" s="2">
        <v>47.147008020659406</v>
      </c>
      <c r="J135" s="2">
        <v>1826.9465608005521</v>
      </c>
      <c r="K135" s="3"/>
      <c r="L135" s="3">
        <v>25.500000000000007</v>
      </c>
      <c r="M135" s="3">
        <v>1.2620100934915663</v>
      </c>
      <c r="N135" s="3">
        <v>8.5477322298672487</v>
      </c>
      <c r="O135" s="4">
        <v>0.22058663819012253</v>
      </c>
      <c r="P135" s="9">
        <v>0.90629999999999999</v>
      </c>
      <c r="Q135" s="10">
        <v>17.666666666666668</v>
      </c>
      <c r="R135" s="10">
        <v>30</v>
      </c>
      <c r="T135" s="24">
        <v>2.2083539250944124</v>
      </c>
      <c r="U135" s="24">
        <v>0.32604729167026686</v>
      </c>
    </row>
    <row r="136" spans="1:21" x14ac:dyDescent="0.15">
      <c r="A136" s="1" t="s">
        <v>218</v>
      </c>
      <c r="B136" s="1" t="s">
        <v>219</v>
      </c>
      <c r="C136" s="1" t="s">
        <v>217</v>
      </c>
      <c r="D136" s="1" t="s">
        <v>299</v>
      </c>
      <c r="E136" s="1" t="s">
        <v>281</v>
      </c>
      <c r="F136" s="2">
        <v>63.537830431979373</v>
      </c>
      <c r="G136" s="2">
        <v>740.95777674453211</v>
      </c>
      <c r="H136" s="2">
        <v>3.8856883069649029</v>
      </c>
      <c r="I136" s="2">
        <v>109.80641243915116</v>
      </c>
      <c r="J136" s="2">
        <v>2525.5474861004768</v>
      </c>
      <c r="K136" s="3">
        <v>28.259192133946677</v>
      </c>
      <c r="L136" s="3">
        <v>16.351756860706242</v>
      </c>
      <c r="M136" s="3">
        <v>0.57863497240827022</v>
      </c>
      <c r="N136" s="3">
        <v>6.7478552507589784</v>
      </c>
      <c r="O136" s="4">
        <v>0.29338501090256425</v>
      </c>
      <c r="P136" s="9">
        <v>0.73409999999999997</v>
      </c>
      <c r="Q136" s="10">
        <v>30</v>
      </c>
      <c r="R136" s="10"/>
      <c r="T136" s="24">
        <v>3.9371441393982587</v>
      </c>
      <c r="U136" s="24">
        <v>0.33761383518294241</v>
      </c>
    </row>
    <row r="137" spans="1:21" x14ac:dyDescent="0.15">
      <c r="A137" s="1" t="s">
        <v>220</v>
      </c>
      <c r="B137" s="1" t="s">
        <v>156</v>
      </c>
      <c r="C137" s="1" t="s">
        <v>217</v>
      </c>
      <c r="D137" s="1" t="s">
        <v>299</v>
      </c>
      <c r="E137" s="1" t="s">
        <v>291</v>
      </c>
      <c r="F137" s="2">
        <v>67.440959040959044</v>
      </c>
      <c r="G137" s="2">
        <v>1789.6930669330663</v>
      </c>
      <c r="H137" s="2">
        <v>2.5666666666666664</v>
      </c>
      <c r="I137" s="2">
        <v>70.909878155322872</v>
      </c>
      <c r="J137" s="2">
        <v>4041.8630548534093</v>
      </c>
      <c r="K137" s="3">
        <v>27.627225255320603</v>
      </c>
      <c r="L137" s="3">
        <v>26.275698327646381</v>
      </c>
      <c r="M137" s="3">
        <v>0.95107988894346407</v>
      </c>
      <c r="N137" s="3">
        <v>25.238980992364354</v>
      </c>
      <c r="O137" s="4">
        <v>0.4427891402169179</v>
      </c>
      <c r="P137" s="9">
        <v>0.86719999999999997</v>
      </c>
      <c r="Q137" s="10"/>
      <c r="R137" s="10"/>
      <c r="T137" s="24">
        <v>2.4260533937876807</v>
      </c>
      <c r="U137" s="24">
        <v>9.1420909308206968E-2</v>
      </c>
    </row>
    <row r="138" spans="1:21" x14ac:dyDescent="0.15">
      <c r="T138" s="7"/>
      <c r="U138" s="7"/>
    </row>
    <row r="139" spans="1:21" x14ac:dyDescent="0.15">
      <c r="T139" s="7"/>
      <c r="U139" s="7"/>
    </row>
    <row r="140" spans="1:21" x14ac:dyDescent="0.15">
      <c r="T140" s="31"/>
      <c r="U140" s="31"/>
    </row>
    <row r="141" spans="1:21" x14ac:dyDescent="0.15">
      <c r="T141" s="31"/>
      <c r="U141" s="31"/>
    </row>
    <row r="142" spans="1:21" x14ac:dyDescent="0.15">
      <c r="T142" s="31"/>
      <c r="U142" s="31"/>
    </row>
    <row r="143" spans="1:21" x14ac:dyDescent="0.15">
      <c r="T143" s="31"/>
      <c r="U143" s="31"/>
    </row>
    <row r="144" spans="1:21" x14ac:dyDescent="0.15">
      <c r="T144" s="31"/>
      <c r="U144" s="31"/>
    </row>
    <row r="145" spans="19:21" x14ac:dyDescent="0.15">
      <c r="T145" s="31"/>
      <c r="U145" s="31"/>
    </row>
    <row r="146" spans="19:21" x14ac:dyDescent="0.15">
      <c r="S146" s="24"/>
      <c r="T146" s="24"/>
      <c r="U146" s="31"/>
    </row>
    <row r="147" spans="19:21" x14ac:dyDescent="0.15">
      <c r="S147" s="24"/>
      <c r="T147" s="24"/>
      <c r="U147" s="31"/>
    </row>
    <row r="148" spans="19:21" x14ac:dyDescent="0.15">
      <c r="S148" s="24"/>
      <c r="T148" s="24"/>
      <c r="U148" s="31"/>
    </row>
    <row r="149" spans="19:21" x14ac:dyDescent="0.15">
      <c r="S149" s="24"/>
      <c r="T149" s="24"/>
      <c r="U149" s="31"/>
    </row>
    <row r="150" spans="19:21" x14ac:dyDescent="0.15">
      <c r="S150" s="24"/>
      <c r="T150" s="24"/>
      <c r="U150" s="31"/>
    </row>
    <row r="151" spans="19:21" x14ac:dyDescent="0.15">
      <c r="S151" s="24"/>
      <c r="T151" s="24"/>
      <c r="U151" s="31"/>
    </row>
    <row r="152" spans="19:21" x14ac:dyDescent="0.15">
      <c r="S152" s="24"/>
      <c r="T152" s="24"/>
      <c r="U152" s="31"/>
    </row>
    <row r="153" spans="19:21" x14ac:dyDescent="0.15">
      <c r="S153" s="24"/>
      <c r="T153" s="24"/>
    </row>
    <row r="154" spans="19:21" x14ac:dyDescent="0.15">
      <c r="S154" s="24"/>
      <c r="T154" s="24"/>
    </row>
    <row r="155" spans="19:21" x14ac:dyDescent="0.15">
      <c r="S155" s="24"/>
      <c r="T155" s="24"/>
    </row>
    <row r="156" spans="19:21" x14ac:dyDescent="0.15">
      <c r="S156" s="24"/>
      <c r="T156" s="24"/>
    </row>
  </sheetData>
  <autoFilter ref="A2:U137" xr:uid="{00000000-0009-0000-0000-000002000000}"/>
  <sortState ref="A3:U132">
    <sortCondition ref="C3:C132" customList="Core,Network,Community,Commuter,Recreational"/>
    <sortCondition ref="D3:D132" customList="Inter-county,Fast Bus,Shuttle,Circulator,Neighborhood"/>
    <sortCondition ref="E3:E132"/>
  </sortState>
  <mergeCells count="6">
    <mergeCell ref="A126:U126"/>
    <mergeCell ref="F1:U1"/>
    <mergeCell ref="A3:U3"/>
    <mergeCell ref="A59:U59"/>
    <mergeCell ref="A64:U64"/>
    <mergeCell ref="A108:U10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3</vt:i4>
      </vt:variant>
      <vt:variant>
        <vt:lpstr>Charts</vt:lpstr>
      </vt:variant>
      <vt:variant>
        <vt:i4>6</vt:i4>
      </vt:variant>
    </vt:vector>
  </HeadingPairs>
  <TitlesOfParts>
    <vt:vector size="9" baseType="lpstr">
      <vt:lpstr>Notes</vt:lpstr>
      <vt:lpstr>Weekday Summary 2016-2017</vt:lpstr>
      <vt:lpstr>Weekday Summary 2015-2016</vt:lpstr>
      <vt:lpstr>Core Bus Weekday</vt:lpstr>
      <vt:lpstr>Core Rail Weekday</vt:lpstr>
      <vt:lpstr>Core Bus Saturday</vt:lpstr>
      <vt:lpstr>Core Rail Saturday</vt:lpstr>
      <vt:lpstr>Core Bus Sunday</vt:lpstr>
      <vt:lpstr>Core Rail Sunday</vt:lpstr>
    </vt:vector>
  </TitlesOfParts>
  <Company>Utah Transit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Wadley, James (Performance Researcher)</dc:creator>
  <cp:lastModifiedBy>Wadley, James (Sr Planning Researcher)</cp:lastModifiedBy>
  <dcterms:created xsi:type="dcterms:W3CDTF">2016-10-17T19:17:10Z</dcterms:created>
  <dcterms:modified xsi:type="dcterms:W3CDTF">2017-10-03T18:31:11Z</dcterms:modified>
</cp:coreProperties>
</file>