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on\Desktop\Sharon\Football\Girls\2024 Season\"/>
    </mc:Choice>
  </mc:AlternateContent>
  <xr:revisionPtr revIDLastSave="0" documentId="13_ncr:1_{123EA4AD-23D7-4531-8F5A-978F6C4CCFD1}" xr6:coauthVersionLast="47" xr6:coauthVersionMax="47" xr10:uidLastSave="{00000000-0000-0000-0000-000000000000}"/>
  <bookViews>
    <workbookView xWindow="28680" yWindow="-120" windowWidth="29040" windowHeight="15720" xr2:uid="{EF5A4771-D48E-4EEA-845A-FC2A26C60A9B}"/>
  </bookViews>
  <sheets>
    <sheet name="AGFF 2024" sheetId="10" r:id="rId1"/>
    <sheet name="Sheet1" sheetId="11" r:id="rId2"/>
  </sheets>
  <definedNames>
    <definedName name="_xlnm.Print_Area" localSheetId="0">'AGFF 2024'!$A$2:$Z$85</definedName>
    <definedName name="_xlnm.Print_Titles" localSheetId="0">'AGFF 2024'!$2:$11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3" i="10" l="1"/>
  <c r="L73" i="10"/>
  <c r="Q73" i="10"/>
  <c r="Q67" i="10"/>
  <c r="L67" i="10"/>
  <c r="H17" i="11" l="1" a="1"/>
  <c r="H17" i="11" s="1"/>
  <c r="H15" i="11"/>
  <c r="B2" i="10"/>
  <c r="B19" i="10" l="1"/>
  <c r="L19" i="10" s="1"/>
  <c r="Q19" i="10" s="1"/>
  <c r="L12" i="10"/>
  <c r="Q12" i="10" s="1"/>
  <c r="B25" i="10" l="1"/>
  <c r="B31" i="10" l="1"/>
  <c r="B37" i="10" s="1"/>
  <c r="L25" i="10"/>
  <c r="Q25" i="10" s="1"/>
  <c r="G37" i="10" l="1"/>
  <c r="B43" i="10"/>
  <c r="G43" i="10" s="1"/>
  <c r="L37" i="10"/>
  <c r="Q37" i="10" s="1"/>
  <c r="L31" i="10"/>
  <c r="Q31" i="10" s="1"/>
  <c r="L43" i="10"/>
  <c r="Q43" i="10" s="1"/>
  <c r="B49" i="10" l="1"/>
  <c r="B55" i="10" s="1"/>
  <c r="H55" i="10"/>
  <c r="L49" i="10"/>
  <c r="Q49" i="10" s="1"/>
  <c r="H61" i="10" l="1"/>
  <c r="B61" i="10"/>
  <c r="L55" i="10"/>
  <c r="Q55" i="10" s="1"/>
  <c r="H67" i="10" l="1"/>
  <c r="B67" i="10"/>
  <c r="V67" i="10" s="1"/>
  <c r="L61" i="10"/>
  <c r="Q61" i="10" s="1"/>
  <c r="G73" i="10" l="1"/>
  <c r="B73" i="10"/>
  <c r="B79" i="10"/>
  <c r="L79" i="10" s="1"/>
  <c r="V79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<sst xmlns="http://schemas.openxmlformats.org/spreadsheetml/2006/main" count="435" uniqueCount="170">
  <si>
    <t>Curfman</t>
  </si>
  <si>
    <t>Dawson</t>
  </si>
  <si>
    <t>Ferraiolo</t>
  </si>
  <si>
    <t>Claude</t>
  </si>
  <si>
    <t>Gerlach</t>
  </si>
  <si>
    <t>Fiore</t>
  </si>
  <si>
    <t>R Tirado</t>
  </si>
  <si>
    <t>Salame</t>
  </si>
  <si>
    <t>Conow</t>
  </si>
  <si>
    <t>Bombino</t>
  </si>
  <si>
    <t>Leder</t>
  </si>
  <si>
    <t>Coluccio</t>
  </si>
  <si>
    <t>Romanski</t>
  </si>
  <si>
    <t>Tropea</t>
  </si>
  <si>
    <t>Ashurst</t>
  </si>
  <si>
    <t>A01_A02</t>
  </si>
  <si>
    <t>B01_B03</t>
  </si>
  <si>
    <t>C01_C03</t>
  </si>
  <si>
    <t>C02_C04</t>
  </si>
  <si>
    <t>D01_D03</t>
  </si>
  <si>
    <t>D02_D04</t>
  </si>
  <si>
    <t>B03_B02</t>
  </si>
  <si>
    <t>A02_A01</t>
  </si>
  <si>
    <t>C03_C02</t>
  </si>
  <si>
    <t>C04_C01</t>
  </si>
  <si>
    <t>D03_D02</t>
  </si>
  <si>
    <t>D04_D01</t>
  </si>
  <si>
    <t>B01_B02</t>
  </si>
  <si>
    <t>B03_B01</t>
  </si>
  <si>
    <t>C01_C02</t>
  </si>
  <si>
    <t>C03_C04</t>
  </si>
  <si>
    <t>D01_D02</t>
  </si>
  <si>
    <t>D03_D04</t>
  </si>
  <si>
    <t>B02_B03</t>
  </si>
  <si>
    <t>C03_C01</t>
  </si>
  <si>
    <t>C04_C02</t>
  </si>
  <si>
    <t>D03_D01</t>
  </si>
  <si>
    <t>D04_D02</t>
  </si>
  <si>
    <t>B02_B01</t>
  </si>
  <si>
    <t>C01_C04</t>
  </si>
  <si>
    <t>C02_C03</t>
  </si>
  <si>
    <t>D01_D04</t>
  </si>
  <si>
    <t>D02_D03</t>
  </si>
  <si>
    <t>C02_C01</t>
  </si>
  <si>
    <t>C04_C03</t>
  </si>
  <si>
    <t>D02_D01</t>
  </si>
  <si>
    <t>D04_D03</t>
  </si>
  <si>
    <t>A01</t>
  </si>
  <si>
    <t>A02</t>
  </si>
  <si>
    <t>B01</t>
  </si>
  <si>
    <t>B02</t>
  </si>
  <si>
    <t>B03</t>
  </si>
  <si>
    <t>C01</t>
  </si>
  <si>
    <t>C02</t>
  </si>
  <si>
    <t>C03</t>
  </si>
  <si>
    <t>C04</t>
  </si>
  <si>
    <t>D01</t>
  </si>
  <si>
    <t>D02</t>
  </si>
  <si>
    <t>D03</t>
  </si>
  <si>
    <t>D04</t>
  </si>
  <si>
    <t>W</t>
  </si>
  <si>
    <t>A = Peewee</t>
  </si>
  <si>
    <t>B = JV</t>
  </si>
  <si>
    <t>C = Varsity</t>
  </si>
  <si>
    <t>D = HS</t>
  </si>
  <si>
    <t>Field2</t>
  </si>
  <si>
    <t>Field3</t>
  </si>
  <si>
    <t>A</t>
  </si>
  <si>
    <t>B</t>
  </si>
  <si>
    <t>C</t>
  </si>
  <si>
    <t>D</t>
  </si>
  <si>
    <t>X</t>
  </si>
  <si>
    <t>Y</t>
  </si>
  <si>
    <t>Z</t>
  </si>
  <si>
    <t>W01_W03</t>
  </si>
  <si>
    <t>X01_X03</t>
  </si>
  <si>
    <t>X02_X04</t>
  </si>
  <si>
    <t>Y01_Y04</t>
  </si>
  <si>
    <t>Y02_Y05</t>
  </si>
  <si>
    <t>Z01_Z03</t>
  </si>
  <si>
    <t>W03_W02</t>
  </si>
  <si>
    <t>Z03_Z02</t>
  </si>
  <si>
    <t>Y03_Y02</t>
  </si>
  <si>
    <t>Y05_Y01</t>
  </si>
  <si>
    <t>X03_X02</t>
  </si>
  <si>
    <t>X04_X01</t>
  </si>
  <si>
    <t>W01_W02</t>
  </si>
  <si>
    <t>Z01_Z02</t>
  </si>
  <si>
    <t>Y02_Y04</t>
  </si>
  <si>
    <t>Y03_Y05</t>
  </si>
  <si>
    <t>W03_W01</t>
  </si>
  <si>
    <t>Z03_Z01</t>
  </si>
  <si>
    <t>X01_X02</t>
  </si>
  <si>
    <t>X03_X04</t>
  </si>
  <si>
    <t>Y03_Y01</t>
  </si>
  <si>
    <t>Y05_Y04</t>
  </si>
  <si>
    <t>W02_W03</t>
  </si>
  <si>
    <t>Z02_Z03</t>
  </si>
  <si>
    <t>X03_X01</t>
  </si>
  <si>
    <t>X04_X02</t>
  </si>
  <si>
    <t>Y01_Y02</t>
  </si>
  <si>
    <t>Y03_Y04</t>
  </si>
  <si>
    <t>W02_W01</t>
  </si>
  <si>
    <t>Z02_Z01</t>
  </si>
  <si>
    <t>Y04_Y01</t>
  </si>
  <si>
    <t>Y05_Y02</t>
  </si>
  <si>
    <t>X01_X04</t>
  </si>
  <si>
    <t>X02_X03</t>
  </si>
  <si>
    <t>Y01_Y05</t>
  </si>
  <si>
    <t>Y02_Y03</t>
  </si>
  <si>
    <t>X02_X01</t>
  </si>
  <si>
    <t>X04_X03</t>
  </si>
  <si>
    <t>Y04_Y02</t>
  </si>
  <si>
    <t>Y05_Y03</t>
  </si>
  <si>
    <t>Y01_Y03</t>
  </si>
  <si>
    <t>Y04_Y05</t>
  </si>
  <si>
    <t>Y02_Y01</t>
  </si>
  <si>
    <t>Y04_Y03</t>
  </si>
  <si>
    <t>W = Peewee</t>
  </si>
  <si>
    <t>X = JV</t>
  </si>
  <si>
    <t>Y = Varsity</t>
  </si>
  <si>
    <t>Z = HS</t>
  </si>
  <si>
    <t>Blankenship</t>
  </si>
  <si>
    <t>Wendy</t>
  </si>
  <si>
    <t>W01</t>
  </si>
  <si>
    <t>W02</t>
  </si>
  <si>
    <t>X01</t>
  </si>
  <si>
    <t>W03</t>
  </si>
  <si>
    <t>X02</t>
  </si>
  <si>
    <t>X03</t>
  </si>
  <si>
    <t>X04</t>
  </si>
  <si>
    <t>Y01</t>
  </si>
  <si>
    <t>Y02</t>
  </si>
  <si>
    <t>Y03</t>
  </si>
  <si>
    <t>Y04</t>
  </si>
  <si>
    <t>Y05</t>
  </si>
  <si>
    <t>Z01</t>
  </si>
  <si>
    <t>Z02</t>
  </si>
  <si>
    <t>Z03</t>
  </si>
  <si>
    <t>Florez</t>
  </si>
  <si>
    <t>Bond</t>
  </si>
  <si>
    <t>Diaz</t>
  </si>
  <si>
    <t>Musgrave</t>
  </si>
  <si>
    <t>Hahn</t>
  </si>
  <si>
    <t>Barndollar</t>
  </si>
  <si>
    <t>Coach</t>
  </si>
  <si>
    <t>Teams</t>
  </si>
  <si>
    <t>Blank</t>
  </si>
  <si>
    <t>Don't Touch</t>
  </si>
  <si>
    <t>Highlight by Coach/Team/Division from Dropdown Menu &gt;&gt;&gt;</t>
  </si>
  <si>
    <t>Time</t>
  </si>
  <si>
    <t>BOYS</t>
  </si>
  <si>
    <t>GIRLS</t>
  </si>
  <si>
    <t>Field1 N</t>
  </si>
  <si>
    <t>Field 1 S</t>
  </si>
  <si>
    <t>Games Canceled</t>
  </si>
  <si>
    <t>Rescheduled Games</t>
  </si>
  <si>
    <t>Veteran Appreciation Day</t>
  </si>
  <si>
    <t>H 2/3</t>
  </si>
  <si>
    <t>JV 1/4</t>
  </si>
  <si>
    <t>V 4/5</t>
  </si>
  <si>
    <t>PW 2/3</t>
  </si>
  <si>
    <t>JV 2/3</t>
  </si>
  <si>
    <t>V 1/4</t>
  </si>
  <si>
    <t>V 2/3</t>
  </si>
  <si>
    <t>PW 1/2</t>
  </si>
  <si>
    <t>JV 1/2</t>
  </si>
  <si>
    <t>V 1/2</t>
  </si>
  <si>
    <t>HS 1/2</t>
  </si>
  <si>
    <t>H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</si>
</sst>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72"/>
      <name val="Arial"/>
      <family val="2"/>
    </font>
    <font>
      <sz val="24"/>
      <name val="Arial"/>
      <family val="2"/>
    </font>
    <font>
      <sz val="10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0" applyFont="1"/>
    <xf numFmtId="0" fontId="1" fillId="0" borderId="0" xfId="1"/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20" fontId="1" fillId="0" borderId="7" xfId="1" applyNumberFormat="1" applyBorder="1" applyAlignment="1">
      <alignment horizontal="center"/>
    </xf>
    <xf numFmtId="0" fontId="0" fillId="0" borderId="0" xfId="0" applyAlignment="1">
      <alignment horizontal="right"/>
    </xf>
    <xf numFmtId="164" fontId="1" fillId="0" borderId="3" xfId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164" fontId="1" fillId="2" borderId="3" xfId="1" applyNumberFormat="1" applyFill="1" applyBorder="1" applyAlignment="1">
      <alignment horizontal="center"/>
    </xf>
    <xf numFmtId="164" fontId="1" fillId="2" borderId="8" xfId="1" applyNumberFormat="1" applyFill="1" applyBorder="1" applyAlignment="1">
      <alignment horizontal="center"/>
    </xf>
    <xf numFmtId="164" fontId="1" fillId="2" borderId="4" xfId="1" applyNumberForma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7" borderId="7" xfId="1" applyFill="1" applyBorder="1" applyAlignment="1">
      <alignment horizontal="center"/>
    </xf>
    <xf numFmtId="0" fontId="1" fillId="7" borderId="6" xfId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0" fontId="1" fillId="7" borderId="8" xfId="1" applyFill="1" applyBorder="1" applyAlignment="1">
      <alignment horizontal="center"/>
    </xf>
    <xf numFmtId="0" fontId="1" fillId="7" borderId="4" xfId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0" fillId="8" borderId="0" xfId="0" applyFill="1" applyAlignment="1">
      <alignment horizontal="center"/>
    </xf>
    <xf numFmtId="0" fontId="1" fillId="8" borderId="0" xfId="1" applyFill="1" applyAlignment="1">
      <alignment horizontal="center"/>
    </xf>
    <xf numFmtId="0" fontId="3" fillId="0" borderId="0" xfId="0" applyFont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7" fillId="0" borderId="0" xfId="1" applyFont="1"/>
    <xf numFmtId="0" fontId="8" fillId="0" borderId="0" xfId="0" applyFont="1" applyAlignment="1">
      <alignment horizontal="right"/>
    </xf>
    <xf numFmtId="0" fontId="1" fillId="2" borderId="0" xfId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6" xfId="1" applyBorder="1"/>
    <xf numFmtId="0" fontId="0" fillId="0" borderId="6" xfId="0" applyBorder="1" applyAlignment="1">
      <alignment horizontal="right"/>
    </xf>
    <xf numFmtId="0" fontId="1" fillId="7" borderId="0" xfId="1" applyFill="1" applyAlignment="1">
      <alignment horizontal="center"/>
    </xf>
    <xf numFmtId="0" fontId="6" fillId="7" borderId="0" xfId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1" fillId="0" borderId="0" xfId="1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1" fillId="2" borderId="0" xfId="2" applyFill="1" applyAlignment="1">
      <alignment horizontal="center"/>
    </xf>
    <xf numFmtId="0" fontId="1" fillId="2" borderId="6" xfId="2" applyFill="1" applyBorder="1" applyAlignment="1">
      <alignment horizont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4" fillId="0" borderId="10" xfId="1" applyFont="1" applyBorder="1" applyAlignment="1">
      <alignment horizontal="center"/>
    </xf>
    <xf numFmtId="0" fontId="4" fillId="9" borderId="11" xfId="1" applyFont="1" applyFill="1" applyBorder="1" applyAlignment="1">
      <alignment horizontal="center"/>
    </xf>
    <xf numFmtId="0" fontId="4" fillId="11" borderId="11" xfId="1" applyFont="1" applyFill="1" applyBorder="1" applyAlignment="1">
      <alignment horizontal="center"/>
    </xf>
    <xf numFmtId="0" fontId="4" fillId="11" borderId="12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1" fillId="0" borderId="7" xfId="1" applyFont="1" applyBorder="1"/>
    <xf numFmtId="0" fontId="11" fillId="0" borderId="0" xfId="1" applyFont="1"/>
    <xf numFmtId="0" fontId="11" fillId="0" borderId="6" xfId="1" applyFont="1" applyBorder="1"/>
    <xf numFmtId="0" fontId="11" fillId="0" borderId="7" xfId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8" xfId="1" applyFont="1" applyBorder="1"/>
    <xf numFmtId="0" fontId="11" fillId="0" borderId="4" xfId="1" applyFont="1" applyBorder="1"/>
    <xf numFmtId="164" fontId="1" fillId="0" borderId="1" xfId="1" applyNumberForma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64" fontId="1" fillId="2" borderId="5" xfId="1" applyNumberFormat="1" applyFill="1" applyBorder="1" applyAlignment="1">
      <alignment horizontal="center"/>
    </xf>
    <xf numFmtId="164" fontId="1" fillId="7" borderId="5" xfId="1" applyNumberFormat="1" applyFill="1" applyBorder="1" applyAlignment="1">
      <alignment horizontal="center"/>
    </xf>
    <xf numFmtId="164" fontId="1" fillId="2" borderId="0" xfId="1" applyNumberFormat="1" applyFill="1" applyAlignment="1">
      <alignment horizontal="center"/>
    </xf>
    <xf numFmtId="0" fontId="1" fillId="0" borderId="3" xfId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right"/>
    </xf>
    <xf numFmtId="0" fontId="1" fillId="2" borderId="0" xfId="1" applyFill="1"/>
    <xf numFmtId="0" fontId="0" fillId="5" borderId="6" xfId="0" applyFill="1" applyBorder="1" applyAlignment="1">
      <alignment horizontal="center"/>
    </xf>
    <xf numFmtId="0" fontId="10" fillId="1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7" borderId="0" xfId="1" applyFill="1" applyAlignment="1">
      <alignment vertical="center"/>
    </xf>
    <xf numFmtId="0" fontId="1" fillId="7" borderId="6" xfId="1" applyFill="1" applyBorder="1" applyAlignment="1">
      <alignment vertical="center"/>
    </xf>
    <xf numFmtId="0" fontId="3" fillId="7" borderId="0" xfId="0" applyFont="1" applyFill="1" applyAlignment="1">
      <alignment horizontal="center"/>
    </xf>
    <xf numFmtId="0" fontId="1" fillId="7" borderId="0" xfId="1" applyFill="1" applyAlignment="1">
      <alignment horizontal="center" vertical="center"/>
    </xf>
    <xf numFmtId="0" fontId="1" fillId="10" borderId="0" xfId="1" applyFill="1" applyAlignment="1">
      <alignment horizontal="center"/>
    </xf>
    <xf numFmtId="0" fontId="1" fillId="10" borderId="0" xfId="1" applyFill="1" applyAlignment="1">
      <alignment horizontal="center" vertical="center"/>
    </xf>
    <xf numFmtId="0" fontId="1" fillId="12" borderId="0" xfId="1" applyFill="1" applyAlignment="1">
      <alignment horizontal="center" vertical="center"/>
    </xf>
    <xf numFmtId="0" fontId="1" fillId="7" borderId="6" xfId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/>
    </xf>
    <xf numFmtId="0" fontId="1" fillId="12" borderId="0" xfId="1" applyFill="1" applyAlignment="1">
      <alignment horizontal="center"/>
    </xf>
    <xf numFmtId="0" fontId="13" fillId="12" borderId="6" xfId="0" applyFont="1" applyFill="1" applyBorder="1" applyAlignment="1">
      <alignment horizontal="center"/>
    </xf>
    <xf numFmtId="20" fontId="1" fillId="7" borderId="7" xfId="1" applyNumberFormat="1" applyFill="1" applyBorder="1" applyAlignment="1">
      <alignment horizontal="center"/>
    </xf>
    <xf numFmtId="20" fontId="1" fillId="7" borderId="0" xfId="1" applyNumberFormat="1" applyFill="1" applyAlignment="1">
      <alignment horizontal="center"/>
    </xf>
    <xf numFmtId="20" fontId="1" fillId="7" borderId="0" xfId="1" applyNumberFormat="1" applyFill="1" applyAlignment="1">
      <alignment horizontal="center" vertical="center"/>
    </xf>
    <xf numFmtId="0" fontId="1" fillId="13" borderId="0" xfId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1" fillId="13" borderId="0" xfId="1" applyFill="1" applyAlignment="1">
      <alignment vertical="center"/>
    </xf>
    <xf numFmtId="0" fontId="1" fillId="13" borderId="6" xfId="1" applyFill="1" applyBorder="1" applyAlignment="1">
      <alignment horizontal="center"/>
    </xf>
    <xf numFmtId="0" fontId="1" fillId="13" borderId="8" xfId="1" applyFill="1" applyBorder="1" applyAlignment="1">
      <alignment horizontal="center"/>
    </xf>
    <xf numFmtId="0" fontId="1" fillId="13" borderId="4" xfId="1" applyFill="1" applyBorder="1" applyAlignment="1">
      <alignment horizontal="center"/>
    </xf>
    <xf numFmtId="0" fontId="1" fillId="5" borderId="0" xfId="1" applyFill="1" applyAlignment="1">
      <alignment horizontal="center" vertical="center" wrapText="1"/>
    </xf>
    <xf numFmtId="164" fontId="1" fillId="0" borderId="7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6" xfId="1" applyNumberFormat="1" applyBorder="1" applyAlignment="1">
      <alignment horizontal="center"/>
    </xf>
    <xf numFmtId="0" fontId="10" fillId="11" borderId="0" xfId="1" applyFont="1" applyFill="1" applyAlignment="1">
      <alignment horizontal="center" vertical="center"/>
    </xf>
    <xf numFmtId="164" fontId="1" fillId="2" borderId="7" xfId="1" applyNumberFormat="1" applyFill="1" applyBorder="1" applyAlignment="1">
      <alignment horizontal="center"/>
    </xf>
    <xf numFmtId="164" fontId="1" fillId="2" borderId="0" xfId="1" applyNumberFormat="1" applyFill="1" applyAlignment="1">
      <alignment horizontal="center"/>
    </xf>
    <xf numFmtId="0" fontId="1" fillId="0" borderId="0" xfId="1" applyAlignment="1">
      <alignment horizontal="center"/>
    </xf>
    <xf numFmtId="164" fontId="1" fillId="2" borderId="6" xfId="1" applyNumberFormat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164" fontId="1" fillId="2" borderId="1" xfId="1" applyNumberFormat="1" applyFill="1" applyBorder="1" applyAlignment="1">
      <alignment horizontal="center"/>
    </xf>
    <xf numFmtId="164" fontId="1" fillId="2" borderId="5" xfId="1" applyNumberFormat="1" applyFill="1" applyBorder="1" applyAlignment="1">
      <alignment horizontal="center"/>
    </xf>
    <xf numFmtId="164" fontId="1" fillId="2" borderId="2" xfId="1" applyNumberFormat="1" applyFill="1" applyBorder="1" applyAlignment="1">
      <alignment horizontal="center"/>
    </xf>
    <xf numFmtId="0" fontId="1" fillId="0" borderId="7" xfId="1" applyBorder="1" applyAlignment="1">
      <alignment horizontal="center"/>
    </xf>
    <xf numFmtId="164" fontId="1" fillId="7" borderId="1" xfId="1" applyNumberFormat="1" applyFill="1" applyBorder="1" applyAlignment="1">
      <alignment horizontal="center"/>
    </xf>
    <xf numFmtId="164" fontId="1" fillId="7" borderId="5" xfId="1" applyNumberFormat="1" applyFill="1" applyBorder="1" applyAlignment="1">
      <alignment horizontal="center"/>
    </xf>
    <xf numFmtId="164" fontId="1" fillId="7" borderId="2" xfId="1" applyNumberFormat="1" applyFill="1" applyBorder="1" applyAlignment="1">
      <alignment horizontal="center"/>
    </xf>
    <xf numFmtId="164" fontId="1" fillId="13" borderId="0" xfId="1" applyNumberFormat="1" applyFill="1" applyAlignment="1">
      <alignment horizontal="center"/>
    </xf>
    <xf numFmtId="164" fontId="1" fillId="13" borderId="6" xfId="1" applyNumberFormat="1" applyFill="1" applyBorder="1" applyAlignment="1">
      <alignment horizontal="center"/>
    </xf>
    <xf numFmtId="0" fontId="1" fillId="2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1" applyFont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7" xfId="1" applyFont="1" applyBorder="1" applyAlignment="1">
      <alignment horizontal="center"/>
    </xf>
  </cellXfs>
  <cellStyles count="3">
    <cellStyle name="Normal" xfId="0" builtinId="0"/>
    <cellStyle name="Normal 2" xfId="2" xr:uid="{F380E691-0C4B-46D3-AEE1-00D091D20A2E}"/>
    <cellStyle name="Normal 3" xfId="1" xr:uid="{26C06E7D-7992-45F9-B0ED-EC97945E61F3}"/>
  </cellStyles>
  <dxfs count="6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99FF"/>
      <color rgb="FFFFE5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6EA6-49F3-4EA6-9739-22FB29C23002}">
  <dimension ref="A1:AW103"/>
  <sheetViews>
    <sheetView showGridLines="0" tabSelected="1" zoomScaleNormal="100" zoomScaleSheetLayoutView="100" workbookViewId="0">
      <pane ySplit="9" topLeftCell="A70" activePane="bottomLeft" state="frozen"/>
      <selection pane="bottomLeft" activeCell="J88" sqref="J88"/>
    </sheetView>
  </sheetViews>
  <sheetFormatPr defaultColWidth="10.42578125" defaultRowHeight="15" x14ac:dyDescent="0.25"/>
  <cols>
    <col min="1" max="1" width="4.5703125" style="7" customWidth="1"/>
    <col min="2" max="8" width="10.42578125" style="7"/>
    <col min="9" max="9" width="12.7109375" style="7" customWidth="1"/>
    <col min="10" max="10" width="10.42578125" style="7"/>
    <col min="11" max="11" width="12.140625" style="7" customWidth="1"/>
    <col min="12" max="14" width="10.42578125" style="7"/>
    <col min="15" max="15" width="11" style="7" customWidth="1"/>
    <col min="16" max="17" width="10.42578125" style="7"/>
    <col min="18" max="19" width="10.42578125" style="7" customWidth="1"/>
    <col min="20" max="21" width="10.42578125" style="7"/>
    <col min="22" max="22" width="5.5703125" style="7" bestFit="1" customWidth="1"/>
    <col min="23" max="23" width="11.5703125" style="10" customWidth="1"/>
    <col min="24" max="24" width="11.5703125" style="7" customWidth="1"/>
    <col min="45" max="16384" width="10.42578125" style="11"/>
  </cols>
  <sheetData>
    <row r="1" spans="1:44" ht="48.75" customHeight="1" thickBot="1" x14ac:dyDescent="0.3">
      <c r="A1" s="11"/>
      <c r="B1" s="11"/>
      <c r="C1" s="11"/>
      <c r="D1" s="11"/>
      <c r="O1" s="8"/>
      <c r="P1" s="9"/>
      <c r="Q1" s="120" t="s">
        <v>149</v>
      </c>
      <c r="R1" s="120"/>
      <c r="S1" s="120"/>
      <c r="T1" s="120"/>
      <c r="U1" s="40" t="s">
        <v>147</v>
      </c>
      <c r="V1" s="10"/>
    </row>
    <row r="2" spans="1:44" ht="27" customHeight="1" x14ac:dyDescent="0.2">
      <c r="A2" s="11"/>
      <c r="B2" s="11" t="str">
        <f ca="1">"Rev. "&amp;TEXT(TODAY(),"mm/dd/yyyy")</f>
        <v>Rev. 10/22/2024</v>
      </c>
      <c r="C2" s="11"/>
      <c r="E2" s="96"/>
      <c r="F2" s="96"/>
      <c r="G2" s="96"/>
      <c r="H2" s="96"/>
      <c r="I2" s="95"/>
      <c r="J2" s="95" t="s">
        <v>151</v>
      </c>
      <c r="K2" s="95"/>
      <c r="L2" s="95"/>
      <c r="O2" s="124" t="s">
        <v>152</v>
      </c>
      <c r="P2" s="124"/>
      <c r="Q2" s="124"/>
      <c r="R2" s="124"/>
      <c r="S2" s="66"/>
      <c r="T2" s="66"/>
      <c r="U2" s="9"/>
      <c r="V2" s="9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5.75" customHeight="1" x14ac:dyDescent="0.25">
      <c r="B3" s="67"/>
      <c r="G3" s="1"/>
      <c r="H3"/>
      <c r="I3" s="3" t="s">
        <v>118</v>
      </c>
      <c r="J3" s="4" t="s">
        <v>119</v>
      </c>
      <c r="K3" s="5" t="s">
        <v>120</v>
      </c>
      <c r="L3" s="6" t="s">
        <v>121</v>
      </c>
      <c r="O3" s="3" t="s">
        <v>61</v>
      </c>
      <c r="P3" s="4" t="s">
        <v>62</v>
      </c>
      <c r="Q3" s="5" t="s">
        <v>63</v>
      </c>
      <c r="R3" s="6" t="s">
        <v>64</v>
      </c>
      <c r="W3"/>
    </row>
    <row r="4" spans="1:44" ht="15.75" customHeight="1" x14ac:dyDescent="0.25">
      <c r="B4" s="67"/>
      <c r="G4" s="1"/>
      <c r="H4">
        <v>1</v>
      </c>
      <c r="I4" s="41" t="s">
        <v>1</v>
      </c>
      <c r="J4" s="42" t="s">
        <v>3</v>
      </c>
      <c r="K4" s="41" t="s">
        <v>122</v>
      </c>
      <c r="L4" s="41" t="s">
        <v>10</v>
      </c>
      <c r="M4" s="2">
        <v>1</v>
      </c>
      <c r="N4">
        <v>1</v>
      </c>
      <c r="O4" s="41" t="s">
        <v>140</v>
      </c>
      <c r="P4" s="41" t="s">
        <v>142</v>
      </c>
      <c r="Q4" s="41" t="s">
        <v>10</v>
      </c>
      <c r="R4" s="41" t="s">
        <v>14</v>
      </c>
      <c r="S4" s="2">
        <v>1</v>
      </c>
      <c r="V4" s="2"/>
      <c r="W4"/>
    </row>
    <row r="5" spans="1:44" ht="15.75" customHeight="1" x14ac:dyDescent="0.25">
      <c r="B5" s="67"/>
      <c r="G5" s="1"/>
      <c r="H5">
        <v>2</v>
      </c>
      <c r="I5" s="1" t="s">
        <v>2</v>
      </c>
      <c r="J5" s="1" t="s">
        <v>4</v>
      </c>
      <c r="K5" s="1" t="s">
        <v>4</v>
      </c>
      <c r="L5" s="1" t="s">
        <v>9</v>
      </c>
      <c r="M5" s="2">
        <v>2</v>
      </c>
      <c r="N5">
        <v>2</v>
      </c>
      <c r="O5" s="1" t="s">
        <v>141</v>
      </c>
      <c r="P5" s="1" t="s">
        <v>143</v>
      </c>
      <c r="Q5" s="1" t="s">
        <v>11</v>
      </c>
      <c r="R5" s="1" t="s">
        <v>139</v>
      </c>
      <c r="S5" s="2">
        <v>2</v>
      </c>
      <c r="V5" s="2"/>
      <c r="W5"/>
    </row>
    <row r="6" spans="1:44" ht="15.75" customHeight="1" x14ac:dyDescent="0.25">
      <c r="B6" s="67"/>
      <c r="G6" s="1"/>
      <c r="H6">
        <v>3</v>
      </c>
      <c r="I6" s="41" t="s">
        <v>0</v>
      </c>
      <c r="J6" s="41" t="s">
        <v>6</v>
      </c>
      <c r="K6" s="41" t="s">
        <v>123</v>
      </c>
      <c r="L6" s="41" t="s">
        <v>6</v>
      </c>
      <c r="M6" s="2">
        <v>3</v>
      </c>
      <c r="N6">
        <v>3</v>
      </c>
      <c r="O6" s="41"/>
      <c r="P6" s="41" t="s">
        <v>144</v>
      </c>
      <c r="Q6" s="41" t="s">
        <v>12</v>
      </c>
      <c r="R6" s="41" t="s">
        <v>144</v>
      </c>
      <c r="S6" s="2">
        <v>3</v>
      </c>
      <c r="V6" s="2"/>
      <c r="W6"/>
    </row>
    <row r="7" spans="1:44" ht="15.75" customHeight="1" x14ac:dyDescent="0.25">
      <c r="B7" s="67"/>
      <c r="G7" s="1"/>
      <c r="H7">
        <v>4</v>
      </c>
      <c r="I7" s="1"/>
      <c r="J7" s="1" t="s">
        <v>5</v>
      </c>
      <c r="K7" s="1" t="s">
        <v>7</v>
      </c>
      <c r="L7" s="1"/>
      <c r="M7" s="2">
        <v>4</v>
      </c>
      <c r="N7">
        <v>4</v>
      </c>
      <c r="O7" s="1"/>
      <c r="P7" s="1"/>
      <c r="Q7" s="1" t="s">
        <v>13</v>
      </c>
      <c r="R7" s="1" t="s">
        <v>13</v>
      </c>
      <c r="S7" s="2">
        <v>4</v>
      </c>
      <c r="V7" s="2"/>
      <c r="W7" s="7"/>
    </row>
    <row r="8" spans="1:44" ht="15.75" customHeight="1" x14ac:dyDescent="0.25">
      <c r="G8" s="1"/>
      <c r="H8">
        <v>5</v>
      </c>
      <c r="I8" s="41"/>
      <c r="J8" s="41"/>
      <c r="K8" s="41" t="s">
        <v>8</v>
      </c>
      <c r="L8" s="41"/>
      <c r="M8" s="2">
        <v>5</v>
      </c>
      <c r="N8"/>
      <c r="S8" s="2"/>
    </row>
    <row r="9" spans="1:44" ht="15.75" customHeight="1" x14ac:dyDescent="0.25">
      <c r="C9"/>
      <c r="D9"/>
      <c r="E9"/>
      <c r="F9"/>
      <c r="G9"/>
      <c r="H9"/>
      <c r="I9"/>
      <c r="J9"/>
      <c r="K9"/>
      <c r="L9"/>
      <c r="M9"/>
      <c r="N9"/>
    </row>
    <row r="10" spans="1:44" ht="15.75" thickBot="1" x14ac:dyDescent="0.3"/>
    <row r="11" spans="1:44" ht="15.75" thickBot="1" x14ac:dyDescent="0.3">
      <c r="B11" s="68" t="s">
        <v>150</v>
      </c>
      <c r="C11" s="69" t="s">
        <v>153</v>
      </c>
      <c r="D11" s="69" t="s">
        <v>154</v>
      </c>
      <c r="E11" s="70" t="s">
        <v>65</v>
      </c>
      <c r="F11" s="71" t="s">
        <v>66</v>
      </c>
      <c r="G11" s="68" t="s">
        <v>150</v>
      </c>
      <c r="H11" s="69" t="s">
        <v>153</v>
      </c>
      <c r="I11" s="69" t="s">
        <v>154</v>
      </c>
      <c r="J11" s="70" t="s">
        <v>65</v>
      </c>
      <c r="K11" s="71" t="s">
        <v>66</v>
      </c>
      <c r="L11" s="68" t="s">
        <v>150</v>
      </c>
      <c r="M11" s="69" t="s">
        <v>153</v>
      </c>
      <c r="N11" s="69" t="s">
        <v>154</v>
      </c>
      <c r="O11" s="70" t="s">
        <v>65</v>
      </c>
      <c r="P11" s="71" t="s">
        <v>66</v>
      </c>
      <c r="Q11" s="68" t="s">
        <v>150</v>
      </c>
      <c r="R11" s="69" t="s">
        <v>153</v>
      </c>
      <c r="S11" s="69" t="s">
        <v>154</v>
      </c>
      <c r="T11" s="70" t="s">
        <v>65</v>
      </c>
      <c r="U11" s="71" t="s">
        <v>66</v>
      </c>
      <c r="V11" s="64"/>
      <c r="W11" s="43"/>
    </row>
    <row r="12" spans="1:44" x14ac:dyDescent="0.25">
      <c r="B12" s="125">
        <v>45523</v>
      </c>
      <c r="C12" s="126"/>
      <c r="D12" s="126"/>
      <c r="E12" s="126"/>
      <c r="F12" s="128"/>
      <c r="G12" s="88"/>
      <c r="H12" s="88"/>
      <c r="I12" s="88"/>
      <c r="J12" s="88"/>
      <c r="K12" s="88"/>
      <c r="L12" s="125">
        <f>B12+2</f>
        <v>45525</v>
      </c>
      <c r="M12" s="126"/>
      <c r="N12" s="126"/>
      <c r="O12" s="126"/>
      <c r="P12" s="126"/>
      <c r="Q12" s="121">
        <f>L12+3</f>
        <v>45528</v>
      </c>
      <c r="R12" s="122"/>
      <c r="S12" s="122"/>
      <c r="T12" s="122"/>
      <c r="U12" s="123"/>
      <c r="V12" s="58"/>
      <c r="W12" s="7"/>
      <c r="X12" s="11"/>
    </row>
    <row r="13" spans="1:44" x14ac:dyDescent="0.25">
      <c r="B13" s="24">
        <v>6</v>
      </c>
      <c r="C13" s="47"/>
      <c r="D13" s="47"/>
      <c r="E13" s="47"/>
      <c r="F13" s="25"/>
      <c r="G13" s="47"/>
      <c r="H13" s="47"/>
      <c r="I13" s="47"/>
      <c r="J13" s="47"/>
      <c r="K13" s="47"/>
      <c r="L13" s="24">
        <v>6</v>
      </c>
      <c r="M13" s="47"/>
      <c r="N13" s="47"/>
      <c r="O13" s="47"/>
      <c r="P13" s="47"/>
      <c r="Q13" s="14">
        <v>0.375</v>
      </c>
      <c r="R13" s="4" t="s">
        <v>75</v>
      </c>
      <c r="S13" s="4" t="s">
        <v>76</v>
      </c>
      <c r="T13" s="3" t="s">
        <v>15</v>
      </c>
      <c r="U13" s="13"/>
      <c r="W13" s="7"/>
      <c r="X13" s="11"/>
    </row>
    <row r="14" spans="1:44" x14ac:dyDescent="0.25">
      <c r="B14" s="24">
        <v>7</v>
      </c>
      <c r="C14" s="47"/>
      <c r="D14" s="47"/>
      <c r="E14" s="47"/>
      <c r="F14" s="25"/>
      <c r="G14" s="47"/>
      <c r="H14" s="47"/>
      <c r="I14" s="47"/>
      <c r="J14" s="47"/>
      <c r="K14" s="47"/>
      <c r="L14" s="24">
        <v>7</v>
      </c>
      <c r="M14" s="47"/>
      <c r="N14" s="47"/>
      <c r="O14" s="47"/>
      <c r="P14" s="47"/>
      <c r="Q14" s="14">
        <v>0.42708333333333331</v>
      </c>
      <c r="R14" s="5" t="s">
        <v>77</v>
      </c>
      <c r="S14" s="3" t="s">
        <v>80</v>
      </c>
      <c r="T14" s="6" t="s">
        <v>19</v>
      </c>
      <c r="U14" s="13"/>
      <c r="W14" s="7"/>
      <c r="X14" s="11"/>
    </row>
    <row r="15" spans="1:44" x14ac:dyDescent="0.25">
      <c r="B15" s="24">
        <v>8</v>
      </c>
      <c r="C15" s="47"/>
      <c r="D15" s="47"/>
      <c r="E15" s="47"/>
      <c r="F15" s="25"/>
      <c r="G15" s="47"/>
      <c r="H15" s="47"/>
      <c r="I15" s="47"/>
      <c r="J15" s="47"/>
      <c r="K15" s="47"/>
      <c r="L15" s="24">
        <v>8</v>
      </c>
      <c r="M15" s="47"/>
      <c r="N15" s="47"/>
      <c r="O15" s="47"/>
      <c r="P15" s="47"/>
      <c r="Q15" s="14">
        <v>0.47916666666666669</v>
      </c>
      <c r="R15" s="5" t="s">
        <v>78</v>
      </c>
      <c r="S15" s="6" t="s">
        <v>79</v>
      </c>
      <c r="T15" s="4" t="s">
        <v>16</v>
      </c>
      <c r="U15" s="13"/>
      <c r="W15" s="7"/>
      <c r="X15" s="11"/>
    </row>
    <row r="16" spans="1:44" x14ac:dyDescent="0.25">
      <c r="B16" s="24"/>
      <c r="C16" s="47"/>
      <c r="D16" s="47"/>
      <c r="E16" s="47"/>
      <c r="F16" s="25"/>
      <c r="G16" s="47"/>
      <c r="H16" s="47"/>
      <c r="I16" s="47"/>
      <c r="J16" s="47"/>
      <c r="K16" s="47"/>
      <c r="L16" s="24"/>
      <c r="M16" s="47"/>
      <c r="N16" s="47"/>
      <c r="O16" s="47"/>
      <c r="P16" s="47"/>
      <c r="Q16" s="14">
        <v>0.53125</v>
      </c>
      <c r="T16" s="5" t="s">
        <v>17</v>
      </c>
      <c r="U16" s="13"/>
      <c r="V16" s="1"/>
      <c r="W16" s="7"/>
      <c r="X16" s="11"/>
    </row>
    <row r="17" spans="2:24" x14ac:dyDescent="0.25">
      <c r="B17" s="24"/>
      <c r="C17" s="47"/>
      <c r="D17" s="47"/>
      <c r="E17" s="47"/>
      <c r="F17" s="25"/>
      <c r="G17" s="47"/>
      <c r="H17" s="47"/>
      <c r="I17" s="47"/>
      <c r="J17" s="47"/>
      <c r="K17" s="47"/>
      <c r="L17" s="24"/>
      <c r="M17" s="47"/>
      <c r="N17" s="47"/>
      <c r="O17" s="47"/>
      <c r="P17" s="47"/>
      <c r="Q17" s="12"/>
      <c r="U17" s="49"/>
      <c r="V17" s="11"/>
      <c r="W17" s="7"/>
      <c r="X17" s="11"/>
    </row>
    <row r="18" spans="2:24" x14ac:dyDescent="0.25">
      <c r="B18" s="26"/>
      <c r="C18" s="27"/>
      <c r="D18" s="27"/>
      <c r="E18" s="27"/>
      <c r="F18" s="28"/>
      <c r="G18" s="27"/>
      <c r="H18" s="27"/>
      <c r="I18" s="27"/>
      <c r="J18" s="27"/>
      <c r="K18" s="27"/>
      <c r="L18" s="26"/>
      <c r="M18" s="27"/>
      <c r="N18" s="27"/>
      <c r="O18" s="27"/>
      <c r="P18" s="27"/>
      <c r="Q18" s="16"/>
      <c r="R18" s="17"/>
      <c r="S18" s="17"/>
      <c r="T18" s="17"/>
      <c r="U18" s="18"/>
      <c r="V18" s="58"/>
      <c r="X18" s="1"/>
    </row>
    <row r="19" spans="2:24" x14ac:dyDescent="0.25">
      <c r="B19" s="129">
        <f>B12+7</f>
        <v>45530</v>
      </c>
      <c r="C19" s="130"/>
      <c r="D19" s="130"/>
      <c r="E19" s="130"/>
      <c r="F19" s="131"/>
      <c r="G19" s="85"/>
      <c r="H19" s="85"/>
      <c r="I19" s="85"/>
      <c r="J19" s="85"/>
      <c r="K19" s="85"/>
      <c r="L19" s="129">
        <f>B19+2</f>
        <v>45532</v>
      </c>
      <c r="M19" s="130"/>
      <c r="N19" s="130"/>
      <c r="O19" s="130"/>
      <c r="P19" s="131"/>
      <c r="Q19" s="125">
        <f>L19+3</f>
        <v>45535</v>
      </c>
      <c r="R19" s="126"/>
      <c r="S19" s="126"/>
      <c r="T19" s="126"/>
      <c r="U19" s="128"/>
      <c r="V19" s="58"/>
      <c r="W19" s="7"/>
      <c r="X19" s="11"/>
    </row>
    <row r="20" spans="2:24" x14ac:dyDescent="0.25">
      <c r="B20" s="12">
        <v>6</v>
      </c>
      <c r="C20" s="4" t="s">
        <v>85</v>
      </c>
      <c r="D20" s="4" t="s">
        <v>84</v>
      </c>
      <c r="F20" s="13"/>
      <c r="L20" s="12">
        <v>6</v>
      </c>
      <c r="O20" s="3" t="s">
        <v>22</v>
      </c>
      <c r="P20" s="4" t="s">
        <v>27</v>
      </c>
      <c r="Q20" s="24">
        <v>9</v>
      </c>
      <c r="R20" s="48"/>
      <c r="S20" s="48"/>
      <c r="T20" s="48"/>
      <c r="U20" s="25"/>
      <c r="W20" s="7"/>
      <c r="X20" s="11"/>
    </row>
    <row r="21" spans="2:24" x14ac:dyDescent="0.25">
      <c r="B21" s="12">
        <v>7</v>
      </c>
      <c r="C21" s="3" t="s">
        <v>74</v>
      </c>
      <c r="D21" s="6" t="s">
        <v>81</v>
      </c>
      <c r="F21" s="13"/>
      <c r="L21" s="12">
        <v>7</v>
      </c>
      <c r="O21" s="6" t="s">
        <v>25</v>
      </c>
      <c r="P21" s="5" t="s">
        <v>24</v>
      </c>
      <c r="Q21" s="24">
        <v>10</v>
      </c>
      <c r="R21" s="48"/>
      <c r="S21" s="48"/>
      <c r="T21" s="48"/>
      <c r="U21" s="25"/>
      <c r="W21" s="7"/>
      <c r="X21" s="11"/>
    </row>
    <row r="22" spans="2:24" x14ac:dyDescent="0.25">
      <c r="B22" s="12">
        <v>8</v>
      </c>
      <c r="C22" s="5" t="s">
        <v>82</v>
      </c>
      <c r="D22" s="5" t="s">
        <v>83</v>
      </c>
      <c r="F22" s="13"/>
      <c r="L22" s="12">
        <v>8</v>
      </c>
      <c r="O22" s="6" t="s">
        <v>26</v>
      </c>
      <c r="P22" s="5" t="s">
        <v>23</v>
      </c>
      <c r="Q22" s="24">
        <v>11</v>
      </c>
      <c r="R22" s="48"/>
      <c r="S22" s="48"/>
      <c r="T22" s="48"/>
      <c r="U22" s="25"/>
      <c r="W22" s="7"/>
      <c r="X22" s="11"/>
    </row>
    <row r="23" spans="2:24" x14ac:dyDescent="0.25">
      <c r="B23" s="12"/>
      <c r="F23" s="13"/>
      <c r="L23" s="12"/>
      <c r="P23" s="13"/>
      <c r="Q23" s="24"/>
      <c r="R23" s="47"/>
      <c r="S23" s="47"/>
      <c r="T23" s="47"/>
      <c r="U23" s="25"/>
      <c r="W23" s="7"/>
      <c r="X23" s="11"/>
    </row>
    <row r="24" spans="2:24" x14ac:dyDescent="0.25">
      <c r="B24" s="19"/>
      <c r="C24" s="20"/>
      <c r="D24" s="20"/>
      <c r="E24" s="20"/>
      <c r="F24" s="21"/>
      <c r="G24" s="20"/>
      <c r="H24" s="20"/>
      <c r="I24" s="20"/>
      <c r="J24" s="20"/>
      <c r="K24" s="20"/>
      <c r="L24" s="19"/>
      <c r="M24" s="20"/>
      <c r="N24" s="20"/>
      <c r="O24" s="20"/>
      <c r="P24" s="21"/>
      <c r="Q24" s="24"/>
      <c r="R24" s="61"/>
      <c r="S24" s="61"/>
      <c r="T24" s="61"/>
      <c r="U24" s="62"/>
      <c r="V24" s="65"/>
      <c r="W24" s="7"/>
      <c r="X24" s="11"/>
    </row>
    <row r="25" spans="2:24" x14ac:dyDescent="0.25">
      <c r="B25" s="132">
        <f>B19+7</f>
        <v>45537</v>
      </c>
      <c r="C25" s="133"/>
      <c r="D25" s="133"/>
      <c r="E25" s="133"/>
      <c r="F25" s="134"/>
      <c r="G25" s="86"/>
      <c r="H25" s="86"/>
      <c r="I25" s="86"/>
      <c r="J25" s="86"/>
      <c r="K25" s="86"/>
      <c r="L25" s="129">
        <f>B25+2</f>
        <v>45539</v>
      </c>
      <c r="M25" s="130"/>
      <c r="N25" s="130"/>
      <c r="O25" s="130"/>
      <c r="P25" s="130"/>
      <c r="Q25" s="129">
        <f>L25+3</f>
        <v>45542</v>
      </c>
      <c r="R25" s="130"/>
      <c r="S25" s="130"/>
      <c r="T25" s="130"/>
      <c r="U25" s="131"/>
      <c r="V25" s="58"/>
      <c r="W25" s="7"/>
      <c r="X25" s="11"/>
    </row>
    <row r="26" spans="2:24" x14ac:dyDescent="0.25">
      <c r="B26" s="24">
        <v>6</v>
      </c>
      <c r="C26" s="48"/>
      <c r="D26" s="48"/>
      <c r="E26" s="48"/>
      <c r="F26" s="30"/>
      <c r="G26" s="57"/>
      <c r="H26" s="57"/>
      <c r="I26" s="57"/>
      <c r="J26" s="57"/>
      <c r="K26" s="57"/>
      <c r="L26" s="12">
        <v>6</v>
      </c>
      <c r="M26" s="4" t="s">
        <v>92</v>
      </c>
      <c r="O26" s="4" t="s">
        <v>21</v>
      </c>
      <c r="Q26" s="12">
        <v>9</v>
      </c>
      <c r="T26" s="3" t="s">
        <v>15</v>
      </c>
      <c r="U26" s="13"/>
      <c r="W26" s="7"/>
      <c r="X26" s="11"/>
    </row>
    <row r="27" spans="2:24" x14ac:dyDescent="0.25">
      <c r="B27" s="24">
        <v>7</v>
      </c>
      <c r="C27" s="48"/>
      <c r="D27" s="48"/>
      <c r="E27" s="48"/>
      <c r="F27" s="25"/>
      <c r="G27" s="47"/>
      <c r="H27" s="47"/>
      <c r="I27" s="47"/>
      <c r="J27" s="47"/>
      <c r="K27" s="47"/>
      <c r="L27" s="12">
        <v>7</v>
      </c>
      <c r="M27" s="3" t="s">
        <v>86</v>
      </c>
      <c r="N27" s="4" t="s">
        <v>93</v>
      </c>
      <c r="O27" s="11"/>
      <c r="P27" s="1"/>
      <c r="Q27" s="12">
        <v>10</v>
      </c>
      <c r="T27" s="6" t="s">
        <v>31</v>
      </c>
      <c r="U27" s="13"/>
      <c r="W27" s="7"/>
      <c r="X27" s="11"/>
    </row>
    <row r="28" spans="2:24" x14ac:dyDescent="0.25">
      <c r="B28" s="24">
        <v>8</v>
      </c>
      <c r="C28" s="48"/>
      <c r="D28" s="48"/>
      <c r="E28" s="48"/>
      <c r="F28" s="30"/>
      <c r="G28" s="57"/>
      <c r="H28" s="57"/>
      <c r="I28" s="57"/>
      <c r="J28" s="57"/>
      <c r="K28" s="57"/>
      <c r="L28" s="12">
        <v>8</v>
      </c>
      <c r="M28" s="6" t="s">
        <v>87</v>
      </c>
      <c r="N28" s="5" t="s">
        <v>89</v>
      </c>
      <c r="O28" s="11"/>
      <c r="P28" s="1"/>
      <c r="Q28" s="12">
        <v>11</v>
      </c>
      <c r="T28" s="4" t="s">
        <v>28</v>
      </c>
      <c r="U28" s="13"/>
      <c r="W28" s="7"/>
      <c r="X28" s="11"/>
    </row>
    <row r="29" spans="2:24" x14ac:dyDescent="0.25">
      <c r="B29" s="24"/>
      <c r="C29" s="47"/>
      <c r="D29" s="47"/>
      <c r="E29" s="47"/>
      <c r="F29" s="25"/>
      <c r="G29" s="47"/>
      <c r="H29" s="47"/>
      <c r="I29" s="47"/>
      <c r="J29" s="47"/>
      <c r="K29" s="47"/>
      <c r="L29" s="12"/>
      <c r="Q29" s="12">
        <v>12</v>
      </c>
      <c r="T29" s="5" t="s">
        <v>35</v>
      </c>
      <c r="U29" s="13"/>
      <c r="W29" s="7"/>
      <c r="X29" s="11"/>
    </row>
    <row r="30" spans="2:24" x14ac:dyDescent="0.25">
      <c r="B30" s="29"/>
      <c r="C30" s="31"/>
      <c r="D30" s="31"/>
      <c r="E30" s="31"/>
      <c r="F30" s="32"/>
      <c r="G30" s="31"/>
      <c r="H30" s="31"/>
      <c r="I30" s="31"/>
      <c r="J30" s="31"/>
      <c r="K30" s="31"/>
      <c r="L30" s="19"/>
      <c r="M30" s="22"/>
      <c r="N30" s="22"/>
      <c r="O30" s="22"/>
      <c r="P30" s="22"/>
      <c r="Q30" s="19">
        <v>1</v>
      </c>
      <c r="R30" s="22"/>
      <c r="S30" s="22"/>
      <c r="T30" s="72" t="s">
        <v>34</v>
      </c>
      <c r="U30" s="23"/>
      <c r="W30" s="7"/>
      <c r="X30" s="11"/>
    </row>
    <row r="31" spans="2:24" x14ac:dyDescent="0.25">
      <c r="B31" s="129">
        <f>B25+7</f>
        <v>45544</v>
      </c>
      <c r="C31" s="130"/>
      <c r="D31" s="130"/>
      <c r="E31" s="130"/>
      <c r="F31" s="130"/>
      <c r="G31" s="129"/>
      <c r="H31" s="130"/>
      <c r="I31" s="130"/>
      <c r="J31" s="130"/>
      <c r="K31" s="131"/>
      <c r="L31" s="129">
        <f>B31+2</f>
        <v>45546</v>
      </c>
      <c r="M31" s="130"/>
      <c r="N31" s="130"/>
      <c r="O31" s="130"/>
      <c r="P31" s="130"/>
      <c r="Q31" s="129">
        <f>L31+3</f>
        <v>45549</v>
      </c>
      <c r="R31" s="130"/>
      <c r="S31" s="130"/>
      <c r="T31" s="130"/>
      <c r="U31" s="131"/>
      <c r="V31" s="58"/>
      <c r="W31" s="7"/>
      <c r="X31" s="11"/>
    </row>
    <row r="32" spans="2:24" x14ac:dyDescent="0.25">
      <c r="B32" s="12">
        <v>6</v>
      </c>
      <c r="C32" s="91" t="s">
        <v>90</v>
      </c>
      <c r="D32" s="47"/>
      <c r="E32" s="91" t="s">
        <v>40</v>
      </c>
      <c r="G32" s="12"/>
      <c r="L32" s="12">
        <v>6</v>
      </c>
      <c r="M32" s="91" t="s">
        <v>96</v>
      </c>
      <c r="N32" s="91" t="s">
        <v>98</v>
      </c>
      <c r="O32" s="1"/>
      <c r="Q32" s="12">
        <v>9</v>
      </c>
      <c r="T32" s="3" t="s">
        <v>22</v>
      </c>
      <c r="U32" s="13"/>
      <c r="W32" s="7"/>
      <c r="X32" s="11"/>
    </row>
    <row r="33" spans="2:24" x14ac:dyDescent="0.25">
      <c r="B33" s="12">
        <v>7</v>
      </c>
      <c r="C33" s="91" t="s">
        <v>76</v>
      </c>
      <c r="D33" s="47"/>
      <c r="E33" s="91" t="s">
        <v>38</v>
      </c>
      <c r="G33" s="12"/>
      <c r="L33" s="12">
        <v>7</v>
      </c>
      <c r="M33" s="91" t="s">
        <v>94</v>
      </c>
      <c r="N33" s="91" t="s">
        <v>99</v>
      </c>
      <c r="O33" s="1"/>
      <c r="Q33" s="12">
        <v>10</v>
      </c>
      <c r="T33" s="4" t="s">
        <v>33</v>
      </c>
      <c r="U33" s="13"/>
      <c r="W33" s="7"/>
      <c r="X33" s="11"/>
    </row>
    <row r="34" spans="2:24" x14ac:dyDescent="0.25">
      <c r="B34" s="12">
        <v>8</v>
      </c>
      <c r="C34" s="91" t="s">
        <v>91</v>
      </c>
      <c r="D34" s="47"/>
      <c r="E34" s="91" t="s">
        <v>41</v>
      </c>
      <c r="G34" s="12"/>
      <c r="L34" s="12">
        <v>8</v>
      </c>
      <c r="M34" s="91" t="s">
        <v>95</v>
      </c>
      <c r="N34" s="91" t="s">
        <v>97</v>
      </c>
      <c r="O34" s="1"/>
      <c r="Q34" s="12">
        <v>11</v>
      </c>
      <c r="T34" s="5" t="s">
        <v>39</v>
      </c>
      <c r="U34" s="13"/>
      <c r="W34" s="7"/>
      <c r="X34" s="11"/>
    </row>
    <row r="35" spans="2:24" x14ac:dyDescent="0.25">
      <c r="B35" s="12"/>
      <c r="C35" s="127" t="s">
        <v>155</v>
      </c>
      <c r="D35" s="127"/>
      <c r="E35" s="127"/>
      <c r="G35" s="12"/>
      <c r="L35" s="12"/>
      <c r="M35" s="127" t="s">
        <v>155</v>
      </c>
      <c r="N35" s="127"/>
      <c r="Q35" s="12">
        <v>12</v>
      </c>
      <c r="R35" s="4" t="s">
        <v>99</v>
      </c>
      <c r="U35" s="13"/>
      <c r="W35" s="7"/>
      <c r="X35" s="11"/>
    </row>
    <row r="36" spans="2:24" x14ac:dyDescent="0.25">
      <c r="B36" s="19"/>
      <c r="C36" s="22"/>
      <c r="D36" s="22"/>
      <c r="E36" s="22"/>
      <c r="F36" s="56"/>
      <c r="G36" s="89"/>
      <c r="H36" s="56"/>
      <c r="I36" s="56"/>
      <c r="J36" s="56"/>
      <c r="K36" s="56"/>
      <c r="L36" s="19"/>
      <c r="M36" s="22"/>
      <c r="N36" s="22"/>
      <c r="O36" s="22"/>
      <c r="P36" s="56"/>
      <c r="Q36" s="19">
        <v>1</v>
      </c>
      <c r="R36" s="22"/>
      <c r="S36" s="22"/>
      <c r="T36" s="22"/>
      <c r="U36" s="23"/>
      <c r="W36" s="7"/>
      <c r="X36" s="11"/>
    </row>
    <row r="37" spans="2:24" x14ac:dyDescent="0.25">
      <c r="B37" s="129">
        <f>B31+7</f>
        <v>45551</v>
      </c>
      <c r="C37" s="130"/>
      <c r="D37" s="130"/>
      <c r="E37" s="130"/>
      <c r="F37" s="130"/>
      <c r="G37" s="129">
        <f>B37+1</f>
        <v>45552</v>
      </c>
      <c r="H37" s="130"/>
      <c r="I37" s="130"/>
      <c r="J37" s="130"/>
      <c r="K37" s="131"/>
      <c r="L37" s="129">
        <f>B37+2</f>
        <v>45553</v>
      </c>
      <c r="M37" s="130"/>
      <c r="N37" s="130"/>
      <c r="O37" s="130"/>
      <c r="P37" s="130"/>
      <c r="Q37" s="121">
        <f>L37+3</f>
        <v>45556</v>
      </c>
      <c r="R37" s="122"/>
      <c r="S37" s="122"/>
      <c r="T37" s="122"/>
      <c r="U37" s="123"/>
      <c r="V37" s="58"/>
      <c r="W37" s="7"/>
      <c r="X37" s="11"/>
    </row>
    <row r="38" spans="2:24" x14ac:dyDescent="0.25">
      <c r="B38" s="12">
        <v>6</v>
      </c>
      <c r="C38" s="4" t="s">
        <v>107</v>
      </c>
      <c r="D38" s="3" t="s">
        <v>102</v>
      </c>
      <c r="E38" s="4" t="s">
        <v>27</v>
      </c>
      <c r="G38" s="12">
        <v>6</v>
      </c>
      <c r="H38" s="3" t="s">
        <v>90</v>
      </c>
      <c r="L38" s="12">
        <v>6</v>
      </c>
      <c r="M38" s="91" t="s">
        <v>74</v>
      </c>
      <c r="N38" s="47"/>
      <c r="O38" s="91" t="s">
        <v>43</v>
      </c>
      <c r="Q38" s="12">
        <v>9</v>
      </c>
      <c r="T38" s="3" t="s">
        <v>15</v>
      </c>
      <c r="U38" s="13"/>
      <c r="W38" s="7"/>
      <c r="X38" s="11"/>
    </row>
    <row r="39" spans="2:24" x14ac:dyDescent="0.25">
      <c r="B39" s="12">
        <v>7</v>
      </c>
      <c r="C39" s="4" t="s">
        <v>106</v>
      </c>
      <c r="D39" s="5" t="s">
        <v>101</v>
      </c>
      <c r="E39" s="5" t="s">
        <v>44</v>
      </c>
      <c r="F39" s="1"/>
      <c r="G39" s="12">
        <v>7</v>
      </c>
      <c r="H39" s="4" t="s">
        <v>76</v>
      </c>
      <c r="I39" s="1"/>
      <c r="J39" s="1"/>
      <c r="K39" s="1"/>
      <c r="L39" s="12">
        <v>7</v>
      </c>
      <c r="M39" s="91" t="s">
        <v>104</v>
      </c>
      <c r="N39" s="47"/>
      <c r="O39" s="91" t="s">
        <v>20</v>
      </c>
      <c r="Q39" s="12">
        <v>10</v>
      </c>
      <c r="T39" s="6" t="s">
        <v>45</v>
      </c>
      <c r="U39" s="13"/>
      <c r="W39" s="7"/>
      <c r="X39" s="11"/>
    </row>
    <row r="40" spans="2:24" x14ac:dyDescent="0.25">
      <c r="B40" s="12">
        <v>8</v>
      </c>
      <c r="C40" s="5" t="s">
        <v>100</v>
      </c>
      <c r="D40" s="6" t="s">
        <v>103</v>
      </c>
      <c r="E40" s="6" t="s">
        <v>42</v>
      </c>
      <c r="F40" s="1"/>
      <c r="G40" s="12">
        <v>8</v>
      </c>
      <c r="H40" s="6" t="s">
        <v>91</v>
      </c>
      <c r="I40" s="1"/>
      <c r="J40" s="1"/>
      <c r="K40" s="1"/>
      <c r="L40" s="12">
        <v>8</v>
      </c>
      <c r="M40" s="91" t="s">
        <v>79</v>
      </c>
      <c r="N40" s="91" t="s">
        <v>105</v>
      </c>
      <c r="O40" s="93"/>
      <c r="Q40" s="12">
        <v>11</v>
      </c>
      <c r="T40" s="4" t="s">
        <v>16</v>
      </c>
      <c r="U40" s="13"/>
      <c r="W40" s="7"/>
      <c r="X40" s="11"/>
    </row>
    <row r="41" spans="2:24" x14ac:dyDescent="0.25">
      <c r="B41" s="12"/>
      <c r="G41" s="135" t="s">
        <v>156</v>
      </c>
      <c r="H41" s="127"/>
      <c r="I41" s="127"/>
      <c r="J41" s="127"/>
      <c r="L41" s="12"/>
      <c r="M41" s="127" t="s">
        <v>155</v>
      </c>
      <c r="N41" s="127"/>
      <c r="O41" s="127"/>
      <c r="Q41" s="12">
        <v>12</v>
      </c>
      <c r="T41" s="6" t="s">
        <v>46</v>
      </c>
      <c r="U41" s="13"/>
      <c r="W41" s="7"/>
      <c r="X41" s="11"/>
    </row>
    <row r="42" spans="2:24" x14ac:dyDescent="0.25">
      <c r="B42" s="19"/>
      <c r="C42" s="22"/>
      <c r="D42" s="22"/>
      <c r="E42" s="22"/>
      <c r="F42" s="23"/>
      <c r="G42" s="22"/>
      <c r="H42" s="22"/>
      <c r="I42" s="22"/>
      <c r="J42" s="22"/>
      <c r="K42" s="22"/>
      <c r="L42" s="19"/>
      <c r="M42" s="22"/>
      <c r="N42" s="22"/>
      <c r="O42" s="22"/>
      <c r="P42" s="22"/>
      <c r="Q42" s="19">
        <v>1</v>
      </c>
      <c r="R42" s="22"/>
      <c r="S42" s="22"/>
      <c r="T42" s="72" t="s">
        <v>18</v>
      </c>
      <c r="U42" s="23"/>
      <c r="W42" s="7"/>
      <c r="X42" s="11"/>
    </row>
    <row r="43" spans="2:24" ht="15.95" customHeight="1" x14ac:dyDescent="0.25">
      <c r="B43" s="129">
        <f>B37+7</f>
        <v>45558</v>
      </c>
      <c r="C43" s="130"/>
      <c r="D43" s="130"/>
      <c r="E43" s="130"/>
      <c r="F43" s="131"/>
      <c r="G43" s="129">
        <f>B43+1</f>
        <v>45559</v>
      </c>
      <c r="H43" s="130"/>
      <c r="I43" s="130"/>
      <c r="J43" s="130"/>
      <c r="K43" s="131"/>
      <c r="L43" s="129">
        <f>B43+2</f>
        <v>45560</v>
      </c>
      <c r="M43" s="130"/>
      <c r="N43" s="130"/>
      <c r="O43" s="130"/>
      <c r="P43" s="130"/>
      <c r="Q43" s="129">
        <f>L43+3</f>
        <v>45563</v>
      </c>
      <c r="R43" s="130"/>
      <c r="S43" s="130"/>
      <c r="T43" s="130"/>
      <c r="U43" s="131"/>
      <c r="V43" s="58"/>
      <c r="W43" s="7"/>
      <c r="X43" s="11"/>
    </row>
    <row r="44" spans="2:24" ht="15.95" customHeight="1" x14ac:dyDescent="0.25">
      <c r="B44" s="12">
        <v>6</v>
      </c>
      <c r="C44" s="4" t="s">
        <v>110</v>
      </c>
      <c r="D44" s="3" t="s">
        <v>86</v>
      </c>
      <c r="E44" s="5" t="s">
        <v>40</v>
      </c>
      <c r="F44" s="13"/>
      <c r="G44" s="12">
        <v>6</v>
      </c>
      <c r="H44" s="5" t="s">
        <v>94</v>
      </c>
      <c r="I44" s="3" t="s">
        <v>96</v>
      </c>
      <c r="L44" s="12">
        <v>6</v>
      </c>
      <c r="N44" s="91" t="s">
        <v>80</v>
      </c>
      <c r="O44" s="91" t="s">
        <v>30</v>
      </c>
      <c r="P44" s="57"/>
      <c r="Q44" s="12">
        <v>9</v>
      </c>
      <c r="R44" s="11"/>
      <c r="S44" s="11"/>
      <c r="T44" s="4" t="s">
        <v>28</v>
      </c>
      <c r="U44" s="13"/>
      <c r="W44" s="7"/>
      <c r="X44" s="11"/>
    </row>
    <row r="45" spans="2:24" ht="15.95" customHeight="1" x14ac:dyDescent="0.25">
      <c r="B45" s="12">
        <v>7</v>
      </c>
      <c r="C45" s="4" t="s">
        <v>111</v>
      </c>
      <c r="D45" s="6" t="s">
        <v>87</v>
      </c>
      <c r="E45" s="4" t="s">
        <v>38</v>
      </c>
      <c r="F45" s="13"/>
      <c r="G45" s="12">
        <v>7</v>
      </c>
      <c r="H45" s="5" t="s">
        <v>95</v>
      </c>
      <c r="I45" s="4" t="s">
        <v>98</v>
      </c>
      <c r="L45" s="12">
        <v>7</v>
      </c>
      <c r="M45" s="11"/>
      <c r="N45" s="93"/>
      <c r="O45" s="91" t="s">
        <v>26</v>
      </c>
      <c r="P45" s="91" t="s">
        <v>33</v>
      </c>
      <c r="Q45" s="12">
        <v>10</v>
      </c>
      <c r="R45" s="11"/>
      <c r="T45" s="6" t="s">
        <v>19</v>
      </c>
      <c r="U45" s="13"/>
      <c r="W45" s="7"/>
      <c r="X45" s="11"/>
    </row>
    <row r="46" spans="2:24" ht="15.95" customHeight="1" x14ac:dyDescent="0.25">
      <c r="B46" s="12">
        <v>8</v>
      </c>
      <c r="C46" s="5" t="s">
        <v>112</v>
      </c>
      <c r="D46" s="5" t="s">
        <v>113</v>
      </c>
      <c r="E46" s="6" t="s">
        <v>41</v>
      </c>
      <c r="F46" s="13"/>
      <c r="G46" s="12">
        <v>8</v>
      </c>
      <c r="H46" s="6" t="s">
        <v>97</v>
      </c>
      <c r="I46" s="1"/>
      <c r="L46" s="12">
        <v>8</v>
      </c>
      <c r="N46" s="47"/>
      <c r="O46" s="91" t="s">
        <v>25</v>
      </c>
      <c r="P46" s="91" t="s">
        <v>29</v>
      </c>
      <c r="Q46" s="12">
        <v>11</v>
      </c>
      <c r="T46" s="3" t="s">
        <v>22</v>
      </c>
      <c r="U46" s="13"/>
      <c r="W46" s="7"/>
      <c r="X46" s="11"/>
    </row>
    <row r="47" spans="2:24" ht="15.95" customHeight="1" x14ac:dyDescent="0.25">
      <c r="B47" s="12"/>
      <c r="F47" s="13"/>
      <c r="G47" s="135" t="s">
        <v>156</v>
      </c>
      <c r="H47" s="127"/>
      <c r="I47" s="127"/>
      <c r="J47" s="127"/>
      <c r="L47" s="12"/>
      <c r="N47" s="127" t="s">
        <v>155</v>
      </c>
      <c r="O47" s="127"/>
      <c r="P47" s="127"/>
      <c r="Q47" s="12">
        <v>12</v>
      </c>
      <c r="T47" s="5" t="s">
        <v>17</v>
      </c>
      <c r="U47" s="13"/>
      <c r="W47" s="7"/>
      <c r="X47" s="11"/>
    </row>
    <row r="48" spans="2:24" ht="15.95" customHeight="1" x14ac:dyDescent="0.25">
      <c r="B48" s="19"/>
      <c r="C48" s="22"/>
      <c r="D48" s="22"/>
      <c r="E48" s="22"/>
      <c r="F48" s="23"/>
      <c r="G48" s="22"/>
      <c r="H48" s="22"/>
      <c r="I48" s="22"/>
      <c r="J48" s="22"/>
      <c r="K48" s="22"/>
      <c r="L48" s="19"/>
      <c r="M48" s="22"/>
      <c r="N48" s="22"/>
      <c r="O48" s="22"/>
      <c r="P48" s="22"/>
      <c r="Q48" s="19">
        <v>1</v>
      </c>
      <c r="R48" s="22"/>
      <c r="S48" s="22"/>
      <c r="T48" s="73" t="s">
        <v>20</v>
      </c>
      <c r="U48" s="23"/>
      <c r="W48" s="7"/>
      <c r="X48" s="11"/>
    </row>
    <row r="49" spans="1:26" ht="15.95" customHeight="1" x14ac:dyDescent="0.25">
      <c r="B49" s="129">
        <f>B43+7</f>
        <v>45565</v>
      </c>
      <c r="C49" s="130"/>
      <c r="D49" s="130"/>
      <c r="E49" s="130"/>
      <c r="F49" s="131"/>
      <c r="G49" s="85"/>
      <c r="H49" s="85"/>
      <c r="I49" s="85"/>
      <c r="J49" s="85"/>
      <c r="K49" s="85"/>
      <c r="L49" s="132">
        <f>B49+2</f>
        <v>45567</v>
      </c>
      <c r="M49" s="133"/>
      <c r="N49" s="133"/>
      <c r="O49" s="133"/>
      <c r="P49" s="133"/>
      <c r="Q49" s="121">
        <f>L49+3</f>
        <v>45570</v>
      </c>
      <c r="R49" s="122"/>
      <c r="S49" s="122"/>
      <c r="T49" s="122"/>
      <c r="U49" s="123"/>
      <c r="V49" s="58"/>
      <c r="W49" s="7"/>
      <c r="X49" s="11"/>
    </row>
    <row r="50" spans="1:26" s="15" customFormat="1" ht="15.95" customHeight="1" x14ac:dyDescent="0.25">
      <c r="A50" s="7"/>
      <c r="B50" s="12">
        <v>6</v>
      </c>
      <c r="C50" s="1"/>
      <c r="D50" s="4" t="s">
        <v>75</v>
      </c>
      <c r="E50" s="4" t="s">
        <v>21</v>
      </c>
      <c r="G50" s="92"/>
      <c r="L50" s="24">
        <v>6</v>
      </c>
      <c r="M50" s="48"/>
      <c r="N50" s="48"/>
      <c r="O50" s="48"/>
      <c r="P50" s="57"/>
      <c r="Q50" s="12">
        <v>9</v>
      </c>
      <c r="R50" s="6" t="s">
        <v>79</v>
      </c>
      <c r="T50" s="3" t="s">
        <v>22</v>
      </c>
      <c r="U50" s="50"/>
      <c r="W50" s="1"/>
    </row>
    <row r="51" spans="1:26" s="15" customFormat="1" ht="15.95" customHeight="1" x14ac:dyDescent="0.25">
      <c r="A51" s="7"/>
      <c r="B51" s="12">
        <v>7</v>
      </c>
      <c r="C51" s="5" t="s">
        <v>115</v>
      </c>
      <c r="D51" s="3" t="s">
        <v>90</v>
      </c>
      <c r="E51" s="6" t="s">
        <v>37</v>
      </c>
      <c r="G51" s="92"/>
      <c r="L51" s="24">
        <v>7</v>
      </c>
      <c r="M51" s="48"/>
      <c r="N51" s="48"/>
      <c r="O51" s="48"/>
      <c r="P51" s="57"/>
      <c r="Q51" s="12">
        <v>10</v>
      </c>
      <c r="R51" s="1"/>
      <c r="T51" s="4" t="s">
        <v>38</v>
      </c>
      <c r="U51" s="94" t="s">
        <v>24</v>
      </c>
      <c r="W51" s="1"/>
    </row>
    <row r="52" spans="1:26" s="15" customFormat="1" ht="15.95" customHeight="1" x14ac:dyDescent="0.25">
      <c r="A52" s="7"/>
      <c r="B52" s="12">
        <v>8</v>
      </c>
      <c r="C52" s="5" t="s">
        <v>114</v>
      </c>
      <c r="D52" s="6" t="s">
        <v>91</v>
      </c>
      <c r="E52" s="6" t="s">
        <v>36</v>
      </c>
      <c r="F52" s="1"/>
      <c r="G52" s="90"/>
      <c r="H52" s="1"/>
      <c r="I52" s="1"/>
      <c r="J52" s="1"/>
      <c r="K52" s="1"/>
      <c r="L52" s="24">
        <v>8</v>
      </c>
      <c r="M52" s="48"/>
      <c r="N52" s="48"/>
      <c r="O52" s="48"/>
      <c r="P52" s="57"/>
      <c r="Q52" s="12">
        <v>11</v>
      </c>
      <c r="T52" s="6" t="s">
        <v>32</v>
      </c>
      <c r="U52" s="94" t="s">
        <v>23</v>
      </c>
      <c r="W52" s="1"/>
      <c r="X52" s="1"/>
    </row>
    <row r="53" spans="1:26" s="15" customFormat="1" ht="15.95" customHeight="1" x14ac:dyDescent="0.25">
      <c r="A53" s="7"/>
      <c r="B53" s="12"/>
      <c r="C53" s="7"/>
      <c r="D53" s="7"/>
      <c r="E53" s="1"/>
      <c r="F53" s="7"/>
      <c r="G53" s="12"/>
      <c r="H53" s="7"/>
      <c r="I53" s="7"/>
      <c r="J53" s="7"/>
      <c r="K53" s="7"/>
      <c r="L53" s="24"/>
      <c r="M53" s="47"/>
      <c r="N53" s="47"/>
      <c r="O53" s="47"/>
      <c r="P53" s="47"/>
      <c r="Q53" s="12">
        <v>12</v>
      </c>
      <c r="R53" s="1"/>
      <c r="S53" s="1"/>
      <c r="T53" s="1"/>
      <c r="U53" s="50"/>
      <c r="W53" s="1"/>
    </row>
    <row r="54" spans="1:26" s="15" customFormat="1" ht="15.95" customHeight="1" x14ac:dyDescent="0.25">
      <c r="A54" s="7"/>
      <c r="B54" s="19"/>
      <c r="C54" s="22"/>
      <c r="D54" s="22"/>
      <c r="E54" s="22"/>
      <c r="F54" s="22"/>
      <c r="G54" s="19"/>
      <c r="H54" s="22"/>
      <c r="I54" s="22"/>
      <c r="J54" s="22"/>
      <c r="K54" s="22"/>
      <c r="L54" s="29"/>
      <c r="M54" s="31"/>
      <c r="N54" s="31"/>
      <c r="O54" s="31"/>
      <c r="P54" s="31"/>
      <c r="Q54" s="19">
        <v>1</v>
      </c>
      <c r="R54" s="22"/>
      <c r="S54" s="22"/>
      <c r="T54" s="59"/>
      <c r="U54" s="60"/>
      <c r="W54" s="1"/>
    </row>
    <row r="55" spans="1:26" s="15" customFormat="1" ht="15.95" customHeight="1" x14ac:dyDescent="0.25">
      <c r="A55" s="7"/>
      <c r="B55" s="129">
        <f>B49+7</f>
        <v>45572</v>
      </c>
      <c r="C55" s="130"/>
      <c r="D55" s="130"/>
      <c r="E55" s="130"/>
      <c r="F55" s="130"/>
      <c r="G55" s="84"/>
      <c r="H55" s="130">
        <f>B49+8</f>
        <v>45573</v>
      </c>
      <c r="I55" s="130"/>
      <c r="J55" s="130"/>
      <c r="K55" s="85"/>
      <c r="L55" s="129">
        <f>B55+2</f>
        <v>45574</v>
      </c>
      <c r="M55" s="130"/>
      <c r="N55" s="130"/>
      <c r="O55" s="130"/>
      <c r="P55" s="130"/>
      <c r="Q55" s="129">
        <f>L55+3</f>
        <v>45577</v>
      </c>
      <c r="R55" s="130"/>
      <c r="S55" s="130"/>
      <c r="T55" s="130"/>
      <c r="U55" s="131"/>
      <c r="V55" s="58"/>
      <c r="W55" s="1"/>
    </row>
    <row r="56" spans="1:26" s="15" customFormat="1" ht="15.95" customHeight="1" x14ac:dyDescent="0.25">
      <c r="A56" s="7"/>
      <c r="B56" s="12">
        <v>6</v>
      </c>
      <c r="C56" s="91" t="s">
        <v>84</v>
      </c>
      <c r="D56" s="91" t="s">
        <v>85</v>
      </c>
      <c r="E56" s="91" t="s">
        <v>15</v>
      </c>
      <c r="G56" s="92"/>
      <c r="H56" s="1"/>
      <c r="I56" s="91" t="s">
        <v>80</v>
      </c>
      <c r="J56" s="91" t="s">
        <v>30</v>
      </c>
      <c r="K56" s="43"/>
      <c r="L56" s="12">
        <v>6</v>
      </c>
      <c r="M56" s="1"/>
      <c r="N56" s="91" t="s">
        <v>109</v>
      </c>
      <c r="O56" s="91" t="s">
        <v>34</v>
      </c>
      <c r="P56" s="91" t="s">
        <v>22</v>
      </c>
      <c r="Q56" s="12">
        <v>9</v>
      </c>
      <c r="R56" s="54"/>
      <c r="S56" s="54"/>
      <c r="T56" s="3" t="s">
        <v>15</v>
      </c>
      <c r="U56" s="97"/>
      <c r="V56" s="7"/>
      <c r="W56" s="1"/>
    </row>
    <row r="57" spans="1:26" s="15" customFormat="1" ht="15.95" customHeight="1" x14ac:dyDescent="0.25">
      <c r="A57" s="7"/>
      <c r="B57" s="12">
        <v>7</v>
      </c>
      <c r="C57" s="91" t="s">
        <v>117</v>
      </c>
      <c r="D57" s="91" t="s">
        <v>96</v>
      </c>
      <c r="E57" s="91" t="s">
        <v>16</v>
      </c>
      <c r="G57" s="92"/>
      <c r="H57" s="11"/>
      <c r="I57" s="11"/>
      <c r="J57" s="91" t="s">
        <v>26</v>
      </c>
      <c r="K57" s="91" t="s">
        <v>29</v>
      </c>
      <c r="L57" s="12">
        <v>7</v>
      </c>
      <c r="M57" s="1"/>
      <c r="N57" s="91" t="s">
        <v>81</v>
      </c>
      <c r="O57" s="91" t="s">
        <v>37</v>
      </c>
      <c r="P57" s="91" t="s">
        <v>21</v>
      </c>
      <c r="Q57" s="12">
        <v>10</v>
      </c>
      <c r="R57" s="54"/>
      <c r="S57" s="54"/>
      <c r="T57" s="4" t="s">
        <v>21</v>
      </c>
      <c r="U57" s="97"/>
      <c r="V57" s="7"/>
      <c r="W57" s="1"/>
    </row>
    <row r="58" spans="1:26" s="15" customFormat="1" ht="15.95" customHeight="1" x14ac:dyDescent="0.25">
      <c r="A58" s="7"/>
      <c r="B58" s="12">
        <v>8</v>
      </c>
      <c r="C58" s="91" t="s">
        <v>116</v>
      </c>
      <c r="D58" s="91" t="s">
        <v>97</v>
      </c>
      <c r="E58" s="91" t="s">
        <v>32</v>
      </c>
      <c r="G58" s="92"/>
      <c r="H58" s="7"/>
      <c r="I58" s="7"/>
      <c r="J58" s="91" t="s">
        <v>25</v>
      </c>
      <c r="K58" s="1"/>
      <c r="L58" s="12">
        <v>8</v>
      </c>
      <c r="M58" s="1"/>
      <c r="N58" s="91" t="s">
        <v>108</v>
      </c>
      <c r="O58" s="91" t="s">
        <v>36</v>
      </c>
      <c r="P58" s="91" t="s">
        <v>35</v>
      </c>
      <c r="Q58" s="12">
        <v>11</v>
      </c>
      <c r="R58" s="54"/>
      <c r="S58" s="54"/>
      <c r="T58" s="5" t="s">
        <v>30</v>
      </c>
      <c r="U58" s="13"/>
      <c r="V58" s="7"/>
      <c r="W58" s="1"/>
    </row>
    <row r="59" spans="1:26" s="15" customFormat="1" ht="15.95" customHeight="1" x14ac:dyDescent="0.25">
      <c r="A59" s="7"/>
      <c r="B59" s="12"/>
      <c r="C59" s="7"/>
      <c r="D59" s="7"/>
      <c r="F59" s="7"/>
      <c r="G59" s="12"/>
      <c r="H59" s="127" t="s">
        <v>156</v>
      </c>
      <c r="I59" s="127"/>
      <c r="J59" s="127"/>
      <c r="K59" s="11"/>
      <c r="L59" s="12"/>
      <c r="M59" s="7"/>
      <c r="N59" s="7"/>
      <c r="P59" s="7"/>
      <c r="Q59" s="12">
        <v>12</v>
      </c>
      <c r="R59" s="7"/>
      <c r="S59" s="7"/>
      <c r="T59" s="5" t="s">
        <v>29</v>
      </c>
      <c r="U59" s="97"/>
      <c r="V59" s="7"/>
      <c r="W59" s="1"/>
    </row>
    <row r="60" spans="1:26" s="15" customFormat="1" ht="15.95" customHeight="1" x14ac:dyDescent="0.25">
      <c r="A60" s="7"/>
      <c r="B60" s="19"/>
      <c r="C60" s="22"/>
      <c r="D60" s="22"/>
      <c r="E60" s="59"/>
      <c r="F60" s="22"/>
      <c r="G60" s="19"/>
      <c r="H60" s="22"/>
      <c r="I60" s="22"/>
      <c r="J60" s="22"/>
      <c r="K60" s="22"/>
      <c r="L60" s="19"/>
      <c r="M60" s="22"/>
      <c r="N60" s="22"/>
      <c r="O60" s="22"/>
      <c r="P60" s="22"/>
      <c r="Q60" s="19">
        <v>1</v>
      </c>
      <c r="R60" s="22"/>
      <c r="S60" s="22"/>
      <c r="T60" s="6" t="s">
        <v>32</v>
      </c>
      <c r="U60" s="23"/>
      <c r="V60" s="7"/>
      <c r="W60" s="1"/>
    </row>
    <row r="61" spans="1:26" s="15" customFormat="1" ht="15.95" customHeight="1" x14ac:dyDescent="0.25">
      <c r="A61" s="7"/>
      <c r="B61" s="129">
        <f>B55+7</f>
        <v>45579</v>
      </c>
      <c r="C61" s="130"/>
      <c r="D61" s="130"/>
      <c r="E61" s="130"/>
      <c r="F61" s="130"/>
      <c r="G61" s="84"/>
      <c r="H61" s="130">
        <f>B55+8</f>
        <v>45580</v>
      </c>
      <c r="I61" s="130"/>
      <c r="J61" s="130"/>
      <c r="K61" s="85"/>
      <c r="L61" s="129">
        <f>B61+2</f>
        <v>45581</v>
      </c>
      <c r="M61" s="130"/>
      <c r="N61" s="130"/>
      <c r="O61" s="130"/>
      <c r="P61" s="130"/>
      <c r="Q61" s="129">
        <f>L61+3</f>
        <v>45584</v>
      </c>
      <c r="R61" s="130"/>
      <c r="S61" s="130"/>
      <c r="T61" s="130"/>
      <c r="U61" s="131"/>
      <c r="V61" s="58"/>
      <c r="W61" s="1"/>
    </row>
    <row r="62" spans="1:26" s="15" customFormat="1" ht="15.95" customHeight="1" x14ac:dyDescent="0.25">
      <c r="A62" s="7"/>
      <c r="B62" s="12">
        <v>6</v>
      </c>
      <c r="C62" s="4" t="s">
        <v>93</v>
      </c>
      <c r="D62" s="4" t="s">
        <v>92</v>
      </c>
      <c r="E62" s="3" t="s">
        <v>15</v>
      </c>
      <c r="F62" s="7"/>
      <c r="G62" s="12">
        <v>6</v>
      </c>
      <c r="H62" s="4" t="s">
        <v>84</v>
      </c>
      <c r="I62" s="4" t="s">
        <v>85</v>
      </c>
      <c r="J62" s="5" t="s">
        <v>35</v>
      </c>
      <c r="K62" s="4" t="s">
        <v>16</v>
      </c>
      <c r="L62" s="12">
        <v>6</v>
      </c>
      <c r="M62" s="4" t="s">
        <v>99</v>
      </c>
      <c r="N62" s="4" t="s">
        <v>98</v>
      </c>
      <c r="O62" s="4" t="s">
        <v>33</v>
      </c>
      <c r="P62" s="43"/>
      <c r="Q62" s="12">
        <v>9</v>
      </c>
      <c r="R62" s="1"/>
      <c r="S62" s="5" t="s">
        <v>104</v>
      </c>
      <c r="T62" s="4" t="s">
        <v>38</v>
      </c>
      <c r="U62" s="98" t="s">
        <v>22</v>
      </c>
      <c r="W62" s="1"/>
      <c r="X62" s="1"/>
      <c r="Y62" s="1"/>
      <c r="Z62" s="43"/>
    </row>
    <row r="63" spans="1:26" s="15" customFormat="1" ht="15.95" customHeight="1" x14ac:dyDescent="0.25">
      <c r="A63" s="7"/>
      <c r="B63" s="12">
        <v>7</v>
      </c>
      <c r="C63" s="6" t="s">
        <v>103</v>
      </c>
      <c r="D63" s="3" t="s">
        <v>102</v>
      </c>
      <c r="E63" s="4" t="s">
        <v>38</v>
      </c>
      <c r="F63" s="1"/>
      <c r="G63" s="12">
        <v>7</v>
      </c>
      <c r="H63" s="5" t="s">
        <v>117</v>
      </c>
      <c r="I63" s="3" t="s">
        <v>96</v>
      </c>
      <c r="J63" s="6" t="s">
        <v>26</v>
      </c>
      <c r="K63" s="5" t="s">
        <v>34</v>
      </c>
      <c r="L63" s="12">
        <v>7</v>
      </c>
      <c r="M63" s="3" t="s">
        <v>86</v>
      </c>
      <c r="N63" s="5" t="s">
        <v>83</v>
      </c>
      <c r="O63" s="5" t="s">
        <v>43</v>
      </c>
      <c r="P63" s="43"/>
      <c r="Q63" s="12">
        <v>10</v>
      </c>
      <c r="R63" s="142" t="s">
        <v>157</v>
      </c>
      <c r="S63" s="142"/>
      <c r="T63" s="142"/>
      <c r="U63" s="50"/>
      <c r="W63" s="1"/>
      <c r="X63" s="11"/>
      <c r="Y63" s="1"/>
      <c r="Z63" s="1"/>
    </row>
    <row r="64" spans="1:26" s="15" customFormat="1" ht="15.95" customHeight="1" x14ac:dyDescent="0.25">
      <c r="A64" s="7"/>
      <c r="B64" s="12">
        <v>8</v>
      </c>
      <c r="C64" s="5" t="s">
        <v>78</v>
      </c>
      <c r="D64" s="5" t="s">
        <v>77</v>
      </c>
      <c r="E64" s="6" t="s">
        <v>36</v>
      </c>
      <c r="F64" s="1"/>
      <c r="G64" s="12">
        <v>8</v>
      </c>
      <c r="H64" s="5" t="s">
        <v>116</v>
      </c>
      <c r="I64" s="6" t="s">
        <v>97</v>
      </c>
      <c r="J64" s="6" t="s">
        <v>25</v>
      </c>
      <c r="K64" s="1"/>
      <c r="L64" s="12">
        <v>8</v>
      </c>
      <c r="M64" s="5" t="s">
        <v>82</v>
      </c>
      <c r="N64" s="6" t="s">
        <v>87</v>
      </c>
      <c r="O64" s="6" t="s">
        <v>20</v>
      </c>
      <c r="P64" s="43"/>
      <c r="Q64" s="12">
        <v>11</v>
      </c>
      <c r="R64" s="55"/>
      <c r="S64" s="3" t="s">
        <v>74</v>
      </c>
      <c r="T64" s="6" t="s">
        <v>31</v>
      </c>
      <c r="U64" s="50"/>
      <c r="W64" s="1"/>
      <c r="X64" s="7"/>
      <c r="Y64" s="1"/>
      <c r="Z64" s="1"/>
    </row>
    <row r="65" spans="1:28" s="15" customFormat="1" ht="15.95" customHeight="1" x14ac:dyDescent="0.25">
      <c r="A65" s="7"/>
      <c r="B65" s="12"/>
      <c r="C65" s="7"/>
      <c r="D65" s="7"/>
      <c r="E65" s="7"/>
      <c r="F65" s="7"/>
      <c r="G65" s="12"/>
      <c r="H65" s="7"/>
      <c r="I65" s="7"/>
      <c r="J65" s="7"/>
      <c r="K65" s="7"/>
      <c r="L65" s="12"/>
      <c r="M65" s="7"/>
      <c r="N65" s="7"/>
      <c r="O65" s="7"/>
      <c r="P65" s="7"/>
      <c r="Q65" s="12">
        <v>12</v>
      </c>
      <c r="R65" s="7"/>
      <c r="S65" s="7"/>
      <c r="T65" s="5" t="s">
        <v>30</v>
      </c>
      <c r="U65" s="50"/>
      <c r="W65" s="1"/>
    </row>
    <row r="66" spans="1:28" s="15" customFormat="1" ht="15.95" customHeight="1" x14ac:dyDescent="0.25">
      <c r="A66" s="7"/>
      <c r="B66" s="19"/>
      <c r="C66" s="22"/>
      <c r="D66" s="22"/>
      <c r="E66" s="22"/>
      <c r="F66" s="23"/>
      <c r="G66" s="22"/>
      <c r="H66" s="22"/>
      <c r="I66" s="22"/>
      <c r="J66" s="22"/>
      <c r="K66" s="22"/>
      <c r="L66" s="19"/>
      <c r="M66" s="22"/>
      <c r="N66" s="7"/>
      <c r="O66" s="1"/>
      <c r="P66" s="22"/>
      <c r="Q66" s="19">
        <v>1</v>
      </c>
      <c r="R66" s="22"/>
      <c r="S66" s="22"/>
      <c r="T66" s="5" t="s">
        <v>29</v>
      </c>
      <c r="U66" s="23"/>
      <c r="V66" s="7"/>
      <c r="W66" s="1"/>
    </row>
    <row r="67" spans="1:28" s="15" customFormat="1" ht="15.95" customHeight="1" x14ac:dyDescent="0.25">
      <c r="A67" s="7"/>
      <c r="B67" s="129">
        <f>B61+7</f>
        <v>45586</v>
      </c>
      <c r="C67" s="130"/>
      <c r="D67" s="130"/>
      <c r="E67" s="130"/>
      <c r="F67" s="131"/>
      <c r="G67" s="85"/>
      <c r="H67" s="130">
        <f>B61+8</f>
        <v>45587</v>
      </c>
      <c r="I67" s="130"/>
      <c r="J67" s="130"/>
      <c r="K67" s="131"/>
      <c r="L67" s="129">
        <f>B67+2</f>
        <v>45588</v>
      </c>
      <c r="M67" s="130"/>
      <c r="N67" s="130"/>
      <c r="O67" s="130"/>
      <c r="P67" s="131"/>
      <c r="Q67" s="130">
        <f>B67+3</f>
        <v>45589</v>
      </c>
      <c r="R67" s="130"/>
      <c r="S67" s="130"/>
      <c r="T67" s="130"/>
      <c r="U67" s="131"/>
      <c r="V67" s="132">
        <f>L67+3</f>
        <v>45591</v>
      </c>
      <c r="W67" s="133"/>
      <c r="X67" s="133"/>
      <c r="Y67" s="133"/>
      <c r="Z67" s="134"/>
      <c r="AA67" s="58"/>
      <c r="AB67" s="1"/>
    </row>
    <row r="68" spans="1:28" s="15" customFormat="1" ht="15.95" customHeight="1" x14ac:dyDescent="0.25">
      <c r="A68" s="7"/>
      <c r="B68" s="12">
        <v>6</v>
      </c>
      <c r="C68" s="5" t="s">
        <v>105</v>
      </c>
      <c r="D68" s="5" t="s">
        <v>101</v>
      </c>
      <c r="E68" s="5" t="s">
        <v>39</v>
      </c>
      <c r="F68" s="3" t="s">
        <v>22</v>
      </c>
      <c r="G68" s="12">
        <v>6</v>
      </c>
      <c r="H68" s="3" t="s">
        <v>80</v>
      </c>
      <c r="I68" s="5" t="s">
        <v>109</v>
      </c>
      <c r="J68" s="1"/>
      <c r="K68" s="1"/>
      <c r="L68" s="12">
        <v>6</v>
      </c>
      <c r="M68" s="1"/>
      <c r="N68" s="3" t="s">
        <v>74</v>
      </c>
      <c r="O68" s="6" t="s">
        <v>46</v>
      </c>
      <c r="P68" s="94" t="s">
        <v>43</v>
      </c>
      <c r="Q68" s="12">
        <v>6</v>
      </c>
      <c r="R68" s="1"/>
      <c r="S68" s="1"/>
      <c r="T68" s="1"/>
      <c r="U68" s="1"/>
      <c r="V68" s="24"/>
      <c r="W68" s="47"/>
      <c r="X68" s="47"/>
      <c r="Y68" s="48"/>
      <c r="Z68" s="39"/>
      <c r="AA68" s="54"/>
      <c r="AB68" s="1"/>
    </row>
    <row r="69" spans="1:28" s="15" customFormat="1" ht="15.95" customHeight="1" x14ac:dyDescent="0.25">
      <c r="A69" s="7"/>
      <c r="B69" s="12">
        <v>7</v>
      </c>
      <c r="D69" s="3" t="s">
        <v>80</v>
      </c>
      <c r="E69" s="6" t="s">
        <v>41</v>
      </c>
      <c r="F69" s="4" t="s">
        <v>33</v>
      </c>
      <c r="G69" s="12">
        <v>7</v>
      </c>
      <c r="H69" s="1"/>
      <c r="I69" s="6" t="s">
        <v>81</v>
      </c>
      <c r="J69" s="1"/>
      <c r="K69" s="1"/>
      <c r="L69" s="12">
        <v>7</v>
      </c>
      <c r="M69" s="1"/>
      <c r="N69" s="5" t="s">
        <v>88</v>
      </c>
      <c r="O69" s="4" t="s">
        <v>28</v>
      </c>
      <c r="P69" s="98" t="s">
        <v>15</v>
      </c>
      <c r="Q69" s="12">
        <v>7</v>
      </c>
      <c r="R69" s="1"/>
      <c r="S69" s="1"/>
      <c r="T69" s="6" t="s">
        <v>37</v>
      </c>
      <c r="U69" s="1"/>
      <c r="V69" s="24"/>
      <c r="W69" s="141"/>
      <c r="X69" s="63"/>
      <c r="Y69" s="48"/>
      <c r="Z69" s="39"/>
      <c r="AA69" s="54"/>
      <c r="AB69" s="1"/>
    </row>
    <row r="70" spans="1:28" s="15" customFormat="1" ht="15.95" customHeight="1" x14ac:dyDescent="0.25">
      <c r="A70" s="7"/>
      <c r="B70" s="12">
        <v>8</v>
      </c>
      <c r="D70" s="6" t="s">
        <v>81</v>
      </c>
      <c r="E70" s="6" t="s">
        <v>42</v>
      </c>
      <c r="F70" s="5" t="s">
        <v>40</v>
      </c>
      <c r="G70" s="12">
        <v>8</v>
      </c>
      <c r="H70" s="1"/>
      <c r="I70" s="5" t="s">
        <v>108</v>
      </c>
      <c r="J70" s="5" t="s">
        <v>18</v>
      </c>
      <c r="K70" s="1"/>
      <c r="L70" s="12">
        <v>8</v>
      </c>
      <c r="M70" s="1"/>
      <c r="N70" s="6" t="s">
        <v>79</v>
      </c>
      <c r="O70" s="6" t="s">
        <v>45</v>
      </c>
      <c r="P70" s="94" t="s">
        <v>44</v>
      </c>
      <c r="Q70" s="12">
        <v>8</v>
      </c>
      <c r="R70" s="1"/>
      <c r="S70" s="1"/>
      <c r="T70" s="1"/>
      <c r="U70" s="1"/>
      <c r="V70" s="24"/>
      <c r="W70" s="141"/>
      <c r="X70" s="63"/>
      <c r="Y70" s="48"/>
      <c r="Z70" s="39"/>
      <c r="AA70" s="54"/>
      <c r="AB70" s="1"/>
    </row>
    <row r="71" spans="1:28" s="15" customFormat="1" ht="15.95" customHeight="1" x14ac:dyDescent="0.25">
      <c r="A71" s="7"/>
      <c r="B71" s="12"/>
      <c r="C71" s="1"/>
      <c r="D71" s="1"/>
      <c r="E71" s="1"/>
      <c r="G71" s="92"/>
      <c r="L71" s="12"/>
      <c r="M71" s="1"/>
      <c r="N71" s="1"/>
      <c r="P71" s="50"/>
      <c r="V71" s="24"/>
      <c r="W71" s="47"/>
      <c r="X71" s="47"/>
      <c r="Y71" s="47"/>
      <c r="Z71" s="25"/>
      <c r="AA71" s="7"/>
      <c r="AB71" s="1"/>
    </row>
    <row r="72" spans="1:28" s="15" customFormat="1" x14ac:dyDescent="0.25">
      <c r="A72" s="7"/>
      <c r="B72" s="19"/>
      <c r="C72" s="22"/>
      <c r="D72" s="22"/>
      <c r="E72" s="22"/>
      <c r="F72" s="23"/>
      <c r="G72" s="22"/>
      <c r="H72" s="22"/>
      <c r="I72" s="22"/>
      <c r="J72" s="22"/>
      <c r="K72" s="22"/>
      <c r="L72" s="19"/>
      <c r="M72" s="22"/>
      <c r="N72" s="22"/>
      <c r="O72" s="22"/>
      <c r="P72" s="23"/>
      <c r="Q72" s="22"/>
      <c r="R72" s="22"/>
      <c r="S72" s="22"/>
      <c r="T72" s="22"/>
      <c r="U72" s="22"/>
      <c r="V72" s="29"/>
      <c r="W72" s="31"/>
      <c r="X72" s="31"/>
      <c r="Y72" s="31"/>
      <c r="Z72" s="32"/>
      <c r="AA72" s="7"/>
      <c r="AB72" s="1"/>
    </row>
    <row r="73" spans="1:28" s="15" customFormat="1" x14ac:dyDescent="0.25">
      <c r="A73" s="7"/>
      <c r="B73" s="136">
        <f>B67+7</f>
        <v>45593</v>
      </c>
      <c r="C73" s="137"/>
      <c r="D73" s="137"/>
      <c r="E73" s="137"/>
      <c r="F73" s="138"/>
      <c r="G73" s="136">
        <f>B67+8</f>
        <v>45594</v>
      </c>
      <c r="H73" s="137"/>
      <c r="I73" s="137"/>
      <c r="J73" s="137"/>
      <c r="K73" s="138"/>
      <c r="L73" s="136">
        <f>B73+2</f>
        <v>45595</v>
      </c>
      <c r="M73" s="137"/>
      <c r="N73" s="137"/>
      <c r="O73" s="137"/>
      <c r="P73" s="138"/>
      <c r="Q73" s="136">
        <f>G73+2</f>
        <v>45596</v>
      </c>
      <c r="R73" s="137"/>
      <c r="S73" s="137"/>
      <c r="T73" s="137"/>
      <c r="U73" s="138"/>
      <c r="V73" s="139">
        <f>L73+3</f>
        <v>45598</v>
      </c>
      <c r="W73" s="139"/>
      <c r="X73" s="139"/>
      <c r="Y73" s="139"/>
      <c r="Z73" s="140"/>
      <c r="AA73" s="58"/>
      <c r="AB73" s="1"/>
    </row>
    <row r="74" spans="1:28" s="15" customFormat="1" x14ac:dyDescent="0.25">
      <c r="A74" s="7"/>
      <c r="B74" s="33"/>
      <c r="C74" s="51"/>
      <c r="D74" s="51"/>
      <c r="E74" s="51"/>
      <c r="F74" s="34"/>
      <c r="G74" s="33">
        <v>6</v>
      </c>
      <c r="H74" s="103" t="s">
        <v>161</v>
      </c>
      <c r="I74" s="104" t="s">
        <v>162</v>
      </c>
      <c r="J74" s="51"/>
      <c r="K74" s="51"/>
      <c r="L74" s="33">
        <v>6</v>
      </c>
      <c r="M74" s="52"/>
      <c r="N74" s="52"/>
      <c r="O74" s="108" t="s">
        <v>164</v>
      </c>
      <c r="P74" s="109" t="s">
        <v>162</v>
      </c>
      <c r="Q74" s="33"/>
      <c r="R74" s="52"/>
      <c r="S74" s="52"/>
      <c r="T74" s="51"/>
      <c r="U74" s="107"/>
      <c r="V74" s="113"/>
      <c r="W74" s="113"/>
      <c r="X74" s="113"/>
      <c r="Y74" s="114"/>
      <c r="Z74" s="115"/>
      <c r="AA74" s="54"/>
      <c r="AB74" s="1"/>
    </row>
    <row r="75" spans="1:28" s="15" customFormat="1" x14ac:dyDescent="0.25">
      <c r="A75" s="7"/>
      <c r="B75" s="33"/>
      <c r="C75" s="99"/>
      <c r="D75" s="99"/>
      <c r="E75" s="99"/>
      <c r="F75" s="100"/>
      <c r="G75" s="33">
        <v>7</v>
      </c>
      <c r="H75" s="103" t="s">
        <v>160</v>
      </c>
      <c r="I75" s="104" t="s">
        <v>159</v>
      </c>
      <c r="J75" s="102"/>
      <c r="K75" s="100"/>
      <c r="L75" s="33">
        <v>7</v>
      </c>
      <c r="M75" s="99"/>
      <c r="N75" s="104" t="s">
        <v>163</v>
      </c>
      <c r="O75" s="105" t="s">
        <v>163</v>
      </c>
      <c r="P75" s="106"/>
      <c r="Q75" s="33"/>
      <c r="R75" s="99"/>
      <c r="S75" s="102"/>
      <c r="T75" s="102"/>
      <c r="U75" s="106"/>
      <c r="V75" s="116"/>
      <c r="W75" s="116"/>
      <c r="X75" s="116"/>
      <c r="Y75" s="116"/>
      <c r="Z75" s="115"/>
      <c r="AA75" s="54"/>
      <c r="AB75" s="1"/>
    </row>
    <row r="76" spans="1:28" s="15" customFormat="1" x14ac:dyDescent="0.25">
      <c r="A76" s="7"/>
      <c r="B76" s="33"/>
      <c r="C76" s="99"/>
      <c r="D76" s="99"/>
      <c r="E76" s="99"/>
      <c r="F76" s="100"/>
      <c r="G76" s="33">
        <v>8</v>
      </c>
      <c r="H76" s="104" t="s">
        <v>158</v>
      </c>
      <c r="I76" s="102"/>
      <c r="J76" s="105" t="s">
        <v>158</v>
      </c>
      <c r="K76" s="100"/>
      <c r="L76" s="33">
        <v>8</v>
      </c>
      <c r="M76" s="99"/>
      <c r="N76" s="104" t="s">
        <v>164</v>
      </c>
      <c r="O76" s="105" t="s">
        <v>169</v>
      </c>
      <c r="P76" s="106"/>
      <c r="Q76" s="33"/>
      <c r="R76" s="99"/>
      <c r="S76" s="102"/>
      <c r="T76" s="102"/>
      <c r="U76" s="106"/>
      <c r="V76" s="116"/>
      <c r="W76" s="116"/>
      <c r="X76" s="116"/>
      <c r="Y76" s="116"/>
      <c r="Z76" s="115"/>
      <c r="AA76" s="54"/>
      <c r="AB76" s="1"/>
    </row>
    <row r="77" spans="1:28" s="15" customFormat="1" x14ac:dyDescent="0.25">
      <c r="A77" s="7"/>
      <c r="B77" s="33"/>
      <c r="C77" s="51"/>
      <c r="D77" s="51"/>
      <c r="E77" s="51"/>
      <c r="F77" s="34"/>
      <c r="G77" s="51"/>
      <c r="H77" s="51"/>
      <c r="I77" s="51"/>
      <c r="J77" s="51"/>
      <c r="K77" s="51"/>
      <c r="L77" s="33"/>
      <c r="M77" s="51"/>
      <c r="N77" s="51"/>
      <c r="O77" s="51"/>
      <c r="P77" s="34"/>
      <c r="Q77" s="51"/>
      <c r="R77" s="51"/>
      <c r="S77" s="51"/>
      <c r="T77" s="51"/>
      <c r="U77" s="34"/>
      <c r="V77" s="113"/>
      <c r="W77" s="113"/>
      <c r="X77" s="113"/>
      <c r="Y77" s="113"/>
      <c r="Z77" s="117"/>
      <c r="AA77" s="7"/>
      <c r="AB77" s="1"/>
    </row>
    <row r="78" spans="1:28" s="15" customFormat="1" x14ac:dyDescent="0.25">
      <c r="A78" s="7"/>
      <c r="B78" s="35"/>
      <c r="C78" s="36"/>
      <c r="D78" s="36"/>
      <c r="E78" s="36"/>
      <c r="F78" s="37"/>
      <c r="G78" s="36"/>
      <c r="H78" s="36"/>
      <c r="I78" s="51"/>
      <c r="J78" s="36"/>
      <c r="K78" s="36"/>
      <c r="L78" s="35"/>
      <c r="M78" s="36"/>
      <c r="N78" s="36"/>
      <c r="O78" s="36"/>
      <c r="P78" s="37"/>
      <c r="Q78" s="36"/>
      <c r="R78" s="36"/>
      <c r="S78" s="36"/>
      <c r="T78" s="36"/>
      <c r="U78" s="37"/>
      <c r="V78" s="118"/>
      <c r="W78" s="118"/>
      <c r="X78" s="118"/>
      <c r="Y78" s="118"/>
      <c r="Z78" s="119"/>
      <c r="AA78" s="7"/>
      <c r="AB78" s="1"/>
    </row>
    <row r="79" spans="1:28" s="15" customFormat="1" x14ac:dyDescent="0.25">
      <c r="A79" s="7"/>
      <c r="B79" s="136">
        <f>B73+7</f>
        <v>45600</v>
      </c>
      <c r="C79" s="137"/>
      <c r="D79" s="137"/>
      <c r="E79" s="137"/>
      <c r="F79" s="138"/>
      <c r="G79" s="87"/>
      <c r="H79" s="87"/>
      <c r="I79" s="87"/>
      <c r="J79" s="87"/>
      <c r="K79" s="87"/>
      <c r="L79" s="136">
        <f>B79+2</f>
        <v>45602</v>
      </c>
      <c r="M79" s="137"/>
      <c r="N79" s="137"/>
      <c r="O79" s="137"/>
      <c r="P79" s="138"/>
      <c r="Q79" s="87"/>
      <c r="R79" s="87"/>
      <c r="S79" s="87"/>
      <c r="T79" s="87"/>
      <c r="U79" s="87"/>
      <c r="V79" s="136">
        <f>L79+3</f>
        <v>45605</v>
      </c>
      <c r="W79" s="137"/>
      <c r="X79" s="137"/>
      <c r="Y79" s="137"/>
      <c r="Z79" s="138"/>
      <c r="AA79" s="58"/>
      <c r="AB79" s="1"/>
    </row>
    <row r="80" spans="1:28" s="15" customFormat="1" x14ac:dyDescent="0.25">
      <c r="A80" s="7"/>
      <c r="B80" s="33"/>
      <c r="C80" s="51"/>
      <c r="D80" s="51"/>
      <c r="E80" s="51"/>
      <c r="F80" s="34"/>
      <c r="G80" s="51"/>
      <c r="H80" s="51"/>
      <c r="I80" s="51"/>
      <c r="J80" s="51"/>
      <c r="K80" s="51"/>
      <c r="L80" s="33"/>
      <c r="M80" s="52"/>
      <c r="N80" s="52"/>
      <c r="O80" s="52"/>
      <c r="P80" s="44"/>
      <c r="Q80" s="101"/>
      <c r="R80" s="101"/>
      <c r="S80" s="101"/>
      <c r="T80" s="101"/>
      <c r="U80" s="101"/>
      <c r="V80" s="110">
        <v>0.375</v>
      </c>
      <c r="W80" s="103" t="s">
        <v>166</v>
      </c>
      <c r="X80" s="111">
        <v>0.38541666666666669</v>
      </c>
      <c r="Y80" s="108" t="s">
        <v>165</v>
      </c>
      <c r="Z80" s="38"/>
      <c r="AA80" s="54"/>
      <c r="AB80" s="1"/>
    </row>
    <row r="81" spans="2:49" x14ac:dyDescent="0.25">
      <c r="B81" s="33"/>
      <c r="C81" s="51"/>
      <c r="D81" s="51"/>
      <c r="E81" s="51"/>
      <c r="F81" s="34"/>
      <c r="G81" s="51"/>
      <c r="H81" s="51"/>
      <c r="I81" s="51"/>
      <c r="J81" s="51"/>
      <c r="K81" s="51"/>
      <c r="L81" s="33"/>
      <c r="M81" s="53"/>
      <c r="N81" s="53"/>
      <c r="O81" s="53"/>
      <c r="P81" s="44"/>
      <c r="Q81" s="101"/>
      <c r="R81" s="101"/>
      <c r="S81" s="101"/>
      <c r="T81" s="101"/>
      <c r="U81" s="101"/>
      <c r="V81" s="110">
        <v>0.4375</v>
      </c>
      <c r="W81" s="104" t="s">
        <v>165</v>
      </c>
      <c r="X81" s="112">
        <v>0.44791666666666669</v>
      </c>
      <c r="Y81" s="105" t="s">
        <v>166</v>
      </c>
      <c r="Z81" s="38"/>
      <c r="AA81" s="54"/>
      <c r="AB81" s="43"/>
      <c r="AC81" s="7"/>
      <c r="AS81"/>
      <c r="AT81"/>
      <c r="AU81"/>
      <c r="AV81"/>
      <c r="AW81"/>
    </row>
    <row r="82" spans="2:49" x14ac:dyDescent="0.25">
      <c r="B82" s="33"/>
      <c r="C82" s="51"/>
      <c r="D82" s="51"/>
      <c r="E82" s="51"/>
      <c r="F82" s="34"/>
      <c r="G82" s="51"/>
      <c r="H82" s="51"/>
      <c r="I82" s="51"/>
      <c r="J82" s="51"/>
      <c r="K82" s="51"/>
      <c r="L82" s="33"/>
      <c r="M82" s="53"/>
      <c r="N82" s="53"/>
      <c r="O82" s="53"/>
      <c r="P82" s="44"/>
      <c r="Q82" s="101"/>
      <c r="R82" s="101"/>
      <c r="S82" s="101"/>
      <c r="T82" s="101"/>
      <c r="U82" s="101"/>
      <c r="V82" s="110">
        <v>0.5</v>
      </c>
      <c r="W82" s="104" t="s">
        <v>167</v>
      </c>
      <c r="X82" s="112">
        <v>0.51041666666666663</v>
      </c>
      <c r="Y82" s="105" t="s">
        <v>167</v>
      </c>
      <c r="Z82" s="38"/>
      <c r="AA82" s="54"/>
      <c r="AB82" s="43"/>
      <c r="AC82" s="7"/>
      <c r="AS82"/>
      <c r="AT82"/>
      <c r="AU82"/>
      <c r="AV82"/>
      <c r="AW82"/>
    </row>
    <row r="83" spans="2:49" x14ac:dyDescent="0.25">
      <c r="B83" s="33"/>
      <c r="C83" s="51"/>
      <c r="D83" s="51"/>
      <c r="E83" s="51"/>
      <c r="F83" s="34"/>
      <c r="G83" s="51"/>
      <c r="H83" s="51"/>
      <c r="I83" s="51"/>
      <c r="J83" s="51"/>
      <c r="K83" s="51"/>
      <c r="L83" s="33"/>
      <c r="M83" s="51"/>
      <c r="N83" s="51"/>
      <c r="O83" s="51"/>
      <c r="P83" s="34"/>
      <c r="Q83" s="51"/>
      <c r="R83" s="51"/>
      <c r="S83" s="51"/>
      <c r="T83" s="51"/>
      <c r="U83" s="51"/>
      <c r="V83" s="110">
        <v>6.25E-2</v>
      </c>
      <c r="W83" s="103" t="s">
        <v>168</v>
      </c>
      <c r="X83" s="111">
        <v>7.2916666666666671E-2</v>
      </c>
      <c r="Y83" s="108" t="s">
        <v>168</v>
      </c>
      <c r="Z83" s="34"/>
      <c r="AA83" s="7"/>
      <c r="AB83" s="43"/>
      <c r="AC83" s="7"/>
      <c r="AS83"/>
      <c r="AT83"/>
      <c r="AU83"/>
      <c r="AV83"/>
      <c r="AW83"/>
    </row>
    <row r="84" spans="2:49" x14ac:dyDescent="0.25">
      <c r="B84" s="35"/>
      <c r="C84" s="36"/>
      <c r="D84" s="36"/>
      <c r="E84" s="36"/>
      <c r="F84" s="37"/>
      <c r="G84" s="36"/>
      <c r="H84" s="36"/>
      <c r="I84" s="36"/>
      <c r="J84" s="36"/>
      <c r="K84" s="36"/>
      <c r="L84" s="35"/>
      <c r="M84" s="36"/>
      <c r="N84" s="36"/>
      <c r="O84" s="36"/>
      <c r="P84" s="37"/>
      <c r="Q84" s="36"/>
      <c r="R84" s="36"/>
      <c r="S84" s="36"/>
      <c r="T84" s="36"/>
      <c r="U84" s="36"/>
      <c r="V84" s="35"/>
      <c r="W84" s="36"/>
      <c r="X84" s="36"/>
      <c r="Y84" s="36"/>
      <c r="Z84" s="37"/>
      <c r="AA84" s="7"/>
      <c r="AB84" s="43"/>
      <c r="AC84" s="7"/>
      <c r="AS84"/>
      <c r="AT84"/>
      <c r="AU84"/>
      <c r="AV84"/>
      <c r="AW84"/>
    </row>
    <row r="88" spans="2:49" x14ac:dyDescent="0.25">
      <c r="X88" s="1"/>
    </row>
    <row r="89" spans="2:49" x14ac:dyDescent="0.25">
      <c r="X89" s="1"/>
    </row>
    <row r="90" spans="2:49" x14ac:dyDescent="0.25">
      <c r="X90" s="1"/>
    </row>
    <row r="91" spans="2:49" x14ac:dyDescent="0.25">
      <c r="X91" s="1"/>
    </row>
    <row r="92" spans="2:49" x14ac:dyDescent="0.25">
      <c r="X92" s="1"/>
    </row>
    <row r="93" spans="2:49" x14ac:dyDescent="0.25">
      <c r="X93" s="1"/>
    </row>
    <row r="94" spans="2:49" x14ac:dyDescent="0.25">
      <c r="X94" s="1"/>
    </row>
    <row r="95" spans="2:49" x14ac:dyDescent="0.25">
      <c r="X95" s="1"/>
    </row>
    <row r="96" spans="2:49" x14ac:dyDescent="0.25">
      <c r="X96" s="1"/>
    </row>
    <row r="97" spans="24:24" x14ac:dyDescent="0.25">
      <c r="X97" s="1"/>
    </row>
    <row r="98" spans="24:24" x14ac:dyDescent="0.25">
      <c r="X98" s="1"/>
    </row>
    <row r="99" spans="24:24" x14ac:dyDescent="0.25">
      <c r="X99" s="1"/>
    </row>
    <row r="100" spans="24:24" x14ac:dyDescent="0.25">
      <c r="X100" s="1"/>
    </row>
    <row r="101" spans="24:24" x14ac:dyDescent="0.25">
      <c r="X101" s="1"/>
    </row>
    <row r="102" spans="24:24" x14ac:dyDescent="0.25">
      <c r="X102" s="1"/>
    </row>
    <row r="103" spans="24:24" x14ac:dyDescent="0.25">
      <c r="X103" s="1"/>
    </row>
  </sheetData>
  <mergeCells count="56">
    <mergeCell ref="B37:F37"/>
    <mergeCell ref="L37:P37"/>
    <mergeCell ref="M41:O41"/>
    <mergeCell ref="R63:T63"/>
    <mergeCell ref="B61:F61"/>
    <mergeCell ref="L61:P61"/>
    <mergeCell ref="H55:J55"/>
    <mergeCell ref="N47:P47"/>
    <mergeCell ref="H59:J59"/>
    <mergeCell ref="G43:K43"/>
    <mergeCell ref="G47:J47"/>
    <mergeCell ref="Q61:U61"/>
    <mergeCell ref="B79:F79"/>
    <mergeCell ref="L79:P79"/>
    <mergeCell ref="V79:Z79"/>
    <mergeCell ref="V73:Z73"/>
    <mergeCell ref="W69:W70"/>
    <mergeCell ref="B73:F73"/>
    <mergeCell ref="L73:P73"/>
    <mergeCell ref="G73:K73"/>
    <mergeCell ref="Q73:U73"/>
    <mergeCell ref="B67:F67"/>
    <mergeCell ref="L67:P67"/>
    <mergeCell ref="V67:Z67"/>
    <mergeCell ref="H61:J61"/>
    <mergeCell ref="H67:K67"/>
    <mergeCell ref="Q67:U67"/>
    <mergeCell ref="B31:F31"/>
    <mergeCell ref="L31:P31"/>
    <mergeCell ref="Q31:U31"/>
    <mergeCell ref="Q49:U49"/>
    <mergeCell ref="B55:F55"/>
    <mergeCell ref="L55:P55"/>
    <mergeCell ref="Q55:U55"/>
    <mergeCell ref="G31:K31"/>
    <mergeCell ref="G37:K37"/>
    <mergeCell ref="C35:E35"/>
    <mergeCell ref="L43:P43"/>
    <mergeCell ref="Q43:U43"/>
    <mergeCell ref="B43:F43"/>
    <mergeCell ref="B49:F49"/>
    <mergeCell ref="L49:P49"/>
    <mergeCell ref="G41:J41"/>
    <mergeCell ref="B12:F12"/>
    <mergeCell ref="B19:F19"/>
    <mergeCell ref="L19:P19"/>
    <mergeCell ref="Q19:U19"/>
    <mergeCell ref="B25:F25"/>
    <mergeCell ref="L25:P25"/>
    <mergeCell ref="Q25:U25"/>
    <mergeCell ref="Q1:T1"/>
    <mergeCell ref="Q37:U37"/>
    <mergeCell ref="O2:R2"/>
    <mergeCell ref="L12:P12"/>
    <mergeCell ref="Q12:U12"/>
    <mergeCell ref="M35:N35"/>
  </mergeCells>
  <conditionalFormatting sqref="X18">
    <cfRule type="expression" dxfId="13" priority="162">
      <formula>LEFT(X18,1)="A"</formula>
    </cfRule>
    <cfRule type="expression" dxfId="12" priority="164">
      <formula>LEFT(X18,1) = "C"</formula>
    </cfRule>
    <cfRule type="expression" dxfId="11" priority="165">
      <formula>LEFT(X18,1) = "D"</formula>
    </cfRule>
    <cfRule type="expression" dxfId="10" priority="166">
      <formula>LEFT(X18,1)="W"</formula>
    </cfRule>
    <cfRule type="expression" dxfId="9" priority="167">
      <formula>LEFT(X18,1) = "X"</formula>
    </cfRule>
    <cfRule type="expression" dxfId="8" priority="168">
      <formula>LEFT(X18,1) = "Y"</formula>
    </cfRule>
    <cfRule type="expression" dxfId="7" priority="169">
      <formula>LEFT(X18,1) = "Z"</formula>
    </cfRule>
    <cfRule type="expression" dxfId="6" priority="163">
      <formula>LEFT(X18,1) = "B"</formula>
    </cfRule>
  </conditionalFormatting>
  <pageMargins left="0.7" right="0.7" top="0.75" bottom="0.75" header="0.3" footer="0.3"/>
  <pageSetup scale="44" fitToHeight="2" orientation="landscape" r:id="rId1"/>
  <rowBreaks count="1" manualBreakCount="1">
    <brk id="48" max="2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stopIfTrue="1" id="{B21A965D-A5E2-4F4E-A863-868D35DBAD23}">
            <xm:f>COUNTIF(Sheet1!$H$17:$H$21,LEFT(B62,3))+COUNTIF(Sheet1!$H$17:$H$21,RIGHT(B62,3))=1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B62:J63 L67:Q67 V67:Z67 I68:P69 Q68:Z70 K70:P70 B71:Z72</xm:sqref>
        </x14:conditionalFormatting>
        <x14:conditionalFormatting xmlns:xm="http://schemas.microsoft.com/office/excel/2006/main">
          <x14:cfRule type="containsText" priority="25" stopIfTrue="1" operator="containsText" id="{EFD3C35C-846F-4C4F-8E53-A59E20A0E3E8}">
            <xm:f>NOT(ISERROR(SEARCH($U$1,B62)))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B62:K63 L67:Q67 V67:Z67 G68:P69 Q68:Z70 K70:P70 B71:Z72</xm:sqref>
        </x14:conditionalFormatting>
        <x14:conditionalFormatting xmlns:xm="http://schemas.microsoft.com/office/excel/2006/main">
          <x14:cfRule type="expression" priority="170" stopIfTrue="1" id="{00000000-000E-0000-0000-000003000000}">
            <xm:f>COUNTIF(Sheet1!$H$17:$H$21,LEFT(B12,3))+COUNTIF(Sheet1!$H$17:$H$21,RIGHT(B12,3))=1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B12:U15 B16:T16 B17:U30 B31:G31 B32:E34 L40:R40 T40:U40 B42:U42 L43:U44 L45:R46 T45:U46 K61:U61 P41:U41 H55 K55:U55 L41</xm:sqref>
        </x14:conditionalFormatting>
        <x14:conditionalFormatting xmlns:xm="http://schemas.microsoft.com/office/excel/2006/main">
          <x14:cfRule type="containsText" priority="160" stopIfTrue="1" operator="containsText" id="{93647A52-A084-4656-A4AE-F42481FEDE6C}">
            <xm:f>NOT(ISERROR(SEARCH($U$1,B12)))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B48:U51 B68:F70 K63:R63 B12:U15 B16:T16 B17:U30 X18 B31:G31 L31:U31 O32:U32 B32:E34 O33:T34 U33:U36 B35:C35 O35:S35 B36:S36 L37:U39 B37:F41 L40:R40 T40:U40 B42:U42 L43:U44 L45:R46 T45:U46 B55:G59 B60:U60 B61:H61 K61:U61 B67:H67</xm:sqref>
        </x14:conditionalFormatting>
        <x14:conditionalFormatting xmlns:xm="http://schemas.microsoft.com/office/excel/2006/main">
          <x14:cfRule type="containsText" priority="50" stopIfTrue="1" operator="containsText" id="{B6F9B9FD-A6C6-442B-851B-CFF35256FED5}">
            <xm:f>NOT(ISERROR(SEARCH($U$1,B52)))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51" stopIfTrue="1" id="{BE86E5BE-E2E9-4F19-B7DA-B198E9A2C0F3}">
            <xm:f>COUNTIF(Sheet1!$H$17:$H$21,LEFT(B52,3))+COUNTIF(Sheet1!$H$17:$H$21,RIGHT(B52,3))=1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B52:U54</xm:sqref>
        </x14:conditionalFormatting>
        <x14:conditionalFormatting xmlns:xm="http://schemas.microsoft.com/office/excel/2006/main">
          <x14:cfRule type="containsText" priority="14" stopIfTrue="1" operator="containsText" id="{0E303428-5FBF-4D3C-BE2F-9796B16445C6}">
            <xm:f>NOT(ISERROR(SEARCH($U$1,B64)))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16" stopIfTrue="1" id="{539B5F47-9AD9-4570-9B0F-FF0DA59D96C1}">
            <xm:f>COUNTIF(Sheet1!$H$17:$H$21,LEFT(B64,3))+COUNTIF(Sheet1!$H$17:$H$21,RIGHT(B64,3))=1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B64:U66</xm:sqref>
        </x14:conditionalFormatting>
        <x14:conditionalFormatting xmlns:xm="http://schemas.microsoft.com/office/excel/2006/main">
          <x14:cfRule type="expression" priority="68" stopIfTrue="1" id="{2D27A13F-AC1F-44CD-A6F8-07478030B499}">
            <xm:f>COUNTIF(Sheet1!$H$17:$H$21,LEFT(C68,3))+COUNTIF(Sheet1!$H$17:$H$21,RIGHT(C68,3))=1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ontainsText" priority="78" stopIfTrue="1" operator="containsText" id="{F1B48A31-0227-4F03-9A1C-0207FFE39EB9}">
            <xm:f>NOT(ISERROR(SEARCH($U$1,G37)))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G37 G38:K40 G41 P41:U41</xm:sqref>
        </x14:conditionalFormatting>
        <x14:conditionalFormatting xmlns:xm="http://schemas.microsoft.com/office/excel/2006/main">
          <x14:cfRule type="containsText" priority="10" stopIfTrue="1" operator="containsText" id="{1A0CA71F-9791-44B8-B453-9F517B8D118F}">
            <xm:f>NOT(ISERROR(SEARCH($U$1,G74)))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11" stopIfTrue="1" id="{0841CE87-AF1F-4FE9-A471-B7DE1CEDF0C0}">
            <xm:f>COUNTIF(Sheet1!$H$17:$H$21,LEFT(G74,3))+COUNTIF(Sheet1!$H$17:$H$21,RIGHT(G74,3))=1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G74:G76</xm:sqref>
        </x14:conditionalFormatting>
        <x14:conditionalFormatting xmlns:xm="http://schemas.microsoft.com/office/excel/2006/main">
          <x14:cfRule type="expression" priority="32" stopIfTrue="1" id="{B5905F05-BA84-464B-84D1-24FA2CF432C6}">
            <xm:f>COUNTIF(Sheet1!$H$17:$H$21,LEFT(G68,3))+COUNTIF(Sheet1!$H$17:$H$21,RIGHT(G68,3))=1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G68:H70</xm:sqref>
        </x14:conditionalFormatting>
        <x14:conditionalFormatting xmlns:xm="http://schemas.microsoft.com/office/excel/2006/main">
          <x14:cfRule type="containsText" priority="30" stopIfTrue="1" operator="containsText" id="{B779368E-0856-4015-BC20-58A32A08DA20}">
            <xm:f>NOT(ISERROR(SEARCH($U$1,G70)))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G70:I70</xm:sqref>
        </x14:conditionalFormatting>
        <x14:conditionalFormatting xmlns:xm="http://schemas.microsoft.com/office/excel/2006/main">
          <x14:cfRule type="containsText" priority="54" stopIfTrue="1" operator="containsText" id="{FEC82026-F30F-4EC0-AD18-54BC40C0D624}">
            <xm:f>NOT(ISERROR(SEARCH($U$1,H59)))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H59</xm:sqref>
        </x14:conditionalFormatting>
        <x14:conditionalFormatting xmlns:xm="http://schemas.microsoft.com/office/excel/2006/main">
          <x14:cfRule type="expression" priority="57" stopIfTrue="1" id="{EDB5EFFD-A25D-4365-8C0B-C1F2AC341004}">
            <xm:f>COUNTIF(Sheet1!$H$17:$H$21,LEFT(H56,3))+COUNTIF(Sheet1!$H$17:$H$21,RIGHT(H56,3))=1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6" stopIfTrue="1" operator="containsText" id="{BB2A3B9B-CC3D-49FD-8BB0-B24132E0EB82}">
            <xm:f>NOT(ISERROR(SEARCH($U$1,H56)))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H56:K58</xm:sqref>
        </x14:conditionalFormatting>
        <x14:conditionalFormatting xmlns:xm="http://schemas.microsoft.com/office/excel/2006/main">
          <x14:cfRule type="containsText" priority="12" stopIfTrue="1" operator="containsText" id="{F1984AAB-959B-457F-AB75-ED75F96FEB74}">
            <xm:f>NOT(ISERROR(SEARCH($U$1,J69)))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J69:J70</xm:sqref>
        </x14:conditionalFormatting>
        <x14:conditionalFormatting xmlns:xm="http://schemas.microsoft.com/office/excel/2006/main">
          <x14:cfRule type="expression" priority="13" stopIfTrue="1" id="{94CD86FD-E0FA-41C1-848F-2158EA40A69A}">
            <xm:f>COUNTIF(Sheet1!$H$17:$H$21,LEFT(J70,3))+COUNTIF(Sheet1!$H$17:$H$21,RIGHT(J70,3))=1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27" stopIfTrue="1" id="{A86719F4-D802-4232-8A0E-09726C41F77B}">
            <xm:f>COUNTIF(Sheet1!$H$17:$H$21,LEFT(K62,3))+COUNTIF(Sheet1!$H$17:$H$21,RIGHT(K62,3))=1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K62</xm:sqref>
        </x14:conditionalFormatting>
        <x14:conditionalFormatting xmlns:xm="http://schemas.microsoft.com/office/excel/2006/main">
          <x14:cfRule type="containsText" priority="73" stopIfTrue="1" operator="containsText" id="{C7F8BED4-AFDD-410B-8424-411F3D1198BA}">
            <xm:f>NOT(ISERROR(SEARCH($U$1,K41)))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K41:M41</xm:sqref>
        </x14:conditionalFormatting>
        <x14:conditionalFormatting xmlns:xm="http://schemas.microsoft.com/office/excel/2006/main">
          <x14:cfRule type="containsText" priority="55" stopIfTrue="1" operator="containsText" id="{67BC073F-5822-4AAE-AEB1-2FF0ACD704A3}">
            <xm:f>NOT(ISERROR(SEARCH($U$1,K47)))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K47:N47</xm:sqref>
        </x14:conditionalFormatting>
        <x14:conditionalFormatting xmlns:xm="http://schemas.microsoft.com/office/excel/2006/main">
          <x14:cfRule type="containsText" priority="76" stopIfTrue="1" operator="containsText" id="{B47F2091-EDA8-42D6-B228-45A45F8936A5}">
            <xm:f>NOT(ISERROR(SEARCH($U$1,B43)))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K56:S57 K58:U58 B43:G47 H44:K46 Q47:U47 H55 K55:U55</xm:sqref>
        </x14:conditionalFormatting>
        <x14:conditionalFormatting xmlns:xm="http://schemas.microsoft.com/office/excel/2006/main">
          <x14:cfRule type="expression" priority="2" stopIfTrue="1" id="{01B2E969-5645-4D3A-A972-B97BAB9BFED7}">
            <xm:f>COUNTIF(Sheet1!$H$17:$H$21,LEFT(L74,3))+COUNTIF(Sheet1!$H$17:$H$21,RIGHT(L74,3))=1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" stopIfTrue="1" operator="containsText" id="{18A001F5-37F5-40B1-9829-0DDE77ADBB16}">
            <xm:f>NOT(ISERROR(SEARCH($U$1,L74)))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L74:L76</xm:sqref>
        </x14:conditionalFormatting>
        <x14:conditionalFormatting xmlns:xm="http://schemas.microsoft.com/office/excel/2006/main">
          <x14:cfRule type="containsText" priority="77" stopIfTrue="1" operator="containsText" id="{397D3998-440A-424E-8A0D-7B8A6DBA4AC2}">
            <xm:f>NOT(ISERROR(SEARCH($U$1,F32)))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L32:N34 F35:M35</xm:sqref>
        </x14:conditionalFormatting>
        <x14:conditionalFormatting xmlns:xm="http://schemas.microsoft.com/office/excel/2006/main">
          <x14:cfRule type="containsText" priority="64" stopIfTrue="1" operator="containsText" id="{ED261296-D438-4F34-8E2D-34A422E1513A}">
            <xm:f>NOT(ISERROR(SEARCH($U$1,L62)))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65" stopIfTrue="1" id="{70B9E16B-2316-4B7C-849F-61804E479138}">
            <xm:f>COUNTIF(Sheet1!$H$17:$H$21,LEFT(L62,3))+COUNTIF(Sheet1!$H$17:$H$21,RIGHT(L62,3))=1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L62:N62 P62:T62</xm:sqref>
        </x14:conditionalFormatting>
        <x14:conditionalFormatting xmlns:xm="http://schemas.microsoft.com/office/excel/2006/main">
          <x14:cfRule type="containsText" priority="28" stopIfTrue="1" operator="containsText" id="{D9554433-7807-46C4-80BA-C3E9E78FCA98}">
            <xm:f>NOT(ISERROR(SEARCH($U$1,L59)))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29" stopIfTrue="1" id="{A7540121-5C26-470E-AA32-DBAC37B74C47}">
            <xm:f>COUNTIF(Sheet1!$H$17:$H$21,LEFT(L59,3))+COUNTIF(Sheet1!$H$17:$H$21,RIGHT(L59,3))=1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L59:U59</xm:sqref>
        </x14:conditionalFormatting>
        <x14:conditionalFormatting xmlns:xm="http://schemas.microsoft.com/office/excel/2006/main">
          <x14:cfRule type="expression" priority="72" stopIfTrue="1" id="{FB41B792-9514-43D6-A6F5-C5DF5E390050}">
            <xm:f>COUNTIF(Sheet1!$H$17:$H$21,LEFT(M57,3))+COUNTIF(Sheet1!$H$17:$H$21,RIGHT(M57,3))=1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M57:M58</xm:sqref>
        </x14:conditionalFormatting>
        <x14:conditionalFormatting xmlns:xm="http://schemas.microsoft.com/office/excel/2006/main">
          <x14:cfRule type="containsText" priority="58" stopIfTrue="1" operator="containsText" id="{998ACF4F-BE97-4D25-8F52-10EEB4DEE008}">
            <xm:f>NOT(ISERROR(SEARCH($U$1,O62)))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59" stopIfTrue="1" id="{F86E8371-6764-4577-97ED-278FB4769327}">
            <xm:f>COUNTIF(Sheet1!$H$17:$H$21,LEFT(O62,3))+COUNTIF(Sheet1!$H$17:$H$21,RIGHT(O62,3))=1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O62:O63</xm:sqref>
        </x14:conditionalFormatting>
        <x14:conditionalFormatting xmlns:xm="http://schemas.microsoft.com/office/excel/2006/main">
          <x14:cfRule type="containsText" priority="4" stopIfTrue="1" operator="containsText" id="{E266BA1C-4B7F-4020-801B-FB4301B647FF}">
            <xm:f>NOT(ISERROR(SEARCH($U$1,Q74)))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5" stopIfTrue="1" id="{AFD02D10-2FF4-4D63-BA85-56BAA77640D9}">
            <xm:f>COUNTIF(Sheet1!$H$17:$H$21,LEFT(Q74,3))+COUNTIF(Sheet1!$H$17:$H$21,RIGHT(Q74,3))=1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Q74:Q76</xm:sqref>
        </x14:conditionalFormatting>
        <x14:conditionalFormatting xmlns:xm="http://schemas.microsoft.com/office/excel/2006/main">
          <x14:cfRule type="expression" priority="71" stopIfTrue="1" id="{E9169C3D-75C9-49F8-8465-59BD651A16EF}">
            <xm:f>COUNTIF(Sheet1!$H$17:$H$21,LEFT(R50,3))+COUNTIF(Sheet1!$H$17:$H$21,RIGHT(R50,3))=1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R50</xm:sqref>
        </x14:conditionalFormatting>
        <x14:conditionalFormatting xmlns:xm="http://schemas.microsoft.com/office/excel/2006/main">
          <x14:cfRule type="expression" priority="20" stopIfTrue="1" id="{AEBFF330-E03A-4073-931F-5BC3AB30CCC8}">
            <xm:f>COUNTIF(Sheet1!$H$17:$H$21,LEFT(T58,3))+COUNTIF(Sheet1!$H$17:$H$21,RIGHT(T58,3))=1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T58:T59</xm:sqref>
        </x14:conditionalFormatting>
        <x14:conditionalFormatting xmlns:xm="http://schemas.microsoft.com/office/excel/2006/main">
          <x14:cfRule type="containsText" priority="22" stopIfTrue="1" operator="containsText" id="{13BBDE4A-6A49-4DB4-89D8-39B4501AE3AE}">
            <xm:f>NOT(ISERROR(SEARCH($U$1,T58)))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T58:T60</xm:sqref>
        </x14:conditionalFormatting>
        <x14:conditionalFormatting xmlns:xm="http://schemas.microsoft.com/office/excel/2006/main">
          <x14:cfRule type="containsText" priority="19" stopIfTrue="1" operator="containsText" id="{715A2D78-72E9-4E95-8EB8-B489F7CCA664}">
            <xm:f>NOT(ISERROR(SEARCH($U$1,T59)))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T59</xm:sqref>
        </x14:conditionalFormatting>
        <x14:conditionalFormatting xmlns:xm="http://schemas.microsoft.com/office/excel/2006/main">
          <x14:cfRule type="containsText" priority="3" stopIfTrue="1" operator="containsText" id="{875E8915-6D75-42A2-A1CD-6EC1B45C731B}">
            <xm:f>NOT(ISERROR(SEARCH($U$1,T69)))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T69</xm:sqref>
        </x14:conditionalFormatting>
        <x14:conditionalFormatting xmlns:xm="http://schemas.microsoft.com/office/excel/2006/main">
          <x14:cfRule type="containsText" priority="23" stopIfTrue="1" operator="containsText" id="{2BB90382-2393-4FEB-902E-2637AB1BBDB9}">
            <xm:f>NOT(ISERROR(SEARCH($U$1,T56)))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24" stopIfTrue="1" id="{5C928C9A-7E00-4BA0-B7C8-5811EB09D568}">
            <xm:f>COUNTIF(Sheet1!$H$17:$H$21,LEFT(T56,3))+COUNTIF(Sheet1!$H$17:$H$21,RIGHT(T56,3))=1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T56:U57</xm:sqref>
        </x14:conditionalFormatting>
        <x14:conditionalFormatting xmlns:xm="http://schemas.microsoft.com/office/excel/2006/main">
          <x14:cfRule type="containsText" priority="43" stopIfTrue="1" operator="containsText" id="{DCF46E04-7E5F-457C-B4D6-3235D9B386A9}">
            <xm:f>NOT(ISERROR(SEARCH($U$1,U62)))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U62:U63</xm:sqref>
        </x14:conditionalFormatting>
        <x14:conditionalFormatting xmlns:xm="http://schemas.microsoft.com/office/excel/2006/main">
          <x14:cfRule type="containsText" priority="69" stopIfTrue="1" operator="containsText" id="{D91E142C-366A-424B-9611-587727D5D3EF}">
            <xm:f>NOT(ISERROR(SEARCH($U$1,W63)))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70" stopIfTrue="1" id="{57112034-E303-4CD1-AEF2-5F81979401A4}">
            <xm:f>COUNTIF(Sheet1!$H$17:$H$21,LEFT(W63,3))+COUNTIF(Sheet1!$H$17:$H$21,RIGHT(W63,3))=1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W63</xm:sqref>
        </x14:conditionalFormatting>
        <x14:conditionalFormatting xmlns:xm="http://schemas.microsoft.com/office/excel/2006/main">
          <x14:cfRule type="expression" priority="161" stopIfTrue="1" id="{00000000-000E-0000-0000-000017000000}">
            <xm:f>COUNTIF(Sheet1!$H$17:$H$21,LEFT(B18,3))+COUNTIF(Sheet1!$H$17:$H$21,RIGHT(B18,3))=1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X18 L31:U31 O32:U32 O33:T34 U33:U36 B35:C35 O35:S35 B36:S36 L37:U39 B37:F41 B48:U51 B55:G59 T59:T60 B60:U60 B61:H61 K63:R63 B67:H67 B68:F70 L32:L34 F35:L35 B43:F47 Q47:U47 M56:S57 K56:L58 N58:U58 L47:M47 U62:U63 I70</xm:sqref>
        </x14:conditionalFormatting>
        <x14:conditionalFormatting xmlns:xm="http://schemas.microsoft.com/office/excel/2006/main">
          <x14:cfRule type="containsText" priority="52" stopIfTrue="1" operator="containsText" id="{C9664736-CA2E-4484-8649-E246B11842C5}">
            <xm:f>NOT(ISERROR(SEARCH($U$1,X52)))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53" stopIfTrue="1" id="{92A9B8ED-2759-4C02-878B-5E9AEDAF19CC}">
            <xm:f>COUNTIF(Sheet1!$H$17:$H$21,LEFT(X52,3))+COUNTIF(Sheet1!$H$17:$H$21,RIGHT(X52,3))=1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X52</xm:sqref>
        </x14:conditionalFormatting>
        <x14:conditionalFormatting xmlns:xm="http://schemas.microsoft.com/office/excel/2006/main">
          <x14:cfRule type="expression" priority="63" stopIfTrue="1" id="{D4F8F5E6-85EA-4CD5-A249-43DAD701BE92}">
            <xm:f>COUNTIF(Sheet1!$H$17:$H$21,LEFT(X62,3))+COUNTIF(Sheet1!$H$17:$H$21,RIGHT(X62,3))=1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2" stopIfTrue="1" operator="containsText" id="{032D09A9-4E10-4484-AD7B-2A12BD184DC2}">
            <xm:f>NOT(ISERROR(SEARCH($U$1,X62)))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X62:Z64</xm:sqref>
        </x14:conditionalFormatting>
        <x14:conditionalFormatting xmlns:xm="http://schemas.microsoft.com/office/excel/2006/main">
          <x14:cfRule type="expression" priority="18" stopIfTrue="1" id="{04C9CEFF-D135-4DCB-92E3-9EC9B4E4B75A}">
            <xm:f>COUNTIF(Sheet1!$H$17:$H$21,LEFT(AB72,3))+COUNTIF(Sheet1!$H$17:$H$21,RIGHT(AB72,3))=1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7" stopIfTrue="1" operator="containsText" id="{74F4F761-BAB7-47E2-BB3A-EE3E00D2FEA7}">
            <xm:f>NOT(ISERROR(SEARCH($U$1,AB72)))</xm:f>
            <xm:f>$U$1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AB72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8AC6C-7800-4022-80A6-CE0B63D0DFD6}">
          <x14:formula1>
            <xm:f>Sheet1!$D$44:$D$103</xm:f>
          </x14:formula1>
          <xm:sqref>U1:U2 V2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5F7E-7958-4407-BB8C-FE40A7A5B06C}">
  <dimension ref="A8:T103"/>
  <sheetViews>
    <sheetView workbookViewId="0">
      <selection activeCell="H31" sqref="H31"/>
    </sheetView>
  </sheetViews>
  <sheetFormatPr defaultRowHeight="15" x14ac:dyDescent="0.25"/>
  <cols>
    <col min="1" max="2" width="10.42578125" style="7" customWidth="1"/>
    <col min="3" max="11" width="10.42578125" style="45" customWidth="1"/>
    <col min="12" max="20" width="9.140625" style="11"/>
  </cols>
  <sheetData>
    <row r="8" spans="1:17" x14ac:dyDescent="0.25">
      <c r="N8" s="41"/>
      <c r="O8" s="41"/>
      <c r="P8" s="41"/>
      <c r="Q8" s="41"/>
    </row>
    <row r="11" spans="1:17" x14ac:dyDescent="0.25">
      <c r="D11" s="145" t="s">
        <v>148</v>
      </c>
      <c r="E11" s="146"/>
      <c r="F11" s="146"/>
      <c r="G11" s="146"/>
      <c r="H11" s="146"/>
      <c r="I11" s="146"/>
      <c r="J11" s="147"/>
    </row>
    <row r="12" spans="1:17" x14ac:dyDescent="0.25">
      <c r="A12"/>
      <c r="B12"/>
      <c r="D12" s="148"/>
      <c r="E12" s="143"/>
      <c r="F12" s="143"/>
      <c r="G12" s="143"/>
      <c r="H12" s="143"/>
      <c r="I12" s="143"/>
      <c r="J12" s="144"/>
    </row>
    <row r="13" spans="1:17" x14ac:dyDescent="0.25">
      <c r="A13"/>
      <c r="B13"/>
      <c r="D13" s="74"/>
      <c r="E13" s="75"/>
      <c r="F13" s="75"/>
      <c r="G13" s="75"/>
      <c r="H13" s="75"/>
      <c r="I13" s="75"/>
      <c r="J13" s="76"/>
    </row>
    <row r="14" spans="1:17" x14ac:dyDescent="0.25">
      <c r="A14"/>
      <c r="B14"/>
      <c r="D14" s="74" t="s">
        <v>47</v>
      </c>
      <c r="E14" s="75" t="s">
        <v>140</v>
      </c>
      <c r="F14" s="75"/>
      <c r="G14" s="143"/>
      <c r="H14" s="143"/>
      <c r="I14" s="143"/>
      <c r="J14" s="144"/>
    </row>
    <row r="15" spans="1:17" x14ac:dyDescent="0.25">
      <c r="A15"/>
      <c r="B15"/>
      <c r="D15" s="74" t="s">
        <v>48</v>
      </c>
      <c r="E15" s="75" t="s">
        <v>141</v>
      </c>
      <c r="F15" s="75"/>
      <c r="G15" s="75" t="s">
        <v>145</v>
      </c>
      <c r="H15" s="75" t="str">
        <f>'AGFF 2024'!U1</f>
        <v>Blank</v>
      </c>
      <c r="I15" s="75"/>
      <c r="J15" s="76"/>
    </row>
    <row r="16" spans="1:17" x14ac:dyDescent="0.25">
      <c r="A16"/>
      <c r="B16"/>
      <c r="D16" s="74"/>
      <c r="E16" s="75"/>
      <c r="F16" s="75"/>
      <c r="G16" s="75"/>
      <c r="H16" s="75"/>
      <c r="I16" s="75"/>
      <c r="J16" s="76"/>
    </row>
    <row r="17" spans="1:10" x14ac:dyDescent="0.25">
      <c r="A17"/>
      <c r="B17"/>
      <c r="D17" s="74" t="s">
        <v>49</v>
      </c>
      <c r="E17" s="75" t="s">
        <v>142</v>
      </c>
      <c r="F17" s="75"/>
      <c r="G17" s="75" t="s">
        <v>146</v>
      </c>
      <c r="H17" s="75" t="e" cm="1" vm="1">
        <f t="array" ref="H17">_xlfn._xlws.FILTER(D45:D72,E45:E72='AGFF 2024'!U1)</f>
        <v>#VALUE!</v>
      </c>
      <c r="I17" s="75"/>
      <c r="J17" s="76"/>
    </row>
    <row r="18" spans="1:10" x14ac:dyDescent="0.25">
      <c r="A18"/>
      <c r="B18"/>
      <c r="D18" s="74" t="s">
        <v>50</v>
      </c>
      <c r="E18" s="75" t="s">
        <v>143</v>
      </c>
      <c r="F18" s="75"/>
      <c r="G18" s="75"/>
      <c r="H18" s="75"/>
      <c r="I18" s="75"/>
      <c r="J18" s="76"/>
    </row>
    <row r="19" spans="1:10" x14ac:dyDescent="0.25">
      <c r="A19"/>
      <c r="B19"/>
      <c r="D19" s="74" t="s">
        <v>51</v>
      </c>
      <c r="E19" s="75" t="s">
        <v>144</v>
      </c>
      <c r="F19" s="75"/>
      <c r="G19" s="75"/>
      <c r="H19" s="75"/>
      <c r="I19" s="75"/>
      <c r="J19" s="76"/>
    </row>
    <row r="20" spans="1:10" x14ac:dyDescent="0.25">
      <c r="A20"/>
      <c r="B20"/>
      <c r="D20" s="74" t="s">
        <v>52</v>
      </c>
      <c r="E20" s="75" t="s">
        <v>10</v>
      </c>
      <c r="F20" s="75"/>
      <c r="G20" s="75"/>
      <c r="H20" s="75"/>
      <c r="I20" s="75"/>
      <c r="J20" s="76"/>
    </row>
    <row r="21" spans="1:10" x14ac:dyDescent="0.25">
      <c r="A21"/>
      <c r="B21"/>
      <c r="D21" s="74" t="s">
        <v>53</v>
      </c>
      <c r="E21" s="75" t="s">
        <v>11</v>
      </c>
      <c r="F21" s="75"/>
      <c r="G21" s="75"/>
      <c r="H21" s="75"/>
      <c r="I21" s="75"/>
      <c r="J21" s="76"/>
    </row>
    <row r="22" spans="1:10" x14ac:dyDescent="0.25">
      <c r="A22"/>
      <c r="B22"/>
      <c r="D22" s="74" t="s">
        <v>54</v>
      </c>
      <c r="E22" s="75" t="s">
        <v>12</v>
      </c>
      <c r="F22" s="75"/>
      <c r="G22" s="75"/>
      <c r="H22" s="75"/>
      <c r="I22" s="75"/>
      <c r="J22" s="76"/>
    </row>
    <row r="23" spans="1:10" x14ac:dyDescent="0.25">
      <c r="A23"/>
      <c r="B23"/>
      <c r="D23" s="74" t="s">
        <v>55</v>
      </c>
      <c r="E23" s="75" t="s">
        <v>13</v>
      </c>
      <c r="F23" s="75"/>
      <c r="G23" s="75"/>
      <c r="H23" s="75"/>
      <c r="I23" s="75"/>
      <c r="J23" s="76"/>
    </row>
    <row r="24" spans="1:10" x14ac:dyDescent="0.25">
      <c r="A24"/>
      <c r="B24"/>
      <c r="D24" s="74" t="s">
        <v>56</v>
      </c>
      <c r="E24" s="75" t="s">
        <v>14</v>
      </c>
      <c r="F24" s="75"/>
      <c r="G24" s="75"/>
      <c r="H24" s="75"/>
      <c r="I24" s="75"/>
      <c r="J24" s="76"/>
    </row>
    <row r="25" spans="1:10" x14ac:dyDescent="0.25">
      <c r="A25"/>
      <c r="B25"/>
      <c r="D25" s="74" t="s">
        <v>57</v>
      </c>
      <c r="E25" s="75" t="s">
        <v>139</v>
      </c>
      <c r="F25" s="75"/>
      <c r="G25" s="75"/>
      <c r="H25" s="75"/>
      <c r="I25" s="75"/>
      <c r="J25" s="76"/>
    </row>
    <row r="26" spans="1:10" x14ac:dyDescent="0.25">
      <c r="A26"/>
      <c r="B26"/>
      <c r="D26" s="74" t="s">
        <v>58</v>
      </c>
      <c r="E26" s="75" t="s">
        <v>144</v>
      </c>
      <c r="F26" s="75"/>
      <c r="G26" s="75"/>
      <c r="H26" s="75"/>
      <c r="I26" s="75"/>
      <c r="J26" s="76"/>
    </row>
    <row r="27" spans="1:10" x14ac:dyDescent="0.25">
      <c r="A27"/>
      <c r="B27"/>
      <c r="D27" s="74" t="s">
        <v>59</v>
      </c>
      <c r="E27" s="75" t="s">
        <v>13</v>
      </c>
      <c r="F27" s="75"/>
      <c r="G27" s="75"/>
      <c r="H27" s="75"/>
      <c r="I27" s="75"/>
      <c r="J27" s="76"/>
    </row>
    <row r="28" spans="1:10" x14ac:dyDescent="0.25">
      <c r="A28"/>
      <c r="B28"/>
      <c r="D28" s="74" t="s">
        <v>124</v>
      </c>
      <c r="E28" s="75" t="s">
        <v>1</v>
      </c>
      <c r="F28" s="75"/>
      <c r="G28" s="75"/>
      <c r="H28" s="75"/>
      <c r="I28" s="75"/>
      <c r="J28" s="76"/>
    </row>
    <row r="29" spans="1:10" x14ac:dyDescent="0.25">
      <c r="A29"/>
      <c r="B29"/>
      <c r="D29" s="74" t="s">
        <v>125</v>
      </c>
      <c r="E29" s="75" t="s">
        <v>2</v>
      </c>
      <c r="F29" s="75"/>
      <c r="G29" s="75"/>
      <c r="H29" s="75"/>
      <c r="I29" s="75"/>
      <c r="J29" s="76"/>
    </row>
    <row r="30" spans="1:10" x14ac:dyDescent="0.25">
      <c r="A30"/>
      <c r="B30"/>
      <c r="D30" s="74" t="s">
        <v>127</v>
      </c>
      <c r="E30" s="75" t="s">
        <v>0</v>
      </c>
      <c r="F30" s="75"/>
      <c r="G30" s="75"/>
      <c r="H30" s="75"/>
      <c r="I30" s="75"/>
      <c r="J30" s="76"/>
    </row>
    <row r="31" spans="1:10" x14ac:dyDescent="0.25">
      <c r="A31"/>
      <c r="B31"/>
      <c r="D31" s="74" t="s">
        <v>126</v>
      </c>
      <c r="E31" s="75" t="s">
        <v>3</v>
      </c>
      <c r="F31" s="75"/>
      <c r="G31" s="75"/>
      <c r="H31" s="75"/>
      <c r="I31" s="75"/>
      <c r="J31" s="76"/>
    </row>
    <row r="32" spans="1:10" x14ac:dyDescent="0.25">
      <c r="A32"/>
      <c r="B32"/>
      <c r="D32" s="74" t="s">
        <v>128</v>
      </c>
      <c r="E32" s="75" t="s">
        <v>4</v>
      </c>
      <c r="F32" s="75"/>
      <c r="G32" s="75"/>
      <c r="H32" s="75"/>
      <c r="I32" s="75"/>
      <c r="J32" s="76"/>
    </row>
    <row r="33" spans="1:10" x14ac:dyDescent="0.25">
      <c r="A33"/>
      <c r="B33"/>
      <c r="D33" s="74" t="s">
        <v>129</v>
      </c>
      <c r="E33" s="75" t="s">
        <v>6</v>
      </c>
      <c r="F33" s="75"/>
      <c r="G33" s="75"/>
      <c r="H33" s="75"/>
      <c r="I33" s="75"/>
      <c r="J33" s="76"/>
    </row>
    <row r="34" spans="1:10" x14ac:dyDescent="0.25">
      <c r="A34"/>
      <c r="B34"/>
      <c r="D34" s="74" t="s">
        <v>130</v>
      </c>
      <c r="E34" s="75" t="s">
        <v>5</v>
      </c>
      <c r="F34" s="75"/>
      <c r="G34" s="75"/>
      <c r="H34" s="75"/>
      <c r="I34" s="75"/>
      <c r="J34" s="76"/>
    </row>
    <row r="35" spans="1:10" x14ac:dyDescent="0.25">
      <c r="A35"/>
      <c r="B35"/>
      <c r="D35" s="74" t="s">
        <v>131</v>
      </c>
      <c r="E35" s="75" t="s">
        <v>122</v>
      </c>
      <c r="F35" s="75"/>
      <c r="G35" s="75"/>
      <c r="H35" s="75"/>
      <c r="I35" s="75"/>
      <c r="J35" s="76"/>
    </row>
    <row r="36" spans="1:10" x14ac:dyDescent="0.25">
      <c r="A36"/>
      <c r="B36"/>
      <c r="D36" s="74" t="s">
        <v>132</v>
      </c>
      <c r="E36" s="75" t="s">
        <v>4</v>
      </c>
      <c r="F36" s="75"/>
      <c r="G36" s="75"/>
      <c r="H36" s="75"/>
      <c r="I36" s="75"/>
      <c r="J36" s="76"/>
    </row>
    <row r="37" spans="1:10" x14ac:dyDescent="0.25">
      <c r="A37"/>
      <c r="B37"/>
      <c r="D37" s="74" t="s">
        <v>133</v>
      </c>
      <c r="E37" s="75" t="s">
        <v>123</v>
      </c>
      <c r="F37" s="75"/>
      <c r="G37" s="75"/>
      <c r="H37" s="75"/>
      <c r="I37" s="75"/>
      <c r="J37" s="76"/>
    </row>
    <row r="38" spans="1:10" x14ac:dyDescent="0.25">
      <c r="A38"/>
      <c r="B38"/>
      <c r="D38" s="74" t="s">
        <v>134</v>
      </c>
      <c r="E38" s="75" t="s">
        <v>7</v>
      </c>
      <c r="F38" s="75"/>
      <c r="G38" s="75"/>
      <c r="H38" s="75"/>
      <c r="I38" s="75"/>
      <c r="J38" s="76"/>
    </row>
    <row r="39" spans="1:10" x14ac:dyDescent="0.25">
      <c r="A39"/>
      <c r="B39"/>
      <c r="D39" s="74" t="s">
        <v>135</v>
      </c>
      <c r="E39" s="75" t="s">
        <v>8</v>
      </c>
      <c r="F39" s="75"/>
      <c r="G39" s="75"/>
      <c r="H39" s="75"/>
      <c r="I39" s="75"/>
      <c r="J39" s="76"/>
    </row>
    <row r="40" spans="1:10" x14ac:dyDescent="0.25">
      <c r="A40"/>
      <c r="B40"/>
      <c r="D40" s="74" t="s">
        <v>136</v>
      </c>
      <c r="E40" s="75" t="s">
        <v>10</v>
      </c>
      <c r="F40" s="75"/>
      <c r="G40" s="75"/>
      <c r="H40" s="75"/>
      <c r="I40" s="75"/>
      <c r="J40" s="76"/>
    </row>
    <row r="41" spans="1:10" x14ac:dyDescent="0.25">
      <c r="A41"/>
      <c r="B41"/>
      <c r="D41" s="74" t="s">
        <v>137</v>
      </c>
      <c r="E41" s="75" t="s">
        <v>9</v>
      </c>
      <c r="F41" s="75"/>
      <c r="G41" s="75"/>
      <c r="H41" s="75"/>
      <c r="I41" s="75"/>
      <c r="J41" s="76"/>
    </row>
    <row r="42" spans="1:10" x14ac:dyDescent="0.25">
      <c r="A42"/>
      <c r="B42"/>
      <c r="D42" s="74" t="s">
        <v>138</v>
      </c>
      <c r="E42" s="75" t="s">
        <v>6</v>
      </c>
      <c r="F42" s="75"/>
      <c r="G42" s="75"/>
      <c r="H42" s="75"/>
      <c r="I42" s="75"/>
      <c r="J42" s="76"/>
    </row>
    <row r="43" spans="1:10" x14ac:dyDescent="0.25">
      <c r="A43"/>
      <c r="B43"/>
      <c r="D43" s="74"/>
      <c r="E43" s="75"/>
      <c r="F43" s="75"/>
      <c r="G43" s="75"/>
      <c r="H43" s="75"/>
      <c r="I43" s="75"/>
      <c r="J43" s="76"/>
    </row>
    <row r="44" spans="1:10" x14ac:dyDescent="0.25">
      <c r="A44"/>
      <c r="B44"/>
      <c r="D44" s="77" t="s">
        <v>147</v>
      </c>
      <c r="E44" s="75"/>
      <c r="F44" s="75"/>
      <c r="G44" s="75"/>
      <c r="H44" s="75"/>
      <c r="I44" s="75"/>
      <c r="J44" s="76"/>
    </row>
    <row r="45" spans="1:10" x14ac:dyDescent="0.25">
      <c r="A45"/>
      <c r="B45"/>
      <c r="D45" s="77" t="s">
        <v>47</v>
      </c>
      <c r="E45" s="75" t="s">
        <v>140</v>
      </c>
      <c r="F45" s="75"/>
      <c r="G45" s="75"/>
      <c r="H45" s="75"/>
      <c r="I45" s="75"/>
      <c r="J45" s="76"/>
    </row>
    <row r="46" spans="1:10" x14ac:dyDescent="0.25">
      <c r="A46"/>
      <c r="B46"/>
      <c r="D46" s="77" t="s">
        <v>48</v>
      </c>
      <c r="E46" s="75" t="s">
        <v>141</v>
      </c>
      <c r="F46" s="75"/>
      <c r="G46" s="75"/>
      <c r="H46" s="75"/>
      <c r="I46" s="75"/>
      <c r="J46" s="76"/>
    </row>
    <row r="47" spans="1:10" x14ac:dyDescent="0.25">
      <c r="A47"/>
      <c r="B47"/>
      <c r="D47" s="77" t="s">
        <v>49</v>
      </c>
      <c r="E47" s="75" t="s">
        <v>142</v>
      </c>
      <c r="F47" s="75"/>
      <c r="G47" s="75"/>
      <c r="H47" s="75"/>
      <c r="I47" s="75"/>
      <c r="J47" s="76"/>
    </row>
    <row r="48" spans="1:10" x14ac:dyDescent="0.25">
      <c r="A48"/>
      <c r="B48"/>
      <c r="D48" s="77" t="s">
        <v>50</v>
      </c>
      <c r="E48" s="75" t="s">
        <v>143</v>
      </c>
      <c r="F48" s="75"/>
      <c r="G48" s="75"/>
      <c r="H48" s="75"/>
      <c r="I48" s="75"/>
      <c r="J48" s="76"/>
    </row>
    <row r="49" spans="1:20" x14ac:dyDescent="0.25">
      <c r="A49"/>
      <c r="B49"/>
      <c r="D49" s="77" t="s">
        <v>51</v>
      </c>
      <c r="E49" s="75" t="s">
        <v>144</v>
      </c>
      <c r="F49" s="75"/>
      <c r="G49" s="75"/>
      <c r="H49" s="75"/>
      <c r="I49" s="75"/>
      <c r="J49" s="76"/>
    </row>
    <row r="50" spans="1:20" x14ac:dyDescent="0.25">
      <c r="A50"/>
      <c r="B50"/>
      <c r="C50" s="46"/>
      <c r="D50" s="77" t="s">
        <v>52</v>
      </c>
      <c r="E50" s="75" t="s">
        <v>10</v>
      </c>
      <c r="F50" s="78"/>
      <c r="G50" s="78"/>
      <c r="H50" s="78"/>
      <c r="I50" s="78"/>
      <c r="J50" s="79"/>
      <c r="K50" s="46"/>
      <c r="L50" s="15"/>
      <c r="M50" s="15"/>
      <c r="N50" s="15"/>
      <c r="O50" s="15"/>
      <c r="P50" s="15"/>
      <c r="Q50" s="15"/>
      <c r="R50" s="15"/>
      <c r="S50" s="15"/>
      <c r="T50" s="15"/>
    </row>
    <row r="51" spans="1:20" x14ac:dyDescent="0.25">
      <c r="A51"/>
      <c r="B51"/>
      <c r="C51" s="46"/>
      <c r="D51" s="77" t="s">
        <v>53</v>
      </c>
      <c r="E51" s="75" t="s">
        <v>11</v>
      </c>
      <c r="F51" s="78"/>
      <c r="G51" s="78"/>
      <c r="H51" s="78"/>
      <c r="I51" s="78"/>
      <c r="J51" s="79"/>
      <c r="K51" s="46"/>
      <c r="L51" s="15"/>
      <c r="M51" s="15"/>
      <c r="N51" s="15"/>
      <c r="O51" s="15"/>
      <c r="P51" s="15"/>
      <c r="Q51" s="15"/>
      <c r="R51" s="15"/>
      <c r="S51" s="15"/>
      <c r="T51" s="15"/>
    </row>
    <row r="52" spans="1:20" x14ac:dyDescent="0.25">
      <c r="A52"/>
      <c r="B52"/>
      <c r="C52" s="46"/>
      <c r="D52" s="77" t="s">
        <v>54</v>
      </c>
      <c r="E52" s="75" t="s">
        <v>12</v>
      </c>
      <c r="F52" s="78"/>
      <c r="G52" s="78"/>
      <c r="H52" s="78"/>
      <c r="I52" s="78"/>
      <c r="J52" s="79"/>
      <c r="K52" s="46"/>
      <c r="L52" s="15"/>
      <c r="M52" s="15"/>
      <c r="N52" s="15"/>
      <c r="O52" s="15"/>
      <c r="P52" s="15"/>
      <c r="Q52" s="15"/>
      <c r="R52" s="15"/>
      <c r="S52" s="15"/>
      <c r="T52" s="15"/>
    </row>
    <row r="53" spans="1:20" x14ac:dyDescent="0.25">
      <c r="A53"/>
      <c r="B53"/>
      <c r="C53" s="46"/>
      <c r="D53" s="77" t="s">
        <v>55</v>
      </c>
      <c r="E53" s="75" t="s">
        <v>13</v>
      </c>
      <c r="F53" s="78"/>
      <c r="G53" s="78"/>
      <c r="H53" s="78"/>
      <c r="I53" s="78"/>
      <c r="J53" s="79"/>
      <c r="K53" s="46"/>
      <c r="L53" s="15"/>
      <c r="M53" s="15"/>
      <c r="N53" s="15"/>
      <c r="O53" s="15"/>
      <c r="P53" s="15"/>
      <c r="Q53" s="15"/>
      <c r="R53" s="15"/>
      <c r="S53" s="15"/>
      <c r="T53" s="15"/>
    </row>
    <row r="54" spans="1:20" x14ac:dyDescent="0.25">
      <c r="A54"/>
      <c r="B54"/>
      <c r="C54" s="46"/>
      <c r="D54" s="77" t="s">
        <v>56</v>
      </c>
      <c r="E54" s="75" t="s">
        <v>14</v>
      </c>
      <c r="F54" s="78"/>
      <c r="G54" s="78"/>
      <c r="H54" s="78"/>
      <c r="I54" s="78"/>
      <c r="J54" s="79"/>
      <c r="K54" s="46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25">
      <c r="A55"/>
      <c r="B55"/>
      <c r="C55" s="46"/>
      <c r="D55" s="77" t="s">
        <v>57</v>
      </c>
      <c r="E55" s="75" t="s">
        <v>139</v>
      </c>
      <c r="F55" s="78"/>
      <c r="G55" s="78"/>
      <c r="H55" s="78"/>
      <c r="I55" s="78"/>
      <c r="J55" s="79"/>
      <c r="K55" s="46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25">
      <c r="A56"/>
      <c r="B56"/>
      <c r="C56" s="46"/>
      <c r="D56" s="77" t="s">
        <v>58</v>
      </c>
      <c r="E56" s="75" t="s">
        <v>144</v>
      </c>
      <c r="F56" s="78"/>
      <c r="G56" s="78"/>
      <c r="H56" s="78"/>
      <c r="I56" s="78"/>
      <c r="J56" s="79"/>
      <c r="K56" s="46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25">
      <c r="A57"/>
      <c r="B57"/>
      <c r="C57" s="46"/>
      <c r="D57" s="77" t="s">
        <v>59</v>
      </c>
      <c r="E57" s="75" t="s">
        <v>13</v>
      </c>
      <c r="F57" s="78"/>
      <c r="G57" s="78"/>
      <c r="H57" s="78"/>
      <c r="I57" s="78"/>
      <c r="J57" s="79"/>
      <c r="K57" s="46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25">
      <c r="A58"/>
      <c r="B58"/>
      <c r="C58" s="46"/>
      <c r="D58" s="77" t="s">
        <v>124</v>
      </c>
      <c r="E58" s="75" t="s">
        <v>1</v>
      </c>
      <c r="F58" s="78"/>
      <c r="G58" s="78"/>
      <c r="H58" s="78"/>
      <c r="I58" s="78"/>
      <c r="J58" s="79"/>
      <c r="K58" s="46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25">
      <c r="A59"/>
      <c r="B59"/>
      <c r="C59" s="46"/>
      <c r="D59" s="77" t="s">
        <v>125</v>
      </c>
      <c r="E59" s="75" t="s">
        <v>2</v>
      </c>
      <c r="F59" s="78"/>
      <c r="G59" s="78"/>
      <c r="H59" s="78"/>
      <c r="I59" s="78"/>
      <c r="J59" s="79"/>
      <c r="K59" s="46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25">
      <c r="A60"/>
      <c r="B60"/>
      <c r="C60" s="46"/>
      <c r="D60" s="77" t="s">
        <v>127</v>
      </c>
      <c r="E60" s="75" t="s">
        <v>0</v>
      </c>
      <c r="F60" s="78"/>
      <c r="G60" s="78"/>
      <c r="H60" s="78"/>
      <c r="I60" s="78"/>
      <c r="J60" s="79"/>
      <c r="K60" s="46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25">
      <c r="A61"/>
      <c r="B61"/>
      <c r="C61" s="46"/>
      <c r="D61" s="77" t="s">
        <v>126</v>
      </c>
      <c r="E61" s="75" t="s">
        <v>3</v>
      </c>
      <c r="F61" s="78"/>
      <c r="G61" s="78"/>
      <c r="H61" s="78"/>
      <c r="I61" s="78"/>
      <c r="J61" s="79"/>
      <c r="K61" s="46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25">
      <c r="A62"/>
      <c r="B62"/>
      <c r="C62" s="46"/>
      <c r="D62" s="77" t="s">
        <v>128</v>
      </c>
      <c r="E62" s="75" t="s">
        <v>4</v>
      </c>
      <c r="F62" s="78"/>
      <c r="G62" s="78"/>
      <c r="H62" s="78"/>
      <c r="I62" s="78"/>
      <c r="J62" s="79"/>
      <c r="K62" s="46"/>
      <c r="L62" s="15"/>
      <c r="M62" s="15"/>
      <c r="N62" s="15"/>
      <c r="O62" s="15"/>
      <c r="P62" s="15"/>
      <c r="Q62" s="15"/>
      <c r="R62" s="15"/>
      <c r="S62" s="15"/>
      <c r="T62" s="15"/>
    </row>
    <row r="63" spans="1:20" x14ac:dyDescent="0.25">
      <c r="A63"/>
      <c r="B63"/>
      <c r="C63" s="46"/>
      <c r="D63" s="77" t="s">
        <v>129</v>
      </c>
      <c r="E63" s="75" t="s">
        <v>6</v>
      </c>
      <c r="F63" s="78"/>
      <c r="G63" s="78"/>
      <c r="H63" s="78"/>
      <c r="I63" s="78"/>
      <c r="J63" s="79"/>
      <c r="K63" s="46"/>
      <c r="L63" s="15"/>
      <c r="M63" s="15"/>
      <c r="N63" s="15"/>
      <c r="O63" s="15"/>
      <c r="P63" s="15"/>
      <c r="Q63" s="15"/>
      <c r="R63" s="15"/>
      <c r="S63" s="15"/>
      <c r="T63" s="15"/>
    </row>
    <row r="64" spans="1:20" x14ac:dyDescent="0.25">
      <c r="A64"/>
      <c r="B64"/>
      <c r="C64" s="46"/>
      <c r="D64" s="77" t="s">
        <v>130</v>
      </c>
      <c r="E64" s="75" t="s">
        <v>5</v>
      </c>
      <c r="F64" s="78"/>
      <c r="G64" s="78"/>
      <c r="H64" s="78"/>
      <c r="I64" s="78"/>
      <c r="J64" s="79"/>
      <c r="K64" s="46"/>
      <c r="L64" s="15"/>
      <c r="M64" s="15"/>
      <c r="N64" s="15"/>
      <c r="O64" s="15"/>
      <c r="P64" s="15"/>
      <c r="Q64" s="15"/>
      <c r="R64" s="15"/>
      <c r="S64" s="15"/>
      <c r="T64" s="15"/>
    </row>
    <row r="65" spans="1:20" x14ac:dyDescent="0.25">
      <c r="A65"/>
      <c r="B65"/>
      <c r="C65" s="46"/>
      <c r="D65" s="77" t="s">
        <v>131</v>
      </c>
      <c r="E65" s="75" t="s">
        <v>122</v>
      </c>
      <c r="F65" s="78"/>
      <c r="G65" s="78"/>
      <c r="H65" s="78"/>
      <c r="I65" s="78"/>
      <c r="J65" s="79"/>
      <c r="K65" s="46"/>
      <c r="L65" s="15"/>
      <c r="M65" s="15"/>
      <c r="N65" s="15"/>
      <c r="O65" s="15"/>
      <c r="P65" s="15"/>
      <c r="Q65" s="15"/>
      <c r="R65" s="15"/>
      <c r="S65" s="15"/>
      <c r="T65" s="15"/>
    </row>
    <row r="66" spans="1:20" x14ac:dyDescent="0.25">
      <c r="A66"/>
      <c r="B66"/>
      <c r="C66" s="46"/>
      <c r="D66" s="77" t="s">
        <v>132</v>
      </c>
      <c r="E66" s="75" t="s">
        <v>4</v>
      </c>
      <c r="F66" s="78"/>
      <c r="G66" s="78"/>
      <c r="H66" s="78"/>
      <c r="I66" s="78"/>
      <c r="J66" s="79"/>
      <c r="K66" s="46"/>
      <c r="L66" s="15"/>
      <c r="M66" s="15"/>
      <c r="N66" s="15"/>
      <c r="O66" s="15"/>
      <c r="P66" s="15"/>
      <c r="Q66" s="15"/>
      <c r="R66" s="15"/>
      <c r="S66" s="15"/>
      <c r="T66" s="15"/>
    </row>
    <row r="67" spans="1:20" x14ac:dyDescent="0.25">
      <c r="A67"/>
      <c r="B67"/>
      <c r="C67" s="46"/>
      <c r="D67" s="77" t="s">
        <v>133</v>
      </c>
      <c r="E67" s="75" t="s">
        <v>123</v>
      </c>
      <c r="F67" s="78"/>
      <c r="G67" s="78"/>
      <c r="H67" s="78"/>
      <c r="I67" s="78"/>
      <c r="J67" s="79"/>
      <c r="K67" s="46"/>
      <c r="L67" s="15"/>
      <c r="M67" s="15"/>
      <c r="N67" s="15"/>
      <c r="O67" s="15"/>
      <c r="P67" s="15"/>
      <c r="Q67" s="15"/>
      <c r="R67" s="15"/>
      <c r="S67" s="15"/>
      <c r="T67" s="15"/>
    </row>
    <row r="68" spans="1:20" x14ac:dyDescent="0.25">
      <c r="A68"/>
      <c r="B68"/>
      <c r="C68" s="46"/>
      <c r="D68" s="80" t="s">
        <v>134</v>
      </c>
      <c r="E68" s="75" t="s">
        <v>7</v>
      </c>
      <c r="F68" s="78"/>
      <c r="G68" s="78"/>
      <c r="H68" s="78"/>
      <c r="I68" s="78"/>
      <c r="J68" s="79"/>
      <c r="K68" s="46"/>
      <c r="L68" s="15"/>
      <c r="M68" s="15"/>
      <c r="N68" s="15"/>
      <c r="O68" s="15"/>
      <c r="P68" s="15"/>
      <c r="Q68" s="15"/>
      <c r="R68" s="15"/>
      <c r="S68" s="15"/>
      <c r="T68" s="15"/>
    </row>
    <row r="69" spans="1:20" x14ac:dyDescent="0.25">
      <c r="A69"/>
      <c r="B69"/>
      <c r="C69" s="46"/>
      <c r="D69" s="80" t="s">
        <v>135</v>
      </c>
      <c r="E69" s="75" t="s">
        <v>8</v>
      </c>
      <c r="F69" s="78"/>
      <c r="G69" s="78"/>
      <c r="H69" s="78"/>
      <c r="I69" s="78"/>
      <c r="J69" s="79"/>
      <c r="K69" s="46"/>
      <c r="L69" s="15"/>
      <c r="M69" s="15"/>
      <c r="N69" s="15"/>
      <c r="O69" s="15"/>
      <c r="P69" s="15"/>
      <c r="Q69" s="15"/>
      <c r="R69" s="15"/>
      <c r="S69" s="15"/>
      <c r="T69" s="15"/>
    </row>
    <row r="70" spans="1:20" x14ac:dyDescent="0.25">
      <c r="A70"/>
      <c r="B70"/>
      <c r="C70" s="46"/>
      <c r="D70" s="80" t="s">
        <v>136</v>
      </c>
      <c r="E70" s="75" t="s">
        <v>10</v>
      </c>
      <c r="F70" s="78"/>
      <c r="G70" s="78"/>
      <c r="H70" s="78"/>
      <c r="I70" s="78"/>
      <c r="J70" s="79"/>
      <c r="K70" s="46"/>
      <c r="L70" s="15"/>
      <c r="M70" s="15"/>
      <c r="N70" s="15"/>
      <c r="O70" s="15"/>
      <c r="P70" s="15"/>
      <c r="Q70" s="15"/>
      <c r="R70" s="15"/>
      <c r="S70" s="15"/>
      <c r="T70" s="15"/>
    </row>
    <row r="71" spans="1:20" x14ac:dyDescent="0.25">
      <c r="A71"/>
      <c r="B71"/>
      <c r="C71" s="46"/>
      <c r="D71" s="80" t="s">
        <v>137</v>
      </c>
      <c r="E71" s="75" t="s">
        <v>9</v>
      </c>
      <c r="F71" s="78"/>
      <c r="G71" s="78"/>
      <c r="H71" s="78"/>
      <c r="I71" s="78"/>
      <c r="J71" s="79"/>
      <c r="K71" s="46"/>
      <c r="L71" s="15"/>
      <c r="M71" s="15"/>
      <c r="N71" s="15"/>
      <c r="O71" s="15"/>
      <c r="P71" s="15"/>
      <c r="Q71" s="15"/>
      <c r="R71" s="15"/>
      <c r="S71" s="15"/>
      <c r="T71" s="15"/>
    </row>
    <row r="72" spans="1:20" x14ac:dyDescent="0.25">
      <c r="A72"/>
      <c r="B72"/>
      <c r="C72" s="46"/>
      <c r="D72" s="80" t="s">
        <v>138</v>
      </c>
      <c r="E72" s="75" t="s">
        <v>6</v>
      </c>
      <c r="F72" s="78"/>
      <c r="G72" s="78"/>
      <c r="H72" s="78"/>
      <c r="I72" s="78"/>
      <c r="J72" s="79"/>
      <c r="K72" s="46"/>
      <c r="L72" s="15"/>
      <c r="M72" s="15"/>
      <c r="N72" s="15"/>
      <c r="O72" s="15"/>
      <c r="P72" s="15"/>
      <c r="Q72" s="15"/>
      <c r="R72" s="15"/>
      <c r="S72" s="15"/>
      <c r="T72" s="15"/>
    </row>
    <row r="73" spans="1:20" x14ac:dyDescent="0.25">
      <c r="A73"/>
      <c r="B73"/>
      <c r="C73" s="46"/>
      <c r="D73" s="77" t="s">
        <v>140</v>
      </c>
      <c r="E73" s="78"/>
      <c r="F73" s="78"/>
      <c r="G73" s="78"/>
      <c r="H73" s="78"/>
      <c r="I73" s="78"/>
      <c r="J73" s="79"/>
      <c r="K73" s="46"/>
      <c r="L73" s="15"/>
      <c r="M73" s="15"/>
      <c r="N73" s="15"/>
      <c r="O73" s="15"/>
      <c r="P73" s="15"/>
      <c r="Q73" s="15"/>
      <c r="R73" s="15"/>
      <c r="S73" s="15"/>
      <c r="T73" s="15"/>
    </row>
    <row r="74" spans="1:20" x14ac:dyDescent="0.25">
      <c r="A74"/>
      <c r="B74"/>
      <c r="C74" s="46"/>
      <c r="D74" s="77" t="s">
        <v>141</v>
      </c>
      <c r="E74" s="78"/>
      <c r="F74" s="78"/>
      <c r="G74" s="78"/>
      <c r="H74" s="78"/>
      <c r="I74" s="78"/>
      <c r="J74" s="79"/>
      <c r="K74" s="46"/>
      <c r="L74" s="15"/>
      <c r="M74" s="15"/>
      <c r="N74" s="15"/>
      <c r="O74" s="15"/>
      <c r="P74" s="15"/>
      <c r="Q74" s="15"/>
      <c r="R74" s="15"/>
      <c r="S74" s="15"/>
      <c r="T74" s="15"/>
    </row>
    <row r="75" spans="1:20" x14ac:dyDescent="0.25">
      <c r="A75"/>
      <c r="B75"/>
      <c r="C75" s="46"/>
      <c r="D75" s="77" t="s">
        <v>142</v>
      </c>
      <c r="E75" s="78"/>
      <c r="F75" s="78"/>
      <c r="G75" s="78"/>
      <c r="H75" s="78"/>
      <c r="I75" s="78"/>
      <c r="J75" s="79"/>
      <c r="K75" s="46"/>
      <c r="L75" s="15"/>
      <c r="M75" s="15"/>
      <c r="N75" s="15"/>
      <c r="O75" s="15"/>
      <c r="P75" s="15"/>
      <c r="Q75" s="15"/>
      <c r="R75" s="15"/>
      <c r="S75" s="15"/>
      <c r="T75" s="15"/>
    </row>
    <row r="76" spans="1:20" x14ac:dyDescent="0.25">
      <c r="A76"/>
      <c r="B76"/>
      <c r="C76" s="46"/>
      <c r="D76" s="77" t="s">
        <v>143</v>
      </c>
      <c r="E76" s="78"/>
      <c r="F76" s="78"/>
      <c r="G76" s="78"/>
      <c r="H76" s="78"/>
      <c r="I76" s="78"/>
      <c r="J76" s="79"/>
      <c r="K76" s="46"/>
      <c r="L76" s="15"/>
      <c r="M76" s="15"/>
      <c r="N76" s="15"/>
      <c r="O76" s="15"/>
      <c r="P76" s="15"/>
      <c r="Q76" s="15"/>
      <c r="R76" s="15"/>
      <c r="S76" s="15"/>
      <c r="T76" s="15"/>
    </row>
    <row r="77" spans="1:20" x14ac:dyDescent="0.25">
      <c r="A77"/>
      <c r="B77"/>
      <c r="C77" s="46"/>
      <c r="D77" s="77" t="s">
        <v>144</v>
      </c>
      <c r="E77" s="78"/>
      <c r="F77" s="78"/>
      <c r="G77" s="78"/>
      <c r="H77" s="78"/>
      <c r="I77" s="78"/>
      <c r="J77" s="79"/>
      <c r="K77" s="46"/>
      <c r="L77" s="15"/>
      <c r="M77" s="15"/>
      <c r="N77" s="15"/>
      <c r="O77" s="15"/>
      <c r="P77" s="15"/>
      <c r="Q77" s="15"/>
      <c r="R77" s="15"/>
      <c r="S77" s="15"/>
      <c r="T77" s="15"/>
    </row>
    <row r="78" spans="1:20" x14ac:dyDescent="0.25">
      <c r="A78"/>
      <c r="B78"/>
      <c r="C78" s="46"/>
      <c r="D78" s="80" t="s">
        <v>10</v>
      </c>
      <c r="E78" s="78"/>
      <c r="F78" s="78"/>
      <c r="G78" s="78"/>
      <c r="H78" s="78"/>
      <c r="I78" s="78"/>
      <c r="J78" s="79"/>
      <c r="K78" s="46"/>
      <c r="L78" s="15"/>
      <c r="M78" s="15"/>
      <c r="N78" s="15"/>
      <c r="O78" s="15"/>
      <c r="P78" s="15"/>
      <c r="Q78" s="15"/>
      <c r="R78" s="15"/>
      <c r="S78" s="15"/>
      <c r="T78" s="15"/>
    </row>
    <row r="79" spans="1:20" x14ac:dyDescent="0.25">
      <c r="A79"/>
      <c r="B79"/>
      <c r="C79" s="46"/>
      <c r="D79" s="80" t="s">
        <v>11</v>
      </c>
      <c r="E79" s="78"/>
      <c r="F79" s="78"/>
      <c r="G79" s="78"/>
      <c r="H79" s="78"/>
      <c r="I79" s="78"/>
      <c r="J79" s="79"/>
      <c r="K79" s="46"/>
      <c r="L79" s="15"/>
      <c r="M79" s="15"/>
      <c r="N79" s="15"/>
      <c r="O79" s="15"/>
      <c r="P79" s="15"/>
      <c r="Q79" s="15"/>
      <c r="R79" s="15"/>
      <c r="S79" s="15"/>
      <c r="T79" s="15"/>
    </row>
    <row r="80" spans="1:20" x14ac:dyDescent="0.25">
      <c r="A80"/>
      <c r="B80"/>
      <c r="C80" s="46"/>
      <c r="D80" s="80" t="s">
        <v>12</v>
      </c>
      <c r="E80" s="78"/>
      <c r="F80" s="78"/>
      <c r="G80" s="78"/>
      <c r="H80" s="78"/>
      <c r="I80" s="78"/>
      <c r="J80" s="79"/>
      <c r="K80" s="46"/>
      <c r="L80" s="15"/>
      <c r="M80" s="15"/>
      <c r="N80" s="15"/>
      <c r="O80" s="15"/>
      <c r="P80" s="15"/>
      <c r="Q80" s="15"/>
      <c r="R80" s="15"/>
      <c r="S80" s="15"/>
      <c r="T80" s="15"/>
    </row>
    <row r="81" spans="1:10" x14ac:dyDescent="0.25">
      <c r="A81"/>
      <c r="B81"/>
      <c r="D81" s="80" t="s">
        <v>13</v>
      </c>
      <c r="E81" s="75"/>
      <c r="F81" s="75"/>
      <c r="G81" s="75"/>
      <c r="H81" s="75"/>
      <c r="I81" s="75"/>
      <c r="J81" s="76"/>
    </row>
    <row r="82" spans="1:10" x14ac:dyDescent="0.25">
      <c r="A82"/>
      <c r="B82"/>
      <c r="D82" s="80" t="s">
        <v>14</v>
      </c>
      <c r="E82" s="75"/>
      <c r="F82" s="75"/>
      <c r="G82" s="75"/>
      <c r="H82" s="75"/>
      <c r="I82" s="75"/>
      <c r="J82" s="76"/>
    </row>
    <row r="83" spans="1:10" x14ac:dyDescent="0.25">
      <c r="A83"/>
      <c r="B83"/>
      <c r="D83" s="80" t="s">
        <v>139</v>
      </c>
      <c r="E83" s="75"/>
      <c r="F83" s="75"/>
      <c r="G83" s="75"/>
      <c r="H83" s="75"/>
      <c r="I83" s="75"/>
      <c r="J83" s="76"/>
    </row>
    <row r="84" spans="1:10" x14ac:dyDescent="0.25">
      <c r="A84"/>
      <c r="B84"/>
      <c r="D84" s="80" t="s">
        <v>1</v>
      </c>
      <c r="E84" s="75"/>
      <c r="F84" s="75"/>
      <c r="G84" s="75"/>
      <c r="H84" s="75"/>
      <c r="I84" s="75"/>
      <c r="J84" s="76"/>
    </row>
    <row r="85" spans="1:10" x14ac:dyDescent="0.25">
      <c r="A85"/>
      <c r="B85"/>
      <c r="D85" s="80" t="s">
        <v>2</v>
      </c>
      <c r="E85" s="75"/>
      <c r="F85" s="75"/>
      <c r="G85" s="75"/>
      <c r="H85" s="75"/>
      <c r="I85" s="75"/>
      <c r="J85" s="76"/>
    </row>
    <row r="86" spans="1:10" x14ac:dyDescent="0.25">
      <c r="A86"/>
      <c r="B86"/>
      <c r="D86" s="80" t="s">
        <v>0</v>
      </c>
      <c r="E86" s="75"/>
      <c r="F86" s="75"/>
      <c r="G86" s="75"/>
      <c r="H86" s="75"/>
      <c r="I86" s="75"/>
      <c r="J86" s="76"/>
    </row>
    <row r="87" spans="1:10" x14ac:dyDescent="0.25">
      <c r="A87"/>
      <c r="B87"/>
      <c r="D87" s="80" t="s">
        <v>3</v>
      </c>
      <c r="E87" s="75"/>
      <c r="F87" s="75"/>
      <c r="G87" s="75"/>
      <c r="H87" s="75"/>
      <c r="I87" s="75"/>
      <c r="J87" s="76"/>
    </row>
    <row r="88" spans="1:10" x14ac:dyDescent="0.25">
      <c r="A88" s="1"/>
      <c r="B88" s="1"/>
      <c r="D88" s="80" t="s">
        <v>4</v>
      </c>
      <c r="E88" s="75"/>
      <c r="F88" s="75"/>
      <c r="G88" s="75"/>
      <c r="H88" s="75"/>
      <c r="I88" s="75"/>
      <c r="J88" s="76"/>
    </row>
    <row r="89" spans="1:10" x14ac:dyDescent="0.25">
      <c r="A89" s="1"/>
      <c r="B89" s="1"/>
      <c r="D89" s="80" t="s">
        <v>6</v>
      </c>
      <c r="E89" s="75"/>
      <c r="F89" s="75"/>
      <c r="G89" s="75"/>
      <c r="H89" s="75"/>
      <c r="I89" s="75"/>
      <c r="J89" s="76"/>
    </row>
    <row r="90" spans="1:10" x14ac:dyDescent="0.25">
      <c r="A90" s="1"/>
      <c r="B90" s="1"/>
      <c r="D90" s="80" t="s">
        <v>5</v>
      </c>
      <c r="E90" s="75"/>
      <c r="F90" s="75"/>
      <c r="G90" s="75"/>
      <c r="H90" s="75"/>
      <c r="I90" s="75"/>
      <c r="J90" s="76"/>
    </row>
    <row r="91" spans="1:10" x14ac:dyDescent="0.25">
      <c r="A91" s="1"/>
      <c r="B91" s="1"/>
      <c r="D91" s="80" t="s">
        <v>122</v>
      </c>
      <c r="E91" s="75"/>
      <c r="F91" s="75"/>
      <c r="G91" s="75"/>
      <c r="H91" s="75"/>
      <c r="I91" s="75"/>
      <c r="J91" s="76"/>
    </row>
    <row r="92" spans="1:10" x14ac:dyDescent="0.25">
      <c r="A92" s="1"/>
      <c r="B92" s="1"/>
      <c r="D92" s="80" t="s">
        <v>123</v>
      </c>
      <c r="E92" s="75"/>
      <c r="F92" s="75"/>
      <c r="G92" s="75"/>
      <c r="H92" s="75"/>
      <c r="I92" s="75"/>
      <c r="J92" s="76"/>
    </row>
    <row r="93" spans="1:10" x14ac:dyDescent="0.25">
      <c r="A93" s="1"/>
      <c r="B93" s="1"/>
      <c r="D93" s="80" t="s">
        <v>7</v>
      </c>
      <c r="E93" s="75"/>
      <c r="F93" s="75"/>
      <c r="G93" s="75"/>
      <c r="H93" s="75"/>
      <c r="I93" s="75"/>
      <c r="J93" s="76"/>
    </row>
    <row r="94" spans="1:10" x14ac:dyDescent="0.25">
      <c r="A94" s="1"/>
      <c r="B94" s="1"/>
      <c r="D94" s="80" t="s">
        <v>8</v>
      </c>
      <c r="E94" s="75"/>
      <c r="F94" s="75"/>
      <c r="G94" s="75"/>
      <c r="H94" s="75"/>
      <c r="I94" s="75"/>
      <c r="J94" s="76"/>
    </row>
    <row r="95" spans="1:10" x14ac:dyDescent="0.25">
      <c r="A95" s="1"/>
      <c r="B95" s="1"/>
      <c r="D95" s="80" t="s">
        <v>9</v>
      </c>
      <c r="E95" s="75"/>
      <c r="F95" s="75"/>
      <c r="G95" s="75"/>
      <c r="H95" s="75"/>
      <c r="I95" s="75"/>
      <c r="J95" s="76"/>
    </row>
    <row r="96" spans="1:10" x14ac:dyDescent="0.25">
      <c r="A96" s="1"/>
      <c r="B96" s="1"/>
      <c r="D96" s="77" t="s">
        <v>67</v>
      </c>
      <c r="E96" s="75"/>
      <c r="F96" s="75"/>
      <c r="G96" s="75"/>
      <c r="H96" s="75"/>
      <c r="I96" s="75"/>
      <c r="J96" s="76"/>
    </row>
    <row r="97" spans="1:10" x14ac:dyDescent="0.25">
      <c r="A97" s="1"/>
      <c r="B97" s="1"/>
      <c r="D97" s="77" t="s">
        <v>68</v>
      </c>
      <c r="E97" s="75"/>
      <c r="F97" s="75"/>
      <c r="G97" s="75"/>
      <c r="H97" s="75"/>
      <c r="I97" s="75"/>
      <c r="J97" s="76"/>
    </row>
    <row r="98" spans="1:10" x14ac:dyDescent="0.25">
      <c r="A98" s="1"/>
      <c r="B98" s="1"/>
      <c r="D98" s="77" t="s">
        <v>69</v>
      </c>
      <c r="E98" s="75"/>
      <c r="F98" s="75"/>
      <c r="G98" s="75"/>
      <c r="H98" s="75"/>
      <c r="I98" s="75"/>
      <c r="J98" s="76"/>
    </row>
    <row r="99" spans="1:10" x14ac:dyDescent="0.25">
      <c r="A99" s="1"/>
      <c r="B99" s="1"/>
      <c r="D99" s="77" t="s">
        <v>70</v>
      </c>
      <c r="E99" s="75"/>
      <c r="F99" s="75"/>
      <c r="G99" s="75"/>
      <c r="H99" s="75"/>
      <c r="I99" s="75"/>
      <c r="J99" s="76"/>
    </row>
    <row r="100" spans="1:10" x14ac:dyDescent="0.25">
      <c r="A100" s="1"/>
      <c r="B100" s="1"/>
      <c r="D100" s="77" t="s">
        <v>60</v>
      </c>
      <c r="E100" s="75"/>
      <c r="F100" s="75"/>
      <c r="G100" s="75"/>
      <c r="H100" s="75"/>
      <c r="I100" s="75"/>
      <c r="J100" s="76"/>
    </row>
    <row r="101" spans="1:10" x14ac:dyDescent="0.25">
      <c r="A101" s="1"/>
      <c r="B101" s="1"/>
      <c r="D101" s="77" t="s">
        <v>71</v>
      </c>
      <c r="E101" s="75"/>
      <c r="F101" s="75"/>
      <c r="G101" s="75"/>
      <c r="H101" s="75"/>
      <c r="I101" s="75"/>
      <c r="J101" s="76"/>
    </row>
    <row r="102" spans="1:10" x14ac:dyDescent="0.25">
      <c r="A102" s="1"/>
      <c r="B102" s="1"/>
      <c r="D102" s="77" t="s">
        <v>72</v>
      </c>
      <c r="E102" s="75"/>
      <c r="F102" s="75"/>
      <c r="G102" s="75"/>
      <c r="H102" s="75"/>
      <c r="I102" s="75"/>
      <c r="J102" s="76"/>
    </row>
    <row r="103" spans="1:10" x14ac:dyDescent="0.25">
      <c r="A103" s="1"/>
      <c r="B103" s="1"/>
      <c r="D103" s="81" t="s">
        <v>73</v>
      </c>
      <c r="E103" s="82"/>
      <c r="F103" s="82"/>
      <c r="G103" s="82"/>
      <c r="H103" s="82"/>
      <c r="I103" s="82"/>
      <c r="J103" s="83"/>
    </row>
  </sheetData>
  <mergeCells count="3">
    <mergeCell ref="I14:J14"/>
    <mergeCell ref="D11:J12"/>
    <mergeCell ref="G14:H1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AGFF 2024</vt:lpstr>
      <vt:lpstr>Sheet1</vt:lpstr>
      <vt:lpstr>'AGFF 2024'!Print_Area</vt:lpstr>
      <vt:lpstr>'AGFF 2024'!Print_Titles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Patrick</dc:creator>
  <cp:lastModifiedBy>Sharon Musgrave</cp:lastModifiedBy>
  <cp:lastPrinted>2024-09-24T17:06:48Z</cp:lastPrinted>
  <dcterms:created xsi:type="dcterms:W3CDTF">2024-07-20T12:20:14Z</dcterms:created>
  <dcterms:modified xsi:type="dcterms:W3CDTF">2024-10-22T17:58:22Z</dcterms:modified>
</cp:coreProperties>
</file>