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210" activeTab="9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Totals" sheetId="11" r:id="rId11"/>
    <sheet name="Yearly Averages" sheetId="12" r:id="rId12"/>
    <sheet name="Where to Get Data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Morris</author>
  </authors>
  <commentList>
    <comment ref="A269" authorId="0">
      <text>
        <r>
          <rPr>
            <b/>
            <sz val="9"/>
            <rFont val="Tahoma"/>
            <family val="2"/>
          </rPr>
          <t xml:space="preserve">unable to participate for 2015 forward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<sst xmlns="http://schemas.openxmlformats.org/spreadsheetml/2006/main" count="972" uniqueCount="202">
  <si>
    <t>Location</t>
  </si>
  <si>
    <t>January</t>
  </si>
  <si>
    <t xml:space="preserve"> 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</si>
  <si>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</si>
  <si>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</si>
  <si>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</si>
  <si>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</si>
  <si>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</si>
  <si>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</si>
  <si>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</si>
  <si>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</si>
  <si>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>November</t>
  </si>
  <si>
    <t>December</t>
  </si>
  <si>
    <t>Rain Annually</t>
  </si>
  <si>
    <t>City of Goliad</t>
  </si>
  <si>
    <t>Weesatche</t>
  </si>
  <si>
    <t xml:space="preserve">Yearly Total </t>
  </si>
  <si>
    <t>Fields Ranch</t>
  </si>
  <si>
    <t>Berclair</t>
  </si>
  <si>
    <t>Year</t>
  </si>
  <si>
    <t>Total</t>
  </si>
  <si>
    <t xml:space="preserve">Year </t>
  </si>
  <si>
    <t>Pat Calhoun</t>
  </si>
  <si>
    <t>616 N. San</t>
  </si>
  <si>
    <t>Patricio, Gol.</t>
  </si>
  <si>
    <t>744 Ed</t>
  </si>
  <si>
    <t>Pettus, Charco</t>
  </si>
  <si>
    <t>Charco</t>
  </si>
  <si>
    <t xml:space="preserve">744 Ed Pettus </t>
  </si>
  <si>
    <t>Kozielski</t>
  </si>
  <si>
    <t>C751 - Sarco</t>
  </si>
  <si>
    <t>Dohmann</t>
  </si>
  <si>
    <t>C755 - Weesatche</t>
  </si>
  <si>
    <t xml:space="preserve"># Rain Events </t>
  </si>
  <si>
    <t>Wesley Ball</t>
  </si>
  <si>
    <t>Schroeder</t>
  </si>
  <si>
    <t>unk</t>
  </si>
  <si>
    <t>Don Ford</t>
  </si>
  <si>
    <t>DeWitt Cty Line</t>
  </si>
  <si>
    <t xml:space="preserve">FM 884 at </t>
  </si>
  <si>
    <t>FM 884 @</t>
  </si>
  <si>
    <t>All Sites In County</t>
  </si>
  <si>
    <t>McCormick</t>
  </si>
  <si>
    <t>1359 Walker Rd.</t>
  </si>
  <si>
    <t>Goliad County, TX</t>
  </si>
  <si>
    <t>Linda McCormick</t>
  </si>
  <si>
    <t>2834.95N 9742.034W</t>
  </si>
  <si>
    <t>Lange Ranch</t>
  </si>
  <si>
    <t>Hwy 183 N. Goliad</t>
  </si>
  <si>
    <t>Hwy 183 N, Goliad</t>
  </si>
  <si>
    <t>564-2860</t>
  </si>
  <si>
    <t>Werger Dohmann</t>
  </si>
  <si>
    <t>1481 Dohmann Rd</t>
  </si>
  <si>
    <t>Berclair TX-GD-16</t>
  </si>
  <si>
    <t>TX-GD-1</t>
  </si>
  <si>
    <t>FM 622 @</t>
  </si>
  <si>
    <t>Chris Thompson</t>
  </si>
  <si>
    <t>TX-GD-3</t>
  </si>
  <si>
    <t>Rubio Lane</t>
  </si>
  <si>
    <t>TX-GD-4</t>
  </si>
  <si>
    <t>Charco St.</t>
  </si>
  <si>
    <t>TX-GD-5</t>
  </si>
  <si>
    <t>400 W. High St.</t>
  </si>
  <si>
    <t>TX-GD-6</t>
  </si>
  <si>
    <t>400 W. North St.</t>
  </si>
  <si>
    <t>TX-GD-8</t>
  </si>
  <si>
    <t>Scenic Loop</t>
  </si>
  <si>
    <t>TX-GD-9</t>
  </si>
  <si>
    <t>Bego Road</t>
  </si>
  <si>
    <t>TX-GD-12</t>
  </si>
  <si>
    <t>Hallemann Rd</t>
  </si>
  <si>
    <t>TX-GD-15</t>
  </si>
  <si>
    <t>Dobskyville Rd.</t>
  </si>
  <si>
    <t>TX-GD-17</t>
  </si>
  <si>
    <t>GCGCD Office</t>
  </si>
  <si>
    <t>118 S. Market</t>
  </si>
  <si>
    <t>TX-GD-18</t>
  </si>
  <si>
    <t>Hall Road</t>
  </si>
  <si>
    <t>TX-GD-19</t>
  </si>
  <si>
    <t>Leisure Lane</t>
  </si>
  <si>
    <t>793 McGuill Rd.</t>
  </si>
  <si>
    <t xml:space="preserve">Average Rainfall for ist 6 months of 2010 is 17.25"  </t>
  </si>
  <si>
    <t>21 sites reporting</t>
  </si>
  <si>
    <t>Average of 31 days rainfall throughout county</t>
  </si>
  <si>
    <t>?</t>
  </si>
  <si>
    <t>Average rainfall is 38.95 for 2010</t>
  </si>
  <si>
    <t>31 days avg.rf</t>
  </si>
  <si>
    <t>38.95"</t>
  </si>
  <si>
    <t>T</t>
  </si>
  <si>
    <t>San Patricio,Goliad</t>
  </si>
  <si>
    <t>Ed Pettus, Charco</t>
  </si>
  <si>
    <t>McGuill Rd.</t>
  </si>
  <si>
    <t>Dohmann Rd</t>
  </si>
  <si>
    <t>FM 884 @ DeWitt Cty Line</t>
  </si>
  <si>
    <t>August</t>
  </si>
  <si>
    <t xml:space="preserve">December </t>
  </si>
  <si>
    <t>TX-GD-3 Walker Rd.</t>
  </si>
  <si>
    <t>TX-GD-4 Charco St.</t>
  </si>
  <si>
    <t>TX-GD-6 W. North St.</t>
  </si>
  <si>
    <t>TX-GD-8 Scenic Loop</t>
  </si>
  <si>
    <t>TX-GD-12 Hallemann Rd</t>
  </si>
  <si>
    <t>TX-GD-15 Dobskyville Rd.</t>
  </si>
  <si>
    <t>TX-GD-17 GCGCD Office 118 S. Market</t>
  </si>
  <si>
    <t>TX-GD-19 Leisure Lane</t>
  </si>
  <si>
    <t>Weesatche A Dohmann</t>
  </si>
  <si>
    <t>Berclair TX-GD-16 - Fields Ranch - 2834.95N 9742.034W</t>
  </si>
  <si>
    <t>Pat Calhoun, 616 N. San Patricio, Goliad</t>
  </si>
  <si>
    <t>Pat Calhoun, 744 Ed Pettus, Charco</t>
  </si>
  <si>
    <t>Kozielski 793 McGuill Rd.</t>
  </si>
  <si>
    <t>Wesley Ball Schroeder</t>
  </si>
  <si>
    <t>Don Ford FM 884 @ DeWitt Cty Line - 564-2860</t>
  </si>
  <si>
    <t>Lange Ranch Hwy 183 N, Goliad 645-3011</t>
  </si>
  <si>
    <t>Werger Dohmann 1481 Dohmann Rd Weesatche</t>
  </si>
  <si>
    <t>TX-GD-6 400 W. North St.</t>
  </si>
  <si>
    <t>Total Rainfall</t>
  </si>
  <si>
    <t>TX-GD-3 McCormick 1359 Walker Rd., Rubio Lane.</t>
  </si>
  <si>
    <t>TX-GD-3  McCormick 1359 Walker Rd., Rubio Lane</t>
  </si>
  <si>
    <t>Yearly Totals average (inches)</t>
  </si>
  <si>
    <t>TX-GD-27 GPS 28.702768                                    -97.491219</t>
  </si>
  <si>
    <t>TX-GD-22 28.7068076, -97.1917534 Lakeview Dr (Lakewood)</t>
  </si>
  <si>
    <t>TX-GD-25 28.864142 -97.33107 Bluntzer Rd</t>
  </si>
  <si>
    <t>TX-GD-28 Bego Road 28.764406, -97.258031</t>
  </si>
  <si>
    <t>N/A</t>
  </si>
  <si>
    <t>Yearly Avg.</t>
  </si>
  <si>
    <r>
      <t xml:space="preserve">0.3 </t>
    </r>
    <r>
      <rPr>
        <sz val="11"/>
        <color indexed="10"/>
        <rFont val="Arial"/>
        <family val="2"/>
      </rPr>
      <t>(start date 3-19-14)</t>
    </r>
  </si>
  <si>
    <r>
      <t xml:space="preserve">15.26 </t>
    </r>
    <r>
      <rPr>
        <sz val="11"/>
        <color indexed="10"/>
        <rFont val="Arial"/>
        <family val="2"/>
      </rPr>
      <t>(start date 3/19/2014)</t>
    </r>
  </si>
  <si>
    <r>
      <t xml:space="preserve">9.94 </t>
    </r>
    <r>
      <rPr>
        <sz val="10"/>
        <color indexed="10"/>
        <rFont val="Arial"/>
        <family val="2"/>
      </rPr>
      <t>(INCOMPLETE)</t>
    </r>
  </si>
  <si>
    <t>TX-GD-6 400 W. North St. 28.672833   -97.396643</t>
  </si>
  <si>
    <t>TX-GD-6 W. North St. 28.672833             -97.396643</t>
  </si>
  <si>
    <t>TX-GD-8 Scenic Loop 28.710324,      -97.439919</t>
  </si>
  <si>
    <t>TX-GD-12 Hallemann Rd 28.834927,               -97.407655</t>
  </si>
  <si>
    <t>TX-GD-15 Dobskyville Rd. 28.891519                                  -97.38211</t>
  </si>
  <si>
    <t>Berclair TX-GD-16 28.58250                                         -97.70057</t>
  </si>
  <si>
    <t>TX-GD-17 GCGCD Office 118 S. Market 28.66763                           -97.391623</t>
  </si>
  <si>
    <t>TX-GD-19 Leisure Lane 28.775734,                         -97.2587693</t>
  </si>
  <si>
    <t>TX-GD-22 28.7068076,                                 -97.1917534 Lakeview Dr (Lakewood)</t>
  </si>
  <si>
    <t>TX-GD-25 28.864142,                              -97.33107 Bluntzer Rd</t>
  </si>
  <si>
    <t>TX-GD-27 Hwy 239 W 28.702768,                           -97.491219</t>
  </si>
  <si>
    <t>TX-GD-28 Bego Rd 28.764406,                              -97.258031</t>
  </si>
  <si>
    <t>TX-GD-4 Charco St. 28.742355,                          -97.615537</t>
  </si>
  <si>
    <t>TX-GD-3 Walker Rd. 28.649551,                      -97.358453</t>
  </si>
  <si>
    <t># Events</t>
  </si>
  <si>
    <t>TX-GD-8 Scenic Loop 28.710324,         -97.439919</t>
  </si>
  <si>
    <t>no report</t>
  </si>
  <si>
    <t>No Report</t>
  </si>
  <si>
    <t>Total Yearly Rainfall</t>
  </si>
  <si>
    <t>Weesatche                  Art Dohmann</t>
  </si>
  <si>
    <t>San Patricio,Goliad Pat Calhoun</t>
  </si>
  <si>
    <t>n/a</t>
  </si>
  <si>
    <t xml:space="preserve">Berclair                            Pat Calhoun       </t>
  </si>
  <si>
    <t xml:space="preserve">Weesatche                           Pat Calhoun         </t>
  </si>
  <si>
    <t>Schroeder           Wesley Ball</t>
  </si>
  <si>
    <t>Don Ford FM 884 @ DeWitt County Line  361-564-2860</t>
  </si>
  <si>
    <t xml:space="preserve"> Coleto Creek Park 28.715 -97.174429</t>
  </si>
  <si>
    <t>Hwy 183 N, Goliad Larry Lange                361-645-3011</t>
  </si>
  <si>
    <t>TX-GD-3 Walker Rd. 28.649551 -97.358453</t>
  </si>
  <si>
    <t>TX-GD-4 Charco St. 28.742355 -97.615537</t>
  </si>
  <si>
    <t>TX-GD-6 W. North St. 28.672833 -97.396643</t>
  </si>
  <si>
    <t>TX-GD-8 Scenic Loop 28.710324 -97.439919</t>
  </si>
  <si>
    <t>TX-GD-12 Hallemann Rd 28.834927 -97.407655</t>
  </si>
  <si>
    <t xml:space="preserve">TX-GD-24 Berclair 7.3 NW  28.6137776076794 -97.6647307723761 </t>
  </si>
  <si>
    <t>TX-GD-31  8.7 NNW 28.78611111 -97.4475 (reporting started in June)</t>
  </si>
  <si>
    <t xml:space="preserve">TX-GD-24 Berclair 7.3 NW  28.6137776076794-97.6647307723761 </t>
  </si>
  <si>
    <t xml:space="preserve">  reported by weather station</t>
  </si>
  <si>
    <t>reported by weather station</t>
  </si>
  <si>
    <t>0,41</t>
  </si>
  <si>
    <t>Not Reported</t>
  </si>
  <si>
    <t>Jan.</t>
  </si>
  <si>
    <t xml:space="preserve"> Feb.</t>
  </si>
  <si>
    <t>Sept.</t>
  </si>
  <si>
    <t>Oct.</t>
  </si>
  <si>
    <t>Nov.</t>
  </si>
  <si>
    <t>Dec.</t>
  </si>
  <si>
    <t xml:space="preserve"> Charco             Pat Calhoun</t>
  </si>
  <si>
    <t>Kenneth Buelter 2441 &amp; Prescott   Sarco</t>
  </si>
  <si>
    <t xml:space="preserve">Wesley Ball                  Schroeder           </t>
  </si>
  <si>
    <t xml:space="preserve">Art Dohmann                       Weesatche                  </t>
  </si>
  <si>
    <t xml:space="preserve">TX-GD-31  Enke Road 8.7 NNW 28.78611111 -97.4475 </t>
  </si>
  <si>
    <t>Don Ford FM 884 @ DeWitt County Line  361-649-0387</t>
  </si>
  <si>
    <t>Station TWB 17  17.2 Miles SE of Goliad  28.49508 -97.26552</t>
  </si>
  <si>
    <t>18.87  Start in April</t>
  </si>
  <si>
    <t>Station TWB 52  8.2 Miles E of Goliad  28.68317 -97.26259</t>
  </si>
  <si>
    <t>9.27  Start in August</t>
  </si>
  <si>
    <t>San Patricio,Goliad  Pat Calhoun         361-648-9895</t>
  </si>
  <si>
    <t>0,62</t>
  </si>
  <si>
    <t xml:space="preserve">TX-GD-31 Enke Road 8.7 NNW 28.78611111 -97.4475 </t>
  </si>
  <si>
    <r>
      <rPr>
        <b/>
        <sz val="10"/>
        <color indexed="10"/>
        <rFont val="Arial"/>
        <family val="2"/>
      </rPr>
      <t>29.19</t>
    </r>
    <r>
      <rPr>
        <b/>
        <sz val="16"/>
        <color indexed="10"/>
        <rFont val="Arial"/>
        <family val="2"/>
      </rPr>
      <t>*</t>
    </r>
  </si>
  <si>
    <t>Weather Station TWB 17  17.2 Miles SE of Goliad  28.49508 -97.26552   (Kai Buckert)</t>
  </si>
  <si>
    <t>Weather Station TWB 52  8.2 Miles E of Goliad  28.68317 -97.26259   (David Crow)</t>
  </si>
  <si>
    <t>0,39</t>
  </si>
  <si>
    <t>0,68</t>
  </si>
  <si>
    <r>
      <t xml:space="preserve">34.16 </t>
    </r>
    <r>
      <rPr>
        <b/>
        <sz val="16"/>
        <color indexed="10"/>
        <rFont val="Arial"/>
        <family val="2"/>
      </rPr>
      <t>**</t>
    </r>
  </si>
  <si>
    <t>** Station Offline Part of Time</t>
  </si>
  <si>
    <t>Feb.</t>
  </si>
  <si>
    <t>Aug.</t>
  </si>
  <si>
    <t>Where to Get Data</t>
  </si>
  <si>
    <t>TWB - 17 &amp; 52</t>
  </si>
  <si>
    <t>TexMesonet</t>
  </si>
  <si>
    <t>Download Historical Data</t>
  </si>
  <si>
    <t>Select dates</t>
  </si>
  <si>
    <t xml:space="preserve"> </t>
  </si>
  <si>
    <t>Total Rainfall (6months)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</si>
</sst>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9" fillId="0" borderId="1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6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0" borderId="11" xfId="0" applyNumberFormat="1" applyFont="1" applyFill="1" applyBorder="1" applyAlignment="1">
      <alignment vertical="top"/>
    </xf>
    <xf numFmtId="0" fontId="61" fillId="0" borderId="11" xfId="0" applyFont="1" applyFill="1" applyBorder="1" applyAlignment="1">
      <alignment vertical="top"/>
    </xf>
    <xf numFmtId="0" fontId="9" fillId="0" borderId="11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 wrapText="1"/>
    </xf>
    <xf numFmtId="0" fontId="62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34" borderId="17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4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2" fontId="65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2" fontId="65" fillId="0" borderId="24" xfId="0" applyNumberFormat="1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22" xfId="0" applyFont="1" applyBorder="1" applyAlignment="1">
      <alignment horizontal="center" wrapText="1"/>
    </xf>
    <xf numFmtId="0" fontId="66" fillId="0" borderId="2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9" fillId="34" borderId="18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U21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23.8515625" style="15" bestFit="1" customWidth="1"/>
    <col min="2" max="2" width="8.7109375" style="0" bestFit="1" customWidth="1"/>
    <col min="3" max="3" width="10.421875" style="0" bestFit="1" customWidth="1"/>
    <col min="4" max="4" width="7.140625" style="0" bestFit="1" customWidth="1"/>
    <col min="5" max="8" width="5.8515625" style="0" bestFit="1" customWidth="1"/>
    <col min="9" max="9" width="7.7109375" style="0" bestFit="1" customWidth="1"/>
    <col min="10" max="10" width="11.7109375" style="0" bestFit="1" customWidth="1"/>
    <col min="11" max="11" width="9.00390625" style="0" bestFit="1" customWidth="1"/>
    <col min="12" max="12" width="10.8515625" style="0" bestFit="1" customWidth="1"/>
    <col min="13" max="13" width="11.7109375" style="0" bestFit="1" customWidth="1"/>
    <col min="14" max="14" width="13.7109375" style="0" bestFit="1" customWidth="1"/>
    <col min="15" max="15" width="7.421875" style="0" bestFit="1" customWidth="1"/>
    <col min="16" max="16" width="10.00390625" style="0" bestFit="1" customWidth="1"/>
    <col min="17" max="17" width="7.57421875" style="0" bestFit="1" customWidth="1"/>
    <col min="19" max="19" width="9.421875" style="0" bestFit="1" customWidth="1"/>
    <col min="20" max="20" width="11.421875" style="0" bestFit="1" customWidth="1"/>
    <col min="21" max="21" width="13.140625" style="0" bestFit="1" customWidth="1"/>
  </cols>
  <sheetData>
    <row r="1" spans="1:16" ht="12.75">
      <c r="A1" s="212">
        <v>2013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5"/>
      <c r="P1" s="6"/>
    </row>
    <row r="2" spans="1:16" ht="60">
      <c r="A2" s="28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94</v>
      </c>
      <c r="J2" s="33" t="s">
        <v>9</v>
      </c>
      <c r="K2" s="33" t="s">
        <v>10</v>
      </c>
      <c r="L2" s="33" t="s">
        <v>11</v>
      </c>
      <c r="M2" s="33" t="s">
        <v>95</v>
      </c>
      <c r="N2" s="34" t="s">
        <v>114</v>
      </c>
      <c r="O2" s="28" t="s">
        <v>33</v>
      </c>
      <c r="P2" s="35"/>
    </row>
    <row r="3" spans="1:15" ht="15">
      <c r="A3" s="36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>
      <c r="A4" s="32" t="s">
        <v>15</v>
      </c>
      <c r="B4" s="27">
        <v>3.1</v>
      </c>
      <c r="C4" s="27">
        <v>1.8</v>
      </c>
      <c r="D4" s="27">
        <v>0.2</v>
      </c>
      <c r="E4" s="27">
        <v>4</v>
      </c>
      <c r="F4" s="27">
        <v>2.3</v>
      </c>
      <c r="G4" s="27">
        <v>1.6</v>
      </c>
      <c r="H4" s="27">
        <v>1.7</v>
      </c>
      <c r="I4" s="27">
        <v>4.9</v>
      </c>
      <c r="J4" s="27">
        <v>4.7</v>
      </c>
      <c r="K4" s="27">
        <v>2</v>
      </c>
      <c r="L4" s="27">
        <v>1.3</v>
      </c>
      <c r="M4" s="27">
        <v>0.3</v>
      </c>
      <c r="N4" s="27">
        <f aca="true" t="shared" si="0" ref="N4:N20">SUM(B4:M4)</f>
        <v>27.900000000000002</v>
      </c>
      <c r="O4" s="27">
        <v>42</v>
      </c>
    </row>
    <row r="5" spans="1:16" ht="15.75">
      <c r="A5" s="30" t="s">
        <v>53</v>
      </c>
      <c r="B5" s="26">
        <v>2.24</v>
      </c>
      <c r="C5" s="26">
        <v>2.06</v>
      </c>
      <c r="D5" s="26">
        <v>0.13</v>
      </c>
      <c r="E5" s="26">
        <v>3.77</v>
      </c>
      <c r="F5" s="26">
        <v>8.21</v>
      </c>
      <c r="G5" s="26">
        <v>1.3</v>
      </c>
      <c r="H5" s="27">
        <v>2.93</v>
      </c>
      <c r="I5" s="27">
        <v>5.22</v>
      </c>
      <c r="J5" s="27">
        <v>3.74</v>
      </c>
      <c r="K5" s="27">
        <v>1.65</v>
      </c>
      <c r="L5" s="27">
        <v>0.64</v>
      </c>
      <c r="M5" s="27">
        <v>0.23</v>
      </c>
      <c r="N5" s="26">
        <f t="shared" si="0"/>
        <v>32.12</v>
      </c>
      <c r="O5" s="27">
        <v>59</v>
      </c>
      <c r="P5" s="6"/>
    </row>
    <row r="6" spans="1:15" ht="15.75">
      <c r="A6" s="30" t="s">
        <v>89</v>
      </c>
      <c r="B6" s="26">
        <v>3.2</v>
      </c>
      <c r="C6" s="26">
        <v>1.4</v>
      </c>
      <c r="D6" s="26">
        <v>0.2</v>
      </c>
      <c r="E6" s="26">
        <v>6.2</v>
      </c>
      <c r="F6" s="26">
        <v>1.8</v>
      </c>
      <c r="G6" s="26">
        <v>0.4</v>
      </c>
      <c r="H6" s="26">
        <v>1.1</v>
      </c>
      <c r="I6" s="26">
        <v>2.4</v>
      </c>
      <c r="J6" s="26">
        <v>4.6</v>
      </c>
      <c r="K6" s="26">
        <v>0.8</v>
      </c>
      <c r="L6" s="26">
        <v>2</v>
      </c>
      <c r="M6" s="26">
        <v>0.8</v>
      </c>
      <c r="N6" s="26">
        <f t="shared" si="0"/>
        <v>24.9</v>
      </c>
      <c r="O6" s="26">
        <v>30</v>
      </c>
    </row>
    <row r="7" spans="1:15" ht="15.75">
      <c r="A7" s="30" t="s">
        <v>90</v>
      </c>
      <c r="B7" s="26">
        <v>2.8</v>
      </c>
      <c r="C7" s="26">
        <v>1.8</v>
      </c>
      <c r="D7" s="26">
        <v>0.2</v>
      </c>
      <c r="E7" s="26">
        <v>3.4</v>
      </c>
      <c r="F7" s="26">
        <v>1.7</v>
      </c>
      <c r="G7" s="26">
        <v>1.1</v>
      </c>
      <c r="H7" s="26">
        <v>1.1</v>
      </c>
      <c r="I7" s="26">
        <v>3.2</v>
      </c>
      <c r="J7" s="26">
        <v>3</v>
      </c>
      <c r="K7" s="26">
        <v>1.5</v>
      </c>
      <c r="L7" s="26">
        <v>1</v>
      </c>
      <c r="M7" s="26">
        <v>0.5</v>
      </c>
      <c r="N7" s="27">
        <f t="shared" si="0"/>
        <v>21.299999999999997</v>
      </c>
      <c r="O7" s="26"/>
    </row>
    <row r="8" spans="1:15" ht="15.75">
      <c r="A8" s="30" t="s">
        <v>91</v>
      </c>
      <c r="B8" s="26">
        <v>1.5</v>
      </c>
      <c r="C8" s="26">
        <v>2.2</v>
      </c>
      <c r="D8" s="26">
        <v>0.2</v>
      </c>
      <c r="E8" s="26">
        <v>3.9</v>
      </c>
      <c r="F8" s="26">
        <v>2.9</v>
      </c>
      <c r="G8" s="26">
        <v>0.9</v>
      </c>
      <c r="H8" s="27">
        <v>0.8</v>
      </c>
      <c r="I8" s="27">
        <v>1.7</v>
      </c>
      <c r="J8" s="27">
        <v>4.2</v>
      </c>
      <c r="K8" s="27">
        <v>1</v>
      </c>
      <c r="L8" s="27">
        <v>3.6</v>
      </c>
      <c r="M8" s="27">
        <v>0.1</v>
      </c>
      <c r="N8" s="27">
        <f t="shared" si="0"/>
        <v>23.000000000000004</v>
      </c>
      <c r="O8" s="26">
        <v>44</v>
      </c>
    </row>
    <row r="9" spans="1:15" ht="15.75">
      <c r="A9" s="30" t="s">
        <v>35</v>
      </c>
      <c r="B9" s="26">
        <v>4.4</v>
      </c>
      <c r="C9" s="26">
        <v>1.8</v>
      </c>
      <c r="D9" s="26">
        <v>0.3</v>
      </c>
      <c r="E9" s="27">
        <v>6.6</v>
      </c>
      <c r="F9" s="27">
        <v>2.71</v>
      </c>
      <c r="G9" s="27">
        <v>2.7</v>
      </c>
      <c r="H9" s="27">
        <v>5.6</v>
      </c>
      <c r="I9" s="27">
        <v>2.5</v>
      </c>
      <c r="J9" s="27">
        <v>7</v>
      </c>
      <c r="K9" s="27">
        <v>2.7</v>
      </c>
      <c r="L9" s="27">
        <v>1</v>
      </c>
      <c r="M9" s="27">
        <v>0.3</v>
      </c>
      <c r="N9" s="27">
        <f t="shared" si="0"/>
        <v>37.61</v>
      </c>
      <c r="O9" s="26">
        <v>44</v>
      </c>
    </row>
    <row r="10" spans="1:15" ht="31.5">
      <c r="A10" s="30" t="s">
        <v>93</v>
      </c>
      <c r="B10" s="26">
        <v>2.5</v>
      </c>
      <c r="C10" s="26">
        <v>2.2</v>
      </c>
      <c r="D10" s="26">
        <v>0.25</v>
      </c>
      <c r="E10" s="26">
        <v>4.25</v>
      </c>
      <c r="F10" s="26">
        <v>1.85</v>
      </c>
      <c r="G10" s="26">
        <v>1.95</v>
      </c>
      <c r="H10" s="26">
        <v>2.9</v>
      </c>
      <c r="I10" s="26">
        <v>3.5</v>
      </c>
      <c r="J10" s="26">
        <v>4.3</v>
      </c>
      <c r="K10" s="26">
        <v>2.5</v>
      </c>
      <c r="L10" s="26">
        <v>1.1</v>
      </c>
      <c r="M10" s="26">
        <v>0.2</v>
      </c>
      <c r="N10" s="27">
        <f t="shared" si="0"/>
        <v>27.5</v>
      </c>
      <c r="O10" s="26">
        <v>47</v>
      </c>
    </row>
    <row r="11" spans="1:15" ht="15.75">
      <c r="A11" s="30" t="s">
        <v>49</v>
      </c>
      <c r="B11" s="26">
        <v>3.9</v>
      </c>
      <c r="C11" s="26">
        <v>1.46</v>
      </c>
      <c r="D11" s="26">
        <v>0</v>
      </c>
      <c r="E11" s="26">
        <v>4</v>
      </c>
      <c r="F11" s="26">
        <v>2.4</v>
      </c>
      <c r="G11" s="26">
        <v>2.8</v>
      </c>
      <c r="H11" s="27">
        <v>2.9</v>
      </c>
      <c r="I11" s="27">
        <v>3.5</v>
      </c>
      <c r="J11" s="27">
        <v>4.3</v>
      </c>
      <c r="K11" s="27">
        <v>2.5</v>
      </c>
      <c r="L11" s="27">
        <v>1.1</v>
      </c>
      <c r="M11" s="27">
        <v>0.2</v>
      </c>
      <c r="N11" s="27">
        <f t="shared" si="0"/>
        <v>29.06</v>
      </c>
      <c r="O11" s="26">
        <v>32</v>
      </c>
    </row>
    <row r="12" spans="1:15" ht="15.75">
      <c r="A12" s="30" t="s">
        <v>92</v>
      </c>
      <c r="B12" s="26">
        <v>2.4</v>
      </c>
      <c r="C12" s="26">
        <v>1.5</v>
      </c>
      <c r="D12" s="26">
        <v>0</v>
      </c>
      <c r="E12" s="31">
        <v>2.04</v>
      </c>
      <c r="F12" s="26">
        <v>1.8</v>
      </c>
      <c r="G12" s="26">
        <v>2.2</v>
      </c>
      <c r="H12" s="26">
        <v>6.7</v>
      </c>
      <c r="I12" s="26">
        <v>4.1</v>
      </c>
      <c r="J12" s="26">
        <v>2.8</v>
      </c>
      <c r="K12" s="26">
        <v>1</v>
      </c>
      <c r="L12" s="26">
        <v>0.6</v>
      </c>
      <c r="M12" s="26">
        <v>0</v>
      </c>
      <c r="N12" s="27">
        <f t="shared" si="0"/>
        <v>25.140000000000004</v>
      </c>
      <c r="O12" s="26"/>
    </row>
    <row r="13" spans="1:15" ht="15.75">
      <c r="A13" s="32" t="s">
        <v>96</v>
      </c>
      <c r="B13" s="27">
        <v>2.6</v>
      </c>
      <c r="C13" s="27">
        <v>1.71</v>
      </c>
      <c r="D13" s="27">
        <v>0.25</v>
      </c>
      <c r="E13" s="27">
        <v>4.51</v>
      </c>
      <c r="F13" s="27">
        <v>2.16</v>
      </c>
      <c r="G13" s="27">
        <v>2.15</v>
      </c>
      <c r="H13" s="27">
        <v>0.84</v>
      </c>
      <c r="I13" s="27">
        <v>6.55</v>
      </c>
      <c r="J13" s="27">
        <v>6.77</v>
      </c>
      <c r="K13" s="27">
        <v>3.37</v>
      </c>
      <c r="L13" s="27">
        <v>1.28</v>
      </c>
      <c r="M13" s="27">
        <v>0.99</v>
      </c>
      <c r="N13" s="27">
        <f t="shared" si="0"/>
        <v>33.18</v>
      </c>
      <c r="O13" s="27">
        <v>128</v>
      </c>
    </row>
    <row r="14" spans="1:15" ht="15.75">
      <c r="A14" s="32" t="s">
        <v>97</v>
      </c>
      <c r="B14" s="27">
        <v>2.13</v>
      </c>
      <c r="C14" s="27">
        <v>1.76</v>
      </c>
      <c r="D14" s="27">
        <v>0.22</v>
      </c>
      <c r="E14" s="27">
        <v>4.11</v>
      </c>
      <c r="F14" s="27">
        <v>1.75</v>
      </c>
      <c r="G14" s="27">
        <v>0.67</v>
      </c>
      <c r="H14" s="27">
        <v>2.45</v>
      </c>
      <c r="I14" s="27">
        <v>3.13</v>
      </c>
      <c r="J14" s="27">
        <v>3.91</v>
      </c>
      <c r="K14" s="27">
        <v>2.91</v>
      </c>
      <c r="L14" s="27">
        <v>1.09</v>
      </c>
      <c r="M14" s="27">
        <v>0.3</v>
      </c>
      <c r="N14" s="27">
        <f t="shared" si="0"/>
        <v>24.43</v>
      </c>
      <c r="O14" s="27">
        <v>91</v>
      </c>
    </row>
    <row r="15" spans="1:15" ht="31.5">
      <c r="A15" s="32" t="s">
        <v>98</v>
      </c>
      <c r="B15" s="27">
        <v>2.71</v>
      </c>
      <c r="C15" s="27">
        <v>1.54</v>
      </c>
      <c r="D15" s="27">
        <v>0.23</v>
      </c>
      <c r="E15" s="27">
        <v>5.42</v>
      </c>
      <c r="F15" s="27">
        <v>1.9</v>
      </c>
      <c r="G15" s="27">
        <v>1.45</v>
      </c>
      <c r="H15" s="27">
        <v>1.19</v>
      </c>
      <c r="I15" s="27">
        <v>2.4</v>
      </c>
      <c r="J15" s="27">
        <v>4.63</v>
      </c>
      <c r="K15" s="27">
        <v>1.02</v>
      </c>
      <c r="L15" s="27">
        <v>1.39</v>
      </c>
      <c r="M15" s="27">
        <v>0.52</v>
      </c>
      <c r="N15" s="27">
        <f t="shared" si="0"/>
        <v>24.4</v>
      </c>
      <c r="O15" s="27">
        <v>133</v>
      </c>
    </row>
    <row r="16" spans="1:15" ht="31.5">
      <c r="A16" s="32" t="s">
        <v>99</v>
      </c>
      <c r="B16" s="27">
        <v>4.47</v>
      </c>
      <c r="C16" s="27">
        <v>1.74</v>
      </c>
      <c r="D16" s="27">
        <v>0.22</v>
      </c>
      <c r="E16" s="27">
        <v>6.27</v>
      </c>
      <c r="F16" s="27">
        <v>1.94</v>
      </c>
      <c r="G16" s="27">
        <v>1.92</v>
      </c>
      <c r="H16" s="27">
        <v>1.52</v>
      </c>
      <c r="I16" s="27">
        <v>3.97</v>
      </c>
      <c r="J16" s="27">
        <v>4.79</v>
      </c>
      <c r="K16" s="27">
        <v>2.03</v>
      </c>
      <c r="L16" s="27">
        <v>2.72</v>
      </c>
      <c r="M16" s="27">
        <v>0.51</v>
      </c>
      <c r="N16" s="27">
        <f t="shared" si="0"/>
        <v>32.099999999999994</v>
      </c>
      <c r="O16" s="27">
        <v>69</v>
      </c>
    </row>
    <row r="17" spans="1:15" ht="31.5">
      <c r="A17" s="32" t="s">
        <v>100</v>
      </c>
      <c r="B17" s="27">
        <v>3.18</v>
      </c>
      <c r="C17" s="27">
        <v>1.82</v>
      </c>
      <c r="D17" s="27">
        <v>0.14</v>
      </c>
      <c r="E17" s="27">
        <v>3.11</v>
      </c>
      <c r="F17" s="27">
        <v>2.35</v>
      </c>
      <c r="G17" s="27">
        <v>1.89</v>
      </c>
      <c r="H17" s="27">
        <v>1.85</v>
      </c>
      <c r="I17" s="27">
        <v>2.76</v>
      </c>
      <c r="J17" s="27">
        <v>3.42</v>
      </c>
      <c r="K17" s="27">
        <v>2.02</v>
      </c>
      <c r="L17" s="27">
        <v>0.95</v>
      </c>
      <c r="M17" s="27">
        <v>0.4</v>
      </c>
      <c r="N17" s="27">
        <f t="shared" si="0"/>
        <v>23.89</v>
      </c>
      <c r="O17" s="27">
        <v>72</v>
      </c>
    </row>
    <row r="18" spans="1:15" ht="31.5">
      <c r="A18" s="32" t="s">
        <v>101</v>
      </c>
      <c r="B18" s="27">
        <v>3.25</v>
      </c>
      <c r="C18" s="27">
        <v>1.97</v>
      </c>
      <c r="D18" s="27">
        <v>0.23</v>
      </c>
      <c r="E18" s="27">
        <v>3.02</v>
      </c>
      <c r="F18" s="27">
        <v>2.21</v>
      </c>
      <c r="G18" s="27">
        <v>1.93</v>
      </c>
      <c r="H18" s="27">
        <v>3.08</v>
      </c>
      <c r="I18" s="27">
        <v>4.06</v>
      </c>
      <c r="J18" s="27">
        <v>4.75</v>
      </c>
      <c r="K18" s="27">
        <v>1.12</v>
      </c>
      <c r="L18" s="27">
        <v>1.81</v>
      </c>
      <c r="M18" s="27">
        <v>0.31</v>
      </c>
      <c r="N18" s="27">
        <f t="shared" si="0"/>
        <v>27.74</v>
      </c>
      <c r="O18" s="27">
        <v>82</v>
      </c>
    </row>
    <row r="19" spans="1:15" ht="31.5">
      <c r="A19" s="32" t="s">
        <v>102</v>
      </c>
      <c r="B19" s="27">
        <v>2.52</v>
      </c>
      <c r="C19" s="27">
        <v>1.48</v>
      </c>
      <c r="D19" s="27">
        <v>0.23</v>
      </c>
      <c r="E19" s="27">
        <v>5.18</v>
      </c>
      <c r="F19" s="27">
        <v>1.69</v>
      </c>
      <c r="G19" s="27">
        <v>1.3</v>
      </c>
      <c r="H19" s="27">
        <v>0.97</v>
      </c>
      <c r="I19" s="27">
        <v>2.27</v>
      </c>
      <c r="J19" s="27">
        <v>4.06</v>
      </c>
      <c r="K19" s="27">
        <v>0.91</v>
      </c>
      <c r="L19" s="27">
        <v>1.31</v>
      </c>
      <c r="M19" s="27">
        <v>0.43</v>
      </c>
      <c r="N19" s="27">
        <f t="shared" si="0"/>
        <v>22.349999999999998</v>
      </c>
      <c r="O19" s="27">
        <v>84</v>
      </c>
    </row>
    <row r="20" spans="1:15" ht="31.5">
      <c r="A20" s="30" t="s">
        <v>103</v>
      </c>
      <c r="B20" s="27">
        <v>2.94</v>
      </c>
      <c r="C20" s="27">
        <v>1.56</v>
      </c>
      <c r="D20" s="27">
        <v>0.21</v>
      </c>
      <c r="E20" s="27">
        <v>5.26</v>
      </c>
      <c r="F20" s="27">
        <v>2.36</v>
      </c>
      <c r="G20" s="27">
        <v>1.75</v>
      </c>
      <c r="H20" s="27">
        <v>3.83</v>
      </c>
      <c r="I20" s="27">
        <v>3.38</v>
      </c>
      <c r="J20" s="27">
        <v>5.51</v>
      </c>
      <c r="K20" s="27">
        <v>2.25</v>
      </c>
      <c r="L20" s="27">
        <v>0.92</v>
      </c>
      <c r="M20" s="27">
        <v>0.21</v>
      </c>
      <c r="N20" s="27">
        <f t="shared" si="0"/>
        <v>30.18</v>
      </c>
      <c r="O20" s="27">
        <v>71</v>
      </c>
    </row>
    <row r="21" spans="2:21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6"/>
      <c r="P21" s="6"/>
      <c r="Q21" s="6"/>
      <c r="R21" s="6"/>
      <c r="S21" s="6"/>
      <c r="T21" s="6"/>
      <c r="U21" s="6"/>
    </row>
  </sheetData>
  <sheetProtection/>
  <mergeCells count="1">
    <mergeCell ref="A1:N1"/>
  </mergeCells>
  <printOptions/>
  <pageMargins left="0.75" right="0.75" top="1" bottom="1" header="0.5" footer="0.5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21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12.8515625" style="0" customWidth="1"/>
    <col min="8" max="8" width="10.57421875" style="0" customWidth="1"/>
    <col min="16" max="16" width="11.00390625" style="0" customWidth="1"/>
  </cols>
  <sheetData>
    <row r="1" spans="1:18" ht="57">
      <c r="A1" s="206" t="s">
        <v>0</v>
      </c>
      <c r="B1" s="207" t="s">
        <v>167</v>
      </c>
      <c r="C1" s="207" t="s">
        <v>193</v>
      </c>
      <c r="D1" s="207" t="s">
        <v>3</v>
      </c>
      <c r="E1" s="207" t="s">
        <v>4</v>
      </c>
      <c r="F1" s="207" t="s">
        <v>5</v>
      </c>
      <c r="G1" s="207" t="s">
        <v>6</v>
      </c>
      <c r="H1" s="206" t="s">
        <v>201</v>
      </c>
      <c r="I1" s="206" t="s">
        <v>141</v>
      </c>
      <c r="J1" s="207" t="s">
        <v>7</v>
      </c>
      <c r="K1" s="207" t="s">
        <v>194</v>
      </c>
      <c r="L1" s="207" t="s">
        <v>169</v>
      </c>
      <c r="M1" s="207" t="s">
        <v>170</v>
      </c>
      <c r="N1" s="207" t="s">
        <v>171</v>
      </c>
      <c r="O1" s="207" t="s">
        <v>172</v>
      </c>
      <c r="P1" s="206" t="s">
        <v>201</v>
      </c>
      <c r="Q1" s="213" t="s">
        <v>141</v>
      </c>
      <c r="R1" s="206" t="s">
        <v>145</v>
      </c>
    </row>
    <row r="2" spans="1:18" ht="25.5">
      <c r="A2" s="101" t="s">
        <v>176</v>
      </c>
      <c r="B2" s="200">
        <v>1.7</v>
      </c>
      <c r="C2" s="200">
        <v>0.8</v>
      </c>
      <c r="D2" s="200">
        <v>1.7</v>
      </c>
      <c r="E2" s="200">
        <v>0.7</v>
      </c>
      <c r="F2" s="199">
        <v>2</v>
      </c>
      <c r="G2" s="199">
        <v>2.7</v>
      </c>
      <c r="H2" s="199">
        <v>9.1</v>
      </c>
      <c r="I2" s="199">
        <v>14</v>
      </c>
      <c r="J2" s="199">
        <v>1.4</v>
      </c>
      <c r="K2" s="199">
        <v>7.5</v>
      </c>
      <c r="L2" s="199">
        <v>1.6</v>
      </c>
      <c r="M2" s="199">
        <v>2.4</v>
      </c>
      <c r="N2" s="199">
        <v>7.3</v>
      </c>
      <c r="O2" s="199">
        <v>1.2</v>
      </c>
      <c r="P2" s="199">
        <v>21.4</v>
      </c>
      <c r="Q2" s="199">
        <v>29</v>
      </c>
      <c r="R2" s="214">
        <v>30.5</v>
      </c>
    </row>
    <row r="3" spans="1:18" ht="25.5">
      <c r="A3" s="102" t="s">
        <v>175</v>
      </c>
      <c r="B3" s="200">
        <v>1.7</v>
      </c>
      <c r="C3" s="200">
        <v>0</v>
      </c>
      <c r="D3" s="200">
        <v>0.6</v>
      </c>
      <c r="E3" s="201">
        <v>1.7</v>
      </c>
      <c r="F3" s="200">
        <v>0.7</v>
      </c>
      <c r="G3" s="200">
        <v>2.8</v>
      </c>
      <c r="H3" s="200">
        <f>SUM(B3:G3)</f>
        <v>7.5</v>
      </c>
      <c r="I3" s="200">
        <v>7</v>
      </c>
      <c r="J3" s="200">
        <v>1.8</v>
      </c>
      <c r="K3" s="200">
        <v>5.7</v>
      </c>
      <c r="L3" s="200">
        <v>2.7</v>
      </c>
      <c r="M3" s="200">
        <v>1.4</v>
      </c>
      <c r="N3" s="200">
        <v>6.5</v>
      </c>
      <c r="O3" s="200">
        <v>0.7</v>
      </c>
      <c r="P3" s="200">
        <f>SUM(J3:O3)</f>
        <v>18.8</v>
      </c>
      <c r="Q3" s="200">
        <v>23</v>
      </c>
      <c r="R3" s="215">
        <v>26.3</v>
      </c>
    </row>
    <row r="4" spans="1:18" ht="63.75">
      <c r="A4" s="102" t="s">
        <v>178</v>
      </c>
      <c r="B4" s="200">
        <v>1.38</v>
      </c>
      <c r="C4" s="200">
        <v>0.4</v>
      </c>
      <c r="D4" s="200">
        <v>1.08</v>
      </c>
      <c r="E4" s="200">
        <v>0.5</v>
      </c>
      <c r="F4" s="200">
        <v>1.2</v>
      </c>
      <c r="G4" s="200">
        <v>0.9</v>
      </c>
      <c r="H4" s="200">
        <v>6.18</v>
      </c>
      <c r="I4" s="200">
        <v>23</v>
      </c>
      <c r="J4" s="200">
        <v>1.11</v>
      </c>
      <c r="K4" s="200">
        <v>5.84</v>
      </c>
      <c r="L4" s="200">
        <v>1.41</v>
      </c>
      <c r="M4" s="200">
        <v>1.8</v>
      </c>
      <c r="N4" s="200">
        <v>6</v>
      </c>
      <c r="O4" s="200">
        <v>0.52</v>
      </c>
      <c r="P4" s="200">
        <v>16.68</v>
      </c>
      <c r="Q4" s="200">
        <v>40</v>
      </c>
      <c r="R4" s="215">
        <v>22.86</v>
      </c>
    </row>
    <row r="5" spans="1:18" ht="51">
      <c r="A5" s="102" t="s">
        <v>153</v>
      </c>
      <c r="B5" s="200">
        <v>2</v>
      </c>
      <c r="C5" s="200">
        <v>0.58</v>
      </c>
      <c r="D5" s="200">
        <v>1.03</v>
      </c>
      <c r="E5" s="200">
        <v>0.49</v>
      </c>
      <c r="F5" s="200">
        <v>0.36</v>
      </c>
      <c r="G5" s="200">
        <v>3.46</v>
      </c>
      <c r="H5" s="200">
        <f>SUM(B5:G5)</f>
        <v>7.920000000000001</v>
      </c>
      <c r="I5" s="200" t="s">
        <v>148</v>
      </c>
      <c r="J5" s="200">
        <v>1.23</v>
      </c>
      <c r="K5" s="200">
        <v>5.72</v>
      </c>
      <c r="L5" s="200">
        <v>3</v>
      </c>
      <c r="M5" s="200">
        <v>1.91</v>
      </c>
      <c r="N5" s="200">
        <v>4.36</v>
      </c>
      <c r="O5" s="200">
        <v>1.19</v>
      </c>
      <c r="P5" s="200">
        <f>SUM(J5:O5)</f>
        <v>17.41</v>
      </c>
      <c r="Q5" s="200" t="s">
        <v>148</v>
      </c>
      <c r="R5" s="215">
        <v>25.33</v>
      </c>
    </row>
    <row r="6" spans="1:18" ht="51">
      <c r="A6" s="101" t="s">
        <v>155</v>
      </c>
      <c r="B6" s="200">
        <v>1.11</v>
      </c>
      <c r="C6" s="200">
        <v>0.88</v>
      </c>
      <c r="D6" s="200">
        <v>0.6</v>
      </c>
      <c r="E6" s="200">
        <v>0.03</v>
      </c>
      <c r="F6" s="200">
        <v>0.27</v>
      </c>
      <c r="G6" s="200">
        <v>1.16</v>
      </c>
      <c r="H6" s="200">
        <v>4.05</v>
      </c>
      <c r="I6" s="200">
        <v>20</v>
      </c>
      <c r="J6" s="200">
        <v>0.93</v>
      </c>
      <c r="K6" s="200">
        <v>6.46</v>
      </c>
      <c r="L6" s="200">
        <v>1.56</v>
      </c>
      <c r="M6" s="200">
        <v>0.74</v>
      </c>
      <c r="N6" s="200">
        <v>5.24</v>
      </c>
      <c r="O6" s="200">
        <v>0.86</v>
      </c>
      <c r="P6" s="200">
        <v>15.79</v>
      </c>
      <c r="Q6" s="200">
        <v>42</v>
      </c>
      <c r="R6" s="215">
        <v>19.84</v>
      </c>
    </row>
    <row r="7" spans="1:18" ht="51">
      <c r="A7" s="101" t="s">
        <v>156</v>
      </c>
      <c r="B7" s="200">
        <v>0.62</v>
      </c>
      <c r="C7" s="200">
        <v>0.97</v>
      </c>
      <c r="D7" s="200">
        <v>0.69</v>
      </c>
      <c r="E7" s="200">
        <v>1.15</v>
      </c>
      <c r="F7" s="200">
        <v>1.68</v>
      </c>
      <c r="G7" s="200">
        <v>2.36</v>
      </c>
      <c r="H7" s="200">
        <v>5.47</v>
      </c>
      <c r="I7" s="200">
        <v>19</v>
      </c>
      <c r="J7" s="200">
        <v>0.66</v>
      </c>
      <c r="K7" s="200">
        <v>7.98</v>
      </c>
      <c r="L7" s="200">
        <v>0.51</v>
      </c>
      <c r="M7" s="200">
        <v>3.14</v>
      </c>
      <c r="N7" s="200">
        <v>2.35</v>
      </c>
      <c r="O7" s="200">
        <v>0.47</v>
      </c>
      <c r="P7" s="200">
        <v>14.71</v>
      </c>
      <c r="Q7" s="200">
        <v>26</v>
      </c>
      <c r="R7" s="215">
        <v>20.18</v>
      </c>
    </row>
    <row r="8" spans="1:18" ht="51">
      <c r="A8" s="101" t="s">
        <v>158</v>
      </c>
      <c r="B8" s="200">
        <v>0.66</v>
      </c>
      <c r="C8" s="200">
        <v>1.43</v>
      </c>
      <c r="D8" s="200">
        <v>0.57</v>
      </c>
      <c r="E8" s="200">
        <v>0.47</v>
      </c>
      <c r="F8" s="200">
        <v>0.62</v>
      </c>
      <c r="G8" s="200">
        <v>1.52</v>
      </c>
      <c r="H8" s="200">
        <v>5.27</v>
      </c>
      <c r="I8" s="200">
        <v>22</v>
      </c>
      <c r="J8" s="200">
        <v>3.96</v>
      </c>
      <c r="K8" s="200">
        <v>6.97</v>
      </c>
      <c r="L8" s="200">
        <v>1.19</v>
      </c>
      <c r="M8" s="200">
        <v>2.36</v>
      </c>
      <c r="N8" s="200">
        <v>4.9</v>
      </c>
      <c r="O8" s="200">
        <v>0.61</v>
      </c>
      <c r="P8" s="200">
        <v>4.9</v>
      </c>
      <c r="Q8" s="200">
        <v>23</v>
      </c>
      <c r="R8" s="215">
        <v>10.17</v>
      </c>
    </row>
    <row r="9" spans="1:18" ht="51">
      <c r="A9" s="101" t="s">
        <v>159</v>
      </c>
      <c r="B9" s="200">
        <v>0.55</v>
      </c>
      <c r="C9" s="200">
        <v>1.88</v>
      </c>
      <c r="D9" s="200">
        <v>1.27</v>
      </c>
      <c r="E9" s="200">
        <v>1.19</v>
      </c>
      <c r="F9" s="200">
        <v>1.46</v>
      </c>
      <c r="G9" s="200">
        <v>1.93</v>
      </c>
      <c r="H9" s="200">
        <v>7.28</v>
      </c>
      <c r="I9" s="200">
        <v>26</v>
      </c>
      <c r="J9" s="200">
        <v>0.95</v>
      </c>
      <c r="K9" s="200">
        <v>5.7</v>
      </c>
      <c r="L9" s="200">
        <v>2.45</v>
      </c>
      <c r="M9" s="200">
        <v>2.27</v>
      </c>
      <c r="N9" s="200">
        <v>5.04</v>
      </c>
      <c r="O9" s="200">
        <v>0.81</v>
      </c>
      <c r="P9" s="200">
        <v>17.58</v>
      </c>
      <c r="Q9" s="200">
        <v>46</v>
      </c>
      <c r="R9" s="215">
        <v>24.86</v>
      </c>
    </row>
    <row r="10" spans="1:18" ht="42.75">
      <c r="A10" s="206" t="s">
        <v>0</v>
      </c>
      <c r="B10" s="207" t="s">
        <v>167</v>
      </c>
      <c r="C10" s="207" t="s">
        <v>193</v>
      </c>
      <c r="D10" s="207" t="s">
        <v>3</v>
      </c>
      <c r="E10" s="207" t="s">
        <v>4</v>
      </c>
      <c r="F10" s="207" t="s">
        <v>5</v>
      </c>
      <c r="G10" s="207" t="s">
        <v>6</v>
      </c>
      <c r="H10" s="206" t="s">
        <v>114</v>
      </c>
      <c r="I10" s="206" t="s">
        <v>141</v>
      </c>
      <c r="J10" s="207" t="s">
        <v>7</v>
      </c>
      <c r="K10" s="207" t="s">
        <v>194</v>
      </c>
      <c r="L10" s="207" t="s">
        <v>169</v>
      </c>
      <c r="M10" s="207" t="s">
        <v>170</v>
      </c>
      <c r="N10" s="207" t="s">
        <v>171</v>
      </c>
      <c r="O10" s="207" t="s">
        <v>172</v>
      </c>
      <c r="P10" s="206" t="s">
        <v>114</v>
      </c>
      <c r="Q10" s="213" t="s">
        <v>141</v>
      </c>
      <c r="R10" s="206" t="s">
        <v>145</v>
      </c>
    </row>
    <row r="11" spans="1:18" ht="51">
      <c r="A11" s="102" t="s">
        <v>132</v>
      </c>
      <c r="B11" s="200">
        <v>0.62</v>
      </c>
      <c r="C11" s="200">
        <v>0.93</v>
      </c>
      <c r="D11" s="200">
        <v>0.17</v>
      </c>
      <c r="E11" s="200">
        <v>0.19</v>
      </c>
      <c r="F11" s="200">
        <v>0.34</v>
      </c>
      <c r="G11" s="200">
        <v>1.94</v>
      </c>
      <c r="H11" s="200">
        <v>4.19</v>
      </c>
      <c r="I11" s="200">
        <v>22</v>
      </c>
      <c r="J11" s="200">
        <v>0.36</v>
      </c>
      <c r="K11" s="200">
        <v>5.58</v>
      </c>
      <c r="L11" s="200">
        <v>0.99</v>
      </c>
      <c r="M11" s="200">
        <v>1.87</v>
      </c>
      <c r="N11" s="200">
        <v>4.59</v>
      </c>
      <c r="O11" s="200">
        <v>0.39</v>
      </c>
      <c r="P11" s="200">
        <v>12.78</v>
      </c>
      <c r="Q11" s="200">
        <v>19</v>
      </c>
      <c r="R11" s="215">
        <v>16.97</v>
      </c>
    </row>
    <row r="12" spans="1:18" ht="76.5">
      <c r="A12" s="101" t="s">
        <v>133</v>
      </c>
      <c r="B12" s="200">
        <v>0.75</v>
      </c>
      <c r="C12" s="200">
        <v>1.31</v>
      </c>
      <c r="D12" s="200">
        <v>0.69</v>
      </c>
      <c r="E12" s="200">
        <v>0.24</v>
      </c>
      <c r="F12" s="200">
        <v>0.42</v>
      </c>
      <c r="G12" s="200">
        <v>1.43</v>
      </c>
      <c r="H12" s="200">
        <v>4.84</v>
      </c>
      <c r="I12" s="200">
        <v>22</v>
      </c>
      <c r="J12" s="200">
        <v>2.06</v>
      </c>
      <c r="K12" s="200">
        <v>8.2</v>
      </c>
      <c r="L12" s="200">
        <v>0</v>
      </c>
      <c r="M12" s="200">
        <v>1.24</v>
      </c>
      <c r="N12" s="200">
        <v>4.88</v>
      </c>
      <c r="O12" s="200">
        <v>0.46</v>
      </c>
      <c r="P12" s="200">
        <v>16.44</v>
      </c>
      <c r="Q12" s="200">
        <v>18</v>
      </c>
      <c r="R12" s="215">
        <v>21.28</v>
      </c>
    </row>
    <row r="13" spans="1:18" ht="63.75">
      <c r="A13" s="208" t="s">
        <v>135</v>
      </c>
      <c r="B13" s="200">
        <v>0.59</v>
      </c>
      <c r="C13" s="200">
        <v>1.04</v>
      </c>
      <c r="D13" s="200">
        <v>0.18</v>
      </c>
      <c r="E13" s="200">
        <v>0.24</v>
      </c>
      <c r="F13" s="200">
        <v>0.4</v>
      </c>
      <c r="G13" s="200">
        <v>3.09</v>
      </c>
      <c r="H13" s="200">
        <v>5.54</v>
      </c>
      <c r="I13" s="200">
        <v>27</v>
      </c>
      <c r="J13" s="200">
        <v>0.65</v>
      </c>
      <c r="K13" s="200">
        <v>4.61</v>
      </c>
      <c r="L13" s="200">
        <v>2.05</v>
      </c>
      <c r="M13" s="200">
        <v>1.17</v>
      </c>
      <c r="N13" s="200">
        <v>3.4</v>
      </c>
      <c r="O13" s="200">
        <v>0.93</v>
      </c>
      <c r="P13" s="200">
        <v>12.81</v>
      </c>
      <c r="Q13" s="200">
        <v>34</v>
      </c>
      <c r="R13" s="215">
        <v>18.31</v>
      </c>
    </row>
    <row r="14" spans="1:18" ht="89.25">
      <c r="A14" s="208" t="s">
        <v>162</v>
      </c>
      <c r="B14" s="200">
        <v>0.54</v>
      </c>
      <c r="C14" s="200">
        <v>0.9</v>
      </c>
      <c r="D14" s="200">
        <v>0.56</v>
      </c>
      <c r="E14" s="200">
        <v>1.72</v>
      </c>
      <c r="F14" s="200">
        <v>0.72</v>
      </c>
      <c r="G14" s="200">
        <v>3.1</v>
      </c>
      <c r="H14" s="200">
        <v>6.82</v>
      </c>
      <c r="I14" s="200">
        <v>23</v>
      </c>
      <c r="J14" s="200">
        <v>1.06</v>
      </c>
      <c r="K14" s="200">
        <v>7.96</v>
      </c>
      <c r="L14" s="200">
        <v>1.23</v>
      </c>
      <c r="M14" s="200">
        <v>3.03</v>
      </c>
      <c r="N14" s="200">
        <v>4.89</v>
      </c>
      <c r="O14" s="200">
        <v>0.41</v>
      </c>
      <c r="P14" s="200">
        <v>18.58</v>
      </c>
      <c r="Q14" s="200">
        <v>39</v>
      </c>
      <c r="R14" s="215">
        <v>25.4</v>
      </c>
    </row>
    <row r="15" spans="1:18" ht="51">
      <c r="A15" s="101" t="s">
        <v>136</v>
      </c>
      <c r="B15" s="200">
        <v>0</v>
      </c>
      <c r="C15" s="200">
        <v>0</v>
      </c>
      <c r="D15" s="200">
        <v>1.53</v>
      </c>
      <c r="E15" s="200">
        <v>0</v>
      </c>
      <c r="F15" s="200">
        <v>0</v>
      </c>
      <c r="G15" s="200">
        <v>0</v>
      </c>
      <c r="H15" s="200">
        <v>1.53</v>
      </c>
      <c r="I15" s="200">
        <v>1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1">
        <v>0</v>
      </c>
      <c r="Q15" s="200">
        <v>1</v>
      </c>
      <c r="R15" s="215">
        <v>1.53</v>
      </c>
    </row>
    <row r="16" spans="1:18" ht="51">
      <c r="A16" s="102" t="s">
        <v>137</v>
      </c>
      <c r="B16" s="200">
        <v>0.65</v>
      </c>
      <c r="C16" s="200">
        <v>1.13</v>
      </c>
      <c r="D16" s="200">
        <v>1.53</v>
      </c>
      <c r="E16" s="200">
        <v>0.38</v>
      </c>
      <c r="F16" s="200">
        <v>1.02</v>
      </c>
      <c r="G16" s="200">
        <v>2.73</v>
      </c>
      <c r="H16" s="200">
        <v>7.42</v>
      </c>
      <c r="I16" s="200">
        <v>19</v>
      </c>
      <c r="J16" s="200">
        <v>1.25</v>
      </c>
      <c r="K16" s="200">
        <v>6.51</v>
      </c>
      <c r="L16" s="200">
        <v>0.7</v>
      </c>
      <c r="M16" s="200">
        <v>2.16</v>
      </c>
      <c r="N16" s="200">
        <v>3.09</v>
      </c>
      <c r="O16" s="200">
        <v>0.29</v>
      </c>
      <c r="P16" s="200">
        <v>14</v>
      </c>
      <c r="Q16" s="200">
        <v>31</v>
      </c>
      <c r="R16" s="215">
        <v>21.42</v>
      </c>
    </row>
    <row r="17" spans="1:18" ht="63.75">
      <c r="A17" s="102" t="s">
        <v>177</v>
      </c>
      <c r="B17" s="200">
        <v>0.74</v>
      </c>
      <c r="C17" s="200">
        <v>1.19</v>
      </c>
      <c r="D17" s="200">
        <v>1.1</v>
      </c>
      <c r="E17" s="200">
        <v>0.68</v>
      </c>
      <c r="F17" s="200">
        <v>0.87</v>
      </c>
      <c r="G17" s="200">
        <v>2.28</v>
      </c>
      <c r="H17" s="200">
        <v>6.76</v>
      </c>
      <c r="I17" s="200">
        <v>28</v>
      </c>
      <c r="J17" s="200">
        <v>1.06</v>
      </c>
      <c r="K17" s="200">
        <v>7.67</v>
      </c>
      <c r="L17" s="200">
        <v>3.32</v>
      </c>
      <c r="M17" s="200">
        <v>2.39</v>
      </c>
      <c r="N17" s="200">
        <v>4.84</v>
      </c>
      <c r="O17" s="200">
        <v>0.75</v>
      </c>
      <c r="P17" s="200">
        <v>20.03</v>
      </c>
      <c r="Q17" s="200">
        <v>42</v>
      </c>
      <c r="R17" s="215">
        <v>26.79</v>
      </c>
    </row>
    <row r="18" spans="1:18" ht="42.75">
      <c r="A18" s="206" t="s">
        <v>0</v>
      </c>
      <c r="B18" s="207" t="s">
        <v>167</v>
      </c>
      <c r="C18" s="207" t="s">
        <v>193</v>
      </c>
      <c r="D18" s="207" t="s">
        <v>3</v>
      </c>
      <c r="E18" s="207" t="s">
        <v>4</v>
      </c>
      <c r="F18" s="207" t="s">
        <v>5</v>
      </c>
      <c r="G18" s="207" t="s">
        <v>6</v>
      </c>
      <c r="H18" s="206" t="s">
        <v>114</v>
      </c>
      <c r="I18" s="206" t="s">
        <v>141</v>
      </c>
      <c r="J18" s="207" t="s">
        <v>7</v>
      </c>
      <c r="K18" s="207" t="s">
        <v>194</v>
      </c>
      <c r="L18" s="207" t="s">
        <v>169</v>
      </c>
      <c r="M18" s="207" t="s">
        <v>170</v>
      </c>
      <c r="N18" s="207" t="s">
        <v>171</v>
      </c>
      <c r="O18" s="207" t="s">
        <v>172</v>
      </c>
      <c r="P18" s="206" t="s">
        <v>114</v>
      </c>
      <c r="Q18" s="213" t="s">
        <v>141</v>
      </c>
      <c r="R18" s="206" t="s">
        <v>145</v>
      </c>
    </row>
    <row r="19" spans="1:18" ht="102">
      <c r="A19" s="101" t="s">
        <v>187</v>
      </c>
      <c r="B19" s="200">
        <v>2.54</v>
      </c>
      <c r="C19" s="200">
        <v>0.49</v>
      </c>
      <c r="D19" s="200">
        <v>0.69</v>
      </c>
      <c r="E19" s="200">
        <v>0.07</v>
      </c>
      <c r="F19" s="200">
        <v>0.23</v>
      </c>
      <c r="G19" s="200">
        <v>7.42</v>
      </c>
      <c r="H19" s="200">
        <f>SUM(B19:G19)</f>
        <v>11.440000000000001</v>
      </c>
      <c r="I19" s="135">
        <v>44</v>
      </c>
      <c r="J19" s="135">
        <v>1.06</v>
      </c>
      <c r="K19" s="135">
        <v>9.87</v>
      </c>
      <c r="L19" s="135">
        <v>4.11</v>
      </c>
      <c r="M19" s="135">
        <v>0.07</v>
      </c>
      <c r="N19" s="135">
        <v>5.57</v>
      </c>
      <c r="O19" s="135">
        <v>1.42</v>
      </c>
      <c r="P19" s="135">
        <f>SUM(J19:O19)</f>
        <v>22.1</v>
      </c>
      <c r="Q19" s="135">
        <v>63</v>
      </c>
      <c r="R19" s="216">
        <v>33.54</v>
      </c>
    </row>
    <row r="20" spans="1:18" ht="89.25">
      <c r="A20" s="101" t="s">
        <v>188</v>
      </c>
      <c r="B20" s="200">
        <v>0.7</v>
      </c>
      <c r="C20" s="200">
        <v>1.5</v>
      </c>
      <c r="D20" s="200">
        <v>0.69</v>
      </c>
      <c r="E20" s="200">
        <v>0.38</v>
      </c>
      <c r="F20" s="200">
        <v>0.29</v>
      </c>
      <c r="G20" s="200">
        <v>3</v>
      </c>
      <c r="H20" s="200">
        <f>SUM(B20:G20)</f>
        <v>6.5600000000000005</v>
      </c>
      <c r="I20" s="135">
        <v>33</v>
      </c>
      <c r="J20" s="197">
        <v>1.45</v>
      </c>
      <c r="K20" s="135">
        <v>5.19</v>
      </c>
      <c r="L20" s="135">
        <v>1.49</v>
      </c>
      <c r="M20" s="135">
        <v>0.93</v>
      </c>
      <c r="N20" s="202">
        <v>4.81</v>
      </c>
      <c r="O20" s="135">
        <v>0.95</v>
      </c>
      <c r="P20" s="135">
        <f>SUM(J20:O20)</f>
        <v>14.82</v>
      </c>
      <c r="Q20" s="135">
        <v>53</v>
      </c>
      <c r="R20" s="217">
        <v>21.38</v>
      </c>
    </row>
    <row r="21" spans="10:18" ht="20.25">
      <c r="J21" s="205" t="s">
        <v>192</v>
      </c>
      <c r="N21" s="204"/>
      <c r="R21" s="21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355"/>
  <sheetViews>
    <sheetView zoomScalePageLayoutView="0" workbookViewId="0" topLeftCell="A1">
      <pane xSplit="1" ySplit="1" topLeftCell="B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333" sqref="U333"/>
    </sheetView>
  </sheetViews>
  <sheetFormatPr defaultColWidth="9.140625" defaultRowHeight="12.75"/>
  <cols>
    <col min="1" max="1" width="18.8515625" style="15" bestFit="1" customWidth="1"/>
    <col min="2" max="2" width="7.7109375" style="0" bestFit="1" customWidth="1"/>
    <col min="10" max="10" width="9.57421875" style="0" customWidth="1"/>
    <col min="14" max="14" width="11.57421875" style="0" customWidth="1"/>
    <col min="15" max="15" width="12.8515625" style="2" customWidth="1"/>
  </cols>
  <sheetData>
    <row r="1" spans="1:16" ht="12.75">
      <c r="A1" s="1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16</v>
      </c>
      <c r="O1" s="2" t="s">
        <v>33</v>
      </c>
      <c r="P1" t="s">
        <v>123</v>
      </c>
    </row>
    <row r="2" spans="1:16" ht="12.75">
      <c r="A2" s="16"/>
      <c r="O2" s="2" t="s">
        <v>13</v>
      </c>
      <c r="P2" t="s">
        <v>41</v>
      </c>
    </row>
    <row r="3" spans="1:15" s="12" customFormat="1" ht="12.75">
      <c r="A3" s="22">
        <v>2006</v>
      </c>
      <c r="O3" s="43"/>
    </row>
    <row r="4" spans="1:16" ht="12.75">
      <c r="A4" s="16" t="s">
        <v>14</v>
      </c>
      <c r="B4">
        <v>0.99</v>
      </c>
      <c r="C4">
        <v>0.31</v>
      </c>
      <c r="D4">
        <v>0.49</v>
      </c>
      <c r="E4">
        <v>0.02</v>
      </c>
      <c r="F4">
        <v>5.71</v>
      </c>
      <c r="G4">
        <v>7.72</v>
      </c>
      <c r="H4">
        <v>4.42</v>
      </c>
      <c r="I4">
        <v>0.46</v>
      </c>
      <c r="J4">
        <v>9.1</v>
      </c>
      <c r="K4">
        <v>2.28</v>
      </c>
      <c r="L4">
        <v>0.25</v>
      </c>
      <c r="M4">
        <v>2</v>
      </c>
      <c r="N4">
        <v>33.75</v>
      </c>
      <c r="O4" s="2">
        <v>68</v>
      </c>
      <c r="P4">
        <v>31.23</v>
      </c>
    </row>
    <row r="5" spans="1:15" ht="12.75">
      <c r="A5" s="16" t="s">
        <v>15</v>
      </c>
      <c r="B5">
        <v>0.7</v>
      </c>
      <c r="C5">
        <v>0.5</v>
      </c>
      <c r="D5">
        <v>0.65</v>
      </c>
      <c r="E5">
        <v>0.2</v>
      </c>
      <c r="F5">
        <v>5.9</v>
      </c>
      <c r="G5">
        <v>3.6</v>
      </c>
      <c r="H5">
        <v>5.3</v>
      </c>
      <c r="I5">
        <v>0.1</v>
      </c>
      <c r="J5">
        <v>6.8</v>
      </c>
      <c r="K5">
        <v>1.2</v>
      </c>
      <c r="L5">
        <v>0</v>
      </c>
      <c r="M5">
        <v>3.2</v>
      </c>
      <c r="N5">
        <f>SUM(B5:M5)</f>
        <v>28.150000000000002</v>
      </c>
      <c r="O5" s="2">
        <v>39</v>
      </c>
    </row>
    <row r="6" spans="1:14" ht="12.75">
      <c r="A6" s="16" t="s">
        <v>37</v>
      </c>
      <c r="B6">
        <v>1.7</v>
      </c>
      <c r="C6">
        <v>0.9</v>
      </c>
      <c r="D6">
        <v>0.5</v>
      </c>
      <c r="E6">
        <v>1.2</v>
      </c>
      <c r="F6">
        <v>4.3</v>
      </c>
      <c r="G6">
        <v>4</v>
      </c>
      <c r="H6">
        <v>7.2</v>
      </c>
      <c r="I6">
        <v>3</v>
      </c>
      <c r="J6">
        <v>5.6</v>
      </c>
      <c r="K6">
        <v>1.1</v>
      </c>
      <c r="L6">
        <v>0.3</v>
      </c>
      <c r="M6">
        <v>3.3</v>
      </c>
      <c r="N6">
        <f>SUM(B6:M6)</f>
        <v>33.1</v>
      </c>
    </row>
    <row r="7" ht="12.75">
      <c r="A7" s="17" t="s">
        <v>40</v>
      </c>
    </row>
    <row r="8" ht="12.75">
      <c r="A8" s="17" t="s">
        <v>38</v>
      </c>
    </row>
    <row r="9" spans="1:15" ht="12.75">
      <c r="A9" s="16" t="s">
        <v>47</v>
      </c>
      <c r="B9">
        <v>1.6</v>
      </c>
      <c r="C9">
        <v>0.5</v>
      </c>
      <c r="D9">
        <v>0.4</v>
      </c>
      <c r="E9">
        <v>0</v>
      </c>
      <c r="F9">
        <v>6.1</v>
      </c>
      <c r="G9">
        <v>5</v>
      </c>
      <c r="H9">
        <v>5.9</v>
      </c>
      <c r="I9">
        <v>0.7</v>
      </c>
      <c r="J9">
        <v>5.7</v>
      </c>
      <c r="K9">
        <v>1.3</v>
      </c>
      <c r="L9">
        <v>0</v>
      </c>
      <c r="M9">
        <v>2.7</v>
      </c>
      <c r="N9">
        <f>SUM(B9:M9)</f>
        <v>29.9</v>
      </c>
      <c r="O9" s="2">
        <v>40</v>
      </c>
    </row>
    <row r="10" ht="12.75">
      <c r="A10" s="17" t="s">
        <v>48</v>
      </c>
    </row>
    <row r="11" spans="1:14" ht="12.75">
      <c r="A11" s="18" t="s">
        <v>51</v>
      </c>
      <c r="B11">
        <v>1.8</v>
      </c>
      <c r="C11">
        <v>0.1</v>
      </c>
      <c r="D11">
        <v>0.4</v>
      </c>
      <c r="E11">
        <v>0</v>
      </c>
      <c r="F11">
        <v>3.7</v>
      </c>
      <c r="G11">
        <v>3.8</v>
      </c>
      <c r="H11">
        <v>4.5</v>
      </c>
      <c r="I11">
        <v>0</v>
      </c>
      <c r="J11">
        <v>4.5</v>
      </c>
      <c r="K11">
        <v>1.5</v>
      </c>
      <c r="L11">
        <v>0</v>
      </c>
      <c r="M11">
        <v>2.2</v>
      </c>
      <c r="N11">
        <f>SUM(B11:M11)</f>
        <v>22.5</v>
      </c>
    </row>
    <row r="12" ht="12.75">
      <c r="A12" s="17" t="s">
        <v>52</v>
      </c>
    </row>
    <row r="13" ht="12.75">
      <c r="A13" s="17" t="s">
        <v>15</v>
      </c>
    </row>
    <row r="14" spans="1:15" s="12" customFormat="1" ht="12.75">
      <c r="A14" s="22">
        <v>2007</v>
      </c>
      <c r="O14" s="43"/>
    </row>
    <row r="15" spans="1:16" ht="12.75">
      <c r="A15" s="16" t="s">
        <v>14</v>
      </c>
      <c r="B15">
        <v>7.014</v>
      </c>
      <c r="C15">
        <v>0.42</v>
      </c>
      <c r="D15">
        <v>10.19</v>
      </c>
      <c r="E15">
        <v>2.83</v>
      </c>
      <c r="F15">
        <v>5.02</v>
      </c>
      <c r="G15">
        <v>3.99</v>
      </c>
      <c r="H15">
        <v>12.2</v>
      </c>
      <c r="I15">
        <v>5.49</v>
      </c>
      <c r="J15">
        <v>1.87</v>
      </c>
      <c r="K15">
        <v>0.69</v>
      </c>
      <c r="L15">
        <v>0.76</v>
      </c>
      <c r="M15">
        <v>0.63</v>
      </c>
      <c r="N15">
        <f>SUM(B15:M15)</f>
        <v>51.104</v>
      </c>
      <c r="O15" s="2">
        <v>82</v>
      </c>
      <c r="P15">
        <v>47.82</v>
      </c>
    </row>
    <row r="16" spans="1:15" ht="12.75">
      <c r="A16" s="16" t="s">
        <v>15</v>
      </c>
      <c r="B16">
        <v>7.3</v>
      </c>
      <c r="C16">
        <v>0.2</v>
      </c>
      <c r="D16">
        <v>8.4</v>
      </c>
      <c r="E16">
        <v>2.6</v>
      </c>
      <c r="F16">
        <v>4.3</v>
      </c>
      <c r="G16">
        <v>2.6</v>
      </c>
      <c r="H16">
        <v>17.8</v>
      </c>
      <c r="I16">
        <v>4.7</v>
      </c>
      <c r="J16">
        <v>1</v>
      </c>
      <c r="K16">
        <v>1.6</v>
      </c>
      <c r="L16">
        <v>1</v>
      </c>
      <c r="M16">
        <v>0.3</v>
      </c>
      <c r="N16">
        <f>SUM(B16:M16)</f>
        <v>51.800000000000004</v>
      </c>
      <c r="O16" s="2">
        <v>54</v>
      </c>
    </row>
    <row r="17" spans="1:14" ht="12.75">
      <c r="A17" s="16" t="s">
        <v>17</v>
      </c>
      <c r="B17">
        <v>7.25</v>
      </c>
      <c r="C17">
        <v>0.05</v>
      </c>
      <c r="D17">
        <v>10.16</v>
      </c>
      <c r="E17">
        <v>4.25</v>
      </c>
      <c r="F17">
        <v>3.84</v>
      </c>
      <c r="G17">
        <v>4.46</v>
      </c>
      <c r="H17">
        <v>12.6</v>
      </c>
      <c r="I17">
        <v>3.39</v>
      </c>
      <c r="J17">
        <v>3.25</v>
      </c>
      <c r="K17">
        <v>0</v>
      </c>
      <c r="L17">
        <v>0.42</v>
      </c>
      <c r="M17">
        <v>0.05</v>
      </c>
      <c r="N17">
        <f>SUM(B17:M17)</f>
        <v>49.72</v>
      </c>
    </row>
    <row r="18" ht="12.75">
      <c r="A18" s="17" t="s">
        <v>18</v>
      </c>
    </row>
    <row r="19" spans="1:14" ht="12.75">
      <c r="A19" s="16" t="s">
        <v>22</v>
      </c>
      <c r="B19">
        <v>6.8</v>
      </c>
      <c r="C19">
        <v>0</v>
      </c>
      <c r="D19">
        <v>11</v>
      </c>
      <c r="E19">
        <v>3.4</v>
      </c>
      <c r="F19">
        <v>5.5</v>
      </c>
      <c r="G19">
        <v>3.6</v>
      </c>
      <c r="H19">
        <v>13.3</v>
      </c>
      <c r="I19">
        <v>2.1</v>
      </c>
      <c r="J19">
        <v>1.8</v>
      </c>
      <c r="K19">
        <v>0.5</v>
      </c>
      <c r="L19">
        <v>0</v>
      </c>
      <c r="M19">
        <v>0</v>
      </c>
      <c r="N19">
        <f>SUM(B19:M19)</f>
        <v>48</v>
      </c>
    </row>
    <row r="20" ht="12.75">
      <c r="A20" s="15" t="s">
        <v>23</v>
      </c>
    </row>
    <row r="21" ht="12.75">
      <c r="A21" s="15" t="s">
        <v>24</v>
      </c>
    </row>
    <row r="22" spans="1:14" ht="12.75">
      <c r="A22" s="16" t="s">
        <v>22</v>
      </c>
      <c r="B22">
        <v>5.8</v>
      </c>
      <c r="C22">
        <v>0</v>
      </c>
      <c r="D22">
        <v>7.9</v>
      </c>
      <c r="E22">
        <v>2.2</v>
      </c>
      <c r="F22">
        <v>4.3</v>
      </c>
      <c r="G22">
        <v>3.1</v>
      </c>
      <c r="H22">
        <v>13.9</v>
      </c>
      <c r="I22">
        <v>3.8</v>
      </c>
      <c r="J22">
        <v>1.3</v>
      </c>
      <c r="K22">
        <v>1.5</v>
      </c>
      <c r="L22">
        <v>1.3</v>
      </c>
      <c r="M22">
        <v>0</v>
      </c>
      <c r="N22">
        <f>SUM(B22:M22)</f>
        <v>45.099999999999994</v>
      </c>
    </row>
    <row r="23" ht="12.75">
      <c r="A23" s="15" t="s">
        <v>25</v>
      </c>
    </row>
    <row r="24" ht="12.75">
      <c r="A24" s="15" t="s">
        <v>26</v>
      </c>
    </row>
    <row r="25" spans="1:15" ht="12.75">
      <c r="A25" s="16" t="s">
        <v>34</v>
      </c>
      <c r="B25">
        <v>8.9</v>
      </c>
      <c r="C25">
        <v>0.35</v>
      </c>
      <c r="D25">
        <v>4.7</v>
      </c>
      <c r="E25">
        <v>1.1</v>
      </c>
      <c r="F25">
        <v>3.9</v>
      </c>
      <c r="G25">
        <v>3.3</v>
      </c>
      <c r="H25">
        <v>19.2</v>
      </c>
      <c r="I25">
        <v>4</v>
      </c>
      <c r="J25">
        <v>1.9</v>
      </c>
      <c r="K25">
        <v>2.9</v>
      </c>
      <c r="L25">
        <v>1.5</v>
      </c>
      <c r="M25">
        <v>0</v>
      </c>
      <c r="N25">
        <f>SUM(B25:M25)</f>
        <v>51.75</v>
      </c>
      <c r="O25" s="2">
        <v>53</v>
      </c>
    </row>
    <row r="26" ht="12.75">
      <c r="A26" s="15" t="s">
        <v>35</v>
      </c>
    </row>
    <row r="27" spans="1:14" ht="12.75">
      <c r="A27" s="16" t="s">
        <v>37</v>
      </c>
      <c r="B27">
        <v>7.5</v>
      </c>
      <c r="C27">
        <v>0.2</v>
      </c>
      <c r="D27">
        <v>9.4</v>
      </c>
      <c r="E27">
        <v>3.1</v>
      </c>
      <c r="F27">
        <v>4</v>
      </c>
      <c r="G27">
        <v>3.6</v>
      </c>
      <c r="H27">
        <v>17.2</v>
      </c>
      <c r="I27">
        <v>4.5</v>
      </c>
      <c r="J27">
        <v>2.75</v>
      </c>
      <c r="K27">
        <v>0.6</v>
      </c>
      <c r="L27">
        <v>0.8</v>
      </c>
      <c r="M27">
        <v>0.4</v>
      </c>
      <c r="N27">
        <f>SUM(B27:M27)</f>
        <v>54.05</v>
      </c>
    </row>
    <row r="28" ht="12.75">
      <c r="A28" s="15" t="s">
        <v>39</v>
      </c>
    </row>
    <row r="29" ht="12.75">
      <c r="A29" s="17" t="s">
        <v>38</v>
      </c>
    </row>
    <row r="30" spans="1:15" s="1" customFormat="1" ht="12.75">
      <c r="A30" s="16" t="s">
        <v>45</v>
      </c>
      <c r="J30" s="2">
        <v>0.73</v>
      </c>
      <c r="K30" s="2">
        <v>1.42</v>
      </c>
      <c r="L30" s="2">
        <v>1.19</v>
      </c>
      <c r="M30" s="2">
        <v>0.33</v>
      </c>
      <c r="N30" s="2">
        <f>SUM(J30:M30)</f>
        <v>3.67</v>
      </c>
      <c r="O30" s="2">
        <v>24</v>
      </c>
    </row>
    <row r="31" ht="12.75">
      <c r="A31" s="17" t="s">
        <v>43</v>
      </c>
    </row>
    <row r="32" ht="12.75">
      <c r="A32" s="17" t="s">
        <v>44</v>
      </c>
    </row>
    <row r="33" spans="1:15" s="1" customFormat="1" ht="12.75">
      <c r="A33" s="16" t="s">
        <v>47</v>
      </c>
      <c r="B33" s="2">
        <v>8.1</v>
      </c>
      <c r="C33" s="2">
        <v>0.1</v>
      </c>
      <c r="D33" s="2">
        <v>6.9</v>
      </c>
      <c r="E33" s="2">
        <v>2.2</v>
      </c>
      <c r="F33" s="2">
        <v>4.8</v>
      </c>
      <c r="G33" s="2">
        <v>1.4</v>
      </c>
      <c r="H33" s="2">
        <v>18.6</v>
      </c>
      <c r="I33" s="2">
        <v>3.8</v>
      </c>
      <c r="J33" s="2">
        <v>2.3</v>
      </c>
      <c r="K33" s="2">
        <v>0.6</v>
      </c>
      <c r="L33" s="2">
        <v>1.8</v>
      </c>
      <c r="M33" s="2">
        <v>0.7</v>
      </c>
      <c r="N33" s="2">
        <f>SUM(B33:M33)</f>
        <v>51.3</v>
      </c>
      <c r="O33" s="2">
        <v>67</v>
      </c>
    </row>
    <row r="34" ht="12.75">
      <c r="A34" s="17" t="s">
        <v>48</v>
      </c>
    </row>
    <row r="35" spans="1:14" ht="12.75">
      <c r="A35" s="18" t="s">
        <v>51</v>
      </c>
      <c r="B35">
        <v>5.9</v>
      </c>
      <c r="C35">
        <v>0.1</v>
      </c>
      <c r="D35">
        <v>8.5</v>
      </c>
      <c r="E35">
        <v>2.6</v>
      </c>
      <c r="F35">
        <v>4.6</v>
      </c>
      <c r="G35">
        <v>1.55</v>
      </c>
      <c r="H35">
        <v>19.5</v>
      </c>
      <c r="I35">
        <v>1.1</v>
      </c>
      <c r="J35">
        <v>1.4</v>
      </c>
      <c r="K35">
        <v>1.1</v>
      </c>
      <c r="L35">
        <v>1</v>
      </c>
      <c r="M35">
        <v>0.2</v>
      </c>
      <c r="N35">
        <f>SUM(B35:M35)</f>
        <v>47.550000000000004</v>
      </c>
    </row>
    <row r="36" ht="12.75">
      <c r="A36" s="17" t="s">
        <v>52</v>
      </c>
    </row>
    <row r="37" ht="12.75">
      <c r="A37" s="17" t="s">
        <v>15</v>
      </c>
    </row>
    <row r="38" ht="12.75">
      <c r="A38" s="16">
        <v>2008</v>
      </c>
    </row>
    <row r="39" spans="1:16" ht="12.75">
      <c r="A39" s="16" t="s">
        <v>14</v>
      </c>
      <c r="B39">
        <v>2.53</v>
      </c>
      <c r="C39">
        <v>0.5</v>
      </c>
      <c r="D39">
        <v>1.65</v>
      </c>
      <c r="E39">
        <v>2.71</v>
      </c>
      <c r="F39">
        <v>0.3</v>
      </c>
      <c r="G39">
        <v>2.24</v>
      </c>
      <c r="H39">
        <v>4.48</v>
      </c>
      <c r="I39">
        <v>2.57</v>
      </c>
      <c r="J39">
        <v>1.18</v>
      </c>
      <c r="K39">
        <v>2.12</v>
      </c>
      <c r="L39">
        <v>1.1</v>
      </c>
      <c r="M39">
        <v>0.61</v>
      </c>
      <c r="N39">
        <f>SUM(B39:M39)</f>
        <v>21.990000000000002</v>
      </c>
      <c r="O39" s="2">
        <v>26</v>
      </c>
      <c r="P39">
        <v>21.36</v>
      </c>
    </row>
    <row r="40" spans="1:15" ht="12.75">
      <c r="A40" s="16" t="s">
        <v>15</v>
      </c>
      <c r="B40">
        <v>2.7</v>
      </c>
      <c r="C40">
        <v>0.5</v>
      </c>
      <c r="D40">
        <v>2.2</v>
      </c>
      <c r="E40">
        <v>1.9</v>
      </c>
      <c r="F40">
        <v>0.2</v>
      </c>
      <c r="G40">
        <v>2.65</v>
      </c>
      <c r="H40">
        <v>8.1</v>
      </c>
      <c r="I40">
        <v>4.55</v>
      </c>
      <c r="J40">
        <v>0</v>
      </c>
      <c r="K40">
        <v>1.5</v>
      </c>
      <c r="L40">
        <v>0.8</v>
      </c>
      <c r="M40">
        <v>0.4</v>
      </c>
      <c r="N40">
        <f>SUM(B40:M40)</f>
        <v>25.5</v>
      </c>
      <c r="O40" s="2">
        <v>33</v>
      </c>
    </row>
    <row r="41" spans="1:15" ht="12.75">
      <c r="A41" s="16" t="s">
        <v>17</v>
      </c>
      <c r="B41">
        <v>2.1</v>
      </c>
      <c r="C41">
        <v>0.43</v>
      </c>
      <c r="D41">
        <v>2.08</v>
      </c>
      <c r="E41">
        <v>0.09</v>
      </c>
      <c r="F41">
        <v>0.16</v>
      </c>
      <c r="G41">
        <v>2.1</v>
      </c>
      <c r="H41">
        <v>3.89</v>
      </c>
      <c r="I41">
        <v>4.05</v>
      </c>
      <c r="J41">
        <v>0.91</v>
      </c>
      <c r="K41">
        <v>0.85</v>
      </c>
      <c r="L41">
        <v>0.25</v>
      </c>
      <c r="M41">
        <v>0.15</v>
      </c>
      <c r="N41">
        <f>SUM(B41:M41)</f>
        <v>17.060000000000002</v>
      </c>
      <c r="O41" s="44" t="s">
        <v>36</v>
      </c>
    </row>
    <row r="42" spans="1:15" ht="12.75">
      <c r="A42" s="15" t="s">
        <v>18</v>
      </c>
      <c r="O42" s="44"/>
    </row>
    <row r="43" spans="1:15" ht="12.75">
      <c r="A43" s="16" t="s">
        <v>22</v>
      </c>
      <c r="B43">
        <v>2.6</v>
      </c>
      <c r="C43">
        <v>0.4</v>
      </c>
      <c r="D43">
        <v>1</v>
      </c>
      <c r="E43">
        <v>2.5</v>
      </c>
      <c r="F43">
        <v>0.3</v>
      </c>
      <c r="G43">
        <v>2.1</v>
      </c>
      <c r="H43">
        <v>5.2</v>
      </c>
      <c r="I43">
        <v>3.4</v>
      </c>
      <c r="J43">
        <v>1.9</v>
      </c>
      <c r="K43">
        <v>3.5</v>
      </c>
      <c r="L43">
        <v>0.9</v>
      </c>
      <c r="M43">
        <v>0.4</v>
      </c>
      <c r="N43">
        <f>SUM(B43:M43)</f>
        <v>24.199999999999996</v>
      </c>
      <c r="O43" s="44" t="s">
        <v>36</v>
      </c>
    </row>
    <row r="44" spans="1:15" ht="12.75">
      <c r="A44" s="15" t="s">
        <v>23</v>
      </c>
      <c r="O44" s="44"/>
    </row>
    <row r="45" spans="1:15" ht="12.75">
      <c r="A45" s="15" t="s">
        <v>24</v>
      </c>
      <c r="O45" s="44"/>
    </row>
    <row r="46" spans="1:15" ht="12.75">
      <c r="A46" s="16" t="s">
        <v>22</v>
      </c>
      <c r="B46">
        <v>2.9</v>
      </c>
      <c r="C46">
        <v>0.4</v>
      </c>
      <c r="D46">
        <v>0.8</v>
      </c>
      <c r="E46">
        <v>2.1</v>
      </c>
      <c r="F46">
        <v>0.4</v>
      </c>
      <c r="G46">
        <v>0.7</v>
      </c>
      <c r="H46">
        <v>4.2</v>
      </c>
      <c r="I46">
        <v>6.4</v>
      </c>
      <c r="J46">
        <v>0.1</v>
      </c>
      <c r="K46">
        <v>1.4</v>
      </c>
      <c r="L46">
        <v>0.5</v>
      </c>
      <c r="M46">
        <v>0.4</v>
      </c>
      <c r="N46">
        <f>SUM(B46:M46)</f>
        <v>20.299999999999997</v>
      </c>
      <c r="O46" s="44" t="s">
        <v>36</v>
      </c>
    </row>
    <row r="47" ht="12.75">
      <c r="A47" s="15" t="s">
        <v>28</v>
      </c>
    </row>
    <row r="48" ht="12.75">
      <c r="A48" s="15" t="s">
        <v>27</v>
      </c>
    </row>
    <row r="49" spans="1:15" ht="12.75">
      <c r="A49" s="16" t="s">
        <v>29</v>
      </c>
      <c r="B49">
        <v>1.38</v>
      </c>
      <c r="C49">
        <v>0</v>
      </c>
      <c r="D49">
        <v>0.15</v>
      </c>
      <c r="E49">
        <v>0</v>
      </c>
      <c r="F49">
        <v>0.34</v>
      </c>
      <c r="G49">
        <v>1.92</v>
      </c>
      <c r="H49">
        <v>2.94</v>
      </c>
      <c r="I49">
        <v>7.15</v>
      </c>
      <c r="J49">
        <v>0.6</v>
      </c>
      <c r="K49">
        <v>1.43</v>
      </c>
      <c r="L49">
        <v>0.49</v>
      </c>
      <c r="M49">
        <v>0.1</v>
      </c>
      <c r="N49">
        <f>SUM(B49:M49)</f>
        <v>16.5</v>
      </c>
      <c r="O49" s="2">
        <v>26</v>
      </c>
    </row>
    <row r="50" ht="12.75">
      <c r="A50" s="15" t="s">
        <v>30</v>
      </c>
    </row>
    <row r="51" spans="1:15" ht="12.75">
      <c r="A51" s="16" t="s">
        <v>31</v>
      </c>
      <c r="B51">
        <v>1.17</v>
      </c>
      <c r="C51">
        <v>0.36</v>
      </c>
      <c r="D51">
        <v>1.89</v>
      </c>
      <c r="E51">
        <v>1.74</v>
      </c>
      <c r="F51">
        <v>0.15</v>
      </c>
      <c r="G51">
        <v>2.81</v>
      </c>
      <c r="H51">
        <v>7.08</v>
      </c>
      <c r="I51">
        <v>3.92</v>
      </c>
      <c r="J51">
        <v>0.04</v>
      </c>
      <c r="K51">
        <v>1.72</v>
      </c>
      <c r="L51">
        <v>0.49</v>
      </c>
      <c r="M51">
        <v>0.06</v>
      </c>
      <c r="N51">
        <f>SUM(B51:M51)</f>
        <v>21.429999999999996</v>
      </c>
      <c r="O51" s="2">
        <v>31</v>
      </c>
    </row>
    <row r="52" ht="12.75">
      <c r="A52" s="15" t="s">
        <v>32</v>
      </c>
    </row>
    <row r="53" spans="1:15" ht="12.75">
      <c r="A53" s="16" t="s">
        <v>34</v>
      </c>
      <c r="B53">
        <v>4.4</v>
      </c>
      <c r="C53">
        <v>0.3</v>
      </c>
      <c r="D53">
        <v>2</v>
      </c>
      <c r="E53">
        <v>1.8</v>
      </c>
      <c r="F53">
        <v>0.6</v>
      </c>
      <c r="G53">
        <v>1.3</v>
      </c>
      <c r="H53">
        <v>4.2</v>
      </c>
      <c r="I53">
        <v>2.5</v>
      </c>
      <c r="J53">
        <v>0.6</v>
      </c>
      <c r="K53">
        <v>2.5</v>
      </c>
      <c r="L53">
        <v>0.7</v>
      </c>
      <c r="M53">
        <v>0.7</v>
      </c>
      <c r="N53">
        <f>SUM(B53:M53)</f>
        <v>21.6</v>
      </c>
      <c r="O53" s="2">
        <v>33</v>
      </c>
    </row>
    <row r="54" ht="12.75">
      <c r="A54" s="15" t="s">
        <v>35</v>
      </c>
    </row>
    <row r="55" spans="1:15" ht="12.75">
      <c r="A55" s="16" t="s">
        <v>37</v>
      </c>
      <c r="B55">
        <v>3.6</v>
      </c>
      <c r="C55">
        <v>0.8</v>
      </c>
      <c r="D55">
        <v>1.4</v>
      </c>
      <c r="E55">
        <v>2.9</v>
      </c>
      <c r="F55">
        <v>0.3</v>
      </c>
      <c r="G55">
        <v>0.58</v>
      </c>
      <c r="H55">
        <v>5.94</v>
      </c>
      <c r="I55">
        <v>4.8</v>
      </c>
      <c r="J55">
        <v>0.4</v>
      </c>
      <c r="K55">
        <v>0.67</v>
      </c>
      <c r="L55">
        <v>1.03</v>
      </c>
      <c r="M55">
        <v>0.5</v>
      </c>
      <c r="N55">
        <f>SUM(B55:M55)</f>
        <v>22.920000000000005</v>
      </c>
      <c r="O55" s="44" t="s">
        <v>36</v>
      </c>
    </row>
    <row r="56" ht="12.75">
      <c r="A56" s="15" t="s">
        <v>40</v>
      </c>
    </row>
    <row r="57" ht="12.75">
      <c r="A57" s="17" t="s">
        <v>38</v>
      </c>
    </row>
    <row r="58" spans="1:15" ht="12.75">
      <c r="A58" s="16" t="s">
        <v>42</v>
      </c>
      <c r="B58">
        <v>3.35</v>
      </c>
      <c r="C58">
        <v>0.72</v>
      </c>
      <c r="D58">
        <v>1.48</v>
      </c>
      <c r="E58">
        <v>2.65</v>
      </c>
      <c r="F58">
        <v>0.39</v>
      </c>
      <c r="G58">
        <v>1.73</v>
      </c>
      <c r="H58">
        <v>3.42</v>
      </c>
      <c r="I58">
        <v>2.1</v>
      </c>
      <c r="J58">
        <v>0.97</v>
      </c>
      <c r="K58">
        <v>2.05</v>
      </c>
      <c r="L58">
        <v>0.5</v>
      </c>
      <c r="M58">
        <v>0.65</v>
      </c>
      <c r="N58">
        <f>SUM(B58:M58)</f>
        <v>20.01</v>
      </c>
      <c r="O58" s="2">
        <v>100</v>
      </c>
    </row>
    <row r="59" ht="12.75">
      <c r="A59" s="17" t="s">
        <v>43</v>
      </c>
    </row>
    <row r="60" ht="12.75">
      <c r="A60" s="17" t="s">
        <v>44</v>
      </c>
    </row>
    <row r="61" spans="1:15" ht="12.75">
      <c r="A61" s="16" t="s">
        <v>47</v>
      </c>
      <c r="B61">
        <v>3.4</v>
      </c>
      <c r="C61">
        <v>0.6</v>
      </c>
      <c r="D61">
        <v>1.2</v>
      </c>
      <c r="E61">
        <v>1.6</v>
      </c>
      <c r="F61">
        <v>0.3</v>
      </c>
      <c r="G61">
        <v>1.1</v>
      </c>
      <c r="H61">
        <v>6.7</v>
      </c>
      <c r="I61">
        <v>4.7</v>
      </c>
      <c r="J61">
        <v>0</v>
      </c>
      <c r="K61">
        <v>2.5</v>
      </c>
      <c r="L61">
        <v>0.6</v>
      </c>
      <c r="M61">
        <v>0.8</v>
      </c>
      <c r="N61">
        <f>SUM(B61:M61)</f>
        <v>23.500000000000004</v>
      </c>
      <c r="O61" s="2">
        <v>46</v>
      </c>
    </row>
    <row r="62" ht="12.75">
      <c r="A62" s="17" t="s">
        <v>48</v>
      </c>
    </row>
    <row r="63" spans="1:14" ht="12.75">
      <c r="A63" s="18" t="s">
        <v>51</v>
      </c>
      <c r="B63">
        <v>1.9</v>
      </c>
      <c r="C63">
        <v>0</v>
      </c>
      <c r="D63">
        <v>2.2</v>
      </c>
      <c r="E63">
        <v>2.4</v>
      </c>
      <c r="F63">
        <v>0.05</v>
      </c>
      <c r="G63">
        <v>1.7</v>
      </c>
      <c r="H63">
        <v>5.8</v>
      </c>
      <c r="I63">
        <v>3.2</v>
      </c>
      <c r="J63">
        <v>0.3</v>
      </c>
      <c r="K63">
        <v>1.5</v>
      </c>
      <c r="L63">
        <v>0.6</v>
      </c>
      <c r="M63">
        <v>0.4</v>
      </c>
      <c r="N63">
        <v>20.05</v>
      </c>
    </row>
    <row r="64" ht="12.75">
      <c r="A64" s="17" t="s">
        <v>52</v>
      </c>
    </row>
    <row r="65" ht="12.75">
      <c r="A65" s="17" t="s">
        <v>15</v>
      </c>
    </row>
    <row r="66" ht="12.75">
      <c r="A66" s="16">
        <v>2009</v>
      </c>
    </row>
    <row r="67" spans="1:16" ht="12.75">
      <c r="A67" s="16" t="s">
        <v>14</v>
      </c>
      <c r="B67">
        <v>0.14</v>
      </c>
      <c r="C67">
        <v>0.14</v>
      </c>
      <c r="D67">
        <v>2.29</v>
      </c>
      <c r="E67">
        <v>2.84</v>
      </c>
      <c r="F67">
        <v>4.96</v>
      </c>
      <c r="G67">
        <v>0.37</v>
      </c>
      <c r="H67">
        <v>1.26</v>
      </c>
      <c r="I67">
        <v>1.34</v>
      </c>
      <c r="J67">
        <v>7.6</v>
      </c>
      <c r="K67">
        <v>6.83</v>
      </c>
      <c r="L67">
        <v>5.12</v>
      </c>
      <c r="M67">
        <v>2.81</v>
      </c>
      <c r="N67">
        <f>SUM(B67:M67)</f>
        <v>35.699999999999996</v>
      </c>
      <c r="O67" s="2">
        <v>84</v>
      </c>
      <c r="P67">
        <v>38</v>
      </c>
    </row>
    <row r="68" spans="1:15" ht="12.75">
      <c r="A68" s="16" t="s">
        <v>15</v>
      </c>
      <c r="B68">
        <v>0</v>
      </c>
      <c r="C68">
        <v>0.45</v>
      </c>
      <c r="D68">
        <v>2</v>
      </c>
      <c r="E68">
        <v>5</v>
      </c>
      <c r="F68">
        <v>4.1</v>
      </c>
      <c r="G68">
        <v>0.4</v>
      </c>
      <c r="H68">
        <v>2.8</v>
      </c>
      <c r="I68">
        <v>3.3</v>
      </c>
      <c r="J68">
        <v>5.6</v>
      </c>
      <c r="K68">
        <v>8.2</v>
      </c>
      <c r="L68">
        <v>5.5</v>
      </c>
      <c r="M68">
        <v>5.1</v>
      </c>
      <c r="N68">
        <f>SUM(B68:M68)</f>
        <v>42.449999999999996</v>
      </c>
      <c r="O68" s="2">
        <v>46</v>
      </c>
    </row>
    <row r="69" spans="1:15" ht="12.75">
      <c r="A69" s="16" t="s">
        <v>17</v>
      </c>
      <c r="B69">
        <v>0.01</v>
      </c>
      <c r="C69">
        <v>0.07</v>
      </c>
      <c r="D69">
        <v>0.9</v>
      </c>
      <c r="E69">
        <v>1.3</v>
      </c>
      <c r="F69">
        <v>4.25</v>
      </c>
      <c r="G69">
        <v>0.41</v>
      </c>
      <c r="H69">
        <v>2.25</v>
      </c>
      <c r="I69">
        <v>0.44</v>
      </c>
      <c r="J69">
        <v>5.47</v>
      </c>
      <c r="K69">
        <v>6.7</v>
      </c>
      <c r="L69">
        <v>5.26</v>
      </c>
      <c r="M69">
        <v>3.29</v>
      </c>
      <c r="N69">
        <f>SUM(B69:M69)</f>
        <v>30.35</v>
      </c>
      <c r="O69" s="2">
        <v>61</v>
      </c>
    </row>
    <row r="70" ht="12.75">
      <c r="A70" s="15" t="s">
        <v>53</v>
      </c>
    </row>
    <row r="71" ht="12.75">
      <c r="A71" s="19" t="s">
        <v>46</v>
      </c>
    </row>
    <row r="72" spans="1:14" ht="12.75">
      <c r="A72" s="16" t="s">
        <v>22</v>
      </c>
      <c r="B72">
        <v>0.1</v>
      </c>
      <c r="C72">
        <v>0.1</v>
      </c>
      <c r="D72">
        <v>3</v>
      </c>
      <c r="E72">
        <v>3.2</v>
      </c>
      <c r="F72">
        <v>5</v>
      </c>
      <c r="G72">
        <v>0.2</v>
      </c>
      <c r="H72">
        <v>0.9</v>
      </c>
      <c r="I72">
        <v>0.8</v>
      </c>
      <c r="J72">
        <v>7.9</v>
      </c>
      <c r="K72">
        <v>7.3</v>
      </c>
      <c r="L72">
        <v>3.2</v>
      </c>
      <c r="M72">
        <v>4.5</v>
      </c>
      <c r="N72">
        <f>SUM(B72:M72)</f>
        <v>36.2</v>
      </c>
    </row>
    <row r="73" ht="12.75">
      <c r="A73" s="15" t="s">
        <v>23</v>
      </c>
    </row>
    <row r="74" ht="12.75">
      <c r="A74" s="15" t="s">
        <v>24</v>
      </c>
    </row>
    <row r="75" spans="1:14" ht="12.75">
      <c r="A75" s="16" t="s">
        <v>22</v>
      </c>
      <c r="B75">
        <v>0.1</v>
      </c>
      <c r="C75">
        <v>0.1</v>
      </c>
      <c r="D75">
        <v>3.2</v>
      </c>
      <c r="E75">
        <v>2</v>
      </c>
      <c r="F75">
        <v>3.9</v>
      </c>
      <c r="G75">
        <v>0.7</v>
      </c>
      <c r="H75">
        <v>3</v>
      </c>
      <c r="I75">
        <v>0.8</v>
      </c>
      <c r="J75">
        <v>5.8</v>
      </c>
      <c r="K75">
        <v>6.6</v>
      </c>
      <c r="L75">
        <v>5</v>
      </c>
      <c r="M75">
        <v>6.4</v>
      </c>
      <c r="N75">
        <f>SUM(B75:M75)</f>
        <v>37.6</v>
      </c>
    </row>
    <row r="76" ht="12.75">
      <c r="A76" s="15" t="s">
        <v>28</v>
      </c>
    </row>
    <row r="77" ht="12.75">
      <c r="A77" s="15" t="s">
        <v>27</v>
      </c>
    </row>
    <row r="78" spans="1:15" ht="12.75">
      <c r="A78" s="16" t="s">
        <v>29</v>
      </c>
      <c r="B78">
        <v>0.1</v>
      </c>
      <c r="C78">
        <v>0.11</v>
      </c>
      <c r="D78">
        <v>1.99</v>
      </c>
      <c r="E78">
        <v>1.43</v>
      </c>
      <c r="F78">
        <v>4.94</v>
      </c>
      <c r="G78">
        <v>0.17</v>
      </c>
      <c r="N78">
        <f>SUM(B78:M78)</f>
        <v>8.74</v>
      </c>
      <c r="O78" s="2">
        <v>28</v>
      </c>
    </row>
    <row r="79" ht="12.75">
      <c r="A79" s="15" t="s">
        <v>30</v>
      </c>
    </row>
    <row r="80" spans="1:14" ht="12.75">
      <c r="A80" s="16" t="s">
        <v>31</v>
      </c>
      <c r="B80">
        <v>0.13</v>
      </c>
      <c r="C80">
        <v>0.27</v>
      </c>
      <c r="D80">
        <v>0.18</v>
      </c>
      <c r="E80">
        <v>0.14</v>
      </c>
      <c r="F80">
        <v>0.18</v>
      </c>
      <c r="G80">
        <v>0.1</v>
      </c>
      <c r="N80">
        <f>SUM(B80:M80)</f>
        <v>1.0000000000000002</v>
      </c>
    </row>
    <row r="81" ht="12.75">
      <c r="A81" s="15" t="s">
        <v>32</v>
      </c>
    </row>
    <row r="82" spans="1:14" ht="12.75">
      <c r="A82" s="16" t="s">
        <v>34</v>
      </c>
      <c r="B82">
        <v>0</v>
      </c>
      <c r="C82">
        <v>0.1</v>
      </c>
      <c r="D82">
        <v>2.4</v>
      </c>
      <c r="E82">
        <v>3.9</v>
      </c>
      <c r="F82">
        <v>3.2</v>
      </c>
      <c r="G82">
        <v>0.8</v>
      </c>
      <c r="H82" s="1">
        <v>2.1</v>
      </c>
      <c r="I82">
        <v>2.1</v>
      </c>
      <c r="J82">
        <v>5</v>
      </c>
      <c r="K82">
        <v>7.6</v>
      </c>
      <c r="L82">
        <v>5.6</v>
      </c>
      <c r="M82">
        <v>2.2</v>
      </c>
      <c r="N82">
        <f>SUM(B82:M82)</f>
        <v>35.00000000000001</v>
      </c>
    </row>
    <row r="83" ht="12.75">
      <c r="A83" s="15" t="s">
        <v>35</v>
      </c>
    </row>
    <row r="84" spans="1:14" ht="12.75">
      <c r="A84" s="16" t="s">
        <v>37</v>
      </c>
      <c r="B84">
        <v>0.1</v>
      </c>
      <c r="C84">
        <v>0.19</v>
      </c>
      <c r="D84">
        <v>1.9</v>
      </c>
      <c r="E84">
        <v>6.56</v>
      </c>
      <c r="F84">
        <v>2.9</v>
      </c>
      <c r="G84">
        <v>0.2</v>
      </c>
      <c r="H84">
        <v>2</v>
      </c>
      <c r="I84">
        <v>3.41</v>
      </c>
      <c r="J84">
        <v>9.55</v>
      </c>
      <c r="K84">
        <v>7.9</v>
      </c>
      <c r="L84">
        <v>4.89</v>
      </c>
      <c r="M84">
        <v>4.3</v>
      </c>
      <c r="N84">
        <f>SUM(B84:M84)</f>
        <v>43.9</v>
      </c>
    </row>
    <row r="85" ht="12.75">
      <c r="A85" s="15" t="s">
        <v>40</v>
      </c>
    </row>
    <row r="86" ht="12.75">
      <c r="A86" s="17" t="s">
        <v>38</v>
      </c>
    </row>
    <row r="87" ht="12.75">
      <c r="A87" s="17" t="s">
        <v>50</v>
      </c>
    </row>
    <row r="88" spans="1:15" ht="12.75">
      <c r="A88" s="16" t="s">
        <v>42</v>
      </c>
      <c r="B88">
        <v>0.27</v>
      </c>
      <c r="C88">
        <v>0.2</v>
      </c>
      <c r="D88">
        <v>1.78</v>
      </c>
      <c r="E88">
        <v>0.46</v>
      </c>
      <c r="F88">
        <v>4.51</v>
      </c>
      <c r="G88">
        <v>0.13</v>
      </c>
      <c r="H88">
        <v>1.04</v>
      </c>
      <c r="I88">
        <v>1.35</v>
      </c>
      <c r="J88">
        <v>5.84</v>
      </c>
      <c r="K88">
        <v>7.8</v>
      </c>
      <c r="L88">
        <v>7.33</v>
      </c>
      <c r="M88">
        <v>3.71</v>
      </c>
      <c r="N88">
        <f>SUM(B88:M88)</f>
        <v>34.42</v>
      </c>
      <c r="O88" s="2">
        <v>71</v>
      </c>
    </row>
    <row r="89" ht="12.75">
      <c r="A89" s="17" t="s">
        <v>43</v>
      </c>
    </row>
    <row r="90" ht="12.75">
      <c r="A90" s="17" t="s">
        <v>44</v>
      </c>
    </row>
    <row r="91" spans="1:15" ht="12.75">
      <c r="A91" s="16" t="s">
        <v>47</v>
      </c>
      <c r="B91">
        <v>0.4</v>
      </c>
      <c r="C91">
        <v>1.1</v>
      </c>
      <c r="D91">
        <v>1.9</v>
      </c>
      <c r="E91">
        <v>4.4</v>
      </c>
      <c r="F91">
        <v>3.4</v>
      </c>
      <c r="G91">
        <v>0.6</v>
      </c>
      <c r="H91">
        <v>2.5</v>
      </c>
      <c r="I91">
        <v>1.3</v>
      </c>
      <c r="J91">
        <v>9</v>
      </c>
      <c r="K91">
        <v>6.2</v>
      </c>
      <c r="L91">
        <v>5.8</v>
      </c>
      <c r="M91">
        <v>2.2</v>
      </c>
      <c r="N91">
        <f>SUM(B91:M91)</f>
        <v>38.800000000000004</v>
      </c>
      <c r="O91" s="2">
        <v>45</v>
      </c>
    </row>
    <row r="92" ht="12.75">
      <c r="A92" s="17" t="s">
        <v>49</v>
      </c>
    </row>
    <row r="93" spans="1:15" ht="12.75">
      <c r="A93" s="18" t="s">
        <v>51</v>
      </c>
      <c r="B93">
        <v>0</v>
      </c>
      <c r="C93">
        <v>0.1</v>
      </c>
      <c r="D93">
        <v>1.69</v>
      </c>
      <c r="E93">
        <v>4.4</v>
      </c>
      <c r="F93">
        <v>2.9</v>
      </c>
      <c r="G93">
        <v>0.1</v>
      </c>
      <c r="H93">
        <v>1.9</v>
      </c>
      <c r="I93">
        <v>5.6</v>
      </c>
      <c r="J93">
        <v>4.85</v>
      </c>
      <c r="K93">
        <v>7</v>
      </c>
      <c r="L93">
        <v>5.5</v>
      </c>
      <c r="M93">
        <v>4.4</v>
      </c>
      <c r="N93">
        <f>SUM(B93:M93)</f>
        <v>38.44</v>
      </c>
      <c r="O93" s="2">
        <v>44</v>
      </c>
    </row>
    <row r="94" ht="12.75">
      <c r="A94" s="17" t="s">
        <v>52</v>
      </c>
    </row>
    <row r="95" ht="12.75">
      <c r="A95" s="17" t="s">
        <v>15</v>
      </c>
    </row>
    <row r="96" ht="12.75">
      <c r="A96" s="17"/>
    </row>
    <row r="97" ht="12.75">
      <c r="A97" s="16">
        <v>2010</v>
      </c>
    </row>
    <row r="98" spans="1:15" ht="12.75">
      <c r="A98" s="16" t="s">
        <v>14</v>
      </c>
      <c r="B98">
        <v>2.36</v>
      </c>
      <c r="C98">
        <v>3.7</v>
      </c>
      <c r="D98">
        <v>1.64</v>
      </c>
      <c r="E98">
        <v>3.44</v>
      </c>
      <c r="F98">
        <v>3.83</v>
      </c>
      <c r="G98">
        <v>3.85</v>
      </c>
      <c r="N98">
        <f>SUM(B98:M98)</f>
        <v>18.82</v>
      </c>
      <c r="O98" s="2">
        <v>39</v>
      </c>
    </row>
    <row r="99" spans="1:15" ht="12.75">
      <c r="A99" s="16" t="s">
        <v>15</v>
      </c>
      <c r="B99">
        <v>2</v>
      </c>
      <c r="C99">
        <v>4.7</v>
      </c>
      <c r="D99">
        <v>2.1</v>
      </c>
      <c r="E99">
        <v>2.9</v>
      </c>
      <c r="F99">
        <v>4.1</v>
      </c>
      <c r="G99">
        <v>4.3</v>
      </c>
      <c r="H99">
        <v>6.65</v>
      </c>
      <c r="I99">
        <v>0.3</v>
      </c>
      <c r="J99">
        <v>10.45</v>
      </c>
      <c r="K99">
        <v>0</v>
      </c>
      <c r="L99">
        <v>1.45</v>
      </c>
      <c r="M99">
        <v>0.7</v>
      </c>
      <c r="N99">
        <f>SUM(B99:M99)</f>
        <v>39.650000000000006</v>
      </c>
      <c r="O99" s="2">
        <v>40</v>
      </c>
    </row>
    <row r="100" spans="1:15" ht="12.75">
      <c r="A100" s="16" t="s">
        <v>17</v>
      </c>
      <c r="B100">
        <v>2.96</v>
      </c>
      <c r="C100">
        <v>4.72</v>
      </c>
      <c r="D100">
        <v>1.23</v>
      </c>
      <c r="E100">
        <v>5.9</v>
      </c>
      <c r="F100">
        <v>2.15</v>
      </c>
      <c r="G100">
        <v>2.7</v>
      </c>
      <c r="H100">
        <v>7.72</v>
      </c>
      <c r="I100">
        <v>0.06</v>
      </c>
      <c r="J100">
        <v>7.39</v>
      </c>
      <c r="K100">
        <v>0</v>
      </c>
      <c r="L100">
        <v>3.1</v>
      </c>
      <c r="M100">
        <v>0.39</v>
      </c>
      <c r="N100">
        <f>SUM(B100:M100)</f>
        <v>38.32</v>
      </c>
      <c r="O100" s="2">
        <v>58</v>
      </c>
    </row>
    <row r="101" spans="1:14" ht="12.75">
      <c r="A101" s="15" t="s">
        <v>53</v>
      </c>
      <c r="N101">
        <v>0</v>
      </c>
    </row>
    <row r="102" spans="1:14" ht="12.75">
      <c r="A102" s="19" t="s">
        <v>46</v>
      </c>
      <c r="N102">
        <v>0</v>
      </c>
    </row>
    <row r="103" spans="1:15" ht="12.75">
      <c r="A103" s="16" t="s">
        <v>22</v>
      </c>
      <c r="B103">
        <v>2.5</v>
      </c>
      <c r="C103">
        <v>3.1</v>
      </c>
      <c r="D103">
        <v>1.1</v>
      </c>
      <c r="E103">
        <v>2.5</v>
      </c>
      <c r="F103">
        <v>3.9</v>
      </c>
      <c r="G103">
        <v>3</v>
      </c>
      <c r="H103">
        <v>8.3</v>
      </c>
      <c r="I103">
        <v>0.5</v>
      </c>
      <c r="J103">
        <v>11.2</v>
      </c>
      <c r="K103">
        <v>0</v>
      </c>
      <c r="L103">
        <v>0.9</v>
      </c>
      <c r="M103">
        <v>0.5</v>
      </c>
      <c r="N103">
        <f>SUM(B103:M103)</f>
        <v>37.5</v>
      </c>
      <c r="O103" s="2" t="s">
        <v>84</v>
      </c>
    </row>
    <row r="104" spans="1:14" ht="12.75">
      <c r="A104" s="15" t="s">
        <v>23</v>
      </c>
      <c r="N104">
        <v>0</v>
      </c>
    </row>
    <row r="105" spans="1:14" ht="12.75">
      <c r="A105" s="15" t="s">
        <v>24</v>
      </c>
      <c r="N105">
        <v>0</v>
      </c>
    </row>
    <row r="106" spans="1:15" ht="12.75">
      <c r="A106" s="16" t="s">
        <v>22</v>
      </c>
      <c r="B106">
        <v>2.8</v>
      </c>
      <c r="C106">
        <v>4.1</v>
      </c>
      <c r="D106">
        <v>1</v>
      </c>
      <c r="E106">
        <v>1.2</v>
      </c>
      <c r="F106">
        <v>1.6</v>
      </c>
      <c r="G106">
        <v>2.5</v>
      </c>
      <c r="H106">
        <v>6.7</v>
      </c>
      <c r="I106">
        <v>0</v>
      </c>
      <c r="J106">
        <v>5.9</v>
      </c>
      <c r="K106">
        <v>0</v>
      </c>
      <c r="L106">
        <v>1</v>
      </c>
      <c r="M106">
        <v>0.5</v>
      </c>
      <c r="N106">
        <f>SUM(B106:M106)</f>
        <v>27.299999999999997</v>
      </c>
      <c r="O106" s="2" t="s">
        <v>84</v>
      </c>
    </row>
    <row r="107" spans="1:14" ht="12.75">
      <c r="A107" s="15" t="s">
        <v>28</v>
      </c>
      <c r="N107">
        <v>0</v>
      </c>
    </row>
    <row r="108" spans="1:14" ht="12.75">
      <c r="A108" s="15" t="s">
        <v>27</v>
      </c>
      <c r="N108">
        <v>0</v>
      </c>
    </row>
    <row r="109" spans="1:15" s="3" customFormat="1" ht="12.75">
      <c r="A109" s="20" t="s">
        <v>29</v>
      </c>
      <c r="B109" s="3">
        <v>4.5</v>
      </c>
      <c r="C109" s="3">
        <v>5.5</v>
      </c>
      <c r="D109" s="3">
        <v>2.05</v>
      </c>
      <c r="E109" s="3">
        <v>6.2</v>
      </c>
      <c r="F109" s="3">
        <v>2.9</v>
      </c>
      <c r="G109" s="3">
        <v>1.65</v>
      </c>
      <c r="H109" s="3">
        <v>15.1</v>
      </c>
      <c r="I109" s="3">
        <v>1.3</v>
      </c>
      <c r="J109" s="3">
        <v>15</v>
      </c>
      <c r="K109" s="3">
        <v>0</v>
      </c>
      <c r="L109" s="3">
        <v>1.2</v>
      </c>
      <c r="M109" s="3">
        <v>1.7</v>
      </c>
      <c r="N109" s="3">
        <f>SUM(B109:M109)</f>
        <v>57.1</v>
      </c>
      <c r="O109" s="4">
        <v>36</v>
      </c>
    </row>
    <row r="110" spans="1:14" ht="12.75">
      <c r="A110" s="15" t="s">
        <v>80</v>
      </c>
      <c r="N110" s="3">
        <v>0</v>
      </c>
    </row>
    <row r="111" spans="1:15" ht="12.75">
      <c r="A111" s="16" t="s">
        <v>34</v>
      </c>
      <c r="B111">
        <v>2.5</v>
      </c>
      <c r="C111">
        <v>2.4</v>
      </c>
      <c r="D111">
        <v>1.9</v>
      </c>
      <c r="E111">
        <v>3</v>
      </c>
      <c r="F111">
        <v>7.75</v>
      </c>
      <c r="G111">
        <v>4.1</v>
      </c>
      <c r="H111">
        <v>10.7</v>
      </c>
      <c r="I111">
        <v>0.5</v>
      </c>
      <c r="J111">
        <v>13.2</v>
      </c>
      <c r="K111">
        <v>0</v>
      </c>
      <c r="L111">
        <v>2.5</v>
      </c>
      <c r="M111">
        <v>1</v>
      </c>
      <c r="N111">
        <f>SUM(B111:M111)</f>
        <v>49.55</v>
      </c>
      <c r="O111" s="2">
        <v>36</v>
      </c>
    </row>
    <row r="112" spans="1:14" ht="12.75">
      <c r="A112" s="15" t="s">
        <v>35</v>
      </c>
      <c r="N112">
        <v>0</v>
      </c>
    </row>
    <row r="113" spans="1:15" s="3" customFormat="1" ht="12.75">
      <c r="A113" s="20" t="s">
        <v>37</v>
      </c>
      <c r="B113" s="3">
        <v>2.6</v>
      </c>
      <c r="C113" s="3">
        <v>4.3</v>
      </c>
      <c r="D113" s="3">
        <v>2.5</v>
      </c>
      <c r="E113" s="3">
        <v>2.4</v>
      </c>
      <c r="F113" s="3">
        <v>3.75</v>
      </c>
      <c r="G113" s="3">
        <v>3.3</v>
      </c>
      <c r="H113" s="3">
        <v>6.35</v>
      </c>
      <c r="I113" s="3">
        <v>0.75</v>
      </c>
      <c r="J113" s="3">
        <v>8.95</v>
      </c>
      <c r="K113" s="3">
        <v>0</v>
      </c>
      <c r="L113" s="3">
        <v>2.5</v>
      </c>
      <c r="M113" s="3">
        <v>0.35</v>
      </c>
      <c r="N113" s="3">
        <f>SUM(B113:M113)</f>
        <v>37.75000000000001</v>
      </c>
      <c r="O113" s="4">
        <v>45</v>
      </c>
    </row>
    <row r="114" spans="1:14" ht="12.75">
      <c r="A114" s="15" t="s">
        <v>40</v>
      </c>
      <c r="N114">
        <v>0</v>
      </c>
    </row>
    <row r="115" spans="1:14" ht="12.75">
      <c r="A115" s="17" t="s">
        <v>38</v>
      </c>
      <c r="N115">
        <v>0</v>
      </c>
    </row>
    <row r="116" spans="1:14" ht="12.75">
      <c r="A116" s="17" t="s">
        <v>50</v>
      </c>
      <c r="N116">
        <v>0</v>
      </c>
    </row>
    <row r="117" spans="1:15" ht="12.75">
      <c r="A117" s="16" t="s">
        <v>47</v>
      </c>
      <c r="B117">
        <v>2.5</v>
      </c>
      <c r="C117">
        <v>4.1</v>
      </c>
      <c r="D117">
        <v>1.8</v>
      </c>
      <c r="E117">
        <v>2.5</v>
      </c>
      <c r="F117">
        <v>3.5</v>
      </c>
      <c r="G117">
        <v>3.3</v>
      </c>
      <c r="N117">
        <f>SUM(B117:M117)</f>
        <v>17.7</v>
      </c>
      <c r="O117" s="2">
        <v>18</v>
      </c>
    </row>
    <row r="118" spans="1:14" ht="12.75">
      <c r="A118" s="17" t="s">
        <v>49</v>
      </c>
      <c r="N118">
        <v>0</v>
      </c>
    </row>
    <row r="119" spans="1:15" ht="12.75">
      <c r="A119" s="18" t="s">
        <v>51</v>
      </c>
      <c r="B119">
        <v>2.35</v>
      </c>
      <c r="C119">
        <v>2.8</v>
      </c>
      <c r="D119">
        <v>1.3</v>
      </c>
      <c r="E119">
        <v>2.25</v>
      </c>
      <c r="F119">
        <v>2.8</v>
      </c>
      <c r="G119">
        <v>2.6</v>
      </c>
      <c r="H119">
        <v>7.15</v>
      </c>
      <c r="I119">
        <v>0</v>
      </c>
      <c r="J119">
        <v>5.3</v>
      </c>
      <c r="K119">
        <v>0</v>
      </c>
      <c r="L119">
        <v>0.75</v>
      </c>
      <c r="M119">
        <v>0.35</v>
      </c>
      <c r="N119">
        <f>SUM(B119:M119)</f>
        <v>27.650000000000002</v>
      </c>
      <c r="O119" s="2">
        <v>26</v>
      </c>
    </row>
    <row r="120" spans="1:14" ht="12.75">
      <c r="A120" s="17" t="s">
        <v>52</v>
      </c>
      <c r="N120">
        <v>0</v>
      </c>
    </row>
    <row r="121" spans="1:14" ht="12.75">
      <c r="A121" s="17" t="s">
        <v>15</v>
      </c>
      <c r="N121">
        <v>0</v>
      </c>
    </row>
    <row r="122" spans="1:15" s="3" customFormat="1" ht="12.75">
      <c r="A122" s="20" t="s">
        <v>54</v>
      </c>
      <c r="B122" s="3">
        <v>2.72</v>
      </c>
      <c r="C122" s="3">
        <v>1.36</v>
      </c>
      <c r="D122" s="3">
        <v>1.21</v>
      </c>
      <c r="E122" s="3">
        <v>3.04</v>
      </c>
      <c r="F122" s="3">
        <v>9.73</v>
      </c>
      <c r="G122" s="3">
        <v>3.74</v>
      </c>
      <c r="H122" s="3">
        <v>6.53</v>
      </c>
      <c r="I122" s="3">
        <v>0.63</v>
      </c>
      <c r="J122" s="3">
        <v>12.26</v>
      </c>
      <c r="K122" s="3">
        <v>0</v>
      </c>
      <c r="L122" s="3">
        <v>1.2</v>
      </c>
      <c r="M122" s="3">
        <v>0</v>
      </c>
      <c r="N122" s="3">
        <f>SUM(B122:M122)</f>
        <v>42.42000000000001</v>
      </c>
      <c r="O122" s="4">
        <v>60</v>
      </c>
    </row>
    <row r="123" spans="1:14" ht="12.75">
      <c r="A123" s="21" t="s">
        <v>55</v>
      </c>
      <c r="N123" s="3">
        <v>0</v>
      </c>
    </row>
    <row r="124" spans="1:14" ht="12.75">
      <c r="A124" s="21" t="s">
        <v>56</v>
      </c>
      <c r="N124" s="3">
        <v>0</v>
      </c>
    </row>
    <row r="125" spans="1:15" s="3" customFormat="1" ht="12.75">
      <c r="A125" s="20" t="s">
        <v>57</v>
      </c>
      <c r="B125" s="3">
        <v>2.18</v>
      </c>
      <c r="C125" s="3">
        <v>3.91</v>
      </c>
      <c r="D125" s="3">
        <v>1.74</v>
      </c>
      <c r="E125" s="3">
        <v>4.6</v>
      </c>
      <c r="F125" s="3">
        <v>4.13</v>
      </c>
      <c r="G125" s="3">
        <v>2.77</v>
      </c>
      <c r="H125" s="3">
        <v>8.14</v>
      </c>
      <c r="I125" s="3">
        <v>1.12</v>
      </c>
      <c r="J125" s="3">
        <v>11.45</v>
      </c>
      <c r="K125" s="3">
        <v>0.01</v>
      </c>
      <c r="L125" s="3">
        <v>1.89</v>
      </c>
      <c r="M125" s="3">
        <v>1.06</v>
      </c>
      <c r="N125" s="3">
        <f>SUM(B125:M125)</f>
        <v>43</v>
      </c>
      <c r="O125" s="4">
        <v>96</v>
      </c>
    </row>
    <row r="126" spans="1:14" ht="12.75">
      <c r="A126" s="20" t="s">
        <v>42</v>
      </c>
      <c r="N126" s="3">
        <v>0</v>
      </c>
    </row>
    <row r="127" spans="1:14" ht="12.75">
      <c r="A127" s="21" t="s">
        <v>43</v>
      </c>
      <c r="N127">
        <v>0</v>
      </c>
    </row>
    <row r="128" spans="1:14" ht="12.75">
      <c r="A128" s="21" t="s">
        <v>58</v>
      </c>
      <c r="N128">
        <v>0</v>
      </c>
    </row>
    <row r="129" spans="1:15" s="3" customFormat="1" ht="12.75">
      <c r="A129" s="20" t="s">
        <v>59</v>
      </c>
      <c r="B129" s="3">
        <v>0.97</v>
      </c>
      <c r="C129" s="3">
        <v>4.28</v>
      </c>
      <c r="D129" s="3">
        <v>1.75</v>
      </c>
      <c r="E129" s="3">
        <v>1.93</v>
      </c>
      <c r="F129" s="3">
        <v>2.8</v>
      </c>
      <c r="G129" s="3">
        <v>1.7</v>
      </c>
      <c r="H129" s="3">
        <v>8.27</v>
      </c>
      <c r="J129" s="3">
        <v>8.36</v>
      </c>
      <c r="K129" s="3">
        <v>0</v>
      </c>
      <c r="L129" s="3">
        <v>0.51</v>
      </c>
      <c r="M129" s="3">
        <v>0.48</v>
      </c>
      <c r="N129" s="3">
        <f>SUM(B129:M129)</f>
        <v>31.05</v>
      </c>
      <c r="O129" s="4">
        <v>44</v>
      </c>
    </row>
    <row r="130" spans="1:14" ht="12.75">
      <c r="A130" s="21" t="s">
        <v>60</v>
      </c>
      <c r="N130" s="3">
        <v>0</v>
      </c>
    </row>
    <row r="131" spans="1:15" s="3" customFormat="1" ht="12.75">
      <c r="A131" s="20" t="s">
        <v>61</v>
      </c>
      <c r="B131" s="3">
        <v>2.61</v>
      </c>
      <c r="C131" s="3">
        <v>2.85</v>
      </c>
      <c r="D131" s="3">
        <v>0.56</v>
      </c>
      <c r="E131" s="3">
        <v>2.5</v>
      </c>
      <c r="F131" s="3">
        <v>4</v>
      </c>
      <c r="G131" s="3">
        <v>3.06</v>
      </c>
      <c r="H131" s="3">
        <v>7.17</v>
      </c>
      <c r="I131" s="3">
        <v>0.57</v>
      </c>
      <c r="J131" s="3">
        <v>10.59</v>
      </c>
      <c r="K131" s="3">
        <v>0</v>
      </c>
      <c r="L131" s="3">
        <v>0.7</v>
      </c>
      <c r="N131" s="3">
        <f>SUM(B131:M131)</f>
        <v>34.61</v>
      </c>
      <c r="O131" s="4">
        <v>49</v>
      </c>
    </row>
    <row r="132" spans="1:14" ht="12.75">
      <c r="A132" s="21" t="s">
        <v>62</v>
      </c>
      <c r="N132" s="3">
        <v>0</v>
      </c>
    </row>
    <row r="133" spans="1:15" s="3" customFormat="1" ht="12.75">
      <c r="A133" s="20" t="s">
        <v>63</v>
      </c>
      <c r="B133" s="3">
        <v>2.64</v>
      </c>
      <c r="C133" s="3">
        <v>4.14</v>
      </c>
      <c r="D133" s="3">
        <v>1.79</v>
      </c>
      <c r="E133" s="3">
        <v>3.22</v>
      </c>
      <c r="F133" s="3">
        <v>4.26</v>
      </c>
      <c r="G133" s="3">
        <v>2.94</v>
      </c>
      <c r="H133" s="3">
        <v>3.87</v>
      </c>
      <c r="I133" s="3">
        <v>0.57</v>
      </c>
      <c r="J133" s="3">
        <v>8.25</v>
      </c>
      <c r="K133" s="3">
        <v>0</v>
      </c>
      <c r="L133" s="3">
        <v>1.24</v>
      </c>
      <c r="M133" s="3">
        <v>0.96</v>
      </c>
      <c r="N133" s="3">
        <f>SUM(B133:M133)</f>
        <v>33.88</v>
      </c>
      <c r="O133" s="4">
        <v>94</v>
      </c>
    </row>
    <row r="134" spans="1:14" ht="12.75">
      <c r="A134" s="21" t="s">
        <v>64</v>
      </c>
      <c r="N134">
        <v>0</v>
      </c>
    </row>
    <row r="135" spans="1:15" s="3" customFormat="1" ht="12.75">
      <c r="A135" s="20" t="s">
        <v>65</v>
      </c>
      <c r="B135" s="3">
        <v>2.22</v>
      </c>
      <c r="C135" s="3">
        <v>5</v>
      </c>
      <c r="D135" s="3">
        <v>1.9</v>
      </c>
      <c r="E135" s="3">
        <v>2.93</v>
      </c>
      <c r="F135" s="3">
        <v>4.63</v>
      </c>
      <c r="G135" s="3">
        <v>1.9</v>
      </c>
      <c r="H135" s="3">
        <v>8.26</v>
      </c>
      <c r="I135" s="3">
        <v>0.47</v>
      </c>
      <c r="J135" s="3">
        <v>10.99</v>
      </c>
      <c r="K135" s="3">
        <v>0</v>
      </c>
      <c r="L135" s="3">
        <v>1.49</v>
      </c>
      <c r="M135" s="3">
        <v>0.51</v>
      </c>
      <c r="N135" s="3">
        <f>SUM(B135:M135)</f>
        <v>40.3</v>
      </c>
      <c r="O135" s="4">
        <v>65</v>
      </c>
    </row>
    <row r="136" spans="1:14" ht="12.75">
      <c r="A136" s="21" t="s">
        <v>66</v>
      </c>
      <c r="N136">
        <v>0</v>
      </c>
    </row>
    <row r="137" spans="1:15" s="3" customFormat="1" ht="12.75">
      <c r="A137" s="20" t="s">
        <v>67</v>
      </c>
      <c r="B137" s="3">
        <v>2.29</v>
      </c>
      <c r="C137" s="3">
        <v>3.51</v>
      </c>
      <c r="D137" s="3">
        <v>1.9</v>
      </c>
      <c r="E137" s="3">
        <v>2.76</v>
      </c>
      <c r="F137" s="3">
        <v>4.46</v>
      </c>
      <c r="G137" s="3">
        <v>4.31</v>
      </c>
      <c r="H137" s="3">
        <v>8.56</v>
      </c>
      <c r="I137" s="3">
        <v>0.81</v>
      </c>
      <c r="J137" s="3">
        <v>11.96</v>
      </c>
      <c r="K137" s="3">
        <v>0.04</v>
      </c>
      <c r="L137" s="3">
        <v>2.22</v>
      </c>
      <c r="M137" s="3">
        <v>0.76</v>
      </c>
      <c r="N137" s="3">
        <f>SUM(B137:M137)</f>
        <v>43.58</v>
      </c>
      <c r="O137" s="4">
        <v>105</v>
      </c>
    </row>
    <row r="138" spans="1:14" ht="12.75">
      <c r="A138" s="21" t="s">
        <v>68</v>
      </c>
      <c r="N138">
        <v>0</v>
      </c>
    </row>
    <row r="139" spans="1:15" s="3" customFormat="1" ht="12.75">
      <c r="A139" s="20" t="s">
        <v>69</v>
      </c>
      <c r="B139" s="3">
        <v>2.35</v>
      </c>
      <c r="C139" s="3">
        <v>3.99</v>
      </c>
      <c r="D139" s="3">
        <v>2.01</v>
      </c>
      <c r="E139" s="3">
        <v>2.15</v>
      </c>
      <c r="F139" s="3">
        <v>2.83</v>
      </c>
      <c r="G139" s="3">
        <v>2.5</v>
      </c>
      <c r="H139" s="3">
        <v>7.09</v>
      </c>
      <c r="I139" s="3">
        <v>0.45</v>
      </c>
      <c r="J139" s="3">
        <v>11.63</v>
      </c>
      <c r="K139" s="3">
        <v>0</v>
      </c>
      <c r="L139" s="3">
        <v>1.9</v>
      </c>
      <c r="M139" s="3">
        <v>0.73</v>
      </c>
      <c r="N139" s="3">
        <f>SUM(B139:M139)</f>
        <v>37.629999999999995</v>
      </c>
      <c r="O139" s="4">
        <v>92</v>
      </c>
    </row>
    <row r="140" spans="1:14" ht="12.75">
      <c r="A140" s="21" t="s">
        <v>70</v>
      </c>
      <c r="N140">
        <v>0</v>
      </c>
    </row>
    <row r="141" spans="1:15" s="3" customFormat="1" ht="12.75">
      <c r="A141" s="20" t="s">
        <v>71</v>
      </c>
      <c r="B141" s="3">
        <v>2.57</v>
      </c>
      <c r="C141" s="3">
        <v>3.47</v>
      </c>
      <c r="D141" s="3">
        <v>2.18</v>
      </c>
      <c r="E141" s="3">
        <v>2.65</v>
      </c>
      <c r="F141" s="3">
        <v>3.3</v>
      </c>
      <c r="G141" s="3">
        <v>2.22</v>
      </c>
      <c r="H141" s="3">
        <v>7.95</v>
      </c>
      <c r="I141" s="3">
        <v>0.54</v>
      </c>
      <c r="J141" s="3">
        <v>10.46</v>
      </c>
      <c r="K141" s="3">
        <v>0</v>
      </c>
      <c r="L141" s="3">
        <v>1.58</v>
      </c>
      <c r="M141" s="3">
        <v>0.37</v>
      </c>
      <c r="N141" s="3">
        <f>SUM(B141:M141)</f>
        <v>37.29</v>
      </c>
      <c r="O141" s="4">
        <v>97</v>
      </c>
    </row>
    <row r="142" spans="1:15" s="3" customFormat="1" ht="12.75">
      <c r="A142" s="21" t="s">
        <v>72</v>
      </c>
      <c r="N142" s="3">
        <v>0</v>
      </c>
      <c r="O142" s="4"/>
    </row>
    <row r="143" spans="1:15" ht="12.75">
      <c r="A143" s="20" t="s">
        <v>73</v>
      </c>
      <c r="B143">
        <v>2.44</v>
      </c>
      <c r="C143">
        <v>3.72</v>
      </c>
      <c r="D143">
        <v>1.67</v>
      </c>
      <c r="E143">
        <v>3.33</v>
      </c>
      <c r="F143">
        <v>4.01</v>
      </c>
      <c r="G143">
        <v>3.16</v>
      </c>
      <c r="H143">
        <v>8.92</v>
      </c>
      <c r="I143">
        <v>0.54</v>
      </c>
      <c r="J143">
        <v>10.23</v>
      </c>
      <c r="K143">
        <v>0</v>
      </c>
      <c r="L143">
        <v>1.35</v>
      </c>
      <c r="M143">
        <v>0.77</v>
      </c>
      <c r="N143">
        <f>SUM(B143:M143)</f>
        <v>40.14</v>
      </c>
      <c r="O143" s="2">
        <v>108</v>
      </c>
    </row>
    <row r="144" spans="1:14" ht="12.75">
      <c r="A144" s="21" t="s">
        <v>74</v>
      </c>
      <c r="N144">
        <v>0</v>
      </c>
    </row>
    <row r="145" spans="1:14" ht="12.75">
      <c r="A145" s="21" t="s">
        <v>75</v>
      </c>
      <c r="N145">
        <v>0</v>
      </c>
    </row>
    <row r="146" spans="1:15" s="3" customFormat="1" ht="12.75">
      <c r="A146" s="20" t="s">
        <v>76</v>
      </c>
      <c r="B146" s="3">
        <v>1.94</v>
      </c>
      <c r="C146" s="3">
        <v>3.88</v>
      </c>
      <c r="D146" s="3">
        <v>1.64</v>
      </c>
      <c r="E146" s="3">
        <v>2.89</v>
      </c>
      <c r="F146" s="3">
        <v>2.88</v>
      </c>
      <c r="G146" s="3">
        <v>3.78</v>
      </c>
      <c r="H146" s="3">
        <v>7.95</v>
      </c>
      <c r="I146" s="3">
        <v>0.9</v>
      </c>
      <c r="J146" s="3">
        <v>11.96</v>
      </c>
      <c r="K146" s="3">
        <v>0</v>
      </c>
      <c r="L146" s="3">
        <v>1.95</v>
      </c>
      <c r="M146" s="3">
        <v>0.85</v>
      </c>
      <c r="N146" s="3">
        <f>SUM(B146:M146)</f>
        <v>40.620000000000005</v>
      </c>
      <c r="O146" s="4">
        <v>85</v>
      </c>
    </row>
    <row r="147" spans="1:14" ht="12.75">
      <c r="A147" s="21" t="s">
        <v>77</v>
      </c>
      <c r="N147" s="3">
        <v>0</v>
      </c>
    </row>
    <row r="148" spans="1:15" s="3" customFormat="1" ht="12.75">
      <c r="A148" s="20" t="s">
        <v>78</v>
      </c>
      <c r="B148" s="3">
        <v>2.34</v>
      </c>
      <c r="C148" s="3">
        <v>3.54</v>
      </c>
      <c r="D148" s="3">
        <v>1.77</v>
      </c>
      <c r="E148" s="3">
        <v>2.51</v>
      </c>
      <c r="F148" s="3">
        <v>4.01</v>
      </c>
      <c r="G148" s="3">
        <v>1.64</v>
      </c>
      <c r="H148" s="3">
        <v>2.76</v>
      </c>
      <c r="I148" s="3">
        <v>0.71</v>
      </c>
      <c r="J148" s="3">
        <v>5.42</v>
      </c>
      <c r="K148" s="3">
        <v>0</v>
      </c>
      <c r="L148" s="3">
        <v>2.15</v>
      </c>
      <c r="M148" s="3">
        <v>0.65</v>
      </c>
      <c r="N148" s="3">
        <f>SUM(B148:M148)</f>
        <v>27.5</v>
      </c>
      <c r="O148" s="4">
        <v>62</v>
      </c>
    </row>
    <row r="149" spans="1:14" ht="12.75">
      <c r="A149" s="17" t="s">
        <v>79</v>
      </c>
      <c r="N149" s="3">
        <v>0</v>
      </c>
    </row>
    <row r="150" spans="1:15" ht="12.75">
      <c r="A150" s="17"/>
      <c r="N150">
        <f>SUM(N98:N149)</f>
        <v>803.36</v>
      </c>
      <c r="O150" s="2">
        <f>SUM(O98:O149)</f>
        <v>1255</v>
      </c>
    </row>
    <row r="151" ht="12.75">
      <c r="A151" s="17"/>
    </row>
    <row r="152" spans="1:15" ht="12.75">
      <c r="A152" s="17" t="s">
        <v>82</v>
      </c>
      <c r="D152" t="s">
        <v>81</v>
      </c>
      <c r="N152" t="s">
        <v>87</v>
      </c>
      <c r="O152" s="2" t="s">
        <v>86</v>
      </c>
    </row>
    <row r="153" spans="1:4" ht="12.75">
      <c r="A153" s="17"/>
      <c r="D153" t="s">
        <v>83</v>
      </c>
    </row>
    <row r="154" ht="12.75">
      <c r="A154" s="17"/>
    </row>
    <row r="155" spans="1:4" ht="12.75">
      <c r="A155" s="17"/>
      <c r="D155" t="s">
        <v>85</v>
      </c>
    </row>
    <row r="156" spans="1:15" s="12" customFormat="1" ht="12.75">
      <c r="A156" s="22">
        <v>2011</v>
      </c>
      <c r="O156" s="43"/>
    </row>
    <row r="157" ht="12.75">
      <c r="A157" s="16" t="s">
        <v>14</v>
      </c>
    </row>
    <row r="158" spans="1:15" ht="12.75">
      <c r="A158" s="16" t="s">
        <v>15</v>
      </c>
      <c r="B158">
        <v>5.9</v>
      </c>
      <c r="C158">
        <v>0.45</v>
      </c>
      <c r="D158">
        <v>0.1</v>
      </c>
      <c r="E158">
        <v>0</v>
      </c>
      <c r="F158">
        <v>2.5</v>
      </c>
      <c r="G158">
        <v>3.3</v>
      </c>
      <c r="H158">
        <v>0.3</v>
      </c>
      <c r="I158">
        <v>0.6</v>
      </c>
      <c r="J158">
        <v>2.5</v>
      </c>
      <c r="K158">
        <v>4.8</v>
      </c>
      <c r="L158">
        <v>0.4</v>
      </c>
      <c r="M158">
        <v>5.45</v>
      </c>
      <c r="N158">
        <v>26.3</v>
      </c>
      <c r="O158" s="2">
        <v>30</v>
      </c>
    </row>
    <row r="159" ht="12.75">
      <c r="A159" s="16" t="s">
        <v>17</v>
      </c>
    </row>
    <row r="160" spans="1:15" ht="12.75">
      <c r="A160" s="15" t="s">
        <v>53</v>
      </c>
      <c r="B160">
        <v>4.16</v>
      </c>
      <c r="C160">
        <v>0.27</v>
      </c>
      <c r="D160">
        <v>0.2</v>
      </c>
      <c r="E160">
        <v>0</v>
      </c>
      <c r="F160">
        <v>1.04</v>
      </c>
      <c r="G160">
        <v>0.7</v>
      </c>
      <c r="H160">
        <v>0.18</v>
      </c>
      <c r="I160">
        <v>0.22</v>
      </c>
      <c r="J160">
        <v>2.96</v>
      </c>
      <c r="K160">
        <v>1.25</v>
      </c>
      <c r="L160">
        <v>0.22</v>
      </c>
      <c r="M160">
        <v>3.29</v>
      </c>
      <c r="N160">
        <v>14.49</v>
      </c>
      <c r="O160" s="2">
        <v>44</v>
      </c>
    </row>
    <row r="161" ht="12.75">
      <c r="A161" s="19" t="s">
        <v>46</v>
      </c>
    </row>
    <row r="162" ht="12.75">
      <c r="A162" s="16" t="s">
        <v>22</v>
      </c>
    </row>
    <row r="163" ht="12.75">
      <c r="A163" s="15" t="s">
        <v>23</v>
      </c>
    </row>
    <row r="164" ht="12.75">
      <c r="A164" s="15" t="s">
        <v>24</v>
      </c>
    </row>
    <row r="165" ht="12.75">
      <c r="A165" s="16" t="s">
        <v>22</v>
      </c>
    </row>
    <row r="166" ht="12.75">
      <c r="A166" s="15" t="s">
        <v>28</v>
      </c>
    </row>
    <row r="167" ht="12.75">
      <c r="A167" s="15" t="s">
        <v>27</v>
      </c>
    </row>
    <row r="168" spans="1:15" ht="12.75">
      <c r="A168" s="20" t="s">
        <v>29</v>
      </c>
      <c r="B168">
        <v>0.1</v>
      </c>
      <c r="C168">
        <v>2</v>
      </c>
      <c r="D168">
        <v>3.2</v>
      </c>
      <c r="E168">
        <v>0.7</v>
      </c>
      <c r="F168">
        <v>1.3</v>
      </c>
      <c r="G168">
        <v>1.1</v>
      </c>
      <c r="H168">
        <v>0.5</v>
      </c>
      <c r="I168">
        <v>0</v>
      </c>
      <c r="J168">
        <v>2.4</v>
      </c>
      <c r="K168">
        <v>1.9</v>
      </c>
      <c r="L168">
        <v>0</v>
      </c>
      <c r="M168">
        <v>3.3</v>
      </c>
      <c r="N168">
        <v>16.5</v>
      </c>
      <c r="O168" s="2">
        <v>30</v>
      </c>
    </row>
    <row r="169" ht="12.75">
      <c r="A169" s="15" t="s">
        <v>80</v>
      </c>
    </row>
    <row r="170" ht="12.75">
      <c r="A170" s="16" t="s">
        <v>34</v>
      </c>
    </row>
    <row r="171" ht="12.75">
      <c r="A171" s="15" t="s">
        <v>35</v>
      </c>
    </row>
    <row r="172" ht="12.75">
      <c r="A172" s="20" t="s">
        <v>37</v>
      </c>
    </row>
    <row r="173" ht="12.75">
      <c r="A173" s="15" t="s">
        <v>40</v>
      </c>
    </row>
    <row r="174" ht="12.75">
      <c r="A174" s="17" t="s">
        <v>38</v>
      </c>
    </row>
    <row r="175" ht="12.75">
      <c r="A175" s="17" t="s">
        <v>50</v>
      </c>
    </row>
    <row r="176" spans="1:15" ht="12.75">
      <c r="A176" s="16" t="s">
        <v>47</v>
      </c>
      <c r="B176">
        <v>5.3</v>
      </c>
      <c r="C176">
        <v>0.4</v>
      </c>
      <c r="D176">
        <v>0.5</v>
      </c>
      <c r="E176">
        <v>0</v>
      </c>
      <c r="F176">
        <v>2.2</v>
      </c>
      <c r="G176">
        <v>3.8</v>
      </c>
      <c r="H176">
        <v>0</v>
      </c>
      <c r="I176">
        <v>0.2</v>
      </c>
      <c r="J176">
        <v>2.1</v>
      </c>
      <c r="K176">
        <v>4.3</v>
      </c>
      <c r="L176">
        <v>0</v>
      </c>
      <c r="M176">
        <v>4</v>
      </c>
      <c r="N176">
        <v>23</v>
      </c>
      <c r="O176" s="2">
        <v>28</v>
      </c>
    </row>
    <row r="177" ht="12.75">
      <c r="A177" s="17" t="s">
        <v>49</v>
      </c>
    </row>
    <row r="178" ht="12.75">
      <c r="A178" s="18" t="s">
        <v>51</v>
      </c>
    </row>
    <row r="179" ht="12.75">
      <c r="A179" s="17" t="s">
        <v>52</v>
      </c>
    </row>
    <row r="180" ht="12.75">
      <c r="A180" s="17" t="s">
        <v>15</v>
      </c>
    </row>
    <row r="181" ht="12.75">
      <c r="A181" s="20" t="s">
        <v>57</v>
      </c>
    </row>
    <row r="182" spans="1:15" ht="12.75">
      <c r="A182" s="20" t="s">
        <v>42</v>
      </c>
      <c r="B182">
        <v>5.52</v>
      </c>
      <c r="C182">
        <v>0.47</v>
      </c>
      <c r="D182">
        <v>0.56</v>
      </c>
      <c r="E182" t="s">
        <v>88</v>
      </c>
      <c r="F182">
        <v>1.19</v>
      </c>
      <c r="G182">
        <v>1.9</v>
      </c>
      <c r="H182">
        <v>0.16</v>
      </c>
      <c r="I182">
        <v>0.35</v>
      </c>
      <c r="J182">
        <v>1.74</v>
      </c>
      <c r="K182">
        <v>3.26</v>
      </c>
      <c r="L182">
        <v>0.25</v>
      </c>
      <c r="M182">
        <v>3.8</v>
      </c>
      <c r="N182">
        <v>19.2</v>
      </c>
      <c r="O182" s="2">
        <v>72</v>
      </c>
    </row>
    <row r="183" ht="12.75">
      <c r="A183" s="21" t="s">
        <v>43</v>
      </c>
    </row>
    <row r="184" ht="12.75">
      <c r="A184" s="21" t="s">
        <v>58</v>
      </c>
    </row>
    <row r="185" spans="1:15" ht="12.75">
      <c r="A185" s="20" t="s">
        <v>63</v>
      </c>
      <c r="B185">
        <v>5.37</v>
      </c>
      <c r="C185">
        <v>0.41</v>
      </c>
      <c r="D185">
        <v>0.37</v>
      </c>
      <c r="E185">
        <v>0</v>
      </c>
      <c r="F185">
        <v>1.72</v>
      </c>
      <c r="G185">
        <v>1.91</v>
      </c>
      <c r="H185">
        <v>0.04</v>
      </c>
      <c r="I185">
        <v>0.57</v>
      </c>
      <c r="J185">
        <v>1.08</v>
      </c>
      <c r="K185">
        <v>3.68</v>
      </c>
      <c r="L185">
        <v>0.13</v>
      </c>
      <c r="M185">
        <v>3.54</v>
      </c>
      <c r="N185">
        <v>18.82</v>
      </c>
      <c r="O185" s="2">
        <v>84</v>
      </c>
    </row>
    <row r="186" ht="12.75">
      <c r="A186" s="21" t="s">
        <v>64</v>
      </c>
    </row>
    <row r="187" spans="1:15" ht="12.75">
      <c r="A187" s="20" t="s">
        <v>65</v>
      </c>
      <c r="B187">
        <v>5.41</v>
      </c>
      <c r="C187">
        <v>44</v>
      </c>
      <c r="D187">
        <v>0.25</v>
      </c>
      <c r="E187">
        <v>0</v>
      </c>
      <c r="F187">
        <v>1.7</v>
      </c>
      <c r="G187">
        <v>2.81</v>
      </c>
      <c r="H187">
        <v>0</v>
      </c>
      <c r="I187">
        <v>0.12</v>
      </c>
      <c r="J187">
        <v>0.97</v>
      </c>
      <c r="K187">
        <v>4.84</v>
      </c>
      <c r="L187">
        <v>0.13</v>
      </c>
      <c r="M187">
        <v>3.97</v>
      </c>
      <c r="N187">
        <v>20.64</v>
      </c>
      <c r="O187" s="2">
        <v>43</v>
      </c>
    </row>
    <row r="188" ht="12.75">
      <c r="A188" s="21" t="s">
        <v>66</v>
      </c>
    </row>
    <row r="189" spans="1:15" ht="12.75">
      <c r="A189" s="20" t="s">
        <v>67</v>
      </c>
      <c r="B189">
        <v>4.89</v>
      </c>
      <c r="C189">
        <v>0.47</v>
      </c>
      <c r="D189">
        <v>0.14</v>
      </c>
      <c r="E189">
        <v>0.01</v>
      </c>
      <c r="F189">
        <v>1.73</v>
      </c>
      <c r="G189">
        <v>3.76</v>
      </c>
      <c r="H189">
        <v>0.02</v>
      </c>
      <c r="I189">
        <v>0.71</v>
      </c>
      <c r="J189">
        <v>2.96</v>
      </c>
      <c r="K189">
        <v>3.23</v>
      </c>
      <c r="L189">
        <v>0.24</v>
      </c>
      <c r="M189">
        <v>3.31</v>
      </c>
      <c r="N189">
        <v>21.47</v>
      </c>
      <c r="O189" s="2">
        <v>67</v>
      </c>
    </row>
    <row r="190" ht="12.75">
      <c r="A190" s="21" t="s">
        <v>68</v>
      </c>
    </row>
    <row r="191" spans="1:15" ht="12.75">
      <c r="A191" s="20" t="s">
        <v>69</v>
      </c>
      <c r="B191">
        <v>4.92</v>
      </c>
      <c r="C191">
        <v>0.4</v>
      </c>
      <c r="D191">
        <v>0.03</v>
      </c>
      <c r="E191">
        <v>0</v>
      </c>
      <c r="F191">
        <v>2.39</v>
      </c>
      <c r="G191">
        <v>3.79</v>
      </c>
      <c r="H191">
        <v>0.27</v>
      </c>
      <c r="I191">
        <v>0.57</v>
      </c>
      <c r="J191">
        <v>2.92</v>
      </c>
      <c r="K191">
        <v>3.23</v>
      </c>
      <c r="L191">
        <v>0.42</v>
      </c>
      <c r="M191">
        <v>4.18</v>
      </c>
      <c r="N191">
        <v>23.12</v>
      </c>
      <c r="O191" s="2">
        <v>80</v>
      </c>
    </row>
    <row r="192" ht="12.75">
      <c r="A192" s="21" t="s">
        <v>70</v>
      </c>
    </row>
    <row r="193" spans="1:15" ht="12.75">
      <c r="A193" s="20" t="s">
        <v>71</v>
      </c>
      <c r="B193">
        <v>4.95</v>
      </c>
      <c r="C193">
        <v>0.3</v>
      </c>
      <c r="D193">
        <v>0.07</v>
      </c>
      <c r="E193">
        <v>0</v>
      </c>
      <c r="F193">
        <v>2.29</v>
      </c>
      <c r="G193">
        <v>3.11</v>
      </c>
      <c r="H193">
        <v>0.15</v>
      </c>
      <c r="I193">
        <v>0.26</v>
      </c>
      <c r="J193">
        <v>3</v>
      </c>
      <c r="K193">
        <v>0.25</v>
      </c>
      <c r="L193">
        <v>0.24</v>
      </c>
      <c r="M193">
        <v>4.38</v>
      </c>
      <c r="N193">
        <v>19</v>
      </c>
      <c r="O193" s="2">
        <v>68</v>
      </c>
    </row>
    <row r="194" ht="12.75">
      <c r="A194" s="21" t="s">
        <v>72</v>
      </c>
    </row>
    <row r="195" spans="1:15" ht="12.75">
      <c r="A195" s="20" t="s">
        <v>73</v>
      </c>
      <c r="B195">
        <v>4.77</v>
      </c>
      <c r="C195">
        <v>0.26</v>
      </c>
      <c r="D195">
        <v>0.28</v>
      </c>
      <c r="E195">
        <v>0</v>
      </c>
      <c r="F195">
        <v>1.68</v>
      </c>
      <c r="G195">
        <v>1.53</v>
      </c>
      <c r="H195">
        <v>0</v>
      </c>
      <c r="I195">
        <v>0.6</v>
      </c>
      <c r="J195">
        <v>1.04</v>
      </c>
      <c r="K195">
        <v>3.52</v>
      </c>
      <c r="L195">
        <v>0.14</v>
      </c>
      <c r="M195">
        <v>3.6</v>
      </c>
      <c r="N195">
        <v>17.42</v>
      </c>
      <c r="O195" s="2">
        <v>64</v>
      </c>
    </row>
    <row r="196" ht="12.75">
      <c r="A196" s="21" t="s">
        <v>74</v>
      </c>
    </row>
    <row r="197" ht="12.75">
      <c r="A197" s="21" t="s">
        <v>75</v>
      </c>
    </row>
    <row r="198" spans="1:15" ht="12.75">
      <c r="A198" s="20" t="s">
        <v>76</v>
      </c>
      <c r="B198">
        <v>4.82</v>
      </c>
      <c r="C198">
        <v>0.51</v>
      </c>
      <c r="D198">
        <v>0.18</v>
      </c>
      <c r="E198">
        <v>0</v>
      </c>
      <c r="F198">
        <v>1.36</v>
      </c>
      <c r="G198">
        <v>4.31</v>
      </c>
      <c r="H198">
        <v>0</v>
      </c>
      <c r="I198">
        <v>0.56</v>
      </c>
      <c r="J198">
        <v>2.28</v>
      </c>
      <c r="K198">
        <v>2.76</v>
      </c>
      <c r="L198">
        <v>0.27</v>
      </c>
      <c r="M198">
        <v>3.88</v>
      </c>
      <c r="N198">
        <v>20.93</v>
      </c>
      <c r="O198" s="2">
        <v>61</v>
      </c>
    </row>
    <row r="199" ht="12.75">
      <c r="A199" s="21" t="s">
        <v>77</v>
      </c>
    </row>
    <row r="200" spans="1:15" s="12" customFormat="1" ht="12.75">
      <c r="A200" s="22">
        <v>2012</v>
      </c>
      <c r="O200" s="43"/>
    </row>
    <row r="201" spans="1:15" ht="12.75">
      <c r="A201" s="16" t="s">
        <v>15</v>
      </c>
      <c r="B201">
        <v>2.3</v>
      </c>
      <c r="C201">
        <v>3.1</v>
      </c>
      <c r="D201">
        <v>4.4</v>
      </c>
      <c r="E201">
        <v>2.1</v>
      </c>
      <c r="F201">
        <v>1.4</v>
      </c>
      <c r="G201">
        <v>0.4</v>
      </c>
      <c r="H201">
        <v>6.1</v>
      </c>
      <c r="I201">
        <v>0.25</v>
      </c>
      <c r="J201">
        <v>3.5</v>
      </c>
      <c r="K201">
        <v>0.95</v>
      </c>
      <c r="L201">
        <v>0.3</v>
      </c>
      <c r="M201">
        <v>0.5</v>
      </c>
      <c r="N201">
        <f>SUM(B201:M201)</f>
        <v>25.3</v>
      </c>
      <c r="O201" s="2">
        <v>39</v>
      </c>
    </row>
    <row r="202" spans="1:15" ht="12.75">
      <c r="A202" s="16" t="s">
        <v>17</v>
      </c>
      <c r="B202">
        <v>0.98</v>
      </c>
      <c r="C202">
        <v>1.55</v>
      </c>
      <c r="D202">
        <v>4.42</v>
      </c>
      <c r="E202">
        <v>1.77</v>
      </c>
      <c r="F202">
        <v>2.79</v>
      </c>
      <c r="G202">
        <v>0.58</v>
      </c>
      <c r="H202">
        <v>4.68</v>
      </c>
      <c r="I202">
        <v>0.37</v>
      </c>
      <c r="J202">
        <v>2.83</v>
      </c>
      <c r="K202">
        <v>0.84</v>
      </c>
      <c r="L202">
        <v>0.45</v>
      </c>
      <c r="M202">
        <v>0.9</v>
      </c>
      <c r="N202">
        <f>SUM(B202:M202)</f>
        <v>22.160000000000004</v>
      </c>
      <c r="O202" s="2">
        <v>67</v>
      </c>
    </row>
    <row r="203" ht="12.75">
      <c r="A203" s="15" t="s">
        <v>53</v>
      </c>
    </row>
    <row r="204" ht="12.75">
      <c r="A204" s="19" t="s">
        <v>46</v>
      </c>
    </row>
    <row r="205" spans="1:15" ht="12.75">
      <c r="A205" s="16" t="s">
        <v>22</v>
      </c>
      <c r="B205">
        <v>1.8</v>
      </c>
      <c r="C205">
        <v>2.6</v>
      </c>
      <c r="D205">
        <v>5.2</v>
      </c>
      <c r="E205">
        <v>0</v>
      </c>
      <c r="F205">
        <v>0</v>
      </c>
      <c r="G205">
        <v>2.3</v>
      </c>
      <c r="H205">
        <v>8.3</v>
      </c>
      <c r="I205">
        <v>0.7</v>
      </c>
      <c r="J205">
        <v>4.4</v>
      </c>
      <c r="K205">
        <v>0</v>
      </c>
      <c r="L205">
        <v>0</v>
      </c>
      <c r="M205">
        <v>2.1</v>
      </c>
      <c r="N205">
        <f>SUM(B205:M205)</f>
        <v>27.400000000000006</v>
      </c>
      <c r="O205" s="2">
        <v>22</v>
      </c>
    </row>
    <row r="206" ht="12.75">
      <c r="A206" s="15" t="s">
        <v>23</v>
      </c>
    </row>
    <row r="207" ht="12.75">
      <c r="A207" s="15" t="s">
        <v>24</v>
      </c>
    </row>
    <row r="208" spans="1:15" ht="12.75">
      <c r="A208" s="16" t="s">
        <v>22</v>
      </c>
      <c r="B208">
        <v>1.7</v>
      </c>
      <c r="C208">
        <v>2</v>
      </c>
      <c r="D208">
        <v>3.2</v>
      </c>
      <c r="E208">
        <v>3.5</v>
      </c>
      <c r="F208">
        <v>1.4</v>
      </c>
      <c r="G208">
        <v>0</v>
      </c>
      <c r="H208">
        <v>3.6</v>
      </c>
      <c r="I208">
        <v>0</v>
      </c>
      <c r="J208">
        <v>5.1</v>
      </c>
      <c r="K208">
        <v>1.1</v>
      </c>
      <c r="L208">
        <v>0</v>
      </c>
      <c r="M208">
        <v>0</v>
      </c>
      <c r="N208">
        <f>SUM(B208:M208)</f>
        <v>21.6</v>
      </c>
      <c r="O208" s="2">
        <v>20</v>
      </c>
    </row>
    <row r="209" ht="12.75">
      <c r="A209" s="15" t="s">
        <v>28</v>
      </c>
    </row>
    <row r="210" ht="12.75">
      <c r="A210" s="15" t="s">
        <v>27</v>
      </c>
    </row>
    <row r="211" spans="1:14" ht="12.75">
      <c r="A211" s="20" t="s">
        <v>29</v>
      </c>
      <c r="B211">
        <v>1</v>
      </c>
      <c r="C211">
        <v>2.4</v>
      </c>
      <c r="D211">
        <v>3</v>
      </c>
      <c r="E211">
        <v>1.2</v>
      </c>
      <c r="F211">
        <v>1.2</v>
      </c>
      <c r="G211">
        <v>0.9</v>
      </c>
      <c r="H211">
        <v>2.7</v>
      </c>
      <c r="I211">
        <v>0.8</v>
      </c>
      <c r="J211">
        <v>6.9</v>
      </c>
      <c r="K211">
        <v>0.5</v>
      </c>
      <c r="L211">
        <v>1.7</v>
      </c>
      <c r="M211">
        <v>0</v>
      </c>
      <c r="N211">
        <f>SUM(B211:M211)</f>
        <v>22.3</v>
      </c>
    </row>
    <row r="212" ht="12.75">
      <c r="A212" s="15" t="s">
        <v>80</v>
      </c>
    </row>
    <row r="213" spans="1:15" ht="12.75">
      <c r="A213" s="16" t="s">
        <v>34</v>
      </c>
      <c r="B213">
        <v>2.8</v>
      </c>
      <c r="C213">
        <v>4.5</v>
      </c>
      <c r="D213">
        <v>3.9</v>
      </c>
      <c r="E213">
        <v>3.1</v>
      </c>
      <c r="F213">
        <v>2.3</v>
      </c>
      <c r="G213">
        <v>1.1</v>
      </c>
      <c r="H213">
        <v>9</v>
      </c>
      <c r="I213">
        <v>1.1</v>
      </c>
      <c r="J213">
        <v>4.2</v>
      </c>
      <c r="K213">
        <v>2.9</v>
      </c>
      <c r="L213">
        <v>0.6</v>
      </c>
      <c r="M213">
        <v>1</v>
      </c>
      <c r="N213">
        <f>SUM(B213:M213)</f>
        <v>36.5</v>
      </c>
      <c r="O213" s="2">
        <v>45</v>
      </c>
    </row>
    <row r="214" ht="12.75">
      <c r="A214" s="15" t="s">
        <v>35</v>
      </c>
    </row>
    <row r="215" ht="12.75">
      <c r="A215" s="20" t="s">
        <v>37</v>
      </c>
    </row>
    <row r="216" ht="12.75">
      <c r="A216" s="15" t="s">
        <v>40</v>
      </c>
    </row>
    <row r="217" ht="12.75">
      <c r="A217" s="17" t="s">
        <v>38</v>
      </c>
    </row>
    <row r="218" ht="12.75">
      <c r="A218" s="17" t="s">
        <v>50</v>
      </c>
    </row>
    <row r="219" ht="12.75">
      <c r="A219" s="16" t="s">
        <v>47</v>
      </c>
    </row>
    <row r="220" ht="12.75">
      <c r="A220" s="17" t="s">
        <v>49</v>
      </c>
    </row>
    <row r="221" spans="1:15" ht="12.75">
      <c r="A221" s="18" t="s">
        <v>51</v>
      </c>
      <c r="B221">
        <v>1.8</v>
      </c>
      <c r="C221">
        <v>2.05</v>
      </c>
      <c r="D221">
        <v>3.9</v>
      </c>
      <c r="E221">
        <v>1.5</v>
      </c>
      <c r="F221">
        <v>1.3</v>
      </c>
      <c r="G221">
        <v>0</v>
      </c>
      <c r="H221">
        <v>4.9</v>
      </c>
      <c r="I221">
        <v>0</v>
      </c>
      <c r="J221">
        <v>2.4</v>
      </c>
      <c r="K221">
        <v>1.3</v>
      </c>
      <c r="L221">
        <v>0.25</v>
      </c>
      <c r="M221">
        <v>0.3</v>
      </c>
      <c r="N221">
        <f>SUM(B221:M221)</f>
        <v>19.700000000000003</v>
      </c>
      <c r="O221" s="2">
        <v>24</v>
      </c>
    </row>
    <row r="222" ht="12.75">
      <c r="A222" s="17" t="s">
        <v>52</v>
      </c>
    </row>
    <row r="223" ht="12.75">
      <c r="A223" s="17" t="s">
        <v>15</v>
      </c>
    </row>
    <row r="224" spans="1:15" ht="12.75">
      <c r="A224" s="20" t="s">
        <v>57</v>
      </c>
      <c r="B224">
        <v>1.59</v>
      </c>
      <c r="C224">
        <v>3.07</v>
      </c>
      <c r="D224">
        <v>3.28</v>
      </c>
      <c r="E224">
        <v>1.7</v>
      </c>
      <c r="F224">
        <v>4.01</v>
      </c>
      <c r="G224">
        <v>1.42</v>
      </c>
      <c r="H224">
        <v>8.44</v>
      </c>
      <c r="I224">
        <v>2.33</v>
      </c>
      <c r="J224">
        <v>4.27</v>
      </c>
      <c r="K224">
        <v>0.94</v>
      </c>
      <c r="L224">
        <v>1.83</v>
      </c>
      <c r="M224">
        <v>0.8</v>
      </c>
      <c r="N224">
        <f>SUM(B224:M224)</f>
        <v>33.67999999999999</v>
      </c>
      <c r="O224" s="2">
        <v>96</v>
      </c>
    </row>
    <row r="225" ht="12.75">
      <c r="A225" s="20" t="s">
        <v>42</v>
      </c>
    </row>
    <row r="226" ht="12.75">
      <c r="A226" s="21" t="s">
        <v>43</v>
      </c>
    </row>
    <row r="227" ht="12.75">
      <c r="A227" s="21" t="s">
        <v>58</v>
      </c>
    </row>
    <row r="228" spans="1:15" ht="12.75">
      <c r="A228" s="20" t="s">
        <v>59</v>
      </c>
      <c r="B228">
        <v>1.51</v>
      </c>
      <c r="C228">
        <v>1.98</v>
      </c>
      <c r="D228">
        <v>3.89</v>
      </c>
      <c r="E228">
        <v>2.85</v>
      </c>
      <c r="F228">
        <v>1.79</v>
      </c>
      <c r="G228">
        <v>0.07</v>
      </c>
      <c r="H228">
        <v>5.36</v>
      </c>
      <c r="I228">
        <v>0.07</v>
      </c>
      <c r="J228">
        <v>2.44</v>
      </c>
      <c r="K228">
        <v>1.34</v>
      </c>
      <c r="L228">
        <v>0.28</v>
      </c>
      <c r="M228">
        <v>0.51</v>
      </c>
      <c r="N228">
        <f>SUM(B228:M228)</f>
        <v>22.090000000000003</v>
      </c>
      <c r="O228" s="2">
        <v>47</v>
      </c>
    </row>
    <row r="229" ht="12.75">
      <c r="A229" s="21" t="s">
        <v>60</v>
      </c>
    </row>
    <row r="230" spans="1:15" ht="12.75">
      <c r="A230" s="20" t="s">
        <v>63</v>
      </c>
      <c r="B230">
        <v>1.9</v>
      </c>
      <c r="C230">
        <v>2.84</v>
      </c>
      <c r="D230">
        <v>3.54</v>
      </c>
      <c r="E230">
        <v>1.41</v>
      </c>
      <c r="F230">
        <v>1.84</v>
      </c>
      <c r="G230">
        <v>2.19</v>
      </c>
      <c r="H230">
        <v>7.39</v>
      </c>
      <c r="I230">
        <v>0.11</v>
      </c>
      <c r="J230">
        <v>4.38</v>
      </c>
      <c r="K230">
        <v>0.75</v>
      </c>
      <c r="L230">
        <v>0.47</v>
      </c>
      <c r="M230">
        <v>1.44</v>
      </c>
      <c r="N230">
        <f>SUM(B230:M230)</f>
        <v>28.259999999999998</v>
      </c>
      <c r="O230" s="2">
        <v>120</v>
      </c>
    </row>
    <row r="231" ht="12.75">
      <c r="A231" s="21" t="s">
        <v>64</v>
      </c>
    </row>
    <row r="232" spans="1:15" ht="12.75">
      <c r="A232" s="20" t="s">
        <v>65</v>
      </c>
      <c r="B232">
        <v>1.8</v>
      </c>
      <c r="C232">
        <v>2.6</v>
      </c>
      <c r="D232">
        <v>3.24</v>
      </c>
      <c r="E232">
        <v>1.62</v>
      </c>
      <c r="F232">
        <v>1.56</v>
      </c>
      <c r="G232">
        <v>1.2</v>
      </c>
      <c r="H232">
        <v>7.13</v>
      </c>
      <c r="I232">
        <v>0.13</v>
      </c>
      <c r="J232">
        <v>3.55</v>
      </c>
      <c r="K232">
        <v>1.36</v>
      </c>
      <c r="L232">
        <v>0.57</v>
      </c>
      <c r="M232">
        <v>0.86</v>
      </c>
      <c r="N232">
        <f>SUM(B232:M232)</f>
        <v>25.62</v>
      </c>
      <c r="O232" s="2">
        <v>65</v>
      </c>
    </row>
    <row r="233" ht="12.75">
      <c r="A233" s="21" t="s">
        <v>66</v>
      </c>
    </row>
    <row r="234" spans="1:15" ht="12.75">
      <c r="A234" s="20" t="s">
        <v>69</v>
      </c>
      <c r="B234">
        <v>2.1</v>
      </c>
      <c r="C234">
        <v>2.41</v>
      </c>
      <c r="D234">
        <v>3.39</v>
      </c>
      <c r="E234">
        <v>2.45</v>
      </c>
      <c r="F234">
        <v>1.61</v>
      </c>
      <c r="G234">
        <v>0.66</v>
      </c>
      <c r="H234">
        <v>3.64</v>
      </c>
      <c r="I234">
        <v>0.12</v>
      </c>
      <c r="J234">
        <v>2.26</v>
      </c>
      <c r="K234">
        <v>1.8</v>
      </c>
      <c r="L234">
        <v>0.38</v>
      </c>
      <c r="M234">
        <v>0.44</v>
      </c>
      <c r="N234">
        <f>SUM(B234:M234)</f>
        <v>21.26</v>
      </c>
      <c r="O234" s="2">
        <v>88</v>
      </c>
    </row>
    <row r="235" ht="12.75">
      <c r="A235" s="21" t="s">
        <v>70</v>
      </c>
    </row>
    <row r="236" spans="1:15" ht="12.75">
      <c r="A236" s="20" t="s">
        <v>71</v>
      </c>
      <c r="B236">
        <v>2.04</v>
      </c>
      <c r="C236">
        <v>2.49</v>
      </c>
      <c r="D236">
        <v>3.62</v>
      </c>
      <c r="E236">
        <v>1.14</v>
      </c>
      <c r="F236">
        <v>0.93</v>
      </c>
      <c r="G236">
        <v>0.49</v>
      </c>
      <c r="H236">
        <v>3.77</v>
      </c>
      <c r="I236">
        <v>0.22</v>
      </c>
      <c r="J236">
        <v>2.06</v>
      </c>
      <c r="K236">
        <v>1.79</v>
      </c>
      <c r="L236">
        <v>0.15</v>
      </c>
      <c r="M236">
        <v>0.08</v>
      </c>
      <c r="N236">
        <f>SUM(B236:M236)</f>
        <v>18.779999999999998</v>
      </c>
      <c r="O236" s="2">
        <v>83</v>
      </c>
    </row>
    <row r="237" ht="12.75">
      <c r="A237" s="21" t="s">
        <v>72</v>
      </c>
    </row>
    <row r="238" spans="1:15" ht="12.75">
      <c r="A238" s="20" t="s">
        <v>73</v>
      </c>
      <c r="B238">
        <v>1.97</v>
      </c>
      <c r="C238">
        <v>2.66</v>
      </c>
      <c r="D238">
        <v>2.97</v>
      </c>
      <c r="E238">
        <v>1.42</v>
      </c>
      <c r="F238">
        <v>2.54</v>
      </c>
      <c r="G238">
        <v>2.36</v>
      </c>
      <c r="H238">
        <v>6.26</v>
      </c>
      <c r="I238">
        <v>1.33</v>
      </c>
      <c r="J238">
        <v>2.17</v>
      </c>
      <c r="K238">
        <v>2.68</v>
      </c>
      <c r="L238">
        <v>0.63</v>
      </c>
      <c r="M238">
        <v>1.27</v>
      </c>
      <c r="N238">
        <f>SUM(B238:M238)</f>
        <v>28.259999999999998</v>
      </c>
      <c r="O238" s="2">
        <v>82</v>
      </c>
    </row>
    <row r="239" ht="12.75">
      <c r="A239" s="21" t="s">
        <v>74</v>
      </c>
    </row>
    <row r="240" ht="12.75">
      <c r="A240" s="21" t="s">
        <v>75</v>
      </c>
    </row>
    <row r="241" spans="1:15" ht="12.75">
      <c r="A241" s="20" t="s">
        <v>78</v>
      </c>
      <c r="B241">
        <v>2.1</v>
      </c>
      <c r="C241">
        <v>3.02</v>
      </c>
      <c r="D241">
        <v>3.3</v>
      </c>
      <c r="E241">
        <v>1.56</v>
      </c>
      <c r="F241">
        <v>1.77</v>
      </c>
      <c r="G241">
        <v>0.44</v>
      </c>
      <c r="H241">
        <v>6.34</v>
      </c>
      <c r="I241">
        <v>1.09</v>
      </c>
      <c r="J241">
        <v>3.58</v>
      </c>
      <c r="K241">
        <v>1.18</v>
      </c>
      <c r="L241">
        <v>1.45</v>
      </c>
      <c r="M241">
        <v>1.21</v>
      </c>
      <c r="N241">
        <f>SUM(B241:M241)</f>
        <v>27.040000000000003</v>
      </c>
      <c r="O241" s="2">
        <v>81</v>
      </c>
    </row>
    <row r="242" ht="12.75">
      <c r="A242" s="17" t="s">
        <v>79</v>
      </c>
    </row>
    <row r="243" spans="1:15" s="12" customFormat="1" ht="12.75">
      <c r="A243" s="23">
        <v>2013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45"/>
    </row>
    <row r="244" spans="1:15" s="3" customFormat="1" ht="25.5">
      <c r="A244" s="14" t="s">
        <v>104</v>
      </c>
      <c r="B244" s="7">
        <v>3.1</v>
      </c>
      <c r="C244" s="7">
        <v>1.8</v>
      </c>
      <c r="D244" s="7">
        <v>0.2</v>
      </c>
      <c r="E244" s="7">
        <v>4</v>
      </c>
      <c r="F244" s="7">
        <v>2.3</v>
      </c>
      <c r="G244" s="7">
        <v>1.6</v>
      </c>
      <c r="H244" s="7">
        <v>1.7</v>
      </c>
      <c r="I244" s="7">
        <v>4.9</v>
      </c>
      <c r="J244" s="7">
        <v>4.7</v>
      </c>
      <c r="K244" s="7">
        <v>2</v>
      </c>
      <c r="L244" s="7">
        <v>1.3</v>
      </c>
      <c r="M244" s="7">
        <v>0.3</v>
      </c>
      <c r="N244" s="7">
        <f>SUM(B244:M244)</f>
        <v>27.900000000000002</v>
      </c>
      <c r="O244" s="38">
        <v>42</v>
      </c>
    </row>
    <row r="245" spans="1:15" ht="51">
      <c r="A245" s="13" t="s">
        <v>105</v>
      </c>
      <c r="B245" s="6">
        <v>2.24</v>
      </c>
      <c r="C245" s="6">
        <v>2.06</v>
      </c>
      <c r="D245" s="6">
        <v>0.13</v>
      </c>
      <c r="E245" s="6">
        <v>3.77</v>
      </c>
      <c r="F245" s="6">
        <v>8.21</v>
      </c>
      <c r="G245" s="6">
        <v>1.3</v>
      </c>
      <c r="H245" s="7">
        <v>2.93</v>
      </c>
      <c r="I245" s="7">
        <v>5.22</v>
      </c>
      <c r="J245" s="7">
        <v>3.74</v>
      </c>
      <c r="K245" s="7">
        <v>1.65</v>
      </c>
      <c r="L245" s="7">
        <v>0.64</v>
      </c>
      <c r="M245" s="7">
        <v>0.23</v>
      </c>
      <c r="N245" s="6">
        <f>SUM(B245:M245)</f>
        <v>32.12</v>
      </c>
      <c r="O245" s="46">
        <v>59</v>
      </c>
    </row>
    <row r="246" spans="1:15" ht="38.25">
      <c r="A246" s="13" t="s">
        <v>106</v>
      </c>
      <c r="B246" s="6">
        <v>3.2</v>
      </c>
      <c r="C246" s="6">
        <v>1.4</v>
      </c>
      <c r="D246" s="6">
        <v>0.2</v>
      </c>
      <c r="E246" s="7">
        <v>6.2</v>
      </c>
      <c r="F246" s="7">
        <v>1.8</v>
      </c>
      <c r="G246" s="7">
        <v>0.4</v>
      </c>
      <c r="H246" s="7">
        <v>1.1</v>
      </c>
      <c r="I246" s="7">
        <v>2.4</v>
      </c>
      <c r="J246" s="7">
        <v>4.6</v>
      </c>
      <c r="K246" s="7">
        <v>0.8</v>
      </c>
      <c r="L246" s="7">
        <v>2</v>
      </c>
      <c r="M246" s="7">
        <v>0.8</v>
      </c>
      <c r="N246" s="6">
        <f>SUM(B246:M246)</f>
        <v>24.9</v>
      </c>
      <c r="O246" s="46">
        <v>30</v>
      </c>
    </row>
    <row r="247" spans="1:15" ht="38.25">
      <c r="A247" s="13" t="s">
        <v>107</v>
      </c>
      <c r="B247" s="6">
        <v>2.8</v>
      </c>
      <c r="C247" s="6">
        <v>1.8</v>
      </c>
      <c r="D247" s="6">
        <v>0.2</v>
      </c>
      <c r="E247" s="7">
        <v>3.4</v>
      </c>
      <c r="F247" s="7">
        <v>1.7</v>
      </c>
      <c r="G247" s="7">
        <v>1.1</v>
      </c>
      <c r="H247" s="7">
        <v>1.1</v>
      </c>
      <c r="I247" s="7">
        <v>3.2</v>
      </c>
      <c r="J247" s="7">
        <v>3</v>
      </c>
      <c r="K247" s="7">
        <v>1.5</v>
      </c>
      <c r="L247" s="7">
        <v>1</v>
      </c>
      <c r="M247" s="7">
        <v>0.5</v>
      </c>
      <c r="N247" s="7">
        <v>28</v>
      </c>
      <c r="O247" s="46">
        <v>14</v>
      </c>
    </row>
    <row r="248" spans="1:15" ht="25.5">
      <c r="A248" s="14" t="s">
        <v>108</v>
      </c>
      <c r="B248" s="6">
        <v>1.5</v>
      </c>
      <c r="C248" s="6">
        <v>2.2</v>
      </c>
      <c r="D248" s="6">
        <v>0.2</v>
      </c>
      <c r="E248" s="6">
        <v>3.9</v>
      </c>
      <c r="F248" s="6">
        <v>2.9</v>
      </c>
      <c r="G248" s="6">
        <v>0.9</v>
      </c>
      <c r="H248" s="7">
        <v>0.8</v>
      </c>
      <c r="I248" s="7">
        <v>1.7</v>
      </c>
      <c r="J248" s="7">
        <v>4.2</v>
      </c>
      <c r="K248" s="7">
        <v>1</v>
      </c>
      <c r="L248" s="7">
        <v>3.6</v>
      </c>
      <c r="M248" s="7">
        <v>0.1</v>
      </c>
      <c r="N248" s="6">
        <f aca="true" t="shared" si="0" ref="N248:N253">SUM(B248:M248)</f>
        <v>23.000000000000004</v>
      </c>
      <c r="O248" s="46">
        <v>24</v>
      </c>
    </row>
    <row r="249" spans="1:15" ht="25.5">
      <c r="A249" s="13" t="s">
        <v>109</v>
      </c>
      <c r="B249" s="6">
        <v>4.4</v>
      </c>
      <c r="C249" s="6">
        <v>1.8</v>
      </c>
      <c r="D249" s="6">
        <v>0.3</v>
      </c>
      <c r="E249" s="7">
        <v>6.6</v>
      </c>
      <c r="F249" s="7">
        <v>2.71</v>
      </c>
      <c r="G249" s="7">
        <v>1.6</v>
      </c>
      <c r="H249" s="7">
        <v>5.6</v>
      </c>
      <c r="I249" s="7">
        <v>2.5</v>
      </c>
      <c r="J249" s="7">
        <v>7</v>
      </c>
      <c r="K249" s="7">
        <v>2.7</v>
      </c>
      <c r="L249" s="7">
        <v>1</v>
      </c>
      <c r="M249" s="7">
        <v>0.3</v>
      </c>
      <c r="N249" s="6">
        <f t="shared" si="0"/>
        <v>36.51</v>
      </c>
      <c r="O249" s="46">
        <v>44</v>
      </c>
    </row>
    <row r="250" spans="1:15" ht="38.25">
      <c r="A250" s="14" t="s">
        <v>110</v>
      </c>
      <c r="B250" s="6">
        <v>2.5</v>
      </c>
      <c r="C250" s="6">
        <v>2.2</v>
      </c>
      <c r="D250" s="6">
        <v>0.25</v>
      </c>
      <c r="E250" s="6">
        <v>4.25</v>
      </c>
      <c r="F250" s="6">
        <v>1.85</v>
      </c>
      <c r="G250" s="6">
        <v>1.95</v>
      </c>
      <c r="H250" s="7">
        <v>3.6</v>
      </c>
      <c r="I250" s="10">
        <v>2</v>
      </c>
      <c r="J250" s="7">
        <v>3.75</v>
      </c>
      <c r="K250" s="7">
        <v>1.55</v>
      </c>
      <c r="L250" s="7">
        <v>1.4</v>
      </c>
      <c r="M250" s="7">
        <v>0.3</v>
      </c>
      <c r="N250" s="6">
        <f t="shared" si="0"/>
        <v>25.599999999999998</v>
      </c>
      <c r="O250" s="46">
        <v>22</v>
      </c>
    </row>
    <row r="251" spans="1:15" ht="38.25">
      <c r="A251" s="13" t="s">
        <v>111</v>
      </c>
      <c r="B251" s="46">
        <v>1.1</v>
      </c>
      <c r="C251" s="46">
        <v>0.8</v>
      </c>
      <c r="D251" s="46">
        <v>2.5</v>
      </c>
      <c r="E251" s="46">
        <v>0</v>
      </c>
      <c r="F251" s="46">
        <v>5.8</v>
      </c>
      <c r="G251" s="46">
        <v>2.8</v>
      </c>
      <c r="H251" s="38">
        <v>1.6</v>
      </c>
      <c r="I251" s="38">
        <v>0.1</v>
      </c>
      <c r="J251" s="38">
        <v>4.1</v>
      </c>
      <c r="K251" s="38">
        <v>0.7</v>
      </c>
      <c r="L251" s="38">
        <v>2.3</v>
      </c>
      <c r="M251" s="38">
        <v>2.5</v>
      </c>
      <c r="N251" s="6">
        <f t="shared" si="0"/>
        <v>24.299999999999997</v>
      </c>
      <c r="O251" s="46">
        <v>32</v>
      </c>
    </row>
    <row r="252" spans="1:15" ht="36">
      <c r="A252" s="24" t="s">
        <v>112</v>
      </c>
      <c r="B252" s="6">
        <v>2.4</v>
      </c>
      <c r="C252" s="6">
        <v>1.5</v>
      </c>
      <c r="D252" s="6">
        <v>0</v>
      </c>
      <c r="E252" s="8">
        <v>2.04</v>
      </c>
      <c r="F252" s="6">
        <v>1.8</v>
      </c>
      <c r="G252" s="6">
        <v>2.2</v>
      </c>
      <c r="H252" s="7"/>
      <c r="I252" s="7"/>
      <c r="J252" s="7"/>
      <c r="K252" s="7"/>
      <c r="L252" s="7"/>
      <c r="M252" s="7"/>
      <c r="N252" s="6">
        <f t="shared" si="0"/>
        <v>9.94</v>
      </c>
      <c r="O252" s="46">
        <v>20</v>
      </c>
    </row>
    <row r="253" spans="1:15" s="3" customFormat="1" ht="51">
      <c r="A253" s="14" t="s">
        <v>116</v>
      </c>
      <c r="B253" s="7">
        <v>2.6</v>
      </c>
      <c r="C253" s="7">
        <v>1.71</v>
      </c>
      <c r="D253" s="7">
        <v>0.25</v>
      </c>
      <c r="E253" s="7">
        <v>4.51</v>
      </c>
      <c r="F253" s="7">
        <v>2.16</v>
      </c>
      <c r="G253" s="7">
        <v>2.15</v>
      </c>
      <c r="H253" s="7">
        <v>0.84</v>
      </c>
      <c r="I253" s="7">
        <v>6.55</v>
      </c>
      <c r="J253" s="7">
        <v>6.77</v>
      </c>
      <c r="K253" s="7">
        <v>3.37</v>
      </c>
      <c r="L253" s="7">
        <v>1.28</v>
      </c>
      <c r="M253" s="7">
        <v>0.99</v>
      </c>
      <c r="N253" s="7">
        <f t="shared" si="0"/>
        <v>33.18</v>
      </c>
      <c r="O253" s="38">
        <v>128</v>
      </c>
    </row>
    <row r="254" spans="1:15" s="3" customFormat="1" ht="25.5">
      <c r="A254" s="14" t="s">
        <v>97</v>
      </c>
      <c r="B254" s="7">
        <v>2.13</v>
      </c>
      <c r="C254" s="7">
        <v>1.76</v>
      </c>
      <c r="D254" s="7">
        <v>0.22</v>
      </c>
      <c r="E254" s="7">
        <v>4.11</v>
      </c>
      <c r="F254" s="7">
        <v>1.75</v>
      </c>
      <c r="G254" s="7">
        <v>0.67</v>
      </c>
      <c r="H254" s="7">
        <v>2.45</v>
      </c>
      <c r="I254" s="7">
        <v>3.13</v>
      </c>
      <c r="J254" s="7">
        <v>3.91</v>
      </c>
      <c r="K254" s="7">
        <v>2.91</v>
      </c>
      <c r="L254" s="7">
        <v>1.09</v>
      </c>
      <c r="M254" s="7">
        <v>0.3</v>
      </c>
      <c r="N254" s="7">
        <f aca="true" t="shared" si="1" ref="N254:N260">SUM(B254:M254)</f>
        <v>24.43</v>
      </c>
      <c r="O254" s="38">
        <v>91</v>
      </c>
    </row>
    <row r="255" spans="1:15" s="3" customFormat="1" ht="51">
      <c r="A255" s="14" t="s">
        <v>127</v>
      </c>
      <c r="B255" s="7">
        <v>2.71</v>
      </c>
      <c r="C255" s="7">
        <v>1.54</v>
      </c>
      <c r="D255" s="7">
        <v>0.23</v>
      </c>
      <c r="E255" s="7">
        <v>5.42</v>
      </c>
      <c r="F255" s="7">
        <v>1.9</v>
      </c>
      <c r="G255" s="7">
        <v>1.45</v>
      </c>
      <c r="H255" s="7">
        <v>1.19</v>
      </c>
      <c r="I255" s="7">
        <v>2.4</v>
      </c>
      <c r="J255" s="7">
        <v>4.63</v>
      </c>
      <c r="K255" s="7">
        <v>1.02</v>
      </c>
      <c r="L255" s="7">
        <v>1.39</v>
      </c>
      <c r="M255" s="7">
        <v>0.52</v>
      </c>
      <c r="N255" s="7">
        <f t="shared" si="1"/>
        <v>24.4</v>
      </c>
      <c r="O255" s="38">
        <v>133</v>
      </c>
    </row>
    <row r="256" spans="1:15" s="3" customFormat="1" ht="25.5">
      <c r="A256" s="14" t="s">
        <v>99</v>
      </c>
      <c r="B256" s="7">
        <v>4.47</v>
      </c>
      <c r="C256" s="7">
        <v>1.74</v>
      </c>
      <c r="D256" s="7">
        <v>0.22</v>
      </c>
      <c r="E256" s="7">
        <v>6.27</v>
      </c>
      <c r="F256" s="7">
        <v>1.94</v>
      </c>
      <c r="G256" s="7">
        <v>1.92</v>
      </c>
      <c r="H256" s="7">
        <v>1.52</v>
      </c>
      <c r="I256" s="7">
        <v>3.97</v>
      </c>
      <c r="J256" s="7">
        <v>4.79</v>
      </c>
      <c r="K256" s="7">
        <v>2.03</v>
      </c>
      <c r="L256" s="7">
        <v>2.72</v>
      </c>
      <c r="M256" s="7">
        <v>0.51</v>
      </c>
      <c r="N256" s="7">
        <f t="shared" si="1"/>
        <v>32.099999999999994</v>
      </c>
      <c r="O256" s="38">
        <v>69</v>
      </c>
    </row>
    <row r="257" spans="1:15" s="3" customFormat="1" ht="25.5">
      <c r="A257" s="14" t="s">
        <v>100</v>
      </c>
      <c r="B257" s="7">
        <v>3.18</v>
      </c>
      <c r="C257" s="7">
        <v>1.82</v>
      </c>
      <c r="D257" s="7">
        <v>0.14</v>
      </c>
      <c r="E257" s="7">
        <v>3.11</v>
      </c>
      <c r="F257" s="7">
        <v>2.35</v>
      </c>
      <c r="G257" s="7">
        <v>1.89</v>
      </c>
      <c r="H257" s="7">
        <v>1.85</v>
      </c>
      <c r="I257" s="7">
        <v>2.76</v>
      </c>
      <c r="J257" s="7">
        <v>3.42</v>
      </c>
      <c r="K257" s="7">
        <v>2.02</v>
      </c>
      <c r="L257" s="7">
        <v>0.95</v>
      </c>
      <c r="M257" s="7">
        <v>0.4</v>
      </c>
      <c r="N257" s="7">
        <f t="shared" si="1"/>
        <v>23.89</v>
      </c>
      <c r="O257" s="38">
        <v>72</v>
      </c>
    </row>
    <row r="258" spans="1:15" s="3" customFormat="1" ht="25.5">
      <c r="A258" s="14" t="s">
        <v>101</v>
      </c>
      <c r="B258" s="7">
        <v>3.25</v>
      </c>
      <c r="C258" s="7">
        <v>1.97</v>
      </c>
      <c r="D258" s="7">
        <v>0.23</v>
      </c>
      <c r="E258" s="7">
        <v>3.02</v>
      </c>
      <c r="F258" s="7">
        <v>2.21</v>
      </c>
      <c r="G258" s="7">
        <v>1.93</v>
      </c>
      <c r="H258" s="7">
        <v>3.08</v>
      </c>
      <c r="I258" s="7">
        <v>4.06</v>
      </c>
      <c r="J258" s="7">
        <v>4.75</v>
      </c>
      <c r="K258" s="7">
        <v>1.12</v>
      </c>
      <c r="L258" s="7">
        <v>1.81</v>
      </c>
      <c r="M258" s="7">
        <v>0.31</v>
      </c>
      <c r="N258" s="7">
        <f t="shared" si="1"/>
        <v>27.74</v>
      </c>
      <c r="O258" s="38">
        <v>82</v>
      </c>
    </row>
    <row r="259" spans="1:15" s="3" customFormat="1" ht="38.25">
      <c r="A259" s="14" t="s">
        <v>102</v>
      </c>
      <c r="B259" s="7">
        <v>2.52</v>
      </c>
      <c r="C259" s="7">
        <v>1.48</v>
      </c>
      <c r="D259" s="7">
        <v>0.23</v>
      </c>
      <c r="E259" s="7">
        <v>5.18</v>
      </c>
      <c r="F259" s="7">
        <v>1.69</v>
      </c>
      <c r="G259" s="7">
        <v>1.3</v>
      </c>
      <c r="H259" s="7">
        <v>0.97</v>
      </c>
      <c r="I259" s="7">
        <v>2.27</v>
      </c>
      <c r="J259" s="7">
        <v>4.06</v>
      </c>
      <c r="K259" s="7">
        <v>0.91</v>
      </c>
      <c r="L259" s="7">
        <v>1.31</v>
      </c>
      <c r="M259" s="7">
        <v>0.43</v>
      </c>
      <c r="N259" s="7">
        <f t="shared" si="1"/>
        <v>22.349999999999998</v>
      </c>
      <c r="O259" s="38">
        <v>84</v>
      </c>
    </row>
    <row r="260" spans="1:15" s="3" customFormat="1" ht="25.5">
      <c r="A260" s="14" t="s">
        <v>103</v>
      </c>
      <c r="B260" s="7">
        <v>2.94</v>
      </c>
      <c r="C260" s="7">
        <v>1.56</v>
      </c>
      <c r="D260" s="7">
        <v>0.21</v>
      </c>
      <c r="E260" s="7">
        <v>5.26</v>
      </c>
      <c r="F260" s="7">
        <v>2.36</v>
      </c>
      <c r="G260" s="7">
        <v>1.75</v>
      </c>
      <c r="H260" s="7">
        <v>3.83</v>
      </c>
      <c r="I260" s="7">
        <v>3.38</v>
      </c>
      <c r="J260" s="7">
        <v>5.51</v>
      </c>
      <c r="K260" s="7">
        <v>2.25</v>
      </c>
      <c r="L260" s="7">
        <v>0.92</v>
      </c>
      <c r="M260" s="7">
        <v>0.21</v>
      </c>
      <c r="N260" s="7">
        <f t="shared" si="1"/>
        <v>30.18</v>
      </c>
      <c r="O260" s="38">
        <v>71</v>
      </c>
    </row>
    <row r="261" spans="1:15" s="12" customFormat="1" ht="12.75">
      <c r="A261" s="23">
        <v>2014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45"/>
    </row>
    <row r="262" spans="1:16" ht="25.5">
      <c r="A262" s="14" t="s">
        <v>104</v>
      </c>
      <c r="B262" s="38">
        <v>1.1</v>
      </c>
      <c r="C262" s="38">
        <v>1</v>
      </c>
      <c r="D262" s="38">
        <v>3.4</v>
      </c>
      <c r="E262" s="38">
        <v>0.2</v>
      </c>
      <c r="F262" s="38">
        <v>6.3</v>
      </c>
      <c r="G262" s="38">
        <v>3.7</v>
      </c>
      <c r="H262" s="38">
        <v>1.3</v>
      </c>
      <c r="I262" s="38">
        <v>0.85</v>
      </c>
      <c r="J262" s="38">
        <v>4.9</v>
      </c>
      <c r="K262" s="38">
        <v>0.7</v>
      </c>
      <c r="L262" s="38">
        <v>4.3</v>
      </c>
      <c r="M262" s="38">
        <v>1</v>
      </c>
      <c r="N262" s="7">
        <f aca="true" t="shared" si="2" ref="N262:N268">SUM(B262:M262)</f>
        <v>28.75</v>
      </c>
      <c r="O262" s="38">
        <v>46</v>
      </c>
      <c r="P262" s="3"/>
    </row>
    <row r="263" spans="1:15" ht="38.25">
      <c r="A263" s="13" t="s">
        <v>106</v>
      </c>
      <c r="B263" s="7">
        <v>0.8</v>
      </c>
      <c r="C263" s="7">
        <v>3.6</v>
      </c>
      <c r="D263" s="7">
        <v>2.1</v>
      </c>
      <c r="E263" s="7">
        <v>0</v>
      </c>
      <c r="F263" s="7">
        <v>1.3</v>
      </c>
      <c r="G263" s="7">
        <v>3.9</v>
      </c>
      <c r="H263" s="40">
        <v>0.7</v>
      </c>
      <c r="I263" s="40">
        <v>0.3</v>
      </c>
      <c r="J263" s="40">
        <v>4.1</v>
      </c>
      <c r="K263" s="40">
        <v>1.1</v>
      </c>
      <c r="L263" s="40">
        <v>3.2</v>
      </c>
      <c r="M263" s="40">
        <v>1.8</v>
      </c>
      <c r="N263" s="7">
        <f t="shared" si="2"/>
        <v>22.9</v>
      </c>
      <c r="O263" s="38">
        <v>30</v>
      </c>
    </row>
    <row r="264" spans="1:15" ht="38.25">
      <c r="A264" s="13" t="s">
        <v>107</v>
      </c>
      <c r="B264" s="7">
        <v>0.4</v>
      </c>
      <c r="C264" s="7">
        <v>2.2</v>
      </c>
      <c r="D264" s="7">
        <v>2.6</v>
      </c>
      <c r="E264" s="7">
        <v>0</v>
      </c>
      <c r="F264" s="7">
        <v>2.9</v>
      </c>
      <c r="G264" s="7">
        <v>3.3</v>
      </c>
      <c r="H264" s="40">
        <v>0.4</v>
      </c>
      <c r="I264" s="40">
        <v>0.3</v>
      </c>
      <c r="J264" s="40">
        <v>6</v>
      </c>
      <c r="K264" s="40">
        <v>1.1</v>
      </c>
      <c r="L264" s="40">
        <v>4.8</v>
      </c>
      <c r="M264" s="40">
        <v>1.8</v>
      </c>
      <c r="N264" s="7">
        <f t="shared" si="2"/>
        <v>25.800000000000004</v>
      </c>
      <c r="O264" s="38">
        <v>28</v>
      </c>
    </row>
    <row r="265" spans="1:15" ht="25.5">
      <c r="A265" s="14" t="s">
        <v>108</v>
      </c>
      <c r="B265" s="6">
        <v>0.7</v>
      </c>
      <c r="C265" s="6">
        <v>0.4</v>
      </c>
      <c r="D265" s="6">
        <v>2.7</v>
      </c>
      <c r="E265" s="7">
        <v>0.3</v>
      </c>
      <c r="F265" s="7">
        <v>4.5</v>
      </c>
      <c r="G265" s="7">
        <v>5</v>
      </c>
      <c r="H265" s="7">
        <v>0.9</v>
      </c>
      <c r="I265" s="7">
        <v>1.8</v>
      </c>
      <c r="J265" s="7">
        <v>1.1</v>
      </c>
      <c r="K265" s="7">
        <v>1.6</v>
      </c>
      <c r="L265" s="7">
        <v>3.1</v>
      </c>
      <c r="M265" s="7">
        <v>3.6</v>
      </c>
      <c r="N265" s="6">
        <f t="shared" si="2"/>
        <v>25.700000000000006</v>
      </c>
      <c r="O265" s="38">
        <v>43</v>
      </c>
    </row>
    <row r="266" spans="1:15" ht="25.5">
      <c r="A266" s="13" t="s">
        <v>109</v>
      </c>
      <c r="B266" s="7">
        <v>1.4</v>
      </c>
      <c r="C266" s="7">
        <v>0.9</v>
      </c>
      <c r="D266" s="7">
        <v>3</v>
      </c>
      <c r="E266" s="7">
        <v>0.2</v>
      </c>
      <c r="F266" s="7">
        <v>7.6</v>
      </c>
      <c r="G266" s="7">
        <v>4.1</v>
      </c>
      <c r="H266" s="7">
        <v>0.5</v>
      </c>
      <c r="I266" s="7">
        <v>1.2</v>
      </c>
      <c r="J266" s="7">
        <v>2.3</v>
      </c>
      <c r="K266" s="7">
        <v>2.6</v>
      </c>
      <c r="L266" s="7">
        <v>3.6</v>
      </c>
      <c r="M266" s="7">
        <v>2.1</v>
      </c>
      <c r="N266" s="6">
        <f t="shared" si="2"/>
        <v>29.500000000000004</v>
      </c>
      <c r="O266" s="46">
        <v>53</v>
      </c>
    </row>
    <row r="267" spans="1:15" ht="38.25">
      <c r="A267" s="14" t="s">
        <v>110</v>
      </c>
      <c r="B267" s="6">
        <v>0.9</v>
      </c>
      <c r="C267" s="6">
        <v>0.2</v>
      </c>
      <c r="D267" s="6">
        <v>0.5</v>
      </c>
      <c r="E267" s="7">
        <v>2.46</v>
      </c>
      <c r="F267" s="7">
        <v>8.3</v>
      </c>
      <c r="G267" s="7">
        <v>5.5</v>
      </c>
      <c r="H267" s="7">
        <v>1.95</v>
      </c>
      <c r="I267" s="10">
        <v>2.9</v>
      </c>
      <c r="J267" s="7">
        <v>3</v>
      </c>
      <c r="K267" s="7">
        <v>1.05</v>
      </c>
      <c r="L267" s="7">
        <v>4.6</v>
      </c>
      <c r="M267" s="7">
        <v>1.7</v>
      </c>
      <c r="N267" s="6">
        <f t="shared" si="2"/>
        <v>33.06</v>
      </c>
      <c r="O267" s="46">
        <v>52</v>
      </c>
    </row>
    <row r="268" spans="1:16" ht="38.25">
      <c r="A268" s="13" t="s">
        <v>111</v>
      </c>
      <c r="B268" s="6">
        <v>1.1</v>
      </c>
      <c r="C268" s="6">
        <v>0.8</v>
      </c>
      <c r="D268" s="6">
        <v>2.5</v>
      </c>
      <c r="E268" s="7">
        <v>0</v>
      </c>
      <c r="F268" s="7">
        <v>5.8</v>
      </c>
      <c r="G268" s="7">
        <v>2.8</v>
      </c>
      <c r="H268" s="7">
        <v>1.6</v>
      </c>
      <c r="I268" s="7">
        <v>0.1</v>
      </c>
      <c r="J268" s="7">
        <v>4.1</v>
      </c>
      <c r="K268" s="7">
        <v>0.7</v>
      </c>
      <c r="L268" s="7">
        <v>2.3</v>
      </c>
      <c r="M268" s="7">
        <v>2.5</v>
      </c>
      <c r="N268" s="7">
        <f t="shared" si="2"/>
        <v>24.299999999999997</v>
      </c>
      <c r="O268" s="47">
        <v>48</v>
      </c>
      <c r="P268" s="42">
        <f>SUM(O268)</f>
        <v>48</v>
      </c>
    </row>
    <row r="269" spans="1:15" ht="36">
      <c r="A269" s="24" t="s">
        <v>112</v>
      </c>
      <c r="B269" s="7">
        <v>1</v>
      </c>
      <c r="C269" s="7">
        <v>0.1</v>
      </c>
      <c r="D269" s="7">
        <v>2.6</v>
      </c>
      <c r="E269" s="8">
        <v>0</v>
      </c>
      <c r="F269" s="7">
        <v>5.3</v>
      </c>
      <c r="G269" s="7">
        <v>3.5</v>
      </c>
      <c r="H269" s="7"/>
      <c r="I269" s="7"/>
      <c r="J269" s="7"/>
      <c r="K269" s="7"/>
      <c r="L269" s="7"/>
      <c r="M269" s="7"/>
      <c r="N269" s="6"/>
      <c r="O269" s="46"/>
    </row>
    <row r="270" spans="1:16" ht="51">
      <c r="A270" s="14" t="s">
        <v>115</v>
      </c>
      <c r="B270" s="7">
        <v>0.84</v>
      </c>
      <c r="C270" s="7">
        <v>1.14</v>
      </c>
      <c r="D270" s="7">
        <v>2.09</v>
      </c>
      <c r="E270" s="7">
        <v>0.27</v>
      </c>
      <c r="F270" s="7">
        <v>4.88</v>
      </c>
      <c r="G270" s="7">
        <v>4.15</v>
      </c>
      <c r="H270" s="7">
        <v>1.1</v>
      </c>
      <c r="I270" s="7">
        <v>0.33</v>
      </c>
      <c r="J270" s="7">
        <v>2.67</v>
      </c>
      <c r="K270" s="7">
        <v>0.79</v>
      </c>
      <c r="L270" s="7">
        <v>2.96</v>
      </c>
      <c r="M270" s="7">
        <v>1.52</v>
      </c>
      <c r="N270" s="7">
        <f aca="true" t="shared" si="3" ref="N270:N281">SUM(B270:M270)</f>
        <v>22.74</v>
      </c>
      <c r="O270" s="38">
        <v>54</v>
      </c>
      <c r="P270" s="3"/>
    </row>
    <row r="271" spans="1:16" ht="12.75">
      <c r="A271" s="14" t="s">
        <v>97</v>
      </c>
      <c r="B271" s="7">
        <v>0.35</v>
      </c>
      <c r="C271" s="7">
        <v>0.58</v>
      </c>
      <c r="D271" s="7">
        <v>1.87</v>
      </c>
      <c r="E271" s="7">
        <v>0.25</v>
      </c>
      <c r="F271" s="7">
        <v>5.2</v>
      </c>
      <c r="G271" s="7">
        <v>1.86</v>
      </c>
      <c r="H271" s="7">
        <v>0.75</v>
      </c>
      <c r="I271" s="7">
        <v>0.88</v>
      </c>
      <c r="J271" s="7">
        <v>5.54</v>
      </c>
      <c r="K271" s="7">
        <v>1.59</v>
      </c>
      <c r="L271" s="7">
        <v>3.95</v>
      </c>
      <c r="M271" s="7">
        <v>1.36</v>
      </c>
      <c r="N271" s="7">
        <f t="shared" si="3"/>
        <v>24.18</v>
      </c>
      <c r="O271" s="38">
        <v>70</v>
      </c>
      <c r="P271" s="3"/>
    </row>
    <row r="272" spans="1:16" ht="25.5">
      <c r="A272" s="14" t="s">
        <v>113</v>
      </c>
      <c r="B272" s="7">
        <v>1.07</v>
      </c>
      <c r="C272" s="7">
        <v>0.77</v>
      </c>
      <c r="D272" s="7">
        <v>2.21</v>
      </c>
      <c r="E272" s="7">
        <v>0.49</v>
      </c>
      <c r="F272" s="7">
        <v>4.95</v>
      </c>
      <c r="G272" s="7">
        <v>8.04</v>
      </c>
      <c r="H272" s="7">
        <v>1.46</v>
      </c>
      <c r="I272" s="7">
        <v>0.07</v>
      </c>
      <c r="J272" s="7">
        <v>2.41</v>
      </c>
      <c r="K272" s="7">
        <v>0.91</v>
      </c>
      <c r="L272" s="7">
        <v>3.24</v>
      </c>
      <c r="M272" s="7">
        <v>1.83</v>
      </c>
      <c r="N272" s="7">
        <f t="shared" si="3"/>
        <v>27.450000000000003</v>
      </c>
      <c r="O272" s="38">
        <v>77</v>
      </c>
      <c r="P272" s="3"/>
    </row>
    <row r="273" spans="1:16" ht="25.5">
      <c r="A273" s="14" t="s">
        <v>99</v>
      </c>
      <c r="B273" s="7">
        <v>1.09</v>
      </c>
      <c r="C273" s="7">
        <v>0.74</v>
      </c>
      <c r="D273" s="7">
        <v>4.4</v>
      </c>
      <c r="E273" s="7">
        <v>0.23</v>
      </c>
      <c r="F273" s="7">
        <v>4.96</v>
      </c>
      <c r="G273" s="7">
        <v>2.88</v>
      </c>
      <c r="H273" s="7">
        <v>0.57</v>
      </c>
      <c r="I273" s="7">
        <v>0.54</v>
      </c>
      <c r="J273" s="7">
        <v>1.93</v>
      </c>
      <c r="K273" s="7">
        <v>1.29</v>
      </c>
      <c r="L273" s="7">
        <v>5.6</v>
      </c>
      <c r="M273" s="7">
        <v>1.15</v>
      </c>
      <c r="N273" s="7">
        <f t="shared" si="3"/>
        <v>25.379999999999995</v>
      </c>
      <c r="O273" s="38">
        <v>87</v>
      </c>
      <c r="P273" s="3"/>
    </row>
    <row r="274" spans="1:16" ht="25.5">
      <c r="A274" s="14" t="s">
        <v>100</v>
      </c>
      <c r="B274" s="7">
        <v>0.88</v>
      </c>
      <c r="C274" s="7">
        <v>0.58</v>
      </c>
      <c r="D274" s="7">
        <v>2.29</v>
      </c>
      <c r="E274" s="7">
        <v>0.12</v>
      </c>
      <c r="F274" s="7">
        <v>4.69</v>
      </c>
      <c r="G274" s="7">
        <v>3.47</v>
      </c>
      <c r="H274" s="7">
        <v>1.76</v>
      </c>
      <c r="I274" s="7">
        <v>0.79</v>
      </c>
      <c r="J274" s="7">
        <v>3.48</v>
      </c>
      <c r="K274" s="7">
        <v>0.86</v>
      </c>
      <c r="L274" s="7">
        <v>4.39</v>
      </c>
      <c r="M274" s="7">
        <v>1.15</v>
      </c>
      <c r="N274" s="7">
        <f t="shared" si="3"/>
        <v>24.46</v>
      </c>
      <c r="O274" s="38">
        <v>89</v>
      </c>
      <c r="P274" s="3"/>
    </row>
    <row r="275" spans="1:16" ht="25.5">
      <c r="A275" s="14" t="s">
        <v>101</v>
      </c>
      <c r="B275" s="7">
        <v>0.77</v>
      </c>
      <c r="C275" s="7">
        <v>0.52</v>
      </c>
      <c r="D275" s="7">
        <v>2.29</v>
      </c>
      <c r="E275" s="7">
        <v>0.13</v>
      </c>
      <c r="F275" s="7">
        <v>7.83</v>
      </c>
      <c r="G275" s="7">
        <v>3.97</v>
      </c>
      <c r="H275" s="7">
        <v>3.49</v>
      </c>
      <c r="I275" s="7">
        <v>2.26</v>
      </c>
      <c r="J275" s="7">
        <v>1.42</v>
      </c>
      <c r="K275" s="7">
        <v>0.55</v>
      </c>
      <c r="L275" s="7">
        <v>4.11</v>
      </c>
      <c r="M275" s="7">
        <v>1.32</v>
      </c>
      <c r="N275" s="7">
        <f t="shared" si="3"/>
        <v>28.66</v>
      </c>
      <c r="O275" s="38">
        <v>77</v>
      </c>
      <c r="P275" s="3"/>
    </row>
    <row r="276" spans="1:15" ht="51">
      <c r="A276" s="13" t="s">
        <v>105</v>
      </c>
      <c r="B276" s="6">
        <v>0.1</v>
      </c>
      <c r="C276" s="6">
        <v>0.8</v>
      </c>
      <c r="D276" s="6">
        <v>2.6</v>
      </c>
      <c r="E276" s="7">
        <v>0.06</v>
      </c>
      <c r="F276" s="7">
        <v>4.8</v>
      </c>
      <c r="G276" s="7">
        <v>3.98</v>
      </c>
      <c r="H276" s="7">
        <v>0.75</v>
      </c>
      <c r="I276" s="7">
        <v>0.21</v>
      </c>
      <c r="J276" s="7">
        <v>2.76</v>
      </c>
      <c r="K276" s="7">
        <v>0.63</v>
      </c>
      <c r="L276" s="7">
        <v>3.15</v>
      </c>
      <c r="M276" s="7">
        <v>1.04</v>
      </c>
      <c r="N276" s="7">
        <f t="shared" si="3"/>
        <v>20.88</v>
      </c>
      <c r="O276" s="38">
        <v>66</v>
      </c>
    </row>
    <row r="277" spans="1:16" ht="38.25">
      <c r="A277" s="14" t="s">
        <v>102</v>
      </c>
      <c r="B277" s="7">
        <v>1.05</v>
      </c>
      <c r="C277" s="7">
        <v>0.73</v>
      </c>
      <c r="D277" s="7">
        <v>2.09</v>
      </c>
      <c r="E277" s="7">
        <v>0.3</v>
      </c>
      <c r="F277" s="7">
        <v>4.7</v>
      </c>
      <c r="G277" s="7">
        <v>3.19</v>
      </c>
      <c r="H277" s="7">
        <v>0.71</v>
      </c>
      <c r="I277" s="7">
        <v>0.02</v>
      </c>
      <c r="J277" s="7">
        <v>3.31</v>
      </c>
      <c r="K277" s="7">
        <v>0.84</v>
      </c>
      <c r="L277" s="7">
        <v>2.87</v>
      </c>
      <c r="M277" s="7">
        <v>1.65</v>
      </c>
      <c r="N277" s="7">
        <f t="shared" si="3"/>
        <v>21.459999999999997</v>
      </c>
      <c r="O277" s="38">
        <v>80</v>
      </c>
      <c r="P277" s="3"/>
    </row>
    <row r="278" spans="1:16" ht="25.5">
      <c r="A278" s="14" t="s">
        <v>103</v>
      </c>
      <c r="B278" s="7">
        <v>1.09</v>
      </c>
      <c r="C278" s="7">
        <v>1.47</v>
      </c>
      <c r="D278" s="7">
        <v>1.38</v>
      </c>
      <c r="E278" s="7">
        <v>0.28</v>
      </c>
      <c r="F278" s="7">
        <v>5.39</v>
      </c>
      <c r="G278" s="7">
        <v>4.19</v>
      </c>
      <c r="H278" s="7">
        <v>1.74</v>
      </c>
      <c r="I278" s="7">
        <v>0.47</v>
      </c>
      <c r="J278" s="7">
        <v>2.64</v>
      </c>
      <c r="K278" s="7">
        <v>0.73</v>
      </c>
      <c r="L278" s="7">
        <v>2.73</v>
      </c>
      <c r="M278" s="7">
        <v>1.59</v>
      </c>
      <c r="N278" s="7">
        <f t="shared" si="3"/>
        <v>23.700000000000003</v>
      </c>
      <c r="O278" s="38">
        <v>70</v>
      </c>
      <c r="P278" s="3"/>
    </row>
    <row r="279" spans="1:16" ht="63.75">
      <c r="A279" s="39" t="s">
        <v>119</v>
      </c>
      <c r="B279" s="38">
        <v>1.14</v>
      </c>
      <c r="C279" s="38">
        <v>0.65</v>
      </c>
      <c r="D279" s="38">
        <v>1.49</v>
      </c>
      <c r="E279" s="38">
        <v>0.73</v>
      </c>
      <c r="F279" s="38">
        <v>7.42</v>
      </c>
      <c r="G279" s="38">
        <v>2.28</v>
      </c>
      <c r="H279" s="38">
        <v>4.06</v>
      </c>
      <c r="I279" s="38">
        <v>0.42</v>
      </c>
      <c r="J279" s="38">
        <v>2.76</v>
      </c>
      <c r="K279" s="38">
        <v>1.97</v>
      </c>
      <c r="L279" s="38">
        <v>3.16</v>
      </c>
      <c r="M279" s="38">
        <v>1.7</v>
      </c>
      <c r="N279" s="7">
        <f t="shared" si="3"/>
        <v>27.78</v>
      </c>
      <c r="O279" s="38">
        <v>96</v>
      </c>
      <c r="P279" s="3"/>
    </row>
    <row r="280" spans="1:15" ht="38.25">
      <c r="A280" s="14" t="s">
        <v>120</v>
      </c>
      <c r="B280" s="7">
        <v>0.95</v>
      </c>
      <c r="C280" s="7">
        <v>0.51</v>
      </c>
      <c r="D280" s="7">
        <v>2.03</v>
      </c>
      <c r="E280" s="7">
        <v>0.19</v>
      </c>
      <c r="F280" s="7">
        <v>6.18</v>
      </c>
      <c r="G280" s="7">
        <v>5.6</v>
      </c>
      <c r="H280" s="40">
        <v>1.45</v>
      </c>
      <c r="I280" s="40">
        <v>0.54</v>
      </c>
      <c r="J280" s="40">
        <v>2.8</v>
      </c>
      <c r="K280" s="40">
        <v>1.13</v>
      </c>
      <c r="L280" s="40">
        <v>2.84</v>
      </c>
      <c r="M280" s="40">
        <v>1.25</v>
      </c>
      <c r="N280" s="7">
        <f t="shared" si="3"/>
        <v>25.47</v>
      </c>
      <c r="O280" s="38">
        <v>97</v>
      </c>
    </row>
    <row r="281" spans="1:15" ht="38.25">
      <c r="A281" s="16" t="s">
        <v>118</v>
      </c>
      <c r="B281" s="7">
        <v>0.86</v>
      </c>
      <c r="C281" s="7">
        <v>0.59</v>
      </c>
      <c r="D281" s="7">
        <v>2.01</v>
      </c>
      <c r="E281" s="7">
        <v>0.25</v>
      </c>
      <c r="F281" s="7">
        <v>5.43</v>
      </c>
      <c r="G281" s="7">
        <v>2.84</v>
      </c>
      <c r="H281" s="40">
        <v>0.72</v>
      </c>
      <c r="I281" s="40">
        <v>0.78</v>
      </c>
      <c r="J281" s="40">
        <v>4.14</v>
      </c>
      <c r="K281" s="40">
        <v>1.34</v>
      </c>
      <c r="L281" s="40">
        <v>3.07</v>
      </c>
      <c r="M281" s="40">
        <v>1.34</v>
      </c>
      <c r="N281" s="7">
        <f t="shared" si="3"/>
        <v>23.37</v>
      </c>
      <c r="O281" s="2">
        <v>68</v>
      </c>
    </row>
    <row r="282" spans="1:15" ht="38.25">
      <c r="A282" s="16" t="s">
        <v>121</v>
      </c>
      <c r="B282" t="s">
        <v>122</v>
      </c>
      <c r="C282" t="s">
        <v>122</v>
      </c>
      <c r="D282">
        <v>0.3</v>
      </c>
      <c r="E282">
        <v>0.22</v>
      </c>
      <c r="F282">
        <v>2.55</v>
      </c>
      <c r="G282">
        <v>1.47</v>
      </c>
      <c r="H282" s="40">
        <v>1.43</v>
      </c>
      <c r="I282" s="40">
        <v>1.04</v>
      </c>
      <c r="J282" s="40">
        <v>2.81</v>
      </c>
      <c r="K282" s="40">
        <v>1.92</v>
      </c>
      <c r="L282" s="40">
        <v>2.53</v>
      </c>
      <c r="M282" s="40">
        <v>1.26</v>
      </c>
      <c r="N282" s="41">
        <v>15.53</v>
      </c>
      <c r="O282" s="48">
        <v>68</v>
      </c>
    </row>
    <row r="283" spans="1:15" s="12" customFormat="1" ht="12.75">
      <c r="A283" s="22">
        <v>2015</v>
      </c>
      <c r="N283" s="11">
        <f>SUM(N262:N282)</f>
        <v>501.06999999999994</v>
      </c>
      <c r="O283" s="43"/>
    </row>
    <row r="284" spans="1:14" ht="25.5">
      <c r="A284" s="14" t="s">
        <v>104</v>
      </c>
      <c r="N284" s="7"/>
    </row>
    <row r="285" spans="1:14" ht="38.25">
      <c r="A285" s="13" t="s">
        <v>106</v>
      </c>
      <c r="N285" s="7"/>
    </row>
    <row r="286" spans="1:14" ht="25.5">
      <c r="A286" s="13" t="s">
        <v>107</v>
      </c>
      <c r="N286" s="7"/>
    </row>
    <row r="287" spans="1:15" ht="25.5">
      <c r="A287" s="14" t="s">
        <v>108</v>
      </c>
      <c r="B287">
        <v>1.7</v>
      </c>
      <c r="C287">
        <v>1.2</v>
      </c>
      <c r="D287">
        <v>9.6</v>
      </c>
      <c r="E287">
        <v>8.5</v>
      </c>
      <c r="F287">
        <v>11.6</v>
      </c>
      <c r="G287">
        <v>7.7</v>
      </c>
      <c r="N287" s="76">
        <f>SUM(B287:M287)</f>
        <v>40.300000000000004</v>
      </c>
      <c r="O287" s="2">
        <v>34</v>
      </c>
    </row>
    <row r="288" spans="1:15" ht="25.5">
      <c r="A288" s="13" t="s">
        <v>109</v>
      </c>
      <c r="B288">
        <v>3.6</v>
      </c>
      <c r="C288">
        <v>1.2</v>
      </c>
      <c r="D288">
        <v>10.1</v>
      </c>
      <c r="E288">
        <v>8.1</v>
      </c>
      <c r="F288">
        <v>10.9</v>
      </c>
      <c r="G288">
        <v>5.8</v>
      </c>
      <c r="N288" s="76">
        <f>SUM(B288:M288)</f>
        <v>39.699999999999996</v>
      </c>
      <c r="O288" s="2">
        <v>36</v>
      </c>
    </row>
    <row r="289" spans="1:15" ht="38.25">
      <c r="A289" s="14" t="s">
        <v>110</v>
      </c>
      <c r="B289">
        <v>2.7</v>
      </c>
      <c r="C289">
        <v>1.2</v>
      </c>
      <c r="D289">
        <v>10.7</v>
      </c>
      <c r="E289">
        <v>8</v>
      </c>
      <c r="F289">
        <v>11.9</v>
      </c>
      <c r="G289">
        <v>6.5</v>
      </c>
      <c r="N289" s="76">
        <f>SUM(B289:M289)</f>
        <v>41</v>
      </c>
      <c r="O289" s="2">
        <v>38</v>
      </c>
    </row>
    <row r="290" spans="1:15" ht="38.25">
      <c r="A290" s="13" t="s">
        <v>111</v>
      </c>
      <c r="B290">
        <v>4.2</v>
      </c>
      <c r="C290">
        <v>0.7</v>
      </c>
      <c r="D290">
        <v>11.2</v>
      </c>
      <c r="E290">
        <v>5.4</v>
      </c>
      <c r="F290">
        <v>8.6</v>
      </c>
      <c r="G290">
        <v>7.1</v>
      </c>
      <c r="K290" s="5"/>
      <c r="N290" s="5">
        <f>SUM(B290:M290)</f>
        <v>37.2</v>
      </c>
      <c r="O290" s="2">
        <v>40</v>
      </c>
    </row>
    <row r="291" spans="1:15" ht="51">
      <c r="A291" s="14" t="s">
        <v>115</v>
      </c>
      <c r="B291">
        <v>3.14</v>
      </c>
      <c r="C291">
        <v>1.1</v>
      </c>
      <c r="D291">
        <v>8.53</v>
      </c>
      <c r="E291">
        <v>6.2</v>
      </c>
      <c r="F291">
        <v>9.69</v>
      </c>
      <c r="G291">
        <v>7.14</v>
      </c>
      <c r="K291" s="5"/>
      <c r="N291" s="5">
        <f aca="true" t="shared" si="4" ref="N291:N303">SUM(B291:M291)</f>
        <v>35.8</v>
      </c>
      <c r="O291" s="2">
        <v>72</v>
      </c>
    </row>
    <row r="292" spans="1:15" ht="12.75">
      <c r="A292" s="14" t="s">
        <v>97</v>
      </c>
      <c r="B292">
        <v>2.81</v>
      </c>
      <c r="C292">
        <v>1.07</v>
      </c>
      <c r="D292">
        <v>12.15</v>
      </c>
      <c r="E292">
        <v>6.25</v>
      </c>
      <c r="F292">
        <v>12.36</v>
      </c>
      <c r="G292">
        <v>6.53</v>
      </c>
      <c r="K292" s="5"/>
      <c r="N292" s="5">
        <f t="shared" si="4"/>
        <v>41.17</v>
      </c>
      <c r="O292" s="2">
        <v>59</v>
      </c>
    </row>
    <row r="293" spans="1:15" ht="25.5">
      <c r="A293" s="14" t="s">
        <v>113</v>
      </c>
      <c r="B293">
        <v>4.37</v>
      </c>
      <c r="C293">
        <v>1.13</v>
      </c>
      <c r="D293">
        <v>8.91</v>
      </c>
      <c r="E293">
        <v>6.35</v>
      </c>
      <c r="F293">
        <v>8.95</v>
      </c>
      <c r="G293">
        <v>4.55</v>
      </c>
      <c r="K293" s="5"/>
      <c r="N293" s="5">
        <f t="shared" si="4"/>
        <v>34.26</v>
      </c>
      <c r="O293" s="2">
        <v>96</v>
      </c>
    </row>
    <row r="294" spans="1:15" ht="25.5">
      <c r="A294" s="14" t="s">
        <v>99</v>
      </c>
      <c r="B294">
        <v>3.42</v>
      </c>
      <c r="C294">
        <v>0.58</v>
      </c>
      <c r="D294">
        <v>11.05</v>
      </c>
      <c r="E294">
        <v>6.95</v>
      </c>
      <c r="F294">
        <v>9.26</v>
      </c>
      <c r="G294">
        <v>4.1</v>
      </c>
      <c r="K294" s="5"/>
      <c r="N294" s="5">
        <f t="shared" si="4"/>
        <v>35.36</v>
      </c>
      <c r="O294" s="2">
        <v>59</v>
      </c>
    </row>
    <row r="295" spans="1:15" ht="25.5">
      <c r="A295" s="14" t="s">
        <v>100</v>
      </c>
      <c r="B295">
        <v>3.23</v>
      </c>
      <c r="C295">
        <v>0.89</v>
      </c>
      <c r="D295">
        <v>12.7</v>
      </c>
      <c r="E295">
        <v>6.81</v>
      </c>
      <c r="F295">
        <v>9.1</v>
      </c>
      <c r="G295">
        <v>8.15</v>
      </c>
      <c r="K295" s="5"/>
      <c r="N295" s="5">
        <f t="shared" si="4"/>
        <v>40.879999999999995</v>
      </c>
      <c r="O295" s="2">
        <v>69</v>
      </c>
    </row>
    <row r="296" spans="1:15" ht="25.5">
      <c r="A296" s="14" t="s">
        <v>101</v>
      </c>
      <c r="B296">
        <v>3.08</v>
      </c>
      <c r="C296">
        <v>0.67</v>
      </c>
      <c r="D296">
        <v>11.24</v>
      </c>
      <c r="E296">
        <v>7.29</v>
      </c>
      <c r="F296">
        <v>8.05</v>
      </c>
      <c r="G296">
        <v>8.1</v>
      </c>
      <c r="K296" s="5"/>
      <c r="N296" s="5">
        <f t="shared" si="4"/>
        <v>38.43</v>
      </c>
      <c r="O296" s="2">
        <v>59</v>
      </c>
    </row>
    <row r="297" spans="1:15" ht="51">
      <c r="A297" s="13" t="s">
        <v>105</v>
      </c>
      <c r="B297">
        <v>2.49</v>
      </c>
      <c r="C297">
        <v>0.9</v>
      </c>
      <c r="D297">
        <v>8.23</v>
      </c>
      <c r="E297">
        <v>4.74</v>
      </c>
      <c r="F297">
        <v>7.6</v>
      </c>
      <c r="G297">
        <v>1.7</v>
      </c>
      <c r="K297" s="5"/>
      <c r="N297" s="5">
        <f t="shared" si="4"/>
        <v>25.66</v>
      </c>
      <c r="O297" s="2">
        <v>53</v>
      </c>
    </row>
    <row r="298" spans="1:15" ht="38.25">
      <c r="A298" s="14" t="s">
        <v>102</v>
      </c>
      <c r="B298">
        <v>3.9</v>
      </c>
      <c r="C298">
        <v>0.49</v>
      </c>
      <c r="D298">
        <v>4.43</v>
      </c>
      <c r="E298">
        <v>6.97</v>
      </c>
      <c r="F298">
        <v>8.88</v>
      </c>
      <c r="G298">
        <v>2.15</v>
      </c>
      <c r="K298" s="5"/>
      <c r="N298" s="5">
        <f t="shared" si="4"/>
        <v>26.82</v>
      </c>
      <c r="O298" s="2">
        <v>53</v>
      </c>
    </row>
    <row r="299" spans="1:15" ht="25.5">
      <c r="A299" s="14" t="s">
        <v>103</v>
      </c>
      <c r="B299">
        <v>3.15</v>
      </c>
      <c r="C299" s="75" t="s">
        <v>144</v>
      </c>
      <c r="D299">
        <v>8.4</v>
      </c>
      <c r="E299">
        <v>6.54</v>
      </c>
      <c r="F299">
        <v>7.48</v>
      </c>
      <c r="G299">
        <v>3.9</v>
      </c>
      <c r="K299" s="5"/>
      <c r="N299" s="5">
        <f t="shared" si="4"/>
        <v>29.47</v>
      </c>
      <c r="O299" s="2">
        <v>45</v>
      </c>
    </row>
    <row r="300" spans="1:15" ht="63.75">
      <c r="A300" s="39" t="s">
        <v>119</v>
      </c>
      <c r="B300">
        <v>2.4</v>
      </c>
      <c r="C300">
        <v>1.04</v>
      </c>
      <c r="D300">
        <v>7.51</v>
      </c>
      <c r="E300">
        <v>4.65</v>
      </c>
      <c r="F300">
        <v>7.26</v>
      </c>
      <c r="G300">
        <v>5.64</v>
      </c>
      <c r="K300" s="5"/>
      <c r="L300" s="5"/>
      <c r="M300" s="5"/>
      <c r="N300" s="5">
        <f t="shared" si="4"/>
        <v>28.5</v>
      </c>
      <c r="O300" s="2">
        <v>67</v>
      </c>
    </row>
    <row r="301" spans="1:15" ht="38.25">
      <c r="A301" s="14" t="s">
        <v>120</v>
      </c>
      <c r="B301">
        <v>2.87</v>
      </c>
      <c r="C301">
        <v>0.83</v>
      </c>
      <c r="D301">
        <v>10.2</v>
      </c>
      <c r="E301">
        <v>7.62</v>
      </c>
      <c r="F301">
        <v>7.5</v>
      </c>
      <c r="G301">
        <v>7.99</v>
      </c>
      <c r="K301" s="5"/>
      <c r="L301" s="5"/>
      <c r="M301" s="5"/>
      <c r="N301" s="5">
        <f t="shared" si="4"/>
        <v>37.01</v>
      </c>
      <c r="O301" s="2">
        <v>81</v>
      </c>
    </row>
    <row r="302" spans="1:15" ht="38.25">
      <c r="A302" s="16" t="s">
        <v>118</v>
      </c>
      <c r="B302">
        <v>2.87</v>
      </c>
      <c r="C302">
        <v>1.19</v>
      </c>
      <c r="D302">
        <v>10.68</v>
      </c>
      <c r="E302">
        <v>5.85</v>
      </c>
      <c r="F302">
        <v>7.44</v>
      </c>
      <c r="G302">
        <v>2.36</v>
      </c>
      <c r="L302" s="5"/>
      <c r="N302" s="5">
        <f t="shared" si="4"/>
        <v>30.39</v>
      </c>
      <c r="O302" s="2">
        <v>54</v>
      </c>
    </row>
    <row r="303" spans="1:15" ht="38.25">
      <c r="A303" s="16" t="s">
        <v>121</v>
      </c>
      <c r="B303">
        <v>2.84</v>
      </c>
      <c r="C303">
        <v>1.14</v>
      </c>
      <c r="D303">
        <v>8.39</v>
      </c>
      <c r="E303">
        <v>7.15</v>
      </c>
      <c r="F303">
        <v>8.32</v>
      </c>
      <c r="G303">
        <v>3.56</v>
      </c>
      <c r="L303" s="5"/>
      <c r="N303" s="5">
        <f t="shared" si="4"/>
        <v>31.400000000000002</v>
      </c>
      <c r="O303" s="2">
        <v>61</v>
      </c>
    </row>
    <row r="304" ht="12.75">
      <c r="L304" s="5"/>
    </row>
    <row r="305" spans="1:12" ht="12.75">
      <c r="A305" s="16">
        <v>2016</v>
      </c>
      <c r="L305" s="5"/>
    </row>
    <row r="306" spans="1:16" ht="42.75">
      <c r="A306" s="82" t="s">
        <v>0</v>
      </c>
      <c r="B306" s="83" t="s">
        <v>1</v>
      </c>
      <c r="C306" s="83" t="s">
        <v>2</v>
      </c>
      <c r="D306" s="83" t="s">
        <v>3</v>
      </c>
      <c r="E306" s="83" t="s">
        <v>4</v>
      </c>
      <c r="F306" s="83" t="s">
        <v>5</v>
      </c>
      <c r="G306" s="83" t="s">
        <v>6</v>
      </c>
      <c r="H306" s="83" t="s">
        <v>7</v>
      </c>
      <c r="I306" s="83" t="s">
        <v>94</v>
      </c>
      <c r="J306" s="83" t="s">
        <v>9</v>
      </c>
      <c r="K306" s="83" t="s">
        <v>10</v>
      </c>
      <c r="L306" s="83" t="s">
        <v>11</v>
      </c>
      <c r="M306" s="83" t="s">
        <v>95</v>
      </c>
      <c r="N306" s="82" t="s">
        <v>114</v>
      </c>
      <c r="O306" s="82" t="s">
        <v>141</v>
      </c>
      <c r="P306" s="82" t="s">
        <v>145</v>
      </c>
    </row>
    <row r="307" spans="1:16" ht="25.5">
      <c r="A307" s="101" t="s">
        <v>146</v>
      </c>
      <c r="B307" s="85">
        <v>3.6</v>
      </c>
      <c r="C307" s="85">
        <v>2.6</v>
      </c>
      <c r="D307" s="85">
        <v>2.4</v>
      </c>
      <c r="E307" s="85">
        <v>2.1</v>
      </c>
      <c r="F307" s="85">
        <v>6.4</v>
      </c>
      <c r="G307" s="85">
        <v>4.8</v>
      </c>
      <c r="H307" s="86">
        <v>1.3</v>
      </c>
      <c r="I307" s="86">
        <v>7.7</v>
      </c>
      <c r="J307" s="86">
        <v>0.5</v>
      </c>
      <c r="K307" s="86">
        <v>0.7</v>
      </c>
      <c r="L307" s="86">
        <v>1.3</v>
      </c>
      <c r="M307" s="86">
        <v>2.9</v>
      </c>
      <c r="N307" s="85">
        <v>14.4</v>
      </c>
      <c r="O307" s="87">
        <v>20</v>
      </c>
      <c r="P307" s="88">
        <v>36.3</v>
      </c>
    </row>
    <row r="308" spans="1:16" ht="38.25">
      <c r="A308" s="102" t="s">
        <v>147</v>
      </c>
      <c r="B308" s="86">
        <v>3.25</v>
      </c>
      <c r="C308" s="86">
        <v>2.5</v>
      </c>
      <c r="D308" s="86">
        <v>5.2</v>
      </c>
      <c r="E308" s="86">
        <v>0.2</v>
      </c>
      <c r="F308" s="86">
        <v>4.4</v>
      </c>
      <c r="G308" s="86">
        <v>1.3</v>
      </c>
      <c r="H308" s="86">
        <v>3.6</v>
      </c>
      <c r="I308" s="86">
        <v>6</v>
      </c>
      <c r="J308" s="86" t="s">
        <v>148</v>
      </c>
      <c r="K308" s="86">
        <v>0</v>
      </c>
      <c r="L308" s="86" t="s">
        <v>148</v>
      </c>
      <c r="M308" s="86">
        <v>3</v>
      </c>
      <c r="N308" s="86">
        <v>12.6</v>
      </c>
      <c r="O308" s="87">
        <v>3</v>
      </c>
      <c r="P308" s="90">
        <v>29.45</v>
      </c>
    </row>
    <row r="309" spans="1:16" ht="14.25">
      <c r="A309" s="102" t="s">
        <v>90</v>
      </c>
      <c r="B309" s="86">
        <v>3.9</v>
      </c>
      <c r="C309" s="86">
        <v>2</v>
      </c>
      <c r="D309" s="86">
        <v>2.9</v>
      </c>
      <c r="E309" s="86">
        <v>0.5</v>
      </c>
      <c r="F309" s="86">
        <v>4.4</v>
      </c>
      <c r="G309" s="86">
        <v>1.9</v>
      </c>
      <c r="H309" s="86">
        <v>1.2</v>
      </c>
      <c r="I309" s="86">
        <v>6.6</v>
      </c>
      <c r="J309" s="86" t="s">
        <v>148</v>
      </c>
      <c r="K309" s="86">
        <v>0.1</v>
      </c>
      <c r="L309" s="86" t="s">
        <v>148</v>
      </c>
      <c r="M309" s="86">
        <v>2.5</v>
      </c>
      <c r="N309" s="85">
        <v>10.4</v>
      </c>
      <c r="O309" s="87">
        <v>3</v>
      </c>
      <c r="P309" s="90">
        <v>26</v>
      </c>
    </row>
    <row r="310" spans="1:16" ht="25.5">
      <c r="A310" s="102" t="s">
        <v>149</v>
      </c>
      <c r="B310" s="86">
        <v>3</v>
      </c>
      <c r="C310" s="86">
        <v>2.5</v>
      </c>
      <c r="D310" s="86">
        <v>2.6</v>
      </c>
      <c r="E310" s="86">
        <v>0</v>
      </c>
      <c r="F310" s="86">
        <v>4.6</v>
      </c>
      <c r="G310" s="86">
        <v>1.8</v>
      </c>
      <c r="H310" s="86">
        <v>2</v>
      </c>
      <c r="I310" s="86">
        <v>6</v>
      </c>
      <c r="J310" s="86" t="s">
        <v>148</v>
      </c>
      <c r="K310" s="86">
        <v>0</v>
      </c>
      <c r="L310" s="86" t="s">
        <v>148</v>
      </c>
      <c r="M310" s="86">
        <v>3</v>
      </c>
      <c r="N310" s="85">
        <v>11</v>
      </c>
      <c r="O310" s="87">
        <v>3</v>
      </c>
      <c r="P310" s="85">
        <v>26</v>
      </c>
    </row>
    <row r="311" spans="1:16" ht="25.5">
      <c r="A311" s="102" t="s">
        <v>150</v>
      </c>
      <c r="B311" s="86">
        <v>2.8</v>
      </c>
      <c r="C311" s="86">
        <v>1.9</v>
      </c>
      <c r="D311" s="86">
        <v>2.5</v>
      </c>
      <c r="E311" s="86">
        <v>1</v>
      </c>
      <c r="F311" s="86">
        <v>2.8</v>
      </c>
      <c r="G311" s="86">
        <v>1.3</v>
      </c>
      <c r="H311" s="86">
        <v>1.2</v>
      </c>
      <c r="I311" s="86">
        <v>4.5</v>
      </c>
      <c r="J311" s="86" t="s">
        <v>148</v>
      </c>
      <c r="K311" s="86">
        <v>0</v>
      </c>
      <c r="L311" s="86" t="s">
        <v>148</v>
      </c>
      <c r="M311" s="86">
        <v>2</v>
      </c>
      <c r="N311" s="85">
        <v>7.7</v>
      </c>
      <c r="O311" s="87">
        <v>3</v>
      </c>
      <c r="P311" s="85">
        <v>20</v>
      </c>
    </row>
    <row r="312" spans="1:16" ht="25.5">
      <c r="A312" s="102" t="s">
        <v>151</v>
      </c>
      <c r="B312" s="86">
        <v>3.8</v>
      </c>
      <c r="C312" s="86">
        <v>1.9</v>
      </c>
      <c r="D312" s="86">
        <v>6.8</v>
      </c>
      <c r="E312" s="85">
        <v>3.4</v>
      </c>
      <c r="F312" s="85">
        <v>7.8</v>
      </c>
      <c r="G312" s="85">
        <v>3.4</v>
      </c>
      <c r="H312" s="85">
        <v>1.3</v>
      </c>
      <c r="I312" s="85">
        <v>9</v>
      </c>
      <c r="J312" s="85">
        <v>2.2</v>
      </c>
      <c r="K312" s="85">
        <v>0</v>
      </c>
      <c r="L312" s="85">
        <v>2.9</v>
      </c>
      <c r="M312" s="85">
        <v>4.5</v>
      </c>
      <c r="N312" s="85">
        <v>19.9</v>
      </c>
      <c r="O312" s="87">
        <v>16</v>
      </c>
      <c r="P312" s="85">
        <v>47</v>
      </c>
    </row>
    <row r="313" spans="1:16" ht="38.25">
      <c r="A313" s="102" t="s">
        <v>152</v>
      </c>
      <c r="B313" s="86">
        <v>3</v>
      </c>
      <c r="C313" s="86">
        <v>1.6</v>
      </c>
      <c r="D313" s="86">
        <v>2</v>
      </c>
      <c r="E313" s="86">
        <v>3.5</v>
      </c>
      <c r="F313" s="86">
        <v>7.55</v>
      </c>
      <c r="G313" s="86">
        <v>4.5</v>
      </c>
      <c r="H313" s="86">
        <v>7.42</v>
      </c>
      <c r="I313" s="86">
        <v>0.98</v>
      </c>
      <c r="J313" s="86">
        <v>0.1</v>
      </c>
      <c r="K313" s="86">
        <v>0</v>
      </c>
      <c r="L313" s="86">
        <v>1.08</v>
      </c>
      <c r="M313" s="86">
        <v>4.8</v>
      </c>
      <c r="N313" s="85">
        <v>14.38</v>
      </c>
      <c r="O313" s="87">
        <v>25</v>
      </c>
      <c r="P313" s="85">
        <v>36.53</v>
      </c>
    </row>
    <row r="314" spans="1:16" ht="25.5">
      <c r="A314" s="102" t="s">
        <v>153</v>
      </c>
      <c r="B314" s="86">
        <v>3.02</v>
      </c>
      <c r="C314" s="86">
        <v>1.59</v>
      </c>
      <c r="D314" s="86">
        <v>5.62</v>
      </c>
      <c r="E314" s="86">
        <v>2.65</v>
      </c>
      <c r="F314" s="86">
        <v>6.53</v>
      </c>
      <c r="G314" s="86">
        <v>1.98</v>
      </c>
      <c r="H314" s="86">
        <v>0.89</v>
      </c>
      <c r="I314" s="86">
        <v>4.8</v>
      </c>
      <c r="J314" s="86">
        <v>3.14</v>
      </c>
      <c r="K314" s="86">
        <v>0.37</v>
      </c>
      <c r="L314" s="86">
        <v>1.7</v>
      </c>
      <c r="M314" s="86">
        <v>4.44</v>
      </c>
      <c r="N314" s="85">
        <v>15.34</v>
      </c>
      <c r="O314" s="87">
        <v>46</v>
      </c>
      <c r="P314" s="85">
        <v>36.73</v>
      </c>
    </row>
    <row r="315" spans="1:16" ht="38.25">
      <c r="A315" s="102" t="s">
        <v>154</v>
      </c>
      <c r="B315" s="86">
        <v>2.9</v>
      </c>
      <c r="C315" s="86">
        <v>2.3</v>
      </c>
      <c r="D315" s="86">
        <v>4.7</v>
      </c>
      <c r="E315" s="86">
        <v>1.2</v>
      </c>
      <c r="F315" s="86">
        <v>8.6</v>
      </c>
      <c r="G315" s="86">
        <v>2.9</v>
      </c>
      <c r="H315" s="85">
        <v>3</v>
      </c>
      <c r="I315" s="85">
        <v>7.7</v>
      </c>
      <c r="J315" s="85">
        <v>1.7</v>
      </c>
      <c r="K315" s="85">
        <v>0.07</v>
      </c>
      <c r="L315" s="85">
        <v>2.2</v>
      </c>
      <c r="M315" s="85">
        <v>3.5</v>
      </c>
      <c r="N315" s="85">
        <v>18.17</v>
      </c>
      <c r="O315" s="87">
        <v>30</v>
      </c>
      <c r="P315" s="85">
        <v>40.77</v>
      </c>
    </row>
    <row r="316" spans="1:16" ht="38.25">
      <c r="A316" s="101" t="s">
        <v>155</v>
      </c>
      <c r="B316" s="85">
        <v>4</v>
      </c>
      <c r="C316" s="85">
        <v>1.63</v>
      </c>
      <c r="D316" s="85">
        <v>4.29</v>
      </c>
      <c r="E316" s="85">
        <v>2.23</v>
      </c>
      <c r="F316" s="85">
        <v>6.76</v>
      </c>
      <c r="G316" s="85">
        <v>3.07</v>
      </c>
      <c r="H316" s="85">
        <v>1.15</v>
      </c>
      <c r="I316" s="85">
        <v>4.68</v>
      </c>
      <c r="J316" s="85">
        <v>2.32</v>
      </c>
      <c r="K316" s="85">
        <v>0</v>
      </c>
      <c r="L316" s="85">
        <v>1.04</v>
      </c>
      <c r="M316" s="85">
        <v>4.11</v>
      </c>
      <c r="N316" s="85">
        <v>13.3</v>
      </c>
      <c r="O316" s="87">
        <v>39</v>
      </c>
      <c r="P316" s="85">
        <v>35.28</v>
      </c>
    </row>
    <row r="317" spans="1:16" ht="38.25">
      <c r="A317" s="101" t="s">
        <v>156</v>
      </c>
      <c r="B317" s="85">
        <v>3.4</v>
      </c>
      <c r="C317" s="85">
        <v>2.32</v>
      </c>
      <c r="D317" s="85">
        <v>1.97</v>
      </c>
      <c r="E317" s="85">
        <v>1.67</v>
      </c>
      <c r="F317" s="94">
        <v>5.03</v>
      </c>
      <c r="G317" s="85">
        <v>4.12</v>
      </c>
      <c r="H317" s="85">
        <v>3.37</v>
      </c>
      <c r="I317" s="85">
        <v>7.07</v>
      </c>
      <c r="J317" s="85">
        <v>6.14</v>
      </c>
      <c r="K317" s="85">
        <v>0.31</v>
      </c>
      <c r="L317" s="85">
        <v>2.04</v>
      </c>
      <c r="M317" s="85">
        <v>3.29</v>
      </c>
      <c r="N317" s="85">
        <v>22.22</v>
      </c>
      <c r="O317" s="87">
        <v>31</v>
      </c>
      <c r="P317" s="85">
        <v>40.73</v>
      </c>
    </row>
    <row r="318" spans="1:16" ht="38.25">
      <c r="A318" s="101" t="s">
        <v>157</v>
      </c>
      <c r="B318" s="85">
        <v>2.92</v>
      </c>
      <c r="C318" s="85">
        <v>1.86</v>
      </c>
      <c r="D318" s="85">
        <v>5.6</v>
      </c>
      <c r="E318" s="85">
        <v>2</v>
      </c>
      <c r="F318" s="85">
        <v>7.5</v>
      </c>
      <c r="G318" s="85">
        <v>2.05</v>
      </c>
      <c r="H318" s="85">
        <v>4.23</v>
      </c>
      <c r="I318" s="85">
        <v>5.61</v>
      </c>
      <c r="J318" s="85">
        <v>3.71</v>
      </c>
      <c r="K318" s="85">
        <v>0.05</v>
      </c>
      <c r="L318" s="85">
        <v>1.09</v>
      </c>
      <c r="M318" s="85">
        <v>3.87</v>
      </c>
      <c r="N318" s="85">
        <v>18.56</v>
      </c>
      <c r="O318" s="87">
        <v>77</v>
      </c>
      <c r="P318" s="85">
        <v>40.49</v>
      </c>
    </row>
    <row r="319" spans="1:16" ht="38.25">
      <c r="A319" s="101" t="s">
        <v>158</v>
      </c>
      <c r="B319" s="85">
        <v>2.44</v>
      </c>
      <c r="C319" s="85">
        <v>2.03</v>
      </c>
      <c r="D319" s="85">
        <v>3.55</v>
      </c>
      <c r="E319" s="85">
        <v>1.52</v>
      </c>
      <c r="F319" s="85">
        <v>6.64</v>
      </c>
      <c r="G319" s="85">
        <v>4.89</v>
      </c>
      <c r="H319" s="85">
        <v>2.48</v>
      </c>
      <c r="I319" s="85">
        <v>5.35</v>
      </c>
      <c r="J319" s="85">
        <v>2.79</v>
      </c>
      <c r="K319" s="85">
        <v>0</v>
      </c>
      <c r="L319" s="85">
        <v>1.23</v>
      </c>
      <c r="M319" s="85">
        <v>3.42</v>
      </c>
      <c r="N319" s="85">
        <v>15.27</v>
      </c>
      <c r="O319" s="87">
        <v>31</v>
      </c>
      <c r="P319" s="85">
        <v>36.34</v>
      </c>
    </row>
    <row r="320" spans="1:16" ht="51">
      <c r="A320" s="101" t="s">
        <v>159</v>
      </c>
      <c r="B320" s="85">
        <v>4.21</v>
      </c>
      <c r="C320" s="85">
        <v>1.68</v>
      </c>
      <c r="D320" s="85">
        <v>3.38</v>
      </c>
      <c r="E320" s="85">
        <v>3.47</v>
      </c>
      <c r="F320" s="85">
        <v>8.01</v>
      </c>
      <c r="G320" s="85">
        <v>4.52</v>
      </c>
      <c r="H320" s="85">
        <v>1.77</v>
      </c>
      <c r="I320" s="85">
        <v>8.09</v>
      </c>
      <c r="J320" s="85">
        <v>1.88</v>
      </c>
      <c r="K320" s="85">
        <v>0.02</v>
      </c>
      <c r="L320" s="85">
        <v>1.71</v>
      </c>
      <c r="M320" s="85">
        <v>2.71</v>
      </c>
      <c r="N320" s="85">
        <v>16.18</v>
      </c>
      <c r="O320" s="87">
        <v>39</v>
      </c>
      <c r="P320" s="85">
        <v>41.45</v>
      </c>
    </row>
    <row r="321" spans="1:16" ht="51">
      <c r="A321" s="101" t="s">
        <v>131</v>
      </c>
      <c r="B321" s="85">
        <v>1.88</v>
      </c>
      <c r="C321" s="85">
        <v>1.52</v>
      </c>
      <c r="D321" s="85">
        <v>5.77</v>
      </c>
      <c r="E321" s="85">
        <v>2.92</v>
      </c>
      <c r="F321" s="85">
        <v>6.3</v>
      </c>
      <c r="G321" s="85">
        <v>4.1</v>
      </c>
      <c r="H321" s="85">
        <v>1.01</v>
      </c>
      <c r="I321" s="85">
        <v>7.81</v>
      </c>
      <c r="J321" s="85">
        <v>2.18</v>
      </c>
      <c r="K321" s="85">
        <v>0</v>
      </c>
      <c r="L321" s="85">
        <v>0.39</v>
      </c>
      <c r="M321" s="85">
        <v>3.37</v>
      </c>
      <c r="N321" s="85">
        <v>14.76</v>
      </c>
      <c r="O321" s="87">
        <v>28</v>
      </c>
      <c r="P321" s="85">
        <v>37.25</v>
      </c>
    </row>
    <row r="322" spans="1:16" ht="38.25">
      <c r="A322" s="102" t="s">
        <v>132</v>
      </c>
      <c r="B322" s="86">
        <v>3.02</v>
      </c>
      <c r="C322" s="86">
        <v>2.55</v>
      </c>
      <c r="D322" s="86">
        <v>1.79</v>
      </c>
      <c r="E322" s="86">
        <v>0.61</v>
      </c>
      <c r="F322" s="86">
        <v>4.88</v>
      </c>
      <c r="G322" s="86">
        <v>4.77</v>
      </c>
      <c r="H322" s="85">
        <v>1.86</v>
      </c>
      <c r="I322" s="85">
        <v>5.69</v>
      </c>
      <c r="J322" s="85">
        <v>2.91</v>
      </c>
      <c r="K322" s="85">
        <v>0.1</v>
      </c>
      <c r="L322" s="85">
        <v>2.34</v>
      </c>
      <c r="M322" s="85">
        <v>2.84</v>
      </c>
      <c r="N322" s="86">
        <v>15.74</v>
      </c>
      <c r="O322" s="87">
        <v>37</v>
      </c>
      <c r="P322" s="85">
        <v>33.36</v>
      </c>
    </row>
    <row r="323" spans="1:16" ht="51">
      <c r="A323" s="101" t="s">
        <v>133</v>
      </c>
      <c r="B323" s="86">
        <v>2.92</v>
      </c>
      <c r="C323" s="86">
        <v>1.96</v>
      </c>
      <c r="D323" s="86">
        <v>5.17</v>
      </c>
      <c r="E323" s="86">
        <v>1.95</v>
      </c>
      <c r="F323" s="85">
        <v>7.02</v>
      </c>
      <c r="G323" s="85">
        <v>2.07</v>
      </c>
      <c r="H323" s="85">
        <v>4.38</v>
      </c>
      <c r="I323" s="85">
        <v>3.44</v>
      </c>
      <c r="J323" s="85">
        <v>2.7</v>
      </c>
      <c r="K323" s="85">
        <v>0</v>
      </c>
      <c r="L323" s="85">
        <v>1.26</v>
      </c>
      <c r="M323" s="85">
        <v>4.11</v>
      </c>
      <c r="N323" s="85">
        <v>15.89</v>
      </c>
      <c r="O323" s="87">
        <v>25</v>
      </c>
      <c r="P323" s="85">
        <v>36.98</v>
      </c>
    </row>
    <row r="324" spans="1:16" ht="63.75">
      <c r="A324" s="103" t="s">
        <v>135</v>
      </c>
      <c r="B324" s="85">
        <v>3.88</v>
      </c>
      <c r="C324" s="85">
        <v>1.63</v>
      </c>
      <c r="D324" s="85">
        <v>4.94</v>
      </c>
      <c r="E324" s="85">
        <v>0.85</v>
      </c>
      <c r="F324" s="85">
        <v>6.82</v>
      </c>
      <c r="G324" s="85">
        <v>2.63</v>
      </c>
      <c r="H324" s="85">
        <v>0.54</v>
      </c>
      <c r="I324" s="85">
        <v>6.65</v>
      </c>
      <c r="J324" s="85">
        <v>1.96</v>
      </c>
      <c r="K324" s="85">
        <v>0.84</v>
      </c>
      <c r="L324" s="85">
        <v>1.31</v>
      </c>
      <c r="M324" s="85">
        <v>5.43</v>
      </c>
      <c r="N324" s="85">
        <v>16.73</v>
      </c>
      <c r="O324" s="87">
        <v>34</v>
      </c>
      <c r="P324" s="85">
        <v>37.48</v>
      </c>
    </row>
    <row r="325" spans="1:16" ht="75" customHeight="1">
      <c r="A325" s="103" t="s">
        <v>162</v>
      </c>
      <c r="B325" s="85">
        <v>3.1</v>
      </c>
      <c r="C325" s="85">
        <v>2.5</v>
      </c>
      <c r="D325" s="85">
        <v>2.13</v>
      </c>
      <c r="E325" s="85">
        <v>1.07</v>
      </c>
      <c r="F325" s="85">
        <v>9.16</v>
      </c>
      <c r="G325" s="85">
        <v>6.45</v>
      </c>
      <c r="H325" s="85">
        <v>1.33</v>
      </c>
      <c r="I325" s="85">
        <v>6.39</v>
      </c>
      <c r="J325" s="85">
        <v>1.1</v>
      </c>
      <c r="K325" s="85">
        <v>0.04</v>
      </c>
      <c r="L325" s="85">
        <v>2.45</v>
      </c>
      <c r="M325" s="85">
        <v>3.01</v>
      </c>
      <c r="N325" s="85">
        <v>14.32</v>
      </c>
      <c r="O325" s="87">
        <v>34</v>
      </c>
      <c r="P325" s="85">
        <v>38.73</v>
      </c>
    </row>
    <row r="326" spans="1:16" ht="51">
      <c r="A326" s="101" t="s">
        <v>136</v>
      </c>
      <c r="B326" s="85">
        <v>2.66</v>
      </c>
      <c r="C326" s="85">
        <v>1.31</v>
      </c>
      <c r="D326" s="85">
        <v>4.22</v>
      </c>
      <c r="E326" s="85">
        <v>3.61</v>
      </c>
      <c r="F326" s="85">
        <v>6.18</v>
      </c>
      <c r="G326" s="85">
        <v>3.14</v>
      </c>
      <c r="H326" s="86">
        <v>0.75</v>
      </c>
      <c r="I326" s="86">
        <v>7.43</v>
      </c>
      <c r="J326" s="86">
        <v>2.04</v>
      </c>
      <c r="K326" s="86">
        <v>0.07</v>
      </c>
      <c r="L326" s="86">
        <v>0.87</v>
      </c>
      <c r="M326" s="86">
        <v>3.12</v>
      </c>
      <c r="N326" s="85">
        <v>14.28</v>
      </c>
      <c r="O326" s="87">
        <v>45</v>
      </c>
      <c r="P326" s="85">
        <v>35.4</v>
      </c>
    </row>
    <row r="327" spans="1:16" ht="38.25">
      <c r="A327" s="102" t="s">
        <v>137</v>
      </c>
      <c r="B327" s="85">
        <v>2.72</v>
      </c>
      <c r="C327" s="85">
        <v>1.87</v>
      </c>
      <c r="D327" s="85">
        <v>2.47</v>
      </c>
      <c r="E327" s="85">
        <v>1.18</v>
      </c>
      <c r="F327" s="85">
        <v>6.31</v>
      </c>
      <c r="G327" s="85">
        <v>3.19</v>
      </c>
      <c r="H327" s="86">
        <v>3.39</v>
      </c>
      <c r="I327" s="86">
        <v>8.31</v>
      </c>
      <c r="J327" s="86">
        <v>2.59</v>
      </c>
      <c r="K327" s="86">
        <v>0</v>
      </c>
      <c r="L327" s="86">
        <v>1.53</v>
      </c>
      <c r="M327" s="86">
        <v>2.77</v>
      </c>
      <c r="N327" s="85">
        <v>18.59</v>
      </c>
      <c r="O327" s="87">
        <v>29</v>
      </c>
      <c r="P327" s="85">
        <v>36.33</v>
      </c>
    </row>
    <row r="328" spans="1:16" ht="38.25">
      <c r="A328" s="102" t="s">
        <v>138</v>
      </c>
      <c r="B328" s="86">
        <v>2.69</v>
      </c>
      <c r="C328" s="86">
        <v>2.1</v>
      </c>
      <c r="D328" s="97">
        <v>4.95</v>
      </c>
      <c r="E328" s="86">
        <v>2.3</v>
      </c>
      <c r="F328" s="86">
        <v>5.03</v>
      </c>
      <c r="G328" s="86">
        <v>2.88</v>
      </c>
      <c r="H328" s="86">
        <v>0.54</v>
      </c>
      <c r="I328" s="86">
        <v>5.62</v>
      </c>
      <c r="J328" s="86">
        <v>1.96</v>
      </c>
      <c r="K328" s="86">
        <v>0.84</v>
      </c>
      <c r="L328" s="86">
        <v>1.31</v>
      </c>
      <c r="M328" s="86">
        <v>5.43</v>
      </c>
      <c r="N328" s="97">
        <v>16.73</v>
      </c>
      <c r="O328" s="87">
        <v>34</v>
      </c>
      <c r="P328" s="85">
        <v>36.68</v>
      </c>
    </row>
    <row r="329" spans="1:16" ht="61.5" customHeight="1">
      <c r="A329" s="104" t="s">
        <v>161</v>
      </c>
      <c r="B329" s="99">
        <v>0</v>
      </c>
      <c r="C329" s="99">
        <v>0</v>
      </c>
      <c r="D329" s="99">
        <v>0</v>
      </c>
      <c r="E329" s="87">
        <v>0</v>
      </c>
      <c r="F329" s="87">
        <v>0</v>
      </c>
      <c r="G329" s="87">
        <v>0.87</v>
      </c>
      <c r="H329" s="99">
        <v>1.14</v>
      </c>
      <c r="I329" s="99">
        <v>4.78</v>
      </c>
      <c r="J329" s="99">
        <v>2.75</v>
      </c>
      <c r="K329" s="87">
        <v>0</v>
      </c>
      <c r="L329" s="100">
        <v>2.52</v>
      </c>
      <c r="M329" s="99">
        <v>3.63</v>
      </c>
      <c r="N329" s="99">
        <v>14.82</v>
      </c>
      <c r="O329" s="87">
        <v>27</v>
      </c>
      <c r="P329" s="85">
        <v>15.96</v>
      </c>
    </row>
    <row r="330" spans="1:27" ht="19.5" customHeight="1">
      <c r="A330" s="133">
        <v>2017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2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</row>
    <row r="331" spans="1:18" ht="42.75">
      <c r="A331" s="82" t="s">
        <v>0</v>
      </c>
      <c r="B331" s="83" t="s">
        <v>167</v>
      </c>
      <c r="C331" s="83" t="s">
        <v>168</v>
      </c>
      <c r="D331" s="83" t="s">
        <v>3</v>
      </c>
      <c r="E331" s="83" t="s">
        <v>4</v>
      </c>
      <c r="F331" s="83" t="s">
        <v>5</v>
      </c>
      <c r="G331" s="83" t="s">
        <v>6</v>
      </c>
      <c r="H331" s="82" t="s">
        <v>114</v>
      </c>
      <c r="I331" s="82" t="s">
        <v>141</v>
      </c>
      <c r="J331" s="83" t="s">
        <v>7</v>
      </c>
      <c r="K331" s="83" t="s">
        <v>94</v>
      </c>
      <c r="L331" s="83" t="s">
        <v>169</v>
      </c>
      <c r="M331" s="83" t="s">
        <v>170</v>
      </c>
      <c r="N331" s="83" t="s">
        <v>171</v>
      </c>
      <c r="O331" s="83" t="s">
        <v>172</v>
      </c>
      <c r="P331" s="82" t="s">
        <v>114</v>
      </c>
      <c r="Q331" s="119" t="s">
        <v>141</v>
      </c>
      <c r="R331" s="82" t="s">
        <v>145</v>
      </c>
    </row>
    <row r="332" spans="1:18" ht="25.5">
      <c r="A332" s="101" t="s">
        <v>146</v>
      </c>
      <c r="B332" s="25">
        <v>2.4</v>
      </c>
      <c r="C332" s="116">
        <v>3.1</v>
      </c>
      <c r="D332" s="105">
        <v>2.4</v>
      </c>
      <c r="E332" s="116">
        <v>2.9</v>
      </c>
      <c r="F332" s="106">
        <v>2.6</v>
      </c>
      <c r="G332" s="105">
        <v>5.8</v>
      </c>
      <c r="H332" s="120">
        <v>19.2</v>
      </c>
      <c r="I332" s="116">
        <v>23</v>
      </c>
      <c r="J332" s="106">
        <v>0.3</v>
      </c>
      <c r="K332" s="105">
        <v>10.6</v>
      </c>
      <c r="L332" s="116">
        <v>2</v>
      </c>
      <c r="M332" s="105">
        <v>0.2</v>
      </c>
      <c r="N332" s="25">
        <v>0</v>
      </c>
      <c r="O332" s="116">
        <v>4.8</v>
      </c>
      <c r="P332" s="116">
        <v>17.9</v>
      </c>
      <c r="Q332" s="105">
        <v>20</v>
      </c>
      <c r="R332" s="116">
        <v>37.1</v>
      </c>
    </row>
    <row r="333" spans="1:18" ht="38.25">
      <c r="A333" s="102" t="s">
        <v>147</v>
      </c>
      <c r="B333" s="121">
        <v>2</v>
      </c>
      <c r="C333" s="116">
        <v>4.4</v>
      </c>
      <c r="D333" s="105">
        <v>0.7</v>
      </c>
      <c r="E333" s="116">
        <v>3.85</v>
      </c>
      <c r="F333" s="106">
        <v>2</v>
      </c>
      <c r="G333" s="105">
        <v>1.4</v>
      </c>
      <c r="H333" s="116">
        <v>18.45</v>
      </c>
      <c r="I333" s="116">
        <v>15</v>
      </c>
      <c r="J333" s="106">
        <v>4.1</v>
      </c>
      <c r="K333" s="105">
        <v>2.3</v>
      </c>
      <c r="L333" s="116">
        <v>2.55</v>
      </c>
      <c r="M333" s="105">
        <v>2.55</v>
      </c>
      <c r="N333" s="25">
        <v>0</v>
      </c>
      <c r="O333" s="116">
        <v>4.2</v>
      </c>
      <c r="P333" s="116">
        <v>15.7</v>
      </c>
      <c r="Q333" s="105">
        <v>18</v>
      </c>
      <c r="R333" s="116">
        <v>34.15</v>
      </c>
    </row>
    <row r="334" spans="1:18" ht="25.5">
      <c r="A334" s="102" t="s">
        <v>173</v>
      </c>
      <c r="B334" s="107">
        <v>2.5</v>
      </c>
      <c r="C334" s="115">
        <v>2.6</v>
      </c>
      <c r="D334" s="108">
        <v>0.7</v>
      </c>
      <c r="E334" s="115">
        <v>3.3</v>
      </c>
      <c r="F334" s="109">
        <v>2</v>
      </c>
      <c r="G334" s="108">
        <v>0.4</v>
      </c>
      <c r="H334" s="115">
        <v>13.1</v>
      </c>
      <c r="I334" s="115">
        <v>14</v>
      </c>
      <c r="J334" s="109">
        <v>1.6</v>
      </c>
      <c r="K334" s="108">
        <v>2</v>
      </c>
      <c r="L334" s="115">
        <v>2.6</v>
      </c>
      <c r="M334" s="108">
        <v>2</v>
      </c>
      <c r="N334" s="107">
        <v>0</v>
      </c>
      <c r="O334" s="115">
        <v>4.7</v>
      </c>
      <c r="P334" s="115">
        <v>12.9</v>
      </c>
      <c r="Q334" s="108">
        <v>15</v>
      </c>
      <c r="R334" s="115">
        <v>26</v>
      </c>
    </row>
    <row r="335" spans="1:18" ht="25.5">
      <c r="A335" s="102" t="s">
        <v>149</v>
      </c>
      <c r="B335" s="25">
        <v>3.6</v>
      </c>
      <c r="C335" s="116">
        <v>3.2</v>
      </c>
      <c r="D335" s="105">
        <v>0.7</v>
      </c>
      <c r="E335" s="116">
        <v>1.85</v>
      </c>
      <c r="F335" s="106">
        <v>1.5</v>
      </c>
      <c r="G335" s="105">
        <v>0.4</v>
      </c>
      <c r="H335" s="116">
        <v>13.15</v>
      </c>
      <c r="I335" s="116">
        <v>11</v>
      </c>
      <c r="J335" s="106">
        <v>1.9</v>
      </c>
      <c r="K335" s="105">
        <v>1.3</v>
      </c>
      <c r="L335" s="116">
        <v>2.7</v>
      </c>
      <c r="M335" s="105">
        <v>0.8</v>
      </c>
      <c r="N335" s="25">
        <v>0</v>
      </c>
      <c r="O335" s="116">
        <v>2</v>
      </c>
      <c r="P335" s="116">
        <v>8.7</v>
      </c>
      <c r="Q335" s="105">
        <v>15</v>
      </c>
      <c r="R335" s="116">
        <v>21.85</v>
      </c>
    </row>
    <row r="336" spans="1:18" ht="25.5">
      <c r="A336" s="102" t="s">
        <v>150</v>
      </c>
      <c r="B336" s="25">
        <v>1.5</v>
      </c>
      <c r="C336" s="116">
        <v>2.8</v>
      </c>
      <c r="D336" s="105">
        <v>0.7</v>
      </c>
      <c r="E336" s="116">
        <v>2.55</v>
      </c>
      <c r="F336" s="106">
        <v>1.8</v>
      </c>
      <c r="G336" s="105">
        <v>0.8</v>
      </c>
      <c r="H336" s="116">
        <v>10.65</v>
      </c>
      <c r="I336" s="116">
        <v>11</v>
      </c>
      <c r="J336" s="106">
        <v>0.5</v>
      </c>
      <c r="K336" s="105">
        <v>1.5</v>
      </c>
      <c r="L336" s="116">
        <v>1.75</v>
      </c>
      <c r="M336" s="105">
        <v>3.8</v>
      </c>
      <c r="N336" s="25">
        <v>0</v>
      </c>
      <c r="O336" s="116">
        <v>3.4</v>
      </c>
      <c r="P336" s="116">
        <v>10.95</v>
      </c>
      <c r="Q336" s="105">
        <v>15</v>
      </c>
      <c r="R336" s="116">
        <v>21.6</v>
      </c>
    </row>
    <row r="337" spans="1:18" ht="25.5">
      <c r="A337" s="102" t="s">
        <v>151</v>
      </c>
      <c r="B337">
        <v>4.2</v>
      </c>
      <c r="C337" s="117">
        <v>4.4</v>
      </c>
      <c r="D337">
        <v>4</v>
      </c>
      <c r="E337" s="117">
        <v>3.4</v>
      </c>
      <c r="F337" s="114">
        <v>2.8</v>
      </c>
      <c r="G337" s="122">
        <v>5.9</v>
      </c>
      <c r="H337" s="117">
        <v>24.7</v>
      </c>
      <c r="I337" s="117">
        <v>23</v>
      </c>
      <c r="J337" s="114">
        <v>0.7</v>
      </c>
      <c r="K337" s="122">
        <v>11.7</v>
      </c>
      <c r="L337" s="117">
        <v>2.9</v>
      </c>
      <c r="M337" s="123">
        <v>0.6</v>
      </c>
      <c r="N337" s="113">
        <v>0</v>
      </c>
      <c r="O337" s="117">
        <v>3.5</v>
      </c>
      <c r="P337" s="117">
        <v>19.4</v>
      </c>
      <c r="Q337" s="123">
        <v>19</v>
      </c>
      <c r="R337" s="118">
        <v>44.1</v>
      </c>
    </row>
    <row r="338" spans="1:18" ht="38.25">
      <c r="A338" s="102" t="s">
        <v>152</v>
      </c>
      <c r="B338" s="25">
        <v>3.63</v>
      </c>
      <c r="C338" s="116">
        <v>2.96</v>
      </c>
      <c r="D338" s="105">
        <v>2.75</v>
      </c>
      <c r="E338" s="116">
        <v>1.3</v>
      </c>
      <c r="F338" s="106">
        <v>2.61</v>
      </c>
      <c r="G338" s="105">
        <v>5.02</v>
      </c>
      <c r="H338" s="116">
        <v>18.27</v>
      </c>
      <c r="I338" s="116">
        <v>39</v>
      </c>
      <c r="J338" s="106">
        <v>0.62</v>
      </c>
      <c r="K338" s="105">
        <v>10.32</v>
      </c>
      <c r="L338" s="116">
        <v>1.71</v>
      </c>
      <c r="M338" s="105">
        <v>0.99</v>
      </c>
      <c r="N338" s="25">
        <v>0.23</v>
      </c>
      <c r="O338" s="116">
        <v>5.34</v>
      </c>
      <c r="P338" s="116">
        <v>19.21</v>
      </c>
      <c r="Q338" s="105">
        <v>27</v>
      </c>
      <c r="R338" s="116">
        <v>37.48</v>
      </c>
    </row>
    <row r="339" spans="1:18" ht="25.5">
      <c r="A339" s="102" t="s">
        <v>153</v>
      </c>
      <c r="B339">
        <v>4.23</v>
      </c>
      <c r="C339" s="117">
        <v>3.26</v>
      </c>
      <c r="D339">
        <v>3.17</v>
      </c>
      <c r="E339" s="117">
        <v>3.33</v>
      </c>
      <c r="F339" s="114">
        <v>2.52</v>
      </c>
      <c r="G339" s="122">
        <v>2.72</v>
      </c>
      <c r="H339" s="124">
        <v>19.23</v>
      </c>
      <c r="I339" s="115">
        <v>48</v>
      </c>
      <c r="J339" s="114">
        <v>2.22</v>
      </c>
      <c r="K339" s="122">
        <v>16.3</v>
      </c>
      <c r="L339" s="117">
        <v>2.66</v>
      </c>
      <c r="M339" s="123">
        <v>0.68</v>
      </c>
      <c r="N339" s="113">
        <v>0.37</v>
      </c>
      <c r="O339" s="117">
        <v>3.06</v>
      </c>
      <c r="P339" s="117">
        <v>25.29</v>
      </c>
      <c r="Q339">
        <v>44</v>
      </c>
      <c r="R339" s="116">
        <v>44.52</v>
      </c>
    </row>
    <row r="340" spans="1:18" ht="38.25">
      <c r="A340" s="102" t="s">
        <v>154</v>
      </c>
      <c r="B340" s="25">
        <v>3.6</v>
      </c>
      <c r="C340" s="116">
        <v>4.6</v>
      </c>
      <c r="D340" s="105">
        <v>3.3</v>
      </c>
      <c r="E340" s="116">
        <v>2.9</v>
      </c>
      <c r="F340" s="106">
        <v>2.9</v>
      </c>
      <c r="G340" s="105">
        <v>4.4</v>
      </c>
      <c r="H340" s="116">
        <v>21.7</v>
      </c>
      <c r="I340" s="116">
        <v>26</v>
      </c>
      <c r="J340" s="106">
        <v>3</v>
      </c>
      <c r="K340" s="105">
        <v>8</v>
      </c>
      <c r="L340" s="116">
        <v>1.8</v>
      </c>
      <c r="M340" s="105">
        <v>2.4</v>
      </c>
      <c r="N340" s="25">
        <v>0.2</v>
      </c>
      <c r="O340" s="116">
        <v>3.6</v>
      </c>
      <c r="P340" s="116">
        <v>19</v>
      </c>
      <c r="Q340" s="105">
        <v>26</v>
      </c>
      <c r="R340" s="116">
        <v>40.7</v>
      </c>
    </row>
    <row r="341" spans="1:18" ht="51">
      <c r="A341" s="102" t="s">
        <v>174</v>
      </c>
      <c r="B341" s="111">
        <v>1.9</v>
      </c>
      <c r="C341" s="118">
        <v>3.85</v>
      </c>
      <c r="D341" s="112">
        <v>1.69</v>
      </c>
      <c r="E341" s="116">
        <v>2.06</v>
      </c>
      <c r="F341" s="106">
        <v>1.6</v>
      </c>
      <c r="G341" s="112">
        <v>2.29</v>
      </c>
      <c r="H341" s="118">
        <v>13.39</v>
      </c>
      <c r="I341" s="125" t="s">
        <v>163</v>
      </c>
      <c r="J341" s="110">
        <v>0.91</v>
      </c>
      <c r="K341" s="112">
        <v>0</v>
      </c>
      <c r="L341" s="118">
        <v>3.26</v>
      </c>
      <c r="M341" s="112">
        <v>2.67</v>
      </c>
      <c r="N341" s="111">
        <v>0</v>
      </c>
      <c r="O341" s="118">
        <v>0</v>
      </c>
      <c r="P341" s="118">
        <v>6.84</v>
      </c>
      <c r="Q341" s="126" t="s">
        <v>164</v>
      </c>
      <c r="R341" s="118">
        <v>20.23</v>
      </c>
    </row>
    <row r="342" spans="1:18" ht="38.25">
      <c r="A342" s="101" t="s">
        <v>155</v>
      </c>
      <c r="B342" s="111">
        <v>2.05</v>
      </c>
      <c r="C342" s="118">
        <v>2.57</v>
      </c>
      <c r="D342" s="112">
        <v>2.68</v>
      </c>
      <c r="E342" s="116">
        <v>2.62</v>
      </c>
      <c r="F342" s="106">
        <v>1.23</v>
      </c>
      <c r="G342" s="112">
        <v>1.99</v>
      </c>
      <c r="H342" s="118">
        <v>13.14</v>
      </c>
      <c r="I342" s="118">
        <v>38</v>
      </c>
      <c r="J342" s="110">
        <v>2.08</v>
      </c>
      <c r="K342" s="112">
        <v>11.25</v>
      </c>
      <c r="L342" s="118">
        <v>2.71</v>
      </c>
      <c r="M342" s="112">
        <v>1.28</v>
      </c>
      <c r="N342" s="111">
        <v>0.13</v>
      </c>
      <c r="O342" s="118">
        <v>2.33</v>
      </c>
      <c r="P342" s="118">
        <v>19.78</v>
      </c>
      <c r="Q342" s="112">
        <v>41</v>
      </c>
      <c r="R342" s="118">
        <v>32.92</v>
      </c>
    </row>
    <row r="343" spans="1:18" ht="38.25">
      <c r="A343" s="101" t="s">
        <v>156</v>
      </c>
      <c r="B343" s="25">
        <v>2.2</v>
      </c>
      <c r="C343" s="116">
        <v>2.2</v>
      </c>
      <c r="D343" s="105">
        <v>2.56</v>
      </c>
      <c r="E343" s="116">
        <v>2.61</v>
      </c>
      <c r="F343" s="106">
        <v>3.2</v>
      </c>
      <c r="G343" s="105">
        <v>1.81</v>
      </c>
      <c r="H343" s="116">
        <v>14.58</v>
      </c>
      <c r="I343" s="116">
        <v>27</v>
      </c>
      <c r="J343" s="106">
        <v>0.54</v>
      </c>
      <c r="K343" s="105">
        <v>4.59</v>
      </c>
      <c r="L343" s="116">
        <v>3.8</v>
      </c>
      <c r="M343" s="105">
        <v>1.26</v>
      </c>
      <c r="N343" s="25">
        <v>0.11</v>
      </c>
      <c r="O343" s="116">
        <v>5.24</v>
      </c>
      <c r="P343" s="116">
        <v>15.54</v>
      </c>
      <c r="Q343" s="105">
        <v>23</v>
      </c>
      <c r="R343" s="116">
        <v>30.12</v>
      </c>
    </row>
    <row r="344" spans="1:18" ht="38.25">
      <c r="A344" s="101" t="s">
        <v>157</v>
      </c>
      <c r="B344" s="107">
        <v>2.48</v>
      </c>
      <c r="C344" s="115">
        <v>3.79</v>
      </c>
      <c r="D344" s="108">
        <v>2.53</v>
      </c>
      <c r="E344" s="115">
        <v>2.98</v>
      </c>
      <c r="F344" s="109">
        <v>2.8</v>
      </c>
      <c r="G344" s="108">
        <v>5.69</v>
      </c>
      <c r="H344" s="115">
        <v>20.27</v>
      </c>
      <c r="I344" s="115">
        <v>79</v>
      </c>
      <c r="J344" s="109">
        <v>2.16</v>
      </c>
      <c r="K344" s="108">
        <v>4.87</v>
      </c>
      <c r="L344" s="115">
        <v>2.75</v>
      </c>
      <c r="M344" s="108">
        <v>2.57</v>
      </c>
      <c r="N344" s="107">
        <v>0.58</v>
      </c>
      <c r="O344" s="115">
        <v>2.93</v>
      </c>
      <c r="P344" s="115">
        <v>15.87</v>
      </c>
      <c r="Q344" s="108">
        <v>60</v>
      </c>
      <c r="R344" s="115">
        <v>36.14</v>
      </c>
    </row>
    <row r="345" spans="1:18" ht="38.25">
      <c r="A345" s="101" t="s">
        <v>158</v>
      </c>
      <c r="B345" s="127">
        <v>2.25</v>
      </c>
      <c r="C345" s="117">
        <v>3.58</v>
      </c>
      <c r="D345" s="7">
        <v>2.94</v>
      </c>
      <c r="E345" s="117">
        <v>2.8</v>
      </c>
      <c r="F345" s="114">
        <v>2</v>
      </c>
      <c r="G345" s="122">
        <v>6.31</v>
      </c>
      <c r="H345" s="117">
        <v>19.88</v>
      </c>
      <c r="I345" s="117">
        <v>36</v>
      </c>
      <c r="J345" s="114">
        <v>2.21</v>
      </c>
      <c r="K345" s="122">
        <v>11.97</v>
      </c>
      <c r="L345" s="117">
        <v>4</v>
      </c>
      <c r="M345" s="123">
        <v>2.2</v>
      </c>
      <c r="N345" s="113">
        <v>0.34</v>
      </c>
      <c r="O345" s="117">
        <v>3.05</v>
      </c>
      <c r="P345" s="117">
        <v>23.77</v>
      </c>
      <c r="Q345" s="123">
        <v>27</v>
      </c>
      <c r="R345" s="116">
        <v>43.65</v>
      </c>
    </row>
    <row r="346" spans="1:18" ht="51">
      <c r="A346" s="101" t="s">
        <v>159</v>
      </c>
      <c r="B346" s="25">
        <v>3.07</v>
      </c>
      <c r="C346" s="116">
        <v>3.34</v>
      </c>
      <c r="D346" s="105">
        <v>2.58</v>
      </c>
      <c r="E346" s="116">
        <v>3.75</v>
      </c>
      <c r="F346" s="106">
        <v>1.96</v>
      </c>
      <c r="G346" s="105">
        <v>5.55</v>
      </c>
      <c r="H346" s="116">
        <v>20.25</v>
      </c>
      <c r="I346" s="116">
        <v>41</v>
      </c>
      <c r="J346" s="106">
        <v>0.41</v>
      </c>
      <c r="K346" s="105">
        <v>12.57</v>
      </c>
      <c r="L346" s="116">
        <v>1.69</v>
      </c>
      <c r="M346" s="105">
        <v>1.47</v>
      </c>
      <c r="N346" s="25">
        <v>0.09</v>
      </c>
      <c r="O346" s="116">
        <v>3.49</v>
      </c>
      <c r="P346" s="116">
        <v>19.72</v>
      </c>
      <c r="Q346" s="105">
        <v>35</v>
      </c>
      <c r="R346" s="116">
        <v>39.97</v>
      </c>
    </row>
    <row r="347" spans="1:18" ht="51">
      <c r="A347" s="101" t="s">
        <v>131</v>
      </c>
      <c r="B347" s="127">
        <v>3.34</v>
      </c>
      <c r="C347" s="117">
        <v>3.88</v>
      </c>
      <c r="D347" s="7">
        <v>2.32</v>
      </c>
      <c r="E347" s="117">
        <v>1.76</v>
      </c>
      <c r="F347" s="114">
        <v>2.8</v>
      </c>
      <c r="G347" s="122">
        <v>8.47</v>
      </c>
      <c r="H347" s="117">
        <v>22.57</v>
      </c>
      <c r="I347" s="117">
        <v>39</v>
      </c>
      <c r="J347" s="114">
        <v>0.92</v>
      </c>
      <c r="K347" s="122">
        <v>14.35</v>
      </c>
      <c r="L347" s="117">
        <v>1.94</v>
      </c>
      <c r="M347" s="123">
        <v>0.36</v>
      </c>
      <c r="N347" s="113">
        <v>0.14</v>
      </c>
      <c r="O347" s="117">
        <v>2.99</v>
      </c>
      <c r="P347" s="117">
        <v>20.7</v>
      </c>
      <c r="Q347" s="123">
        <v>28</v>
      </c>
      <c r="R347" s="116">
        <v>43.27</v>
      </c>
    </row>
    <row r="348" spans="1:18" ht="38.25">
      <c r="A348" s="102" t="s">
        <v>132</v>
      </c>
      <c r="B348" s="25">
        <v>2.05</v>
      </c>
      <c r="C348" s="116">
        <v>1.64</v>
      </c>
      <c r="D348" s="105">
        <v>2.07</v>
      </c>
      <c r="E348" s="116">
        <v>2.04</v>
      </c>
      <c r="F348" s="106">
        <v>2.15</v>
      </c>
      <c r="G348" s="105">
        <v>3.03</v>
      </c>
      <c r="H348" s="116">
        <v>12.98</v>
      </c>
      <c r="I348" s="116">
        <v>31</v>
      </c>
      <c r="J348" s="106">
        <v>0.67</v>
      </c>
      <c r="K348" s="105">
        <v>10.28</v>
      </c>
      <c r="L348" s="116">
        <v>1.71</v>
      </c>
      <c r="M348" s="105" t="s">
        <v>165</v>
      </c>
      <c r="N348" s="25">
        <v>0.49</v>
      </c>
      <c r="O348" s="116">
        <v>3.28</v>
      </c>
      <c r="P348" s="116">
        <v>16.84</v>
      </c>
      <c r="Q348" s="105">
        <v>34</v>
      </c>
      <c r="R348" s="116">
        <v>29.82</v>
      </c>
    </row>
    <row r="349" spans="1:18" ht="51">
      <c r="A349" s="101" t="s">
        <v>133</v>
      </c>
      <c r="B349" s="25">
        <v>1.89</v>
      </c>
      <c r="C349" s="116">
        <v>3.53</v>
      </c>
      <c r="D349" s="105">
        <v>2.21</v>
      </c>
      <c r="E349" s="116">
        <v>2.87</v>
      </c>
      <c r="F349" s="106">
        <v>2.45</v>
      </c>
      <c r="G349" s="105">
        <v>5.5</v>
      </c>
      <c r="H349" s="116">
        <v>18.45</v>
      </c>
      <c r="I349" s="116">
        <v>26</v>
      </c>
      <c r="J349" s="106">
        <v>0.33</v>
      </c>
      <c r="K349" s="105">
        <v>11.82</v>
      </c>
      <c r="L349" s="116">
        <v>2.78</v>
      </c>
      <c r="M349" s="105">
        <v>2.61</v>
      </c>
      <c r="N349" s="25">
        <v>0.39</v>
      </c>
      <c r="O349" s="116">
        <v>3.3</v>
      </c>
      <c r="P349" s="116">
        <v>22.26</v>
      </c>
      <c r="Q349" s="105">
        <v>37</v>
      </c>
      <c r="R349" s="116">
        <v>40.71</v>
      </c>
    </row>
    <row r="350" spans="1:18" ht="63.75">
      <c r="A350" s="103" t="s">
        <v>135</v>
      </c>
      <c r="B350" s="25">
        <v>4.17</v>
      </c>
      <c r="C350" s="116">
        <v>3.78</v>
      </c>
      <c r="D350" s="105">
        <v>3.35</v>
      </c>
      <c r="E350" s="116">
        <v>3.64</v>
      </c>
      <c r="F350" s="106">
        <v>2.04</v>
      </c>
      <c r="G350" s="105">
        <v>1.84</v>
      </c>
      <c r="H350" s="116">
        <v>18.82</v>
      </c>
      <c r="I350" s="116">
        <v>34</v>
      </c>
      <c r="J350" s="106">
        <v>2.51</v>
      </c>
      <c r="K350" s="105">
        <v>15.37</v>
      </c>
      <c r="L350" s="116">
        <v>2.56</v>
      </c>
      <c r="M350" s="105">
        <v>0.6</v>
      </c>
      <c r="N350" s="25">
        <v>0.57</v>
      </c>
      <c r="O350" s="116">
        <v>2.73</v>
      </c>
      <c r="P350" s="116">
        <v>24.34</v>
      </c>
      <c r="Q350" s="105">
        <v>39</v>
      </c>
      <c r="R350" s="116">
        <v>43.16</v>
      </c>
    </row>
    <row r="351" spans="1:18" ht="51">
      <c r="A351" s="103" t="s">
        <v>162</v>
      </c>
      <c r="B351" s="127">
        <v>2.21</v>
      </c>
      <c r="C351" s="117">
        <v>2.02</v>
      </c>
      <c r="D351" s="7">
        <v>2.85</v>
      </c>
      <c r="E351" s="117">
        <v>2.05</v>
      </c>
      <c r="F351" s="114">
        <v>1.69</v>
      </c>
      <c r="G351" s="122">
        <v>3.64</v>
      </c>
      <c r="H351" s="117">
        <v>14.46</v>
      </c>
      <c r="I351" s="117">
        <v>32</v>
      </c>
      <c r="J351" s="114">
        <v>0.75</v>
      </c>
      <c r="K351" s="122">
        <v>11.48</v>
      </c>
      <c r="L351" s="117">
        <v>2.99</v>
      </c>
      <c r="M351" s="123">
        <v>1.57</v>
      </c>
      <c r="N351" s="113">
        <v>0.83</v>
      </c>
      <c r="O351" s="117">
        <v>4.12</v>
      </c>
      <c r="P351" s="117">
        <v>21.74</v>
      </c>
      <c r="Q351" s="123">
        <v>37</v>
      </c>
      <c r="R351" s="117">
        <v>36.2</v>
      </c>
    </row>
    <row r="352" spans="1:18" ht="51">
      <c r="A352" s="101" t="s">
        <v>136</v>
      </c>
      <c r="B352" s="111">
        <v>3.37</v>
      </c>
      <c r="C352" s="118">
        <v>4.1</v>
      </c>
      <c r="D352" s="112">
        <v>2.86</v>
      </c>
      <c r="E352" s="118">
        <v>2.31</v>
      </c>
      <c r="F352" s="110">
        <v>2.45</v>
      </c>
      <c r="G352" s="112">
        <v>5.96</v>
      </c>
      <c r="H352" s="118">
        <v>21.05</v>
      </c>
      <c r="I352" s="118">
        <v>56</v>
      </c>
      <c r="J352" s="110">
        <v>0.46</v>
      </c>
      <c r="K352" s="112">
        <v>12.51</v>
      </c>
      <c r="L352" s="118">
        <v>3.34</v>
      </c>
      <c r="M352" s="112">
        <v>0.34</v>
      </c>
      <c r="N352" s="111">
        <v>0.34</v>
      </c>
      <c r="O352" s="118">
        <v>2.96</v>
      </c>
      <c r="P352" s="118">
        <v>19.95</v>
      </c>
      <c r="Q352" s="105">
        <v>48</v>
      </c>
      <c r="R352" s="116">
        <v>41</v>
      </c>
    </row>
    <row r="353" spans="1:18" ht="38.25">
      <c r="A353" s="102" t="s">
        <v>137</v>
      </c>
      <c r="B353" s="25">
        <v>4.5</v>
      </c>
      <c r="C353" s="116">
        <v>3.53</v>
      </c>
      <c r="D353" s="105">
        <v>2.59</v>
      </c>
      <c r="E353" s="116">
        <v>2.49</v>
      </c>
      <c r="F353" s="106">
        <v>1.88</v>
      </c>
      <c r="G353" s="105">
        <v>4.59</v>
      </c>
      <c r="H353" s="116">
        <v>19.58</v>
      </c>
      <c r="I353" s="116">
        <v>16</v>
      </c>
      <c r="J353" s="106">
        <v>2.49</v>
      </c>
      <c r="K353" s="105">
        <v>11.21</v>
      </c>
      <c r="L353" s="116">
        <v>4.7</v>
      </c>
      <c r="M353" s="105">
        <v>1.15</v>
      </c>
      <c r="N353" s="25">
        <v>0</v>
      </c>
      <c r="O353" s="116">
        <v>3.61</v>
      </c>
      <c r="P353" s="116">
        <v>23.16</v>
      </c>
      <c r="Q353" s="105">
        <v>22</v>
      </c>
      <c r="R353" s="116">
        <v>42.74</v>
      </c>
    </row>
    <row r="354" spans="1:18" ht="38.25">
      <c r="A354" s="102" t="s">
        <v>138</v>
      </c>
      <c r="B354" s="107">
        <v>2.91</v>
      </c>
      <c r="C354" s="115">
        <v>2.94</v>
      </c>
      <c r="D354" s="108">
        <v>2.75</v>
      </c>
      <c r="E354" s="115">
        <v>3.98</v>
      </c>
      <c r="F354" s="109">
        <v>2.32</v>
      </c>
      <c r="G354" s="108">
        <v>4.75</v>
      </c>
      <c r="H354" s="115">
        <v>19.65</v>
      </c>
      <c r="I354" s="115">
        <v>37</v>
      </c>
      <c r="J354" s="109">
        <v>1.16</v>
      </c>
      <c r="K354" s="108">
        <v>11.76</v>
      </c>
      <c r="L354" s="115">
        <v>1.04</v>
      </c>
      <c r="M354" s="128" t="s">
        <v>166</v>
      </c>
      <c r="N354" s="128" t="s">
        <v>166</v>
      </c>
      <c r="O354" s="129" t="s">
        <v>166</v>
      </c>
      <c r="P354" s="130" t="s">
        <v>166</v>
      </c>
      <c r="Q354" s="129" t="s">
        <v>166</v>
      </c>
      <c r="R354" s="115">
        <v>33.61</v>
      </c>
    </row>
    <row r="355" spans="1:18" ht="51">
      <c r="A355" s="104" t="s">
        <v>161</v>
      </c>
      <c r="B355" s="107">
        <v>2.38</v>
      </c>
      <c r="C355" s="115">
        <v>3.41</v>
      </c>
      <c r="D355" s="108">
        <v>2.56</v>
      </c>
      <c r="E355" s="115">
        <v>3.2</v>
      </c>
      <c r="F355" s="109">
        <v>1.58</v>
      </c>
      <c r="G355" s="108">
        <v>2.8</v>
      </c>
      <c r="H355" s="115">
        <v>15.93</v>
      </c>
      <c r="I355" s="115">
        <v>47</v>
      </c>
      <c r="J355" s="109">
        <v>0.69</v>
      </c>
      <c r="K355" s="108">
        <v>11.18</v>
      </c>
      <c r="L355" s="115">
        <v>1.73</v>
      </c>
      <c r="M355" s="116">
        <v>2.1</v>
      </c>
      <c r="N355" s="105">
        <v>0.12</v>
      </c>
      <c r="O355" s="115">
        <v>3.11</v>
      </c>
      <c r="P355" s="115">
        <v>18.93</v>
      </c>
      <c r="Q355" s="108">
        <v>36</v>
      </c>
      <c r="R355" s="115">
        <v>34.86</v>
      </c>
    </row>
  </sheetData>
  <sheetProtection/>
  <printOptions gridLines="1"/>
  <pageMargins left="0.5" right="0.5" top="1" bottom="0.5" header="0.5" footer="0.5"/>
  <pageSetup orientation="landscape" paperSize="5" r:id="rId3"/>
  <headerFooter alignWithMargins="0">
    <oddHeader>&amp;CRAINFALL TOTALS
GOLIAD COUNTY
GCGCD&amp;R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K35"/>
  <sheetViews>
    <sheetView zoomScalePageLayoutView="0" workbookViewId="0" topLeftCell="A1">
      <selection activeCell="P35" sqref="P35"/>
    </sheetView>
  </sheetViews>
  <sheetFormatPr defaultColWidth="9.140625" defaultRowHeight="12.75"/>
  <sheetData>
    <row r="1" spans="1:11" ht="51">
      <c r="A1" s="17" t="s">
        <v>117</v>
      </c>
      <c r="B1" s="134" t="s">
        <v>19</v>
      </c>
      <c r="C1" s="5" t="s">
        <v>20</v>
      </c>
      <c r="D1" s="5" t="s">
        <v>19</v>
      </c>
      <c r="E1" s="5" t="s">
        <v>20</v>
      </c>
      <c r="F1" s="5" t="s">
        <v>19</v>
      </c>
      <c r="G1" s="5" t="s">
        <v>20</v>
      </c>
      <c r="H1" s="5" t="s">
        <v>21</v>
      </c>
      <c r="I1" s="5" t="s">
        <v>20</v>
      </c>
      <c r="J1" s="5" t="s">
        <v>19</v>
      </c>
      <c r="K1" s="5" t="s">
        <v>20</v>
      </c>
    </row>
    <row r="2" spans="1:11" ht="12.75">
      <c r="A2" s="15"/>
      <c r="B2" s="134">
        <v>1913</v>
      </c>
      <c r="C2" s="5">
        <v>34.21</v>
      </c>
      <c r="D2" s="5">
        <v>1920</v>
      </c>
      <c r="E2" s="9">
        <v>24.3</v>
      </c>
      <c r="F2" s="5">
        <v>1930</v>
      </c>
      <c r="G2" s="9">
        <v>44.62</v>
      </c>
      <c r="H2" s="5">
        <v>1940</v>
      </c>
      <c r="I2" s="9">
        <v>28.3</v>
      </c>
      <c r="J2" s="5">
        <v>1950</v>
      </c>
      <c r="K2" s="9">
        <v>18.69</v>
      </c>
    </row>
    <row r="3" spans="1:11" ht="12.75">
      <c r="A3" s="15"/>
      <c r="B3" s="134">
        <v>1914</v>
      </c>
      <c r="C3" s="5">
        <v>42.19</v>
      </c>
      <c r="D3" s="5">
        <v>1921</v>
      </c>
      <c r="E3" s="9">
        <v>31.23</v>
      </c>
      <c r="F3" s="5">
        <v>1931</v>
      </c>
      <c r="G3" s="9">
        <v>25.94</v>
      </c>
      <c r="H3" s="5">
        <v>1941</v>
      </c>
      <c r="I3" s="9">
        <v>38.05</v>
      </c>
      <c r="J3" s="5">
        <v>1951</v>
      </c>
      <c r="K3" s="9">
        <v>37.52</v>
      </c>
    </row>
    <row r="4" spans="1:11" ht="12.75">
      <c r="A4" s="15"/>
      <c r="B4" s="134">
        <v>1915</v>
      </c>
      <c r="C4" s="5">
        <v>21.47</v>
      </c>
      <c r="D4" s="5">
        <v>1922</v>
      </c>
      <c r="E4" s="9">
        <v>26.34</v>
      </c>
      <c r="F4" s="5">
        <v>1932</v>
      </c>
      <c r="G4" s="9">
        <v>40.06</v>
      </c>
      <c r="H4" s="5">
        <v>1942</v>
      </c>
      <c r="I4" s="9">
        <v>41.08</v>
      </c>
      <c r="J4" s="5">
        <v>1952</v>
      </c>
      <c r="K4" s="9">
        <v>37.22</v>
      </c>
    </row>
    <row r="5" spans="1:11" ht="12.75">
      <c r="A5" s="15"/>
      <c r="B5" s="134">
        <v>1916</v>
      </c>
      <c r="C5" s="5">
        <v>19.99</v>
      </c>
      <c r="D5" s="5">
        <v>1923</v>
      </c>
      <c r="E5" s="9">
        <v>45.35</v>
      </c>
      <c r="F5" s="5">
        <v>1933</v>
      </c>
      <c r="G5" s="9">
        <v>35.17</v>
      </c>
      <c r="H5" s="5">
        <v>1943</v>
      </c>
      <c r="I5" s="9">
        <v>33.49</v>
      </c>
      <c r="J5" s="5">
        <v>1953</v>
      </c>
      <c r="K5" s="9">
        <v>28.5</v>
      </c>
    </row>
    <row r="6" spans="1:11" ht="12.75">
      <c r="A6" s="15"/>
      <c r="B6" s="134">
        <v>1917</v>
      </c>
      <c r="C6" s="5">
        <v>9.73</v>
      </c>
      <c r="D6" s="5">
        <v>1924</v>
      </c>
      <c r="E6" s="9">
        <v>45.35</v>
      </c>
      <c r="F6" s="5">
        <v>1934</v>
      </c>
      <c r="G6" s="9">
        <v>31.67</v>
      </c>
      <c r="H6" s="5">
        <v>1944</v>
      </c>
      <c r="I6" s="9">
        <v>32.05</v>
      </c>
      <c r="J6" s="5">
        <v>1954</v>
      </c>
      <c r="K6" s="9">
        <v>16.14</v>
      </c>
    </row>
    <row r="7" spans="1:11" ht="12.75">
      <c r="A7" s="15"/>
      <c r="B7" s="134">
        <v>1918</v>
      </c>
      <c r="C7" s="5">
        <v>32.34</v>
      </c>
      <c r="D7" s="5">
        <v>1925</v>
      </c>
      <c r="E7" s="9">
        <v>22.38</v>
      </c>
      <c r="F7" s="5">
        <v>1935</v>
      </c>
      <c r="G7" s="9">
        <v>28.32</v>
      </c>
      <c r="H7" s="5">
        <v>1945</v>
      </c>
      <c r="I7" s="9">
        <v>29.43</v>
      </c>
      <c r="J7" s="5">
        <v>1955</v>
      </c>
      <c r="K7" s="9">
        <v>25.27</v>
      </c>
    </row>
    <row r="8" spans="1:11" ht="12.75">
      <c r="A8" s="15"/>
      <c r="B8" s="134">
        <v>1919</v>
      </c>
      <c r="C8" s="5">
        <v>47.25</v>
      </c>
      <c r="D8" s="5">
        <v>1926</v>
      </c>
      <c r="E8" s="9">
        <v>28.78</v>
      </c>
      <c r="F8" s="5">
        <v>1936</v>
      </c>
      <c r="G8" s="9">
        <v>36.55</v>
      </c>
      <c r="H8" s="5">
        <v>1946</v>
      </c>
      <c r="I8" s="9">
        <v>45.98</v>
      </c>
      <c r="J8" s="5">
        <v>1956</v>
      </c>
      <c r="K8" s="9">
        <v>19.63</v>
      </c>
    </row>
    <row r="9" spans="1:11" ht="12.75">
      <c r="A9" s="15"/>
      <c r="B9" s="134"/>
      <c r="D9" s="5">
        <v>1927</v>
      </c>
      <c r="E9" s="9">
        <v>32.86</v>
      </c>
      <c r="F9" s="5">
        <v>1937</v>
      </c>
      <c r="G9" s="9">
        <v>26.78</v>
      </c>
      <c r="H9" s="5">
        <v>1947</v>
      </c>
      <c r="I9" s="9">
        <v>30.91</v>
      </c>
      <c r="J9" s="5">
        <v>1957</v>
      </c>
      <c r="K9" s="9">
        <v>51.52</v>
      </c>
    </row>
    <row r="10" spans="1:11" ht="12.75">
      <c r="A10" s="15"/>
      <c r="B10" s="134"/>
      <c r="D10" s="5">
        <v>1928</v>
      </c>
      <c r="E10" s="9">
        <v>22.47</v>
      </c>
      <c r="F10" s="5">
        <v>1938</v>
      </c>
      <c r="G10" s="9">
        <v>27.3</v>
      </c>
      <c r="H10" s="5">
        <v>1948</v>
      </c>
      <c r="I10" s="9">
        <v>26.74</v>
      </c>
      <c r="J10" s="5">
        <v>1958</v>
      </c>
      <c r="K10" s="9">
        <v>41.85</v>
      </c>
    </row>
    <row r="11" spans="1:11" ht="12.75">
      <c r="A11" s="15"/>
      <c r="B11" s="134"/>
      <c r="D11" s="5">
        <v>1929</v>
      </c>
      <c r="E11" s="9">
        <v>29.59</v>
      </c>
      <c r="F11" s="5">
        <v>1939</v>
      </c>
      <c r="G11" s="9">
        <v>21.66</v>
      </c>
      <c r="H11" s="5">
        <v>1949</v>
      </c>
      <c r="I11" s="9">
        <v>35.44</v>
      </c>
      <c r="J11" s="5">
        <v>1959</v>
      </c>
      <c r="K11" s="9">
        <v>32.05</v>
      </c>
    </row>
    <row r="12" spans="1:11" ht="12.75">
      <c r="A12" s="15"/>
      <c r="B12" s="134"/>
      <c r="D12" s="5"/>
      <c r="E12" s="5"/>
      <c r="F12" s="5"/>
      <c r="G12" s="5"/>
      <c r="H12" s="5"/>
      <c r="I12" s="5"/>
      <c r="J12" s="5"/>
      <c r="K12" s="5"/>
    </row>
    <row r="13" spans="1:11" ht="12.75">
      <c r="A13" s="15"/>
      <c r="B13" s="134" t="s">
        <v>19</v>
      </c>
      <c r="C13" s="5" t="s">
        <v>20</v>
      </c>
      <c r="D13" s="5" t="s">
        <v>19</v>
      </c>
      <c r="E13" s="5" t="s">
        <v>20</v>
      </c>
      <c r="F13" s="5" t="s">
        <v>19</v>
      </c>
      <c r="G13" s="5" t="s">
        <v>20</v>
      </c>
      <c r="H13" s="5" t="s">
        <v>19</v>
      </c>
      <c r="I13" s="5" t="s">
        <v>20</v>
      </c>
      <c r="J13" s="5" t="s">
        <v>21</v>
      </c>
      <c r="K13" s="5" t="s">
        <v>20</v>
      </c>
    </row>
    <row r="14" spans="1:11" ht="12.75">
      <c r="A14" s="15"/>
      <c r="B14" s="134">
        <v>1960</v>
      </c>
      <c r="C14" s="5">
        <v>48.21</v>
      </c>
      <c r="D14" s="5">
        <v>1970</v>
      </c>
      <c r="E14" s="9">
        <v>30.17</v>
      </c>
      <c r="F14" s="5">
        <v>1980</v>
      </c>
      <c r="G14" s="9">
        <v>32.96</v>
      </c>
      <c r="H14" s="5">
        <v>1990</v>
      </c>
      <c r="I14" s="9">
        <v>32.95</v>
      </c>
      <c r="J14" s="5">
        <v>2000</v>
      </c>
      <c r="K14" s="9">
        <v>38.22</v>
      </c>
    </row>
    <row r="15" spans="1:11" ht="12.75">
      <c r="A15" s="15"/>
      <c r="B15" s="134">
        <v>1961</v>
      </c>
      <c r="C15" s="5">
        <v>29.11</v>
      </c>
      <c r="D15" s="5">
        <v>1971</v>
      </c>
      <c r="E15" s="9">
        <v>39.61</v>
      </c>
      <c r="F15" s="5">
        <v>1981</v>
      </c>
      <c r="G15" s="9">
        <v>66.4</v>
      </c>
      <c r="H15" s="5">
        <v>1991</v>
      </c>
      <c r="I15" s="9">
        <v>44.65</v>
      </c>
      <c r="J15" s="5">
        <v>2001</v>
      </c>
      <c r="K15" s="9">
        <v>45.86</v>
      </c>
    </row>
    <row r="16" spans="1:11" ht="12.75">
      <c r="A16" s="15"/>
      <c r="B16" s="134">
        <v>1962</v>
      </c>
      <c r="C16" s="5">
        <v>31.77</v>
      </c>
      <c r="D16" s="5">
        <v>1972</v>
      </c>
      <c r="E16" s="9">
        <v>52.87</v>
      </c>
      <c r="F16" s="5">
        <v>1982</v>
      </c>
      <c r="G16" s="9">
        <v>27.4</v>
      </c>
      <c r="H16" s="5">
        <v>1992</v>
      </c>
      <c r="I16" s="9">
        <v>41.15</v>
      </c>
      <c r="J16" s="5">
        <v>2002</v>
      </c>
      <c r="K16" s="9">
        <v>42.38</v>
      </c>
    </row>
    <row r="17" spans="1:11" ht="12.75">
      <c r="A17" s="15"/>
      <c r="B17" s="134">
        <v>1963</v>
      </c>
      <c r="C17" s="5">
        <v>23.59</v>
      </c>
      <c r="D17" s="5">
        <v>1973</v>
      </c>
      <c r="E17" s="9">
        <v>51.12</v>
      </c>
      <c r="F17" s="5">
        <v>1983</v>
      </c>
      <c r="G17" s="9">
        <v>38.5</v>
      </c>
      <c r="H17" s="5">
        <v>1993</v>
      </c>
      <c r="I17" s="9">
        <v>40</v>
      </c>
      <c r="J17" s="5">
        <v>2003</v>
      </c>
      <c r="K17" s="9">
        <v>33.75</v>
      </c>
    </row>
    <row r="18" spans="1:11" ht="12.75">
      <c r="A18" s="15"/>
      <c r="B18" s="134">
        <v>1964</v>
      </c>
      <c r="C18" s="5">
        <v>25.21</v>
      </c>
      <c r="D18" s="5">
        <v>1974</v>
      </c>
      <c r="E18" s="9">
        <v>38.25</v>
      </c>
      <c r="F18" s="5">
        <v>1984</v>
      </c>
      <c r="G18" s="9">
        <v>31.7</v>
      </c>
      <c r="H18" s="5">
        <v>1994</v>
      </c>
      <c r="I18" s="9">
        <v>46.9</v>
      </c>
      <c r="J18" s="5">
        <v>2004</v>
      </c>
      <c r="K18" s="9">
        <v>48</v>
      </c>
    </row>
    <row r="19" spans="1:11" ht="12.75">
      <c r="A19" s="15"/>
      <c r="B19" s="134">
        <v>1965</v>
      </c>
      <c r="C19" s="5">
        <v>45.18</v>
      </c>
      <c r="D19" s="5">
        <v>1975</v>
      </c>
      <c r="E19" s="9">
        <v>39.36</v>
      </c>
      <c r="F19" s="5">
        <v>1985</v>
      </c>
      <c r="G19" s="9">
        <v>43.8</v>
      </c>
      <c r="H19" s="5">
        <v>1995</v>
      </c>
      <c r="I19" s="9">
        <v>35.2</v>
      </c>
      <c r="J19" s="5">
        <v>2005</v>
      </c>
      <c r="K19" s="9">
        <v>29.01</v>
      </c>
    </row>
    <row r="20" spans="1:11" ht="12.75">
      <c r="A20" s="15"/>
      <c r="B20" s="134">
        <v>1966</v>
      </c>
      <c r="C20" s="5">
        <v>37.63</v>
      </c>
      <c r="D20" s="5">
        <v>1976</v>
      </c>
      <c r="E20" s="9">
        <v>48.3</v>
      </c>
      <c r="F20" s="5">
        <v>1986</v>
      </c>
      <c r="G20" s="9">
        <v>35.7</v>
      </c>
      <c r="H20" s="5">
        <v>1996</v>
      </c>
      <c r="I20" s="9">
        <v>21.15</v>
      </c>
      <c r="J20" s="5">
        <v>2006</v>
      </c>
      <c r="K20" s="9">
        <v>30.95</v>
      </c>
    </row>
    <row r="21" spans="1:11" ht="12.75">
      <c r="A21" s="15"/>
      <c r="B21" s="134">
        <v>1967</v>
      </c>
      <c r="C21" s="5">
        <v>44.78</v>
      </c>
      <c r="D21" s="5">
        <v>1977</v>
      </c>
      <c r="E21" s="9">
        <v>35.56</v>
      </c>
      <c r="F21" s="5">
        <v>1987</v>
      </c>
      <c r="G21" s="9">
        <v>29.5</v>
      </c>
      <c r="H21" s="5">
        <v>1997</v>
      </c>
      <c r="I21" s="9">
        <v>60.55</v>
      </c>
      <c r="J21" s="5">
        <v>2007</v>
      </c>
      <c r="K21" s="9">
        <v>49.58</v>
      </c>
    </row>
    <row r="22" spans="1:11" ht="12.75">
      <c r="A22" s="15"/>
      <c r="B22" s="134">
        <v>1968</v>
      </c>
      <c r="C22" s="5">
        <v>42.25</v>
      </c>
      <c r="D22" s="5">
        <v>1978</v>
      </c>
      <c r="E22" s="9">
        <v>29.48</v>
      </c>
      <c r="F22" s="5">
        <v>1988</v>
      </c>
      <c r="G22" s="9">
        <v>17.4</v>
      </c>
      <c r="H22" s="5">
        <v>1998</v>
      </c>
      <c r="I22" s="9">
        <v>51.35</v>
      </c>
      <c r="J22" s="5">
        <v>2008</v>
      </c>
      <c r="K22" s="9">
        <v>21.28</v>
      </c>
    </row>
    <row r="23" spans="1:11" ht="12.75">
      <c r="A23" s="15"/>
      <c r="B23" s="134">
        <v>1969</v>
      </c>
      <c r="C23" s="5">
        <v>35.49</v>
      </c>
      <c r="D23" s="5">
        <v>1979</v>
      </c>
      <c r="E23" s="9">
        <v>27.85</v>
      </c>
      <c r="F23" s="5">
        <v>1989</v>
      </c>
      <c r="G23" s="9">
        <v>19.15</v>
      </c>
      <c r="H23" s="5">
        <v>1999</v>
      </c>
      <c r="I23" s="9">
        <v>25.15</v>
      </c>
      <c r="J23" s="5">
        <v>2009</v>
      </c>
      <c r="K23" s="9">
        <v>38</v>
      </c>
    </row>
    <row r="24" spans="1:11" ht="12.75">
      <c r="A24" s="15"/>
      <c r="B24" s="134"/>
      <c r="D24" s="5"/>
      <c r="E24" s="5"/>
      <c r="F24" s="5"/>
      <c r="G24" s="5"/>
      <c r="H24" s="5"/>
      <c r="I24" s="5"/>
      <c r="J24" s="5"/>
      <c r="K24" s="5"/>
    </row>
    <row r="25" spans="1:3" ht="12.75">
      <c r="A25" s="15"/>
      <c r="B25" s="134" t="s">
        <v>19</v>
      </c>
      <c r="C25" s="5" t="s">
        <v>20</v>
      </c>
    </row>
    <row r="26" spans="1:3" ht="12.75">
      <c r="A26" s="15"/>
      <c r="B26" s="134">
        <v>2010</v>
      </c>
      <c r="C26" s="5">
        <v>38.75</v>
      </c>
    </row>
    <row r="27" spans="1:3" ht="12.75">
      <c r="A27" s="15"/>
      <c r="B27" s="134">
        <v>2011</v>
      </c>
      <c r="C27" s="5">
        <v>20.07</v>
      </c>
    </row>
    <row r="28" spans="1:3" ht="12.75">
      <c r="A28" s="15"/>
      <c r="B28" s="134">
        <v>2012</v>
      </c>
      <c r="C28" s="5">
        <v>24.54</v>
      </c>
    </row>
    <row r="29" spans="1:3" ht="12.75">
      <c r="A29" s="15"/>
      <c r="B29" s="134">
        <v>2013</v>
      </c>
      <c r="C29" s="5">
        <v>27.68</v>
      </c>
    </row>
    <row r="30" spans="1:3" ht="12.75">
      <c r="A30" s="15"/>
      <c r="B30" s="134">
        <v>2014</v>
      </c>
      <c r="C30" s="5">
        <v>25.08</v>
      </c>
    </row>
    <row r="31" spans="2:3" ht="12.75">
      <c r="B31" s="134">
        <v>2015</v>
      </c>
      <c r="C31" s="5">
        <v>37.13</v>
      </c>
    </row>
    <row r="32" spans="2:3" ht="12.75">
      <c r="B32" s="134">
        <v>2016</v>
      </c>
      <c r="C32" s="5">
        <v>36.42</v>
      </c>
    </row>
    <row r="33" spans="2:3" ht="12.75">
      <c r="B33" s="134">
        <v>2017</v>
      </c>
      <c r="C33" s="5">
        <v>37.21</v>
      </c>
    </row>
    <row r="34" ht="12.75">
      <c r="B34" s="134"/>
    </row>
    <row r="35" ht="12.75">
      <c r="B35" s="13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16.7109375" style="0" bestFit="1" customWidth="1"/>
    <col min="2" max="2" width="11.140625" style="0" bestFit="1" customWidth="1"/>
    <col min="3" max="3" width="22.140625" style="0" bestFit="1" customWidth="1"/>
    <col min="4" max="4" width="11.421875" style="0" bestFit="1" customWidth="1"/>
  </cols>
  <sheetData>
    <row r="1" ht="12.75">
      <c r="A1" t="s">
        <v>195</v>
      </c>
    </row>
    <row r="2" spans="1:4" ht="12.75">
      <c r="A2" t="s">
        <v>196</v>
      </c>
      <c r="B2" t="s">
        <v>197</v>
      </c>
      <c r="C2" t="s">
        <v>198</v>
      </c>
      <c r="D2" t="s">
        <v>199</v>
      </c>
    </row>
    <row r="33" ht="12.75">
      <c r="M33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4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8.57421875" style="0" customWidth="1"/>
    <col min="3" max="3" width="10.421875" style="0" bestFit="1" customWidth="1"/>
    <col min="10" max="10" width="11.7109375" style="0" bestFit="1" customWidth="1"/>
    <col min="11" max="11" width="9.00390625" style="0" bestFit="1" customWidth="1"/>
    <col min="12" max="12" width="10.8515625" style="0" bestFit="1" customWidth="1"/>
    <col min="13" max="13" width="11.7109375" style="0" bestFit="1" customWidth="1"/>
    <col min="14" max="14" width="13.7109375" style="0" bestFit="1" customWidth="1"/>
  </cols>
  <sheetData>
    <row r="1" spans="1:14" ht="12.75">
      <c r="A1" s="212">
        <v>2014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4.25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94</v>
      </c>
      <c r="J2" s="50" t="s">
        <v>9</v>
      </c>
      <c r="K2" s="50" t="s">
        <v>10</v>
      </c>
      <c r="L2" s="50" t="s">
        <v>11</v>
      </c>
      <c r="M2" s="50" t="s">
        <v>95</v>
      </c>
      <c r="N2" s="51" t="s">
        <v>114</v>
      </c>
    </row>
    <row r="3" spans="1:14" ht="15">
      <c r="A3" s="54" t="s">
        <v>15</v>
      </c>
      <c r="B3" s="55">
        <v>1.1</v>
      </c>
      <c r="C3" s="55">
        <v>1</v>
      </c>
      <c r="D3" s="55">
        <v>3.4</v>
      </c>
      <c r="E3" s="55">
        <v>0.2</v>
      </c>
      <c r="F3" s="55">
        <v>6.3</v>
      </c>
      <c r="G3" s="55">
        <v>3.7</v>
      </c>
      <c r="H3" s="56">
        <v>1.3</v>
      </c>
      <c r="I3" s="56">
        <v>0.85</v>
      </c>
      <c r="J3" s="56">
        <v>4.9</v>
      </c>
      <c r="K3" s="56">
        <v>0.7</v>
      </c>
      <c r="L3" s="56">
        <v>4.3</v>
      </c>
      <c r="M3" s="56">
        <v>1</v>
      </c>
      <c r="N3" s="55">
        <f aca="true" t="shared" si="0" ref="N3:N9">SUM(B3:M3)</f>
        <v>28.75</v>
      </c>
    </row>
    <row r="4" spans="1:14" ht="30">
      <c r="A4" s="57" t="s">
        <v>89</v>
      </c>
      <c r="B4" s="56">
        <v>0.8</v>
      </c>
      <c r="C4" s="56">
        <v>3.6</v>
      </c>
      <c r="D4" s="56">
        <v>2.1</v>
      </c>
      <c r="E4" s="56">
        <v>0</v>
      </c>
      <c r="F4" s="56">
        <v>1.3</v>
      </c>
      <c r="G4" s="56">
        <v>3.9</v>
      </c>
      <c r="H4" s="56">
        <v>0.4</v>
      </c>
      <c r="I4" s="56">
        <v>0.3</v>
      </c>
      <c r="J4" s="56">
        <v>6</v>
      </c>
      <c r="K4" s="56">
        <v>1.1</v>
      </c>
      <c r="L4" s="56">
        <v>4.8</v>
      </c>
      <c r="M4" s="56">
        <v>1.8</v>
      </c>
      <c r="N4" s="56">
        <f t="shared" si="0"/>
        <v>26.1</v>
      </c>
    </row>
    <row r="5" spans="1:14" ht="30">
      <c r="A5" s="57" t="s">
        <v>90</v>
      </c>
      <c r="B5" s="56">
        <v>0.4</v>
      </c>
      <c r="C5" s="56">
        <v>2.2</v>
      </c>
      <c r="D5" s="56">
        <v>2.6</v>
      </c>
      <c r="E5" s="56">
        <v>0</v>
      </c>
      <c r="F5" s="56">
        <v>2.9</v>
      </c>
      <c r="G5" s="56">
        <v>3.3</v>
      </c>
      <c r="H5" s="56">
        <v>0.4</v>
      </c>
      <c r="I5" s="56">
        <v>0.3</v>
      </c>
      <c r="J5" s="56">
        <v>6</v>
      </c>
      <c r="K5" s="56">
        <v>1.1</v>
      </c>
      <c r="L5" s="56">
        <v>4.8</v>
      </c>
      <c r="M5" s="56">
        <v>1.8</v>
      </c>
      <c r="N5" s="55">
        <f t="shared" si="0"/>
        <v>25.800000000000004</v>
      </c>
    </row>
    <row r="6" spans="1:14" ht="15">
      <c r="A6" s="57" t="s">
        <v>91</v>
      </c>
      <c r="B6" s="56">
        <v>0.7</v>
      </c>
      <c r="C6" s="56">
        <v>0.4</v>
      </c>
      <c r="D6" s="56">
        <v>2.7</v>
      </c>
      <c r="E6" s="56">
        <v>0.3</v>
      </c>
      <c r="F6" s="56">
        <v>4.5</v>
      </c>
      <c r="G6" s="56">
        <v>5</v>
      </c>
      <c r="H6" s="55">
        <v>0.9</v>
      </c>
      <c r="I6" s="55">
        <v>1.8</v>
      </c>
      <c r="J6" s="55">
        <v>1.1</v>
      </c>
      <c r="K6" s="55">
        <v>1.6</v>
      </c>
      <c r="L6" s="55">
        <v>3.1</v>
      </c>
      <c r="M6" s="55">
        <v>3.6</v>
      </c>
      <c r="N6" s="55">
        <f t="shared" si="0"/>
        <v>25.700000000000006</v>
      </c>
    </row>
    <row r="7" spans="1:14" ht="15">
      <c r="A7" s="57" t="s">
        <v>35</v>
      </c>
      <c r="B7" s="56">
        <v>1.4</v>
      </c>
      <c r="C7" s="56">
        <v>0.9</v>
      </c>
      <c r="D7" s="56">
        <v>3</v>
      </c>
      <c r="E7" s="55">
        <v>0.2</v>
      </c>
      <c r="F7" s="55">
        <v>7.6</v>
      </c>
      <c r="G7" s="55">
        <v>4.1</v>
      </c>
      <c r="H7" s="55">
        <v>0.5</v>
      </c>
      <c r="I7" s="55">
        <v>1.2</v>
      </c>
      <c r="J7" s="55">
        <v>2.3</v>
      </c>
      <c r="K7" s="55">
        <v>2.6</v>
      </c>
      <c r="L7" s="55">
        <v>3.6</v>
      </c>
      <c r="M7" s="55">
        <v>2.1</v>
      </c>
      <c r="N7" s="55">
        <f t="shared" si="0"/>
        <v>29.500000000000004</v>
      </c>
    </row>
    <row r="8" spans="1:14" ht="30">
      <c r="A8" s="57" t="s">
        <v>93</v>
      </c>
      <c r="B8" s="56">
        <v>0.9</v>
      </c>
      <c r="C8" s="56">
        <v>0.2</v>
      </c>
      <c r="D8" s="56">
        <v>0.5</v>
      </c>
      <c r="E8" s="56">
        <v>2.46</v>
      </c>
      <c r="F8" s="56">
        <v>8.3</v>
      </c>
      <c r="G8" s="56">
        <v>5.5</v>
      </c>
      <c r="H8" s="56">
        <v>1.95</v>
      </c>
      <c r="I8" s="56">
        <v>2.9</v>
      </c>
      <c r="J8" s="56">
        <v>3</v>
      </c>
      <c r="K8" s="56">
        <v>1.05</v>
      </c>
      <c r="L8" s="56">
        <v>4.6</v>
      </c>
      <c r="M8" s="56">
        <v>1.7</v>
      </c>
      <c r="N8" s="55">
        <f t="shared" si="0"/>
        <v>33.06</v>
      </c>
    </row>
    <row r="9" spans="1:14" ht="30">
      <c r="A9" s="57" t="s">
        <v>49</v>
      </c>
      <c r="B9" s="56">
        <v>1.1</v>
      </c>
      <c r="C9" s="56">
        <v>0.8</v>
      </c>
      <c r="D9" s="56">
        <v>2.5</v>
      </c>
      <c r="E9" s="56">
        <v>0</v>
      </c>
      <c r="F9" s="56">
        <v>5.8</v>
      </c>
      <c r="G9" s="56">
        <v>2.8</v>
      </c>
      <c r="H9" s="55">
        <v>1.6</v>
      </c>
      <c r="I9" s="55">
        <v>0.1</v>
      </c>
      <c r="J9" s="55">
        <v>4.1</v>
      </c>
      <c r="K9" s="55">
        <v>0.7</v>
      </c>
      <c r="L9" s="55">
        <v>2.3</v>
      </c>
      <c r="M9" s="55">
        <v>2.5</v>
      </c>
      <c r="N9" s="55">
        <f t="shared" si="0"/>
        <v>24.299999999999997</v>
      </c>
    </row>
    <row r="10" spans="1:14" ht="40.5">
      <c r="A10" s="57" t="s">
        <v>92</v>
      </c>
      <c r="B10" s="53">
        <v>2.4</v>
      </c>
      <c r="C10" s="53">
        <v>1.5</v>
      </c>
      <c r="D10" s="53">
        <v>0</v>
      </c>
      <c r="E10" s="58">
        <v>2.04</v>
      </c>
      <c r="F10" s="53">
        <v>1.8</v>
      </c>
      <c r="G10" s="53">
        <v>2.2</v>
      </c>
      <c r="H10" s="59" t="s">
        <v>122</v>
      </c>
      <c r="I10" s="59" t="s">
        <v>122</v>
      </c>
      <c r="J10" s="59" t="s">
        <v>122</v>
      </c>
      <c r="K10" s="59" t="s">
        <v>122</v>
      </c>
      <c r="L10" s="59" t="s">
        <v>122</v>
      </c>
      <c r="M10" s="59" t="s">
        <v>122</v>
      </c>
      <c r="N10" s="62" t="s">
        <v>126</v>
      </c>
    </row>
    <row r="11" spans="1:14" ht="45">
      <c r="A11" s="54" t="s">
        <v>140</v>
      </c>
      <c r="B11" s="55">
        <v>0.84</v>
      </c>
      <c r="C11" s="55">
        <v>1.14</v>
      </c>
      <c r="D11" s="55">
        <v>2.09</v>
      </c>
      <c r="E11" s="55">
        <v>0.27</v>
      </c>
      <c r="F11" s="55">
        <v>4.88</v>
      </c>
      <c r="G11" s="55">
        <v>4.15</v>
      </c>
      <c r="H11" s="55">
        <v>1.1</v>
      </c>
      <c r="I11" s="55">
        <v>0.33</v>
      </c>
      <c r="J11" s="55">
        <v>2.67</v>
      </c>
      <c r="K11" s="55">
        <v>0.79</v>
      </c>
      <c r="L11" s="55">
        <v>2.96</v>
      </c>
      <c r="M11" s="55">
        <v>1.52</v>
      </c>
      <c r="N11" s="55">
        <f aca="true" t="shared" si="1" ref="N11:N22">SUM(B11:M11)</f>
        <v>22.74</v>
      </c>
    </row>
    <row r="12" spans="1:14" ht="45">
      <c r="A12" s="54" t="s">
        <v>139</v>
      </c>
      <c r="B12" s="55">
        <v>0.35</v>
      </c>
      <c r="C12" s="55">
        <v>0.58</v>
      </c>
      <c r="D12" s="55">
        <v>1.87</v>
      </c>
      <c r="E12" s="55">
        <v>0.25</v>
      </c>
      <c r="F12" s="55">
        <v>5.2</v>
      </c>
      <c r="G12" s="55">
        <v>1.86</v>
      </c>
      <c r="H12" s="55">
        <v>0.75</v>
      </c>
      <c r="I12" s="55">
        <v>0.88</v>
      </c>
      <c r="J12" s="55">
        <v>5.54</v>
      </c>
      <c r="K12" s="55">
        <v>1.59</v>
      </c>
      <c r="L12" s="55">
        <v>3.95</v>
      </c>
      <c r="M12" s="55">
        <v>1.36</v>
      </c>
      <c r="N12" s="55">
        <f t="shared" si="1"/>
        <v>24.18</v>
      </c>
    </row>
    <row r="13" spans="1:14" ht="60">
      <c r="A13" s="54" t="s">
        <v>128</v>
      </c>
      <c r="B13" s="55">
        <v>1.07</v>
      </c>
      <c r="C13" s="55">
        <v>0.77</v>
      </c>
      <c r="D13" s="55">
        <v>2.21</v>
      </c>
      <c r="E13" s="55">
        <v>0.49</v>
      </c>
      <c r="F13" s="55">
        <v>4.95</v>
      </c>
      <c r="G13" s="55">
        <v>8.04</v>
      </c>
      <c r="H13" s="55">
        <v>1.46</v>
      </c>
      <c r="I13" s="55">
        <v>0.07</v>
      </c>
      <c r="J13" s="55">
        <v>2.41</v>
      </c>
      <c r="K13" s="55">
        <v>0.91</v>
      </c>
      <c r="L13" s="55">
        <v>3.24</v>
      </c>
      <c r="M13" s="55">
        <v>1.83</v>
      </c>
      <c r="N13" s="55">
        <f t="shared" si="1"/>
        <v>27.450000000000003</v>
      </c>
    </row>
    <row r="14" spans="1:14" ht="45">
      <c r="A14" s="54" t="s">
        <v>129</v>
      </c>
      <c r="B14" s="55">
        <v>1.09</v>
      </c>
      <c r="C14" s="55">
        <v>0.74</v>
      </c>
      <c r="D14" s="55">
        <v>4.4</v>
      </c>
      <c r="E14" s="55">
        <v>0.23</v>
      </c>
      <c r="F14" s="55">
        <v>4.96</v>
      </c>
      <c r="G14" s="55">
        <v>2.88</v>
      </c>
      <c r="H14" s="55">
        <v>0.57</v>
      </c>
      <c r="I14" s="55">
        <v>0.54</v>
      </c>
      <c r="J14" s="55">
        <v>1.93</v>
      </c>
      <c r="K14" s="55">
        <v>1.29</v>
      </c>
      <c r="L14" s="55">
        <v>5.6</v>
      </c>
      <c r="M14" s="55">
        <v>1.15</v>
      </c>
      <c r="N14" s="55">
        <f t="shared" si="1"/>
        <v>25.379999999999995</v>
      </c>
    </row>
    <row r="15" spans="1:14" ht="60">
      <c r="A15" s="54" t="s">
        <v>130</v>
      </c>
      <c r="B15" s="55">
        <v>0.88</v>
      </c>
      <c r="C15" s="55">
        <v>0.58</v>
      </c>
      <c r="D15" s="55">
        <v>2.29</v>
      </c>
      <c r="E15" s="55">
        <v>0.12</v>
      </c>
      <c r="F15" s="55">
        <v>4.69</v>
      </c>
      <c r="G15" s="55">
        <v>3.47</v>
      </c>
      <c r="H15" s="55">
        <v>1.76</v>
      </c>
      <c r="I15" s="55">
        <v>0.79</v>
      </c>
      <c r="J15" s="55">
        <v>3.48</v>
      </c>
      <c r="K15" s="55">
        <v>0.86</v>
      </c>
      <c r="L15" s="55">
        <v>4.39</v>
      </c>
      <c r="M15" s="55">
        <v>1.15</v>
      </c>
      <c r="N15" s="55">
        <f t="shared" si="1"/>
        <v>24.46</v>
      </c>
    </row>
    <row r="16" spans="1:14" ht="60">
      <c r="A16" s="54" t="s">
        <v>131</v>
      </c>
      <c r="B16" s="55">
        <v>0.77</v>
      </c>
      <c r="C16" s="55">
        <v>0.52</v>
      </c>
      <c r="D16" s="55">
        <v>2.29</v>
      </c>
      <c r="E16" s="55">
        <v>0.13</v>
      </c>
      <c r="F16" s="55">
        <v>7.83</v>
      </c>
      <c r="G16" s="55">
        <v>3.97</v>
      </c>
      <c r="H16" s="55">
        <v>3.49</v>
      </c>
      <c r="I16" s="55">
        <v>2.26</v>
      </c>
      <c r="J16" s="55">
        <v>1.42</v>
      </c>
      <c r="K16" s="55">
        <v>0.55</v>
      </c>
      <c r="L16" s="55">
        <v>4.11</v>
      </c>
      <c r="M16" s="55">
        <v>1.32</v>
      </c>
      <c r="N16" s="55">
        <f t="shared" si="1"/>
        <v>28.66</v>
      </c>
    </row>
    <row r="17" spans="1:14" ht="45">
      <c r="A17" s="57" t="s">
        <v>132</v>
      </c>
      <c r="B17" s="56">
        <v>0.1</v>
      </c>
      <c r="C17" s="56">
        <v>0.8</v>
      </c>
      <c r="D17" s="56">
        <v>2.6</v>
      </c>
      <c r="E17" s="56">
        <v>0.06</v>
      </c>
      <c r="F17" s="56">
        <v>4.8</v>
      </c>
      <c r="G17" s="56">
        <v>3.98</v>
      </c>
      <c r="H17" s="55">
        <v>0.75</v>
      </c>
      <c r="I17" s="55">
        <v>0.21</v>
      </c>
      <c r="J17" s="55">
        <v>2.76</v>
      </c>
      <c r="K17" s="55">
        <v>0.63</v>
      </c>
      <c r="L17" s="55">
        <v>3.15</v>
      </c>
      <c r="M17" s="55">
        <v>1.04</v>
      </c>
      <c r="N17" s="56">
        <f t="shared" si="1"/>
        <v>20.88</v>
      </c>
    </row>
    <row r="18" spans="1:14" ht="75">
      <c r="A18" s="54" t="s">
        <v>133</v>
      </c>
      <c r="B18" s="55">
        <v>1.05</v>
      </c>
      <c r="C18" s="55">
        <v>0.73</v>
      </c>
      <c r="D18" s="55">
        <v>2.09</v>
      </c>
      <c r="E18" s="55">
        <v>0.3</v>
      </c>
      <c r="F18" s="55">
        <v>4.7</v>
      </c>
      <c r="G18" s="55">
        <v>3.19</v>
      </c>
      <c r="H18" s="55">
        <v>0.71</v>
      </c>
      <c r="I18" s="55">
        <v>0.02</v>
      </c>
      <c r="J18" s="55">
        <v>3.31</v>
      </c>
      <c r="K18" s="55">
        <v>0.84</v>
      </c>
      <c r="L18" s="55">
        <v>2.87</v>
      </c>
      <c r="M18" s="55">
        <v>1.65</v>
      </c>
      <c r="N18" s="55">
        <f t="shared" si="1"/>
        <v>21.459999999999997</v>
      </c>
    </row>
    <row r="19" spans="1:14" ht="60">
      <c r="A19" s="57" t="s">
        <v>134</v>
      </c>
      <c r="B19" s="55">
        <v>1.09</v>
      </c>
      <c r="C19" s="55">
        <v>1.47</v>
      </c>
      <c r="D19" s="55">
        <v>1.38</v>
      </c>
      <c r="E19" s="55">
        <v>0.04</v>
      </c>
      <c r="F19" s="55">
        <v>5.34</v>
      </c>
      <c r="G19" s="55">
        <v>4.19</v>
      </c>
      <c r="H19" s="55">
        <v>1.74</v>
      </c>
      <c r="I19" s="55">
        <v>0.47</v>
      </c>
      <c r="J19" s="55">
        <v>2.64</v>
      </c>
      <c r="K19" s="55">
        <v>0.73</v>
      </c>
      <c r="L19" s="55">
        <v>2.73</v>
      </c>
      <c r="M19" s="55">
        <v>1.59</v>
      </c>
      <c r="N19" s="55">
        <f t="shared" si="1"/>
        <v>23.410000000000004</v>
      </c>
    </row>
    <row r="20" spans="1:14" ht="72" customHeight="1">
      <c r="A20" s="37" t="s">
        <v>135</v>
      </c>
      <c r="B20" s="55">
        <v>1.14</v>
      </c>
      <c r="C20" s="55">
        <v>0.65</v>
      </c>
      <c r="D20" s="55">
        <v>1.49</v>
      </c>
      <c r="E20" s="55">
        <v>0.73</v>
      </c>
      <c r="F20" s="55">
        <v>7.42</v>
      </c>
      <c r="G20" s="55">
        <v>2.28</v>
      </c>
      <c r="H20" s="55">
        <v>4.06</v>
      </c>
      <c r="I20" s="55">
        <v>0.42</v>
      </c>
      <c r="J20" s="55">
        <v>2.76</v>
      </c>
      <c r="K20" s="55">
        <v>1.97</v>
      </c>
      <c r="L20" s="55">
        <v>3.16</v>
      </c>
      <c r="M20" s="55">
        <v>1.7</v>
      </c>
      <c r="N20" s="55">
        <f t="shared" si="1"/>
        <v>27.78</v>
      </c>
    </row>
    <row r="21" spans="1:14" ht="60">
      <c r="A21" s="54" t="s">
        <v>136</v>
      </c>
      <c r="B21" s="55">
        <v>0.95</v>
      </c>
      <c r="C21" s="55">
        <v>0.51</v>
      </c>
      <c r="D21" s="55">
        <v>2.03</v>
      </c>
      <c r="E21" s="55">
        <v>0.19</v>
      </c>
      <c r="F21" s="55">
        <v>6.18</v>
      </c>
      <c r="G21" s="55">
        <v>5.6</v>
      </c>
      <c r="H21" s="56">
        <v>1.45</v>
      </c>
      <c r="I21" s="56">
        <v>0.54</v>
      </c>
      <c r="J21" s="56">
        <v>2.8</v>
      </c>
      <c r="K21" s="56">
        <v>1.13</v>
      </c>
      <c r="L21" s="56">
        <v>2.84</v>
      </c>
      <c r="M21" s="56">
        <v>1.25</v>
      </c>
      <c r="N21" s="55">
        <f t="shared" si="1"/>
        <v>25.47</v>
      </c>
    </row>
    <row r="22" spans="1:14" ht="41.25" customHeight="1">
      <c r="A22" s="57" t="s">
        <v>137</v>
      </c>
      <c r="B22" s="55">
        <v>0.86</v>
      </c>
      <c r="C22" s="55">
        <v>0.59</v>
      </c>
      <c r="D22" s="55">
        <v>2.01</v>
      </c>
      <c r="E22" s="55">
        <v>0.25</v>
      </c>
      <c r="F22" s="55">
        <v>5.43</v>
      </c>
      <c r="G22" s="55">
        <v>2.84</v>
      </c>
      <c r="H22" s="56">
        <v>0.72</v>
      </c>
      <c r="I22" s="56">
        <v>0.78</v>
      </c>
      <c r="J22" s="56">
        <v>4.14</v>
      </c>
      <c r="K22" s="56">
        <v>1.34</v>
      </c>
      <c r="L22" s="56">
        <v>3.07</v>
      </c>
      <c r="M22" s="56">
        <v>1.34</v>
      </c>
      <c r="N22" s="55">
        <f t="shared" si="1"/>
        <v>23.37</v>
      </c>
    </row>
    <row r="23" spans="1:14" ht="57.75">
      <c r="A23" s="57" t="s">
        <v>138</v>
      </c>
      <c r="B23" s="60" t="s">
        <v>122</v>
      </c>
      <c r="C23" s="60" t="s">
        <v>122</v>
      </c>
      <c r="D23" s="49" t="s">
        <v>124</v>
      </c>
      <c r="E23" s="56">
        <v>0.22</v>
      </c>
      <c r="F23" s="56">
        <v>2.55</v>
      </c>
      <c r="G23" s="56">
        <v>1.47</v>
      </c>
      <c r="H23" s="56">
        <v>1.43</v>
      </c>
      <c r="I23" s="56">
        <v>1.04</v>
      </c>
      <c r="J23" s="56">
        <v>2.81</v>
      </c>
      <c r="K23" s="56">
        <v>1.92</v>
      </c>
      <c r="L23" s="56">
        <v>2.53</v>
      </c>
      <c r="M23" s="56">
        <v>1.26</v>
      </c>
      <c r="N23" s="61" t="s">
        <v>125</v>
      </c>
    </row>
    <row r="24" spans="1:14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2"/>
    </row>
  </sheetData>
  <sheetProtection/>
  <mergeCells count="1">
    <mergeCell ref="A1:N1"/>
  </mergeCells>
  <printOptions/>
  <pageMargins left="0.7" right="0.7" top="0.75" bottom="0.75" header="0.3" footer="0.3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V11" sqref="V11"/>
    </sheetView>
  </sheetViews>
  <sheetFormatPr defaultColWidth="9.140625" defaultRowHeight="12.75"/>
  <cols>
    <col min="1" max="1" width="15.421875" style="67" customWidth="1"/>
    <col min="2" max="2" width="8.140625" style="67" bestFit="1" customWidth="1"/>
    <col min="3" max="3" width="9.57421875" style="67" bestFit="1" customWidth="1"/>
    <col min="4" max="4" width="8.8515625" style="67" customWidth="1"/>
    <col min="5" max="5" width="5.421875" style="67" bestFit="1" customWidth="1"/>
    <col min="6" max="6" width="6.00390625" style="67" bestFit="1" customWidth="1"/>
    <col min="7" max="8" width="5.421875" style="67" bestFit="1" customWidth="1"/>
    <col min="9" max="9" width="7.140625" style="67" bestFit="1" customWidth="1"/>
    <col min="10" max="10" width="10.7109375" style="67" bestFit="1" customWidth="1"/>
    <col min="11" max="11" width="8.140625" style="67" bestFit="1" customWidth="1"/>
    <col min="12" max="12" width="10.140625" style="67" bestFit="1" customWidth="1"/>
    <col min="13" max="13" width="10.7109375" style="67" bestFit="1" customWidth="1"/>
    <col min="14" max="14" width="12.7109375" style="67" bestFit="1" customWidth="1"/>
    <col min="15" max="15" width="8.8515625" style="67" customWidth="1"/>
  </cols>
  <sheetData>
    <row r="1" spans="1:15" s="6" customFormat="1" ht="14.25">
      <c r="A1" s="8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94</v>
      </c>
      <c r="J1" s="70" t="s">
        <v>9</v>
      </c>
      <c r="K1" s="70" t="s">
        <v>10</v>
      </c>
      <c r="L1" s="70" t="s">
        <v>11</v>
      </c>
      <c r="M1" s="70" t="s">
        <v>95</v>
      </c>
      <c r="N1" s="81" t="s">
        <v>114</v>
      </c>
      <c r="O1" s="81" t="s">
        <v>141</v>
      </c>
    </row>
    <row r="2" spans="1:15" ht="15">
      <c r="A2" s="77" t="s">
        <v>15</v>
      </c>
      <c r="B2" s="78">
        <v>2.7</v>
      </c>
      <c r="C2" s="78">
        <v>0.55</v>
      </c>
      <c r="D2" s="78">
        <v>11.5</v>
      </c>
      <c r="E2" s="78">
        <v>7.3</v>
      </c>
      <c r="F2" s="78">
        <v>10.4</v>
      </c>
      <c r="G2" s="78">
        <v>6.45</v>
      </c>
      <c r="H2" s="79"/>
      <c r="I2" s="79"/>
      <c r="J2" s="79"/>
      <c r="K2" s="79"/>
      <c r="L2" s="79"/>
      <c r="M2" s="79"/>
      <c r="N2" s="78">
        <f aca="true" t="shared" si="0" ref="N2:N9">SUM(B2:M2)</f>
        <v>38.900000000000006</v>
      </c>
      <c r="O2" s="67">
        <v>34</v>
      </c>
    </row>
    <row r="3" spans="1:15" ht="30" customHeight="1">
      <c r="A3" s="64" t="s">
        <v>89</v>
      </c>
      <c r="B3" s="68">
        <v>4.9</v>
      </c>
      <c r="C3" s="68">
        <v>0</v>
      </c>
      <c r="D3" s="68">
        <v>9.9</v>
      </c>
      <c r="E3" s="68">
        <v>6.2</v>
      </c>
      <c r="F3" s="68">
        <v>10.6</v>
      </c>
      <c r="G3" s="68">
        <v>2.5</v>
      </c>
      <c r="H3" s="68"/>
      <c r="I3" s="68"/>
      <c r="J3" s="68"/>
      <c r="K3" s="68"/>
      <c r="L3" s="68"/>
      <c r="M3" s="68"/>
      <c r="N3" s="68">
        <f t="shared" si="0"/>
        <v>34.1</v>
      </c>
      <c r="O3" s="67">
        <v>15</v>
      </c>
    </row>
    <row r="4" spans="1:15" ht="30" customHeight="1">
      <c r="A4" s="64" t="s">
        <v>90</v>
      </c>
      <c r="B4" s="68">
        <v>3.3</v>
      </c>
      <c r="C4" s="68">
        <v>0</v>
      </c>
      <c r="D4" s="68">
        <v>9.1</v>
      </c>
      <c r="E4" s="68">
        <v>6.2</v>
      </c>
      <c r="F4" s="68">
        <v>7.9</v>
      </c>
      <c r="G4" s="68">
        <v>3.8</v>
      </c>
      <c r="H4" s="68"/>
      <c r="I4" s="68"/>
      <c r="J4" s="68"/>
      <c r="K4" s="68"/>
      <c r="L4" s="68"/>
      <c r="M4" s="68"/>
      <c r="N4" s="69">
        <f t="shared" si="0"/>
        <v>30.3</v>
      </c>
      <c r="O4" s="67">
        <v>18</v>
      </c>
    </row>
    <row r="5" spans="1:15" ht="15" customHeight="1">
      <c r="A5" s="64" t="s">
        <v>91</v>
      </c>
      <c r="B5" s="68">
        <v>1.7</v>
      </c>
      <c r="C5" s="68">
        <v>1.2</v>
      </c>
      <c r="D5" s="68">
        <v>9.6</v>
      </c>
      <c r="E5" s="68">
        <v>8.5</v>
      </c>
      <c r="F5" s="68">
        <v>11.6</v>
      </c>
      <c r="G5" s="68">
        <v>7.7</v>
      </c>
      <c r="H5" s="69"/>
      <c r="I5" s="69"/>
      <c r="J5" s="69"/>
      <c r="K5" s="69"/>
      <c r="L5" s="69"/>
      <c r="M5" s="69"/>
      <c r="N5" s="69">
        <f t="shared" si="0"/>
        <v>40.300000000000004</v>
      </c>
      <c r="O5" s="67">
        <v>34</v>
      </c>
    </row>
    <row r="6" spans="1:15" ht="17.25" customHeight="1">
      <c r="A6" s="64" t="s">
        <v>35</v>
      </c>
      <c r="B6" s="68">
        <v>3.6</v>
      </c>
      <c r="C6" s="68">
        <v>1.2</v>
      </c>
      <c r="D6" s="68">
        <v>10.1</v>
      </c>
      <c r="E6" s="69">
        <v>8.1</v>
      </c>
      <c r="F6" s="69">
        <v>10.9</v>
      </c>
      <c r="G6" s="69">
        <v>5.8</v>
      </c>
      <c r="H6" s="69"/>
      <c r="I6" s="69"/>
      <c r="J6" s="69"/>
      <c r="K6" s="69"/>
      <c r="L6" s="69"/>
      <c r="M6" s="69"/>
      <c r="N6" s="69">
        <f t="shared" si="0"/>
        <v>39.699999999999996</v>
      </c>
      <c r="O6" s="67">
        <v>36</v>
      </c>
    </row>
    <row r="7" spans="1:15" ht="45">
      <c r="A7" s="64" t="s">
        <v>93</v>
      </c>
      <c r="B7" s="68">
        <v>2.7</v>
      </c>
      <c r="C7" s="68">
        <v>1.2</v>
      </c>
      <c r="D7" s="68">
        <v>10.7</v>
      </c>
      <c r="E7" s="68">
        <v>8</v>
      </c>
      <c r="F7" s="68">
        <v>11.9</v>
      </c>
      <c r="G7" s="68">
        <v>6.5</v>
      </c>
      <c r="H7" s="68"/>
      <c r="I7" s="68"/>
      <c r="J7" s="68"/>
      <c r="K7" s="68"/>
      <c r="L7" s="68"/>
      <c r="M7" s="68"/>
      <c r="N7" s="69">
        <f t="shared" si="0"/>
        <v>41</v>
      </c>
      <c r="O7" s="67">
        <v>38</v>
      </c>
    </row>
    <row r="8" spans="1:15" ht="36" customHeight="1">
      <c r="A8" s="64" t="s">
        <v>49</v>
      </c>
      <c r="B8" s="68">
        <v>4.2</v>
      </c>
      <c r="C8" s="68">
        <v>0.7</v>
      </c>
      <c r="D8" s="68">
        <v>11.2</v>
      </c>
      <c r="E8" s="68">
        <v>5.4</v>
      </c>
      <c r="F8" s="68">
        <v>8.6</v>
      </c>
      <c r="G8" s="68">
        <v>7.1</v>
      </c>
      <c r="H8" s="69"/>
      <c r="I8" s="69"/>
      <c r="J8" s="69"/>
      <c r="K8" s="69"/>
      <c r="L8" s="69"/>
      <c r="M8" s="69"/>
      <c r="N8" s="69">
        <f t="shared" si="0"/>
        <v>37.2</v>
      </c>
      <c r="O8" s="67">
        <v>40</v>
      </c>
    </row>
    <row r="9" spans="1:15" ht="58.5" customHeight="1">
      <c r="A9" s="63" t="s">
        <v>140</v>
      </c>
      <c r="B9" s="69">
        <v>3.14</v>
      </c>
      <c r="C9" s="69">
        <v>1.1</v>
      </c>
      <c r="D9" s="69">
        <v>8.53</v>
      </c>
      <c r="E9" s="69">
        <v>6.2</v>
      </c>
      <c r="F9" s="69">
        <v>9.69</v>
      </c>
      <c r="G9" s="69">
        <v>7.14</v>
      </c>
      <c r="H9" s="69"/>
      <c r="I9" s="69"/>
      <c r="J9" s="69"/>
      <c r="K9" s="69"/>
      <c r="L9" s="69"/>
      <c r="M9" s="69"/>
      <c r="N9" s="69">
        <f t="shared" si="0"/>
        <v>35.8</v>
      </c>
      <c r="O9" s="67">
        <v>72</v>
      </c>
    </row>
    <row r="10" spans="1:15" ht="60">
      <c r="A10" s="63" t="s">
        <v>139</v>
      </c>
      <c r="B10" s="69">
        <v>2.81</v>
      </c>
      <c r="C10" s="69">
        <v>1.07</v>
      </c>
      <c r="D10" s="69">
        <v>12.15</v>
      </c>
      <c r="E10" s="69">
        <v>6.25</v>
      </c>
      <c r="F10" s="71">
        <v>12.36</v>
      </c>
      <c r="G10" s="69">
        <v>6.53</v>
      </c>
      <c r="H10" s="69"/>
      <c r="I10" s="69"/>
      <c r="J10" s="69"/>
      <c r="K10" s="69"/>
      <c r="L10" s="69"/>
      <c r="M10" s="69"/>
      <c r="N10" s="69">
        <f aca="true" t="shared" si="1" ref="N10:N21">SUM(B10:M10)</f>
        <v>41.17</v>
      </c>
      <c r="O10" s="67">
        <v>59</v>
      </c>
    </row>
    <row r="11" spans="1:15" ht="62.25" customHeight="1">
      <c r="A11" s="63" t="s">
        <v>128</v>
      </c>
      <c r="B11" s="69">
        <v>4.37</v>
      </c>
      <c r="C11" s="69">
        <v>1.13</v>
      </c>
      <c r="D11" s="69">
        <v>8.91</v>
      </c>
      <c r="E11" s="69">
        <v>6.35</v>
      </c>
      <c r="F11" s="69">
        <v>8.95</v>
      </c>
      <c r="G11" s="69">
        <v>4.55</v>
      </c>
      <c r="H11" s="69"/>
      <c r="I11" s="69"/>
      <c r="J11" s="69"/>
      <c r="K11" s="69"/>
      <c r="L11" s="69"/>
      <c r="M11" s="69"/>
      <c r="N11" s="69">
        <f t="shared" si="1"/>
        <v>34.26</v>
      </c>
      <c r="O11" s="67">
        <v>96</v>
      </c>
    </row>
    <row r="12" spans="1:15" ht="59.25" customHeight="1">
      <c r="A12" s="63" t="s">
        <v>142</v>
      </c>
      <c r="B12" s="69">
        <v>3.42</v>
      </c>
      <c r="C12" s="69">
        <v>0.58</v>
      </c>
      <c r="D12" s="69">
        <v>11.05</v>
      </c>
      <c r="E12" s="69">
        <v>6.95</v>
      </c>
      <c r="F12" s="69">
        <v>9.26</v>
      </c>
      <c r="G12" s="69">
        <v>4.1</v>
      </c>
      <c r="H12" s="69"/>
      <c r="I12" s="69"/>
      <c r="J12" s="69"/>
      <c r="K12" s="69"/>
      <c r="L12" s="69"/>
      <c r="M12" s="69"/>
      <c r="N12" s="69">
        <f t="shared" si="1"/>
        <v>35.36</v>
      </c>
      <c r="O12" s="67">
        <v>59</v>
      </c>
    </row>
    <row r="13" spans="1:15" ht="64.5" customHeight="1">
      <c r="A13" s="63" t="s">
        <v>130</v>
      </c>
      <c r="B13" s="69">
        <v>3.23</v>
      </c>
      <c r="C13" s="69">
        <v>0.89</v>
      </c>
      <c r="D13" s="69">
        <v>12.7</v>
      </c>
      <c r="E13" s="69">
        <v>6.81</v>
      </c>
      <c r="F13" s="69">
        <v>9.1</v>
      </c>
      <c r="G13" s="69">
        <v>8.15</v>
      </c>
      <c r="H13" s="69"/>
      <c r="I13" s="69"/>
      <c r="J13" s="69"/>
      <c r="K13" s="69"/>
      <c r="L13" s="69"/>
      <c r="M13" s="69"/>
      <c r="N13" s="69">
        <f t="shared" si="1"/>
        <v>40.879999999999995</v>
      </c>
      <c r="O13" s="67">
        <v>69</v>
      </c>
    </row>
    <row r="14" spans="1:15" ht="59.25" customHeight="1">
      <c r="A14" s="63" t="s">
        <v>131</v>
      </c>
      <c r="B14" s="69">
        <v>3.08</v>
      </c>
      <c r="C14" s="69">
        <v>0.67</v>
      </c>
      <c r="D14" s="69">
        <v>11.24</v>
      </c>
      <c r="E14" s="69">
        <v>7.29</v>
      </c>
      <c r="F14" s="69">
        <v>8.05</v>
      </c>
      <c r="G14" s="69">
        <v>8.1</v>
      </c>
      <c r="H14" s="69"/>
      <c r="I14" s="69"/>
      <c r="J14" s="69"/>
      <c r="K14" s="69"/>
      <c r="L14" s="69"/>
      <c r="M14" s="69"/>
      <c r="N14" s="69">
        <f t="shared" si="1"/>
        <v>38.43</v>
      </c>
      <c r="O14" s="67">
        <v>59</v>
      </c>
    </row>
    <row r="15" spans="1:15" ht="60">
      <c r="A15" s="64" t="s">
        <v>132</v>
      </c>
      <c r="B15" s="68">
        <v>2.49</v>
      </c>
      <c r="C15" s="68">
        <v>0.9</v>
      </c>
      <c r="D15" s="68">
        <v>8.23</v>
      </c>
      <c r="E15" s="68">
        <v>4.74</v>
      </c>
      <c r="F15" s="68">
        <v>7.6</v>
      </c>
      <c r="G15" s="68">
        <v>1.7</v>
      </c>
      <c r="H15" s="69"/>
      <c r="I15" s="69"/>
      <c r="J15" s="69"/>
      <c r="K15" s="69"/>
      <c r="L15" s="69"/>
      <c r="M15" s="69"/>
      <c r="N15" s="68">
        <f t="shared" si="1"/>
        <v>25.66</v>
      </c>
      <c r="O15" s="67">
        <v>53</v>
      </c>
    </row>
    <row r="16" spans="1:15" ht="90">
      <c r="A16" s="63" t="s">
        <v>133</v>
      </c>
      <c r="B16" s="73">
        <v>3.95</v>
      </c>
      <c r="C16" s="73">
        <v>1.32</v>
      </c>
      <c r="D16" s="73">
        <v>9.25</v>
      </c>
      <c r="E16" s="73">
        <v>7.57</v>
      </c>
      <c r="F16" s="69">
        <v>8.88</v>
      </c>
      <c r="G16" s="69">
        <v>4.75</v>
      </c>
      <c r="H16" s="69"/>
      <c r="I16" s="69"/>
      <c r="J16" s="69"/>
      <c r="K16" s="69"/>
      <c r="L16" s="69"/>
      <c r="M16" s="69"/>
      <c r="N16" s="69">
        <f t="shared" si="1"/>
        <v>35.72</v>
      </c>
      <c r="O16" s="67">
        <v>65</v>
      </c>
    </row>
    <row r="17" spans="1:15" ht="58.5" customHeight="1">
      <c r="A17" s="64" t="s">
        <v>134</v>
      </c>
      <c r="B17" s="69">
        <v>3.15</v>
      </c>
      <c r="C17" s="72" t="s">
        <v>143</v>
      </c>
      <c r="D17" s="69">
        <v>8.4</v>
      </c>
      <c r="E17" s="69">
        <v>6.54</v>
      </c>
      <c r="F17" s="69">
        <v>7.48</v>
      </c>
      <c r="G17" s="69">
        <v>3.9</v>
      </c>
      <c r="H17" s="69"/>
      <c r="I17" s="69"/>
      <c r="J17" s="69"/>
      <c r="K17" s="69"/>
      <c r="L17" s="69"/>
      <c r="M17" s="69"/>
      <c r="N17" s="69">
        <f t="shared" si="1"/>
        <v>29.47</v>
      </c>
      <c r="O17" s="67">
        <v>45</v>
      </c>
    </row>
    <row r="18" spans="1:15" ht="74.25" customHeight="1">
      <c r="A18" s="66" t="s">
        <v>135</v>
      </c>
      <c r="B18" s="69">
        <v>2.4</v>
      </c>
      <c r="C18" s="69">
        <v>1.04</v>
      </c>
      <c r="D18" s="69">
        <v>7.51</v>
      </c>
      <c r="E18" s="69">
        <v>4.65</v>
      </c>
      <c r="F18" s="69">
        <v>7.26</v>
      </c>
      <c r="G18" s="69">
        <v>5.64</v>
      </c>
      <c r="H18" s="69"/>
      <c r="I18" s="69"/>
      <c r="J18" s="69"/>
      <c r="K18" s="69"/>
      <c r="L18" s="69"/>
      <c r="M18" s="69"/>
      <c r="N18" s="69">
        <f t="shared" si="1"/>
        <v>28.5</v>
      </c>
      <c r="O18" s="67">
        <v>67</v>
      </c>
    </row>
    <row r="19" spans="1:15" ht="62.25" customHeight="1">
      <c r="A19" s="63" t="s">
        <v>136</v>
      </c>
      <c r="B19" s="69">
        <v>2.87</v>
      </c>
      <c r="C19" s="69">
        <v>0.83</v>
      </c>
      <c r="D19" s="69">
        <v>10.2</v>
      </c>
      <c r="E19" s="69">
        <v>7.62</v>
      </c>
      <c r="F19" s="69">
        <v>7.5</v>
      </c>
      <c r="G19" s="69">
        <v>7.99</v>
      </c>
      <c r="H19" s="68"/>
      <c r="I19" s="68"/>
      <c r="J19" s="68"/>
      <c r="K19" s="68"/>
      <c r="L19" s="68"/>
      <c r="M19" s="68"/>
      <c r="N19" s="69">
        <f t="shared" si="1"/>
        <v>37.01</v>
      </c>
      <c r="O19" s="67">
        <v>81</v>
      </c>
    </row>
    <row r="20" spans="1:15" ht="57.75" customHeight="1">
      <c r="A20" s="64" t="s">
        <v>137</v>
      </c>
      <c r="B20" s="69">
        <v>2.87</v>
      </c>
      <c r="C20" s="69">
        <v>1.19</v>
      </c>
      <c r="D20" s="69">
        <v>10.68</v>
      </c>
      <c r="E20" s="69">
        <v>5.85</v>
      </c>
      <c r="F20" s="69">
        <v>7.44</v>
      </c>
      <c r="G20" s="69">
        <v>2.36</v>
      </c>
      <c r="H20" s="68"/>
      <c r="I20" s="68"/>
      <c r="J20" s="68"/>
      <c r="K20" s="68"/>
      <c r="L20" s="68"/>
      <c r="M20" s="68"/>
      <c r="N20" s="69">
        <f t="shared" si="1"/>
        <v>30.39</v>
      </c>
      <c r="O20" s="67">
        <v>54</v>
      </c>
    </row>
    <row r="21" spans="1:15" ht="60" customHeight="1">
      <c r="A21" s="64" t="s">
        <v>138</v>
      </c>
      <c r="B21" s="73">
        <v>2.84</v>
      </c>
      <c r="C21" s="73">
        <v>1.14</v>
      </c>
      <c r="D21" s="65">
        <v>8.39</v>
      </c>
      <c r="E21" s="68">
        <v>7.15</v>
      </c>
      <c r="F21" s="68">
        <v>8.32</v>
      </c>
      <c r="G21" s="68">
        <v>3.56</v>
      </c>
      <c r="H21" s="68"/>
      <c r="I21" s="68"/>
      <c r="J21" s="68"/>
      <c r="K21" s="68"/>
      <c r="L21" s="68"/>
      <c r="M21" s="68"/>
      <c r="N21" s="74">
        <f t="shared" si="1"/>
        <v>31.400000000000002</v>
      </c>
      <c r="O21" s="67">
        <v>61</v>
      </c>
    </row>
  </sheetData>
  <sheetProtection/>
  <printOptions/>
  <pageMargins left="0.7" right="0.7" top="0.75" bottom="0.75" header="0.3" footer="0.3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R27"/>
  <sheetViews>
    <sheetView zoomScalePageLayoutView="0" workbookViewId="0" topLeftCell="A5">
      <selection activeCell="R28" sqref="R28"/>
    </sheetView>
  </sheetViews>
  <sheetFormatPr defaultColWidth="9.140625" defaultRowHeight="12.75"/>
  <cols>
    <col min="1" max="1" width="20.421875" style="0" customWidth="1"/>
  </cols>
  <sheetData>
    <row r="2" ht="12.75">
      <c r="A2" s="1"/>
    </row>
    <row r="4" spans="1:18" ht="42.75">
      <c r="A4" s="82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 t="s">
        <v>5</v>
      </c>
      <c r="G4" s="83" t="s">
        <v>6</v>
      </c>
      <c r="H4" s="82" t="s">
        <v>114</v>
      </c>
      <c r="I4" s="82" t="s">
        <v>141</v>
      </c>
      <c r="J4" s="83" t="s">
        <v>7</v>
      </c>
      <c r="K4" s="83" t="s">
        <v>94</v>
      </c>
      <c r="L4" s="83" t="s">
        <v>9</v>
      </c>
      <c r="M4" s="83" t="s">
        <v>10</v>
      </c>
      <c r="N4" s="83" t="s">
        <v>11</v>
      </c>
      <c r="O4" s="83" t="s">
        <v>95</v>
      </c>
      <c r="P4" s="82" t="s">
        <v>114</v>
      </c>
      <c r="Q4" s="82" t="s">
        <v>141</v>
      </c>
      <c r="R4" s="82" t="s">
        <v>145</v>
      </c>
    </row>
    <row r="5" spans="1:18" ht="35.25" customHeight="1">
      <c r="A5" s="84" t="s">
        <v>146</v>
      </c>
      <c r="B5" s="85">
        <v>3.6</v>
      </c>
      <c r="C5" s="85">
        <v>2.6</v>
      </c>
      <c r="D5" s="85">
        <v>2.4</v>
      </c>
      <c r="E5" s="85">
        <v>2.1</v>
      </c>
      <c r="F5" s="85">
        <v>6.4</v>
      </c>
      <c r="G5" s="85">
        <v>4.8</v>
      </c>
      <c r="H5" s="85">
        <f aca="true" t="shared" si="0" ref="H5:H27">SUM(B5:G5)</f>
        <v>21.900000000000002</v>
      </c>
      <c r="I5" s="85">
        <v>25</v>
      </c>
      <c r="J5" s="86">
        <v>1.3</v>
      </c>
      <c r="K5" s="86">
        <v>7.7</v>
      </c>
      <c r="L5" s="86">
        <v>0.5</v>
      </c>
      <c r="M5" s="86">
        <v>0.7</v>
      </c>
      <c r="N5" s="86">
        <v>1.3</v>
      </c>
      <c r="O5" s="86">
        <v>2.9</v>
      </c>
      <c r="P5" s="85">
        <v>14.4</v>
      </c>
      <c r="Q5" s="87">
        <v>20</v>
      </c>
      <c r="R5" s="88">
        <v>36.3</v>
      </c>
    </row>
    <row r="6" spans="1:18" ht="43.5" customHeight="1">
      <c r="A6" s="89" t="s">
        <v>147</v>
      </c>
      <c r="B6" s="86">
        <v>3.25</v>
      </c>
      <c r="C6" s="86">
        <v>2.5</v>
      </c>
      <c r="D6" s="86">
        <v>5.2</v>
      </c>
      <c r="E6" s="86">
        <v>0.2</v>
      </c>
      <c r="F6" s="86">
        <v>4.4</v>
      </c>
      <c r="G6" s="86">
        <v>1.3</v>
      </c>
      <c r="H6" s="86">
        <f t="shared" si="0"/>
        <v>16.849999999999998</v>
      </c>
      <c r="I6" s="86">
        <v>12</v>
      </c>
      <c r="J6" s="86">
        <v>3.6</v>
      </c>
      <c r="K6" s="86">
        <v>6</v>
      </c>
      <c r="L6" s="86" t="s">
        <v>148</v>
      </c>
      <c r="M6" s="86">
        <v>0</v>
      </c>
      <c r="N6" s="86" t="s">
        <v>148</v>
      </c>
      <c r="O6" s="86">
        <v>3</v>
      </c>
      <c r="P6" s="86">
        <v>12.6</v>
      </c>
      <c r="Q6" s="87">
        <v>3</v>
      </c>
      <c r="R6" s="90">
        <v>29.45</v>
      </c>
    </row>
    <row r="7" spans="1:18" ht="30.75" customHeight="1">
      <c r="A7" s="89" t="s">
        <v>90</v>
      </c>
      <c r="B7" s="86">
        <v>3.9</v>
      </c>
      <c r="C7" s="86">
        <v>2</v>
      </c>
      <c r="D7" s="86">
        <v>2.9</v>
      </c>
      <c r="E7" s="86">
        <v>0.5</v>
      </c>
      <c r="F7" s="86">
        <v>4.4</v>
      </c>
      <c r="G7" s="86">
        <v>1.9</v>
      </c>
      <c r="H7" s="86">
        <f t="shared" si="0"/>
        <v>15.600000000000001</v>
      </c>
      <c r="I7" s="86">
        <v>11</v>
      </c>
      <c r="J7" s="86">
        <v>1.2</v>
      </c>
      <c r="K7" s="86">
        <v>6.6</v>
      </c>
      <c r="L7" s="86" t="s">
        <v>148</v>
      </c>
      <c r="M7" s="86">
        <v>0.1</v>
      </c>
      <c r="N7" s="86" t="s">
        <v>148</v>
      </c>
      <c r="O7" s="86">
        <v>2.5</v>
      </c>
      <c r="P7" s="85">
        <v>10.4</v>
      </c>
      <c r="Q7" s="87">
        <v>3</v>
      </c>
      <c r="R7" s="90">
        <v>26</v>
      </c>
    </row>
    <row r="8" spans="1:18" ht="35.25" customHeight="1">
      <c r="A8" s="89" t="s">
        <v>149</v>
      </c>
      <c r="B8" s="86">
        <v>3</v>
      </c>
      <c r="C8" s="86">
        <v>2.5</v>
      </c>
      <c r="D8" s="86">
        <v>2.6</v>
      </c>
      <c r="E8" s="86">
        <v>0</v>
      </c>
      <c r="F8" s="86">
        <v>4.6</v>
      </c>
      <c r="G8" s="86">
        <v>1.8</v>
      </c>
      <c r="H8" s="86">
        <f t="shared" si="0"/>
        <v>14.5</v>
      </c>
      <c r="I8" s="86">
        <v>8</v>
      </c>
      <c r="J8" s="86">
        <v>2</v>
      </c>
      <c r="K8" s="86">
        <v>6</v>
      </c>
      <c r="L8" s="86" t="s">
        <v>148</v>
      </c>
      <c r="M8" s="86">
        <v>0</v>
      </c>
      <c r="N8" s="86" t="s">
        <v>148</v>
      </c>
      <c r="O8" s="86">
        <v>3</v>
      </c>
      <c r="P8" s="85">
        <v>11</v>
      </c>
      <c r="Q8" s="87">
        <v>3</v>
      </c>
      <c r="R8" s="85">
        <v>26</v>
      </c>
    </row>
    <row r="9" spans="1:18" ht="30" customHeight="1">
      <c r="A9" s="89" t="s">
        <v>150</v>
      </c>
      <c r="B9" s="86">
        <v>2.8</v>
      </c>
      <c r="C9" s="86">
        <v>1.9</v>
      </c>
      <c r="D9" s="86">
        <v>2.5</v>
      </c>
      <c r="E9" s="86">
        <v>1</v>
      </c>
      <c r="F9" s="86">
        <v>2.8</v>
      </c>
      <c r="G9" s="86">
        <v>1.3</v>
      </c>
      <c r="H9" s="86">
        <f t="shared" si="0"/>
        <v>12.3</v>
      </c>
      <c r="I9" s="86">
        <v>8</v>
      </c>
      <c r="J9" s="86">
        <v>1.2</v>
      </c>
      <c r="K9" s="86">
        <v>4.5</v>
      </c>
      <c r="L9" s="86" t="s">
        <v>148</v>
      </c>
      <c r="M9" s="86">
        <v>0</v>
      </c>
      <c r="N9" s="86" t="s">
        <v>148</v>
      </c>
      <c r="O9" s="86">
        <v>2</v>
      </c>
      <c r="P9" s="85">
        <v>7.7</v>
      </c>
      <c r="Q9" s="87">
        <v>3</v>
      </c>
      <c r="R9" s="91">
        <v>20</v>
      </c>
    </row>
    <row r="10" spans="1:18" ht="32.25" customHeight="1">
      <c r="A10" s="89" t="s">
        <v>151</v>
      </c>
      <c r="B10" s="86">
        <v>3.8</v>
      </c>
      <c r="C10" s="86">
        <v>1.9</v>
      </c>
      <c r="D10" s="86">
        <v>6.8</v>
      </c>
      <c r="E10" s="85">
        <v>3.4</v>
      </c>
      <c r="F10" s="85">
        <v>7.8</v>
      </c>
      <c r="G10" s="85">
        <v>3.4</v>
      </c>
      <c r="H10" s="85">
        <f t="shared" si="0"/>
        <v>27.099999999999998</v>
      </c>
      <c r="I10" s="85">
        <v>28</v>
      </c>
      <c r="J10" s="85">
        <v>1.3</v>
      </c>
      <c r="K10" s="85">
        <v>9</v>
      </c>
      <c r="L10" s="85">
        <v>2.2</v>
      </c>
      <c r="M10" s="85">
        <v>0</v>
      </c>
      <c r="N10" s="85">
        <v>2.9</v>
      </c>
      <c r="O10" s="85">
        <v>4.5</v>
      </c>
      <c r="P10" s="85">
        <v>19.9</v>
      </c>
      <c r="Q10" s="87">
        <v>16</v>
      </c>
      <c r="R10" s="85">
        <v>47</v>
      </c>
    </row>
    <row r="11" spans="1:18" ht="51.75" customHeight="1">
      <c r="A11" s="89" t="s">
        <v>152</v>
      </c>
      <c r="B11" s="86">
        <v>3</v>
      </c>
      <c r="C11" s="86">
        <v>1.6</v>
      </c>
      <c r="D11" s="86">
        <v>2</v>
      </c>
      <c r="E11" s="86">
        <v>3.5</v>
      </c>
      <c r="F11" s="86">
        <v>7.55</v>
      </c>
      <c r="G11" s="86">
        <v>4.5</v>
      </c>
      <c r="H11" s="86">
        <f t="shared" si="0"/>
        <v>22.15</v>
      </c>
      <c r="I11" s="86">
        <v>34</v>
      </c>
      <c r="J11" s="86">
        <v>7.42</v>
      </c>
      <c r="K11" s="86">
        <v>0.98</v>
      </c>
      <c r="L11" s="86">
        <v>0.1</v>
      </c>
      <c r="M11" s="86">
        <v>0</v>
      </c>
      <c r="N11" s="86">
        <v>1.08</v>
      </c>
      <c r="O11" s="86">
        <v>4.8</v>
      </c>
      <c r="P11" s="85">
        <v>14.38</v>
      </c>
      <c r="Q11" s="87">
        <v>25</v>
      </c>
      <c r="R11" s="91">
        <v>36.53</v>
      </c>
    </row>
    <row r="12" spans="1:18" ht="46.5" customHeight="1">
      <c r="A12" s="89" t="s">
        <v>153</v>
      </c>
      <c r="B12" s="86">
        <v>3.02</v>
      </c>
      <c r="C12" s="86">
        <v>1.59</v>
      </c>
      <c r="D12" s="86">
        <v>5.62</v>
      </c>
      <c r="E12" s="86">
        <v>2.65</v>
      </c>
      <c r="F12" s="86">
        <v>6.53</v>
      </c>
      <c r="G12" s="86">
        <v>1.98</v>
      </c>
      <c r="H12" s="86">
        <f t="shared" si="0"/>
        <v>21.39</v>
      </c>
      <c r="I12" s="86">
        <v>54</v>
      </c>
      <c r="J12" s="86">
        <v>0.89</v>
      </c>
      <c r="K12" s="86">
        <v>4.8</v>
      </c>
      <c r="L12" s="86">
        <v>3.14</v>
      </c>
      <c r="M12" s="86">
        <v>0.37</v>
      </c>
      <c r="N12" s="86">
        <v>1.7</v>
      </c>
      <c r="O12" s="86">
        <v>4.44</v>
      </c>
      <c r="P12" s="85">
        <v>15.34</v>
      </c>
      <c r="Q12" s="87">
        <v>46</v>
      </c>
      <c r="R12" s="92">
        <v>36.73</v>
      </c>
    </row>
    <row r="13" spans="1:18" ht="49.5" customHeight="1">
      <c r="A13" s="89" t="s">
        <v>154</v>
      </c>
      <c r="B13" s="86">
        <v>2.9</v>
      </c>
      <c r="C13" s="86">
        <v>2.3</v>
      </c>
      <c r="D13" s="86">
        <v>4.7</v>
      </c>
      <c r="E13" s="86">
        <v>1.2</v>
      </c>
      <c r="F13" s="86">
        <v>8.6</v>
      </c>
      <c r="G13" s="86">
        <v>2.9</v>
      </c>
      <c r="H13" s="86">
        <f t="shared" si="0"/>
        <v>22.599999999999994</v>
      </c>
      <c r="I13" s="86">
        <v>36</v>
      </c>
      <c r="J13" s="85">
        <v>3</v>
      </c>
      <c r="K13" s="85">
        <v>7.7</v>
      </c>
      <c r="L13" s="85">
        <v>1.7</v>
      </c>
      <c r="M13" s="85">
        <v>0.07</v>
      </c>
      <c r="N13" s="85">
        <v>2.2</v>
      </c>
      <c r="O13" s="85">
        <v>3.5</v>
      </c>
      <c r="P13" s="85">
        <v>18.17</v>
      </c>
      <c r="Q13" s="87">
        <v>30</v>
      </c>
      <c r="R13" s="93">
        <v>40.77</v>
      </c>
    </row>
    <row r="14" spans="1:18" ht="55.5" customHeight="1">
      <c r="A14" s="84" t="s">
        <v>155</v>
      </c>
      <c r="B14" s="85">
        <v>4</v>
      </c>
      <c r="C14" s="85">
        <v>1.63</v>
      </c>
      <c r="D14" s="85">
        <v>4.29</v>
      </c>
      <c r="E14" s="85">
        <v>2.23</v>
      </c>
      <c r="F14" s="85">
        <v>6.76</v>
      </c>
      <c r="G14" s="85">
        <v>3.07</v>
      </c>
      <c r="H14" s="85">
        <f t="shared" si="0"/>
        <v>21.98</v>
      </c>
      <c r="I14" s="85">
        <v>79</v>
      </c>
      <c r="J14" s="85">
        <v>1.15</v>
      </c>
      <c r="K14" s="85">
        <v>4.68</v>
      </c>
      <c r="L14" s="85">
        <v>2.32</v>
      </c>
      <c r="M14" s="85">
        <v>0</v>
      </c>
      <c r="N14" s="85">
        <v>1.04</v>
      </c>
      <c r="O14" s="85">
        <v>4.11</v>
      </c>
      <c r="P14" s="85">
        <v>13.3</v>
      </c>
      <c r="Q14" s="87">
        <v>39</v>
      </c>
      <c r="R14" s="91">
        <v>35.28</v>
      </c>
    </row>
    <row r="15" spans="1:18" ht="51" customHeight="1">
      <c r="A15" s="84" t="s">
        <v>156</v>
      </c>
      <c r="B15" s="85">
        <v>3.4</v>
      </c>
      <c r="C15" s="85">
        <v>2.32</v>
      </c>
      <c r="D15" s="85">
        <v>1.97</v>
      </c>
      <c r="E15" s="85">
        <v>1.67</v>
      </c>
      <c r="F15" s="94">
        <v>5.03</v>
      </c>
      <c r="G15" s="85">
        <v>4.12</v>
      </c>
      <c r="H15" s="85">
        <f t="shared" si="0"/>
        <v>18.51</v>
      </c>
      <c r="I15" s="85">
        <v>49</v>
      </c>
      <c r="J15" s="85">
        <v>3.37</v>
      </c>
      <c r="K15" s="85">
        <v>7.07</v>
      </c>
      <c r="L15" s="85">
        <v>6.14</v>
      </c>
      <c r="M15" s="85">
        <v>0.31</v>
      </c>
      <c r="N15" s="85">
        <v>2.04</v>
      </c>
      <c r="O15" s="85">
        <v>3.29</v>
      </c>
      <c r="P15" s="85">
        <v>22.22</v>
      </c>
      <c r="Q15" s="87">
        <v>31</v>
      </c>
      <c r="R15" s="92">
        <v>40.73</v>
      </c>
    </row>
    <row r="16" spans="1:18" ht="46.5" customHeight="1">
      <c r="A16" s="84" t="s">
        <v>157</v>
      </c>
      <c r="B16" s="85">
        <v>2.92</v>
      </c>
      <c r="C16" s="85">
        <v>1.86</v>
      </c>
      <c r="D16" s="85">
        <v>5.6</v>
      </c>
      <c r="E16" s="85">
        <v>2</v>
      </c>
      <c r="F16" s="85">
        <v>7.5</v>
      </c>
      <c r="G16" s="85">
        <v>2.05</v>
      </c>
      <c r="H16" s="85">
        <f t="shared" si="0"/>
        <v>21.93</v>
      </c>
      <c r="I16" s="85">
        <v>106</v>
      </c>
      <c r="J16" s="85">
        <v>4.23</v>
      </c>
      <c r="K16" s="85">
        <v>5.61</v>
      </c>
      <c r="L16" s="85">
        <v>3.71</v>
      </c>
      <c r="M16" s="85">
        <v>0.05</v>
      </c>
      <c r="N16" s="85">
        <v>1.09</v>
      </c>
      <c r="O16" s="85">
        <v>3.87</v>
      </c>
      <c r="P16" s="85">
        <v>18.56</v>
      </c>
      <c r="Q16" s="87">
        <v>77</v>
      </c>
      <c r="R16" s="93">
        <v>40.49</v>
      </c>
    </row>
    <row r="17" spans="1:18" ht="45" customHeight="1">
      <c r="A17" s="84" t="s">
        <v>158</v>
      </c>
      <c r="B17" s="85">
        <v>2.44</v>
      </c>
      <c r="C17" s="85">
        <v>2.03</v>
      </c>
      <c r="D17" s="85">
        <v>3.55</v>
      </c>
      <c r="E17" s="85">
        <v>1.52</v>
      </c>
      <c r="F17" s="85">
        <v>6.64</v>
      </c>
      <c r="G17" s="85">
        <v>4.89</v>
      </c>
      <c r="H17" s="85">
        <f t="shared" si="0"/>
        <v>21.07</v>
      </c>
      <c r="I17" s="85">
        <v>43</v>
      </c>
      <c r="J17" s="85">
        <v>2.48</v>
      </c>
      <c r="K17" s="85">
        <v>5.35</v>
      </c>
      <c r="L17" s="85">
        <v>2.79</v>
      </c>
      <c r="M17" s="85">
        <v>0</v>
      </c>
      <c r="N17" s="85">
        <v>1.23</v>
      </c>
      <c r="O17" s="85">
        <v>3.42</v>
      </c>
      <c r="P17" s="85">
        <v>15.27</v>
      </c>
      <c r="Q17" s="87">
        <v>31</v>
      </c>
      <c r="R17" s="85">
        <v>36.34</v>
      </c>
    </row>
    <row r="18" spans="1:18" ht="63.75" customHeight="1">
      <c r="A18" s="84" t="s">
        <v>159</v>
      </c>
      <c r="B18" s="85">
        <v>4.21</v>
      </c>
      <c r="C18" s="85">
        <v>1.68</v>
      </c>
      <c r="D18" s="85">
        <v>3.38</v>
      </c>
      <c r="E18" s="85">
        <v>3.47</v>
      </c>
      <c r="F18" s="85">
        <v>8.01</v>
      </c>
      <c r="G18" s="85">
        <v>4.52</v>
      </c>
      <c r="H18" s="85">
        <f t="shared" si="0"/>
        <v>25.27</v>
      </c>
      <c r="I18" s="85">
        <v>60</v>
      </c>
      <c r="J18" s="85">
        <v>1.77</v>
      </c>
      <c r="K18" s="85">
        <v>8.09</v>
      </c>
      <c r="L18" s="85">
        <v>1.88</v>
      </c>
      <c r="M18" s="85">
        <v>0.02</v>
      </c>
      <c r="N18" s="85">
        <v>1.71</v>
      </c>
      <c r="O18" s="85">
        <v>2.71</v>
      </c>
      <c r="P18" s="85">
        <v>16.18</v>
      </c>
      <c r="Q18" s="87">
        <v>39</v>
      </c>
      <c r="R18" s="93">
        <v>41.45</v>
      </c>
    </row>
    <row r="19" spans="1:18" ht="69.75" customHeight="1">
      <c r="A19" s="84" t="s">
        <v>131</v>
      </c>
      <c r="B19" s="85">
        <v>1.88</v>
      </c>
      <c r="C19" s="85">
        <v>1.52</v>
      </c>
      <c r="D19" s="85">
        <v>5.77</v>
      </c>
      <c r="E19" s="85">
        <v>2.92</v>
      </c>
      <c r="F19" s="85">
        <v>6.3</v>
      </c>
      <c r="G19" s="85">
        <v>4.1</v>
      </c>
      <c r="H19" s="85">
        <f t="shared" si="0"/>
        <v>22.490000000000002</v>
      </c>
      <c r="I19" s="85">
        <v>33</v>
      </c>
      <c r="J19" s="85">
        <v>1.01</v>
      </c>
      <c r="K19" s="85">
        <v>7.81</v>
      </c>
      <c r="L19" s="85">
        <v>2.18</v>
      </c>
      <c r="M19" s="85">
        <v>0</v>
      </c>
      <c r="N19" s="85">
        <v>0.39</v>
      </c>
      <c r="O19" s="85">
        <v>3.37</v>
      </c>
      <c r="P19" s="85">
        <v>14.76</v>
      </c>
      <c r="Q19" s="87">
        <v>28</v>
      </c>
      <c r="R19" s="85">
        <v>37.25</v>
      </c>
    </row>
    <row r="20" spans="1:18" ht="51" customHeight="1">
      <c r="A20" s="89" t="s">
        <v>132</v>
      </c>
      <c r="B20" s="86">
        <v>3.02</v>
      </c>
      <c r="C20" s="86">
        <v>2.55</v>
      </c>
      <c r="D20" s="86">
        <v>1.79</v>
      </c>
      <c r="E20" s="86">
        <v>0.61</v>
      </c>
      <c r="F20" s="86">
        <v>4.88</v>
      </c>
      <c r="G20" s="86">
        <v>4.77</v>
      </c>
      <c r="H20" s="86">
        <f t="shared" si="0"/>
        <v>17.62</v>
      </c>
      <c r="I20" s="86">
        <v>32</v>
      </c>
      <c r="J20" s="85">
        <v>1.86</v>
      </c>
      <c r="K20" s="85">
        <v>5.69</v>
      </c>
      <c r="L20" s="85">
        <v>2.91</v>
      </c>
      <c r="M20" s="85">
        <v>0.1</v>
      </c>
      <c r="N20" s="85">
        <v>2.34</v>
      </c>
      <c r="O20" s="85">
        <v>2.84</v>
      </c>
      <c r="P20" s="86">
        <v>15.74</v>
      </c>
      <c r="Q20" s="87">
        <v>37</v>
      </c>
      <c r="R20" s="95">
        <v>33.36</v>
      </c>
    </row>
    <row r="21" spans="1:18" ht="66" customHeight="1">
      <c r="A21" s="84" t="s">
        <v>133</v>
      </c>
      <c r="B21" s="86">
        <v>2.92</v>
      </c>
      <c r="C21" s="86">
        <v>1.96</v>
      </c>
      <c r="D21" s="86">
        <v>5.17</v>
      </c>
      <c r="E21" s="86">
        <v>1.95</v>
      </c>
      <c r="F21" s="85">
        <v>7.02</v>
      </c>
      <c r="G21" s="85">
        <v>2.07</v>
      </c>
      <c r="H21" s="85">
        <f t="shared" si="0"/>
        <v>21.09</v>
      </c>
      <c r="I21" s="85">
        <v>26</v>
      </c>
      <c r="J21" s="85">
        <v>4.38</v>
      </c>
      <c r="K21" s="85">
        <v>3.44</v>
      </c>
      <c r="L21" s="85">
        <v>2.7</v>
      </c>
      <c r="M21" s="85">
        <v>0</v>
      </c>
      <c r="N21" s="85">
        <v>1.26</v>
      </c>
      <c r="O21" s="85">
        <v>4.11</v>
      </c>
      <c r="P21" s="85">
        <v>15.89</v>
      </c>
      <c r="Q21" s="87">
        <v>25</v>
      </c>
      <c r="R21" s="95">
        <v>36.98</v>
      </c>
    </row>
    <row r="22" spans="1:18" ht="72" customHeight="1">
      <c r="A22" s="96" t="s">
        <v>135</v>
      </c>
      <c r="B22" s="85">
        <v>3.88</v>
      </c>
      <c r="C22" s="85">
        <v>1.63</v>
      </c>
      <c r="D22" s="85">
        <v>4.94</v>
      </c>
      <c r="E22" s="85">
        <v>0.85</v>
      </c>
      <c r="F22" s="85">
        <v>6.82</v>
      </c>
      <c r="G22" s="85">
        <v>2.63</v>
      </c>
      <c r="H22" s="85">
        <f t="shared" si="0"/>
        <v>20.749999999999996</v>
      </c>
      <c r="I22" s="85">
        <v>38</v>
      </c>
      <c r="J22" s="85">
        <v>0.54</v>
      </c>
      <c r="K22" s="85">
        <v>6.65</v>
      </c>
      <c r="L22" s="85">
        <v>1.96</v>
      </c>
      <c r="M22" s="85">
        <v>0.84</v>
      </c>
      <c r="N22" s="85">
        <v>1.31</v>
      </c>
      <c r="O22" s="85">
        <v>5.43</v>
      </c>
      <c r="P22" s="85">
        <v>16.73</v>
      </c>
      <c r="Q22" s="87">
        <v>34</v>
      </c>
      <c r="R22" s="85">
        <v>37.48</v>
      </c>
    </row>
    <row r="23" spans="1:18" ht="63.75" customHeight="1">
      <c r="A23" s="96" t="s">
        <v>160</v>
      </c>
      <c r="B23" s="85">
        <v>3.1</v>
      </c>
      <c r="C23" s="85">
        <v>2.5</v>
      </c>
      <c r="D23" s="85">
        <v>2.13</v>
      </c>
      <c r="E23" s="85">
        <v>1.07</v>
      </c>
      <c r="F23" s="85">
        <v>9.16</v>
      </c>
      <c r="G23" s="85">
        <v>6.45</v>
      </c>
      <c r="H23" s="85">
        <f t="shared" si="0"/>
        <v>24.41</v>
      </c>
      <c r="I23" s="85">
        <v>40</v>
      </c>
      <c r="J23" s="85">
        <v>1.33</v>
      </c>
      <c r="K23" s="85">
        <v>6.39</v>
      </c>
      <c r="L23" s="85">
        <v>1.1</v>
      </c>
      <c r="M23" s="85">
        <v>0.04</v>
      </c>
      <c r="N23" s="85">
        <v>2.45</v>
      </c>
      <c r="O23" s="85">
        <v>3.01</v>
      </c>
      <c r="P23" s="85">
        <v>14.32</v>
      </c>
      <c r="Q23" s="87">
        <v>34</v>
      </c>
      <c r="R23" s="92">
        <v>38.73</v>
      </c>
    </row>
    <row r="24" spans="1:18" ht="61.5" customHeight="1">
      <c r="A24" s="84" t="s">
        <v>136</v>
      </c>
      <c r="B24" s="85">
        <v>2.66</v>
      </c>
      <c r="C24" s="85">
        <v>1.31</v>
      </c>
      <c r="D24" s="85">
        <v>4.22</v>
      </c>
      <c r="E24" s="85">
        <v>3.61</v>
      </c>
      <c r="F24" s="85">
        <v>6.18</v>
      </c>
      <c r="G24" s="85">
        <v>3.14</v>
      </c>
      <c r="H24" s="85">
        <f t="shared" si="0"/>
        <v>21.119999999999997</v>
      </c>
      <c r="I24" s="85">
        <v>70</v>
      </c>
      <c r="J24" s="86">
        <v>0.75</v>
      </c>
      <c r="K24" s="86">
        <v>7.43</v>
      </c>
      <c r="L24" s="86">
        <v>2.04</v>
      </c>
      <c r="M24" s="86">
        <v>0.07</v>
      </c>
      <c r="N24" s="86">
        <v>0.87</v>
      </c>
      <c r="O24" s="86">
        <v>3.12</v>
      </c>
      <c r="P24" s="85">
        <v>14.28</v>
      </c>
      <c r="Q24" s="87">
        <v>45</v>
      </c>
      <c r="R24" s="92">
        <v>35.4</v>
      </c>
    </row>
    <row r="25" spans="1:18" ht="51.75" customHeight="1">
      <c r="A25" s="89" t="s">
        <v>137</v>
      </c>
      <c r="B25" s="85">
        <v>2.72</v>
      </c>
      <c r="C25" s="85">
        <v>1.87</v>
      </c>
      <c r="D25" s="85">
        <v>2.47</v>
      </c>
      <c r="E25" s="85">
        <v>1.18</v>
      </c>
      <c r="F25" s="85">
        <v>6.31</v>
      </c>
      <c r="G25" s="85">
        <v>3.19</v>
      </c>
      <c r="H25" s="85">
        <f t="shared" si="0"/>
        <v>17.740000000000002</v>
      </c>
      <c r="I25" s="85">
        <v>32</v>
      </c>
      <c r="J25" s="86">
        <v>3.39</v>
      </c>
      <c r="K25" s="86">
        <v>8.31</v>
      </c>
      <c r="L25" s="86">
        <v>2.59</v>
      </c>
      <c r="M25" s="86">
        <v>0</v>
      </c>
      <c r="N25" s="86">
        <v>1.53</v>
      </c>
      <c r="O25" s="86">
        <v>2.77</v>
      </c>
      <c r="P25" s="85">
        <v>18.59</v>
      </c>
      <c r="Q25" s="87">
        <v>29</v>
      </c>
      <c r="R25" s="85">
        <v>36.33</v>
      </c>
    </row>
    <row r="26" spans="1:18" ht="55.5" customHeight="1">
      <c r="A26" s="89" t="s">
        <v>138</v>
      </c>
      <c r="B26" s="86">
        <v>2.69</v>
      </c>
      <c r="C26" s="86">
        <v>2.1</v>
      </c>
      <c r="D26" s="97">
        <v>4.95</v>
      </c>
      <c r="E26" s="86">
        <v>2.3</v>
      </c>
      <c r="F26" s="86">
        <v>5.03</v>
      </c>
      <c r="G26" s="86">
        <v>2.88</v>
      </c>
      <c r="H26" s="86">
        <f t="shared" si="0"/>
        <v>19.95</v>
      </c>
      <c r="I26" s="86">
        <v>48</v>
      </c>
      <c r="J26" s="86">
        <v>0.54</v>
      </c>
      <c r="K26" s="86">
        <v>5.62</v>
      </c>
      <c r="L26" s="86">
        <v>1.96</v>
      </c>
      <c r="M26" s="86">
        <v>0.84</v>
      </c>
      <c r="N26" s="86">
        <v>1.31</v>
      </c>
      <c r="O26" s="86">
        <v>5.43</v>
      </c>
      <c r="P26" s="97">
        <v>16.73</v>
      </c>
      <c r="Q26" s="87">
        <v>34</v>
      </c>
      <c r="R26" s="93">
        <v>36.68</v>
      </c>
    </row>
    <row r="27" spans="1:18" ht="56.25" customHeight="1">
      <c r="A27" s="98" t="s">
        <v>161</v>
      </c>
      <c r="B27" s="99">
        <v>0</v>
      </c>
      <c r="C27" s="99">
        <v>0</v>
      </c>
      <c r="D27" s="99">
        <v>0</v>
      </c>
      <c r="E27" s="87">
        <v>0</v>
      </c>
      <c r="F27" s="87">
        <v>0</v>
      </c>
      <c r="G27" s="87">
        <v>0.87</v>
      </c>
      <c r="H27" s="100">
        <f t="shared" si="0"/>
        <v>0.87</v>
      </c>
      <c r="I27" s="99">
        <v>5</v>
      </c>
      <c r="J27" s="99">
        <v>1.14</v>
      </c>
      <c r="K27" s="99">
        <v>4.78</v>
      </c>
      <c r="L27" s="99">
        <v>2.75</v>
      </c>
      <c r="M27" s="87">
        <v>0</v>
      </c>
      <c r="N27" s="100">
        <v>2.52</v>
      </c>
      <c r="O27" s="99">
        <v>3.63</v>
      </c>
      <c r="P27" s="99">
        <v>14.82</v>
      </c>
      <c r="Q27" s="87">
        <v>27</v>
      </c>
      <c r="R27" s="85">
        <v>15.96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25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8.421875" style="0" customWidth="1"/>
  </cols>
  <sheetData>
    <row r="1" spans="1:18" ht="42.75">
      <c r="A1" s="82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2" t="s">
        <v>114</v>
      </c>
      <c r="I1" s="82" t="s">
        <v>141</v>
      </c>
      <c r="J1" s="83" t="s">
        <v>7</v>
      </c>
      <c r="K1" s="83" t="s">
        <v>94</v>
      </c>
      <c r="L1" s="83" t="s">
        <v>9</v>
      </c>
      <c r="M1" s="83" t="s">
        <v>10</v>
      </c>
      <c r="N1" s="83" t="s">
        <v>11</v>
      </c>
      <c r="O1" s="83" t="s">
        <v>95</v>
      </c>
      <c r="P1" s="82" t="s">
        <v>114</v>
      </c>
      <c r="Q1" s="119" t="s">
        <v>141</v>
      </c>
      <c r="R1" s="82" t="s">
        <v>145</v>
      </c>
    </row>
    <row r="2" spans="1:18" ht="25.5">
      <c r="A2" s="101" t="s">
        <v>146</v>
      </c>
      <c r="B2" s="25">
        <v>2.4</v>
      </c>
      <c r="C2" s="116">
        <v>3.1</v>
      </c>
      <c r="D2" s="105">
        <v>2.4</v>
      </c>
      <c r="E2" s="116">
        <v>2.9</v>
      </c>
      <c r="F2" s="106">
        <v>2.6</v>
      </c>
      <c r="G2" s="105">
        <v>5.8</v>
      </c>
      <c r="H2" s="120">
        <v>19.2</v>
      </c>
      <c r="I2" s="116">
        <v>23</v>
      </c>
      <c r="J2" s="106">
        <v>0.3</v>
      </c>
      <c r="K2" s="105">
        <v>10.6</v>
      </c>
      <c r="L2" s="116">
        <v>2</v>
      </c>
      <c r="M2" s="105">
        <v>0.2</v>
      </c>
      <c r="N2" s="25">
        <v>0</v>
      </c>
      <c r="O2" s="116">
        <v>4.8</v>
      </c>
      <c r="P2" s="116">
        <v>17.9</v>
      </c>
      <c r="Q2" s="105">
        <v>20</v>
      </c>
      <c r="R2" s="116">
        <v>37.1</v>
      </c>
    </row>
    <row r="3" spans="1:18" ht="38.25">
      <c r="A3" s="102" t="s">
        <v>147</v>
      </c>
      <c r="B3" s="121">
        <v>2</v>
      </c>
      <c r="C3" s="116">
        <v>4.4</v>
      </c>
      <c r="D3" s="105">
        <v>0.7</v>
      </c>
      <c r="E3" s="116">
        <v>3.85</v>
      </c>
      <c r="F3" s="106">
        <v>2</v>
      </c>
      <c r="G3" s="105">
        <v>1.4</v>
      </c>
      <c r="H3" s="116">
        <v>18.45</v>
      </c>
      <c r="I3" s="116">
        <v>15</v>
      </c>
      <c r="J3" s="106">
        <v>4.1</v>
      </c>
      <c r="K3" s="105">
        <v>2.3</v>
      </c>
      <c r="L3" s="116">
        <v>2.55</v>
      </c>
      <c r="M3" s="105">
        <v>2.55</v>
      </c>
      <c r="N3" s="25">
        <v>0</v>
      </c>
      <c r="O3" s="116">
        <v>4.2</v>
      </c>
      <c r="P3" s="116">
        <v>15.7</v>
      </c>
      <c r="Q3" s="105">
        <v>18</v>
      </c>
      <c r="R3" s="116">
        <v>34.15</v>
      </c>
    </row>
    <row r="4" spans="1:18" ht="12.75">
      <c r="A4" s="102" t="s">
        <v>90</v>
      </c>
      <c r="B4" s="107">
        <v>2.5</v>
      </c>
      <c r="C4" s="115">
        <v>2.6</v>
      </c>
      <c r="D4" s="108">
        <v>0.7</v>
      </c>
      <c r="E4" s="115">
        <v>3.3</v>
      </c>
      <c r="F4" s="109">
        <v>2</v>
      </c>
      <c r="G4" s="108">
        <v>0.4</v>
      </c>
      <c r="H4" s="115">
        <v>13.1</v>
      </c>
      <c r="I4" s="115">
        <v>14</v>
      </c>
      <c r="J4" s="109">
        <v>1.6</v>
      </c>
      <c r="K4" s="108">
        <v>2</v>
      </c>
      <c r="L4" s="115">
        <v>2.6</v>
      </c>
      <c r="M4" s="108">
        <v>2</v>
      </c>
      <c r="N4" s="107">
        <v>0</v>
      </c>
      <c r="O4" s="115">
        <v>4.7</v>
      </c>
      <c r="P4" s="115">
        <v>12.9</v>
      </c>
      <c r="Q4" s="108">
        <v>15</v>
      </c>
      <c r="R4" s="115">
        <v>26</v>
      </c>
    </row>
    <row r="5" spans="1:18" ht="25.5">
      <c r="A5" s="102" t="s">
        <v>149</v>
      </c>
      <c r="B5" s="25">
        <v>3.6</v>
      </c>
      <c r="C5" s="116">
        <v>3.2</v>
      </c>
      <c r="D5" s="105">
        <v>0.7</v>
      </c>
      <c r="E5" s="116">
        <v>1.85</v>
      </c>
      <c r="F5" s="106">
        <v>1.5</v>
      </c>
      <c r="G5" s="105">
        <v>0.4</v>
      </c>
      <c r="H5" s="116">
        <v>13.15</v>
      </c>
      <c r="I5" s="116">
        <v>11</v>
      </c>
      <c r="J5" s="106">
        <v>1.9</v>
      </c>
      <c r="K5" s="105">
        <v>1.3</v>
      </c>
      <c r="L5" s="116">
        <v>2.7</v>
      </c>
      <c r="M5" s="105">
        <v>0.8</v>
      </c>
      <c r="N5" s="25">
        <v>0</v>
      </c>
      <c r="O5" s="116">
        <v>2</v>
      </c>
      <c r="P5" s="116">
        <v>8.7</v>
      </c>
      <c r="Q5" s="105">
        <v>15</v>
      </c>
      <c r="R5" s="116">
        <v>21.85</v>
      </c>
    </row>
    <row r="6" spans="1:18" ht="25.5">
      <c r="A6" s="102" t="s">
        <v>150</v>
      </c>
      <c r="B6" s="25">
        <v>1.5</v>
      </c>
      <c r="C6" s="116">
        <v>2.8</v>
      </c>
      <c r="D6" s="105">
        <v>0.7</v>
      </c>
      <c r="E6" s="116">
        <v>2.55</v>
      </c>
      <c r="F6" s="106">
        <v>1.8</v>
      </c>
      <c r="G6" s="105">
        <v>0.8</v>
      </c>
      <c r="H6" s="116">
        <v>10.65</v>
      </c>
      <c r="I6" s="116">
        <v>11</v>
      </c>
      <c r="J6" s="106">
        <v>0.5</v>
      </c>
      <c r="K6" s="105">
        <v>1.5</v>
      </c>
      <c r="L6" s="116">
        <v>1.75</v>
      </c>
      <c r="M6" s="105">
        <v>3.8</v>
      </c>
      <c r="N6" s="25">
        <v>0</v>
      </c>
      <c r="O6" s="116">
        <v>3.4</v>
      </c>
      <c r="P6" s="116">
        <v>10.95</v>
      </c>
      <c r="Q6" s="105">
        <v>15</v>
      </c>
      <c r="R6" s="116">
        <v>21.6</v>
      </c>
    </row>
    <row r="7" spans="1:18" ht="25.5">
      <c r="A7" s="102" t="s">
        <v>151</v>
      </c>
      <c r="B7">
        <v>4.2</v>
      </c>
      <c r="C7" s="117">
        <v>4.4</v>
      </c>
      <c r="D7">
        <v>4</v>
      </c>
      <c r="E7" s="117">
        <v>3.4</v>
      </c>
      <c r="F7" s="114">
        <v>2.8</v>
      </c>
      <c r="G7" s="122">
        <v>5.9</v>
      </c>
      <c r="H7" s="117">
        <v>24.7</v>
      </c>
      <c r="I7" s="117">
        <v>23</v>
      </c>
      <c r="J7" s="114">
        <v>0.7</v>
      </c>
      <c r="K7" s="122">
        <v>11.7</v>
      </c>
      <c r="L7" s="117">
        <v>2.9</v>
      </c>
      <c r="M7" s="123">
        <v>0.6</v>
      </c>
      <c r="N7" s="113">
        <v>0</v>
      </c>
      <c r="O7" s="117">
        <v>3.5</v>
      </c>
      <c r="P7" s="117">
        <v>19.4</v>
      </c>
      <c r="Q7" s="123">
        <v>19</v>
      </c>
      <c r="R7" s="118">
        <v>44.1</v>
      </c>
    </row>
    <row r="8" spans="1:18" ht="38.25">
      <c r="A8" s="102" t="s">
        <v>152</v>
      </c>
      <c r="B8" s="25">
        <v>3.63</v>
      </c>
      <c r="C8" s="116">
        <v>2.96</v>
      </c>
      <c r="D8" s="105">
        <v>2.75</v>
      </c>
      <c r="E8" s="116">
        <v>1.3</v>
      </c>
      <c r="F8" s="106">
        <v>2.61</v>
      </c>
      <c r="G8" s="105">
        <v>5.02</v>
      </c>
      <c r="H8" s="116">
        <v>18.27</v>
      </c>
      <c r="I8" s="116">
        <v>39</v>
      </c>
      <c r="J8" s="106">
        <v>0.62</v>
      </c>
      <c r="K8" s="105">
        <v>10.32</v>
      </c>
      <c r="L8" s="116">
        <v>1.71</v>
      </c>
      <c r="M8" s="105">
        <v>0.99</v>
      </c>
      <c r="N8" s="25">
        <v>0.23</v>
      </c>
      <c r="O8" s="116">
        <v>5.34</v>
      </c>
      <c r="P8" s="116">
        <v>19.21</v>
      </c>
      <c r="Q8" s="105">
        <v>27</v>
      </c>
      <c r="R8" s="116">
        <v>37.48</v>
      </c>
    </row>
    <row r="9" spans="1:18" ht="25.5">
      <c r="A9" s="102" t="s">
        <v>153</v>
      </c>
      <c r="B9">
        <v>4.23</v>
      </c>
      <c r="C9" s="117">
        <v>3.26</v>
      </c>
      <c r="D9">
        <v>3.17</v>
      </c>
      <c r="E9" s="117">
        <v>3.33</v>
      </c>
      <c r="F9" s="114">
        <v>2.52</v>
      </c>
      <c r="G9" s="122">
        <v>2.72</v>
      </c>
      <c r="H9" s="124">
        <v>19.23</v>
      </c>
      <c r="I9" s="115">
        <v>48</v>
      </c>
      <c r="J9" s="114">
        <v>2.22</v>
      </c>
      <c r="K9" s="122">
        <v>16.3</v>
      </c>
      <c r="L9" s="117">
        <v>2.66</v>
      </c>
      <c r="M9" s="123">
        <v>0.68</v>
      </c>
      <c r="N9" s="113">
        <v>0.37</v>
      </c>
      <c r="O9" s="117">
        <v>3.06</v>
      </c>
      <c r="P9" s="117">
        <v>25.29</v>
      </c>
      <c r="Q9">
        <v>44</v>
      </c>
      <c r="R9" s="116">
        <v>44.52</v>
      </c>
    </row>
    <row r="10" spans="1:18" ht="38.25">
      <c r="A10" s="102" t="s">
        <v>154</v>
      </c>
      <c r="B10" s="25">
        <v>3.6</v>
      </c>
      <c r="C10" s="116">
        <v>4.6</v>
      </c>
      <c r="D10" s="105">
        <v>3.3</v>
      </c>
      <c r="E10" s="116">
        <v>2.9</v>
      </c>
      <c r="F10" s="106">
        <v>2.9</v>
      </c>
      <c r="G10" s="105">
        <v>4.4</v>
      </c>
      <c r="H10" s="116">
        <v>21.7</v>
      </c>
      <c r="I10" s="116">
        <v>26</v>
      </c>
      <c r="J10" s="106">
        <v>3</v>
      </c>
      <c r="K10" s="105">
        <v>8</v>
      </c>
      <c r="L10" s="116">
        <v>1.8</v>
      </c>
      <c r="M10" s="105">
        <v>2.4</v>
      </c>
      <c r="N10" s="25">
        <v>0.2</v>
      </c>
      <c r="O10" s="116">
        <v>3.6</v>
      </c>
      <c r="P10" s="116">
        <v>19</v>
      </c>
      <c r="Q10" s="105">
        <v>26</v>
      </c>
      <c r="R10" s="116">
        <v>40.7</v>
      </c>
    </row>
    <row r="11" spans="1:18" ht="51">
      <c r="A11" s="101" t="s">
        <v>155</v>
      </c>
      <c r="B11" s="111">
        <v>1.9</v>
      </c>
      <c r="C11" s="118">
        <v>3.85</v>
      </c>
      <c r="D11" s="112">
        <v>1.69</v>
      </c>
      <c r="E11" s="116">
        <v>2.06</v>
      </c>
      <c r="F11" s="106">
        <v>1.6</v>
      </c>
      <c r="G11" s="112">
        <v>2.29</v>
      </c>
      <c r="H11" s="118">
        <v>13.39</v>
      </c>
      <c r="I11" s="125" t="s">
        <v>163</v>
      </c>
      <c r="J11" s="110">
        <v>0.91</v>
      </c>
      <c r="K11" s="112">
        <v>0</v>
      </c>
      <c r="L11" s="118">
        <v>3.26</v>
      </c>
      <c r="M11" s="112">
        <v>2.67</v>
      </c>
      <c r="N11" s="111">
        <v>0</v>
      </c>
      <c r="O11" s="118">
        <v>0</v>
      </c>
      <c r="P11" s="118">
        <v>6.84</v>
      </c>
      <c r="Q11" s="126" t="s">
        <v>164</v>
      </c>
      <c r="R11" s="118">
        <v>20.23</v>
      </c>
    </row>
    <row r="12" spans="1:18" ht="38.25">
      <c r="A12" s="101" t="s">
        <v>156</v>
      </c>
      <c r="B12" s="111">
        <v>2.05</v>
      </c>
      <c r="C12" s="118">
        <v>2.57</v>
      </c>
      <c r="D12" s="112">
        <v>2.68</v>
      </c>
      <c r="E12" s="116">
        <v>2.62</v>
      </c>
      <c r="F12" s="106">
        <v>1.23</v>
      </c>
      <c r="G12" s="112">
        <v>1.99</v>
      </c>
      <c r="H12" s="118">
        <v>13.14</v>
      </c>
      <c r="I12" s="118">
        <v>38</v>
      </c>
      <c r="J12" s="110">
        <v>2.08</v>
      </c>
      <c r="K12" s="112">
        <v>11.25</v>
      </c>
      <c r="L12" s="118">
        <v>2.71</v>
      </c>
      <c r="M12" s="112">
        <v>1.28</v>
      </c>
      <c r="N12" s="111">
        <v>0.13</v>
      </c>
      <c r="O12" s="118">
        <v>2.33</v>
      </c>
      <c r="P12" s="118">
        <v>19.78</v>
      </c>
      <c r="Q12" s="112">
        <v>41</v>
      </c>
      <c r="R12" s="118">
        <v>32.92</v>
      </c>
    </row>
    <row r="13" spans="1:18" ht="38.25">
      <c r="A13" s="101" t="s">
        <v>157</v>
      </c>
      <c r="B13" s="25">
        <v>2.2</v>
      </c>
      <c r="C13" s="116">
        <v>2.2</v>
      </c>
      <c r="D13" s="105">
        <v>2.56</v>
      </c>
      <c r="E13" s="116">
        <v>2.61</v>
      </c>
      <c r="F13" s="106">
        <v>3.2</v>
      </c>
      <c r="G13" s="105">
        <v>1.81</v>
      </c>
      <c r="H13" s="116">
        <v>14.58</v>
      </c>
      <c r="I13" s="116">
        <v>27</v>
      </c>
      <c r="J13" s="106">
        <v>0.54</v>
      </c>
      <c r="K13" s="105">
        <v>4.59</v>
      </c>
      <c r="L13" s="116">
        <v>3.8</v>
      </c>
      <c r="M13" s="105">
        <v>1.26</v>
      </c>
      <c r="N13" s="25">
        <v>0.11</v>
      </c>
      <c r="O13" s="116">
        <v>5.24</v>
      </c>
      <c r="P13" s="116">
        <v>15.54</v>
      </c>
      <c r="Q13" s="105">
        <v>23</v>
      </c>
      <c r="R13" s="116">
        <v>30.12</v>
      </c>
    </row>
    <row r="14" spans="1:18" ht="38.25">
      <c r="A14" s="101" t="s">
        <v>158</v>
      </c>
      <c r="B14" s="107">
        <v>2.48</v>
      </c>
      <c r="C14" s="115">
        <v>3.79</v>
      </c>
      <c r="D14" s="108">
        <v>2.53</v>
      </c>
      <c r="E14" s="115">
        <v>2.98</v>
      </c>
      <c r="F14" s="109">
        <v>2.8</v>
      </c>
      <c r="G14" s="108">
        <v>5.69</v>
      </c>
      <c r="H14" s="115">
        <v>20.27</v>
      </c>
      <c r="I14" s="115">
        <v>79</v>
      </c>
      <c r="J14" s="109">
        <v>2.16</v>
      </c>
      <c r="K14" s="108">
        <v>4.87</v>
      </c>
      <c r="L14" s="115">
        <v>2.75</v>
      </c>
      <c r="M14" s="108">
        <v>2.57</v>
      </c>
      <c r="N14" s="107">
        <v>0.58</v>
      </c>
      <c r="O14" s="115">
        <v>2.93</v>
      </c>
      <c r="P14" s="115">
        <v>15.87</v>
      </c>
      <c r="Q14" s="108">
        <v>60</v>
      </c>
      <c r="R14" s="115">
        <v>36.14</v>
      </c>
    </row>
    <row r="15" spans="1:18" ht="51">
      <c r="A15" s="101" t="s">
        <v>159</v>
      </c>
      <c r="B15" s="127">
        <v>2.25</v>
      </c>
      <c r="C15" s="117">
        <v>3.58</v>
      </c>
      <c r="D15" s="7">
        <v>2.94</v>
      </c>
      <c r="E15" s="117">
        <v>2.8</v>
      </c>
      <c r="F15" s="114">
        <v>2</v>
      </c>
      <c r="G15" s="122">
        <v>6.31</v>
      </c>
      <c r="H15" s="117">
        <v>19.88</v>
      </c>
      <c r="I15" s="117">
        <v>36</v>
      </c>
      <c r="J15" s="114">
        <v>2.21</v>
      </c>
      <c r="K15" s="122">
        <v>11.97</v>
      </c>
      <c r="L15" s="117">
        <v>4</v>
      </c>
      <c r="M15" s="123">
        <v>2.2</v>
      </c>
      <c r="N15" s="113">
        <v>0.34</v>
      </c>
      <c r="O15" s="117">
        <v>3.05</v>
      </c>
      <c r="P15" s="117">
        <v>23.77</v>
      </c>
      <c r="Q15" s="123">
        <v>27</v>
      </c>
      <c r="R15" s="116">
        <v>43.65</v>
      </c>
    </row>
    <row r="16" spans="1:18" ht="51">
      <c r="A16" s="101" t="s">
        <v>131</v>
      </c>
      <c r="B16" s="25">
        <v>3.07</v>
      </c>
      <c r="C16" s="116">
        <v>3.34</v>
      </c>
      <c r="D16" s="105">
        <v>2.58</v>
      </c>
      <c r="E16" s="116">
        <v>3.75</v>
      </c>
      <c r="F16" s="106">
        <v>1.96</v>
      </c>
      <c r="G16" s="105">
        <v>5.55</v>
      </c>
      <c r="H16" s="116">
        <v>20.25</v>
      </c>
      <c r="I16" s="116">
        <v>41</v>
      </c>
      <c r="J16" s="106">
        <v>0.41</v>
      </c>
      <c r="K16" s="105">
        <v>12.57</v>
      </c>
      <c r="L16" s="116">
        <v>1.69</v>
      </c>
      <c r="M16" s="105">
        <v>1.47</v>
      </c>
      <c r="N16" s="25">
        <v>0.09</v>
      </c>
      <c r="O16" s="116">
        <v>3.49</v>
      </c>
      <c r="P16" s="116">
        <v>19.72</v>
      </c>
      <c r="Q16" s="105">
        <v>35</v>
      </c>
      <c r="R16" s="116">
        <v>39.97</v>
      </c>
    </row>
    <row r="17" spans="1:18" ht="38.25">
      <c r="A17" s="102" t="s">
        <v>132</v>
      </c>
      <c r="B17" s="127">
        <v>3.34</v>
      </c>
      <c r="C17" s="117">
        <v>3.88</v>
      </c>
      <c r="D17" s="7">
        <v>2.32</v>
      </c>
      <c r="E17" s="117">
        <v>1.76</v>
      </c>
      <c r="F17" s="114">
        <v>2.8</v>
      </c>
      <c r="G17" s="122">
        <v>8.47</v>
      </c>
      <c r="H17" s="117">
        <v>22.57</v>
      </c>
      <c r="I17" s="117">
        <v>39</v>
      </c>
      <c r="J17" s="114">
        <v>0.92</v>
      </c>
      <c r="K17" s="122">
        <v>14.35</v>
      </c>
      <c r="L17" s="117">
        <v>1.94</v>
      </c>
      <c r="M17" s="123">
        <v>0.36</v>
      </c>
      <c r="N17" s="113">
        <v>0.14</v>
      </c>
      <c r="O17" s="117">
        <v>2.99</v>
      </c>
      <c r="P17" s="117">
        <v>20.7</v>
      </c>
      <c r="Q17" s="123">
        <v>28</v>
      </c>
      <c r="R17" s="116">
        <v>43.27</v>
      </c>
    </row>
    <row r="18" spans="1:18" ht="51">
      <c r="A18" s="101" t="s">
        <v>133</v>
      </c>
      <c r="B18" s="25">
        <v>2.05</v>
      </c>
      <c r="C18" s="116">
        <v>1.64</v>
      </c>
      <c r="D18" s="105">
        <v>2.07</v>
      </c>
      <c r="E18" s="116">
        <v>2.04</v>
      </c>
      <c r="F18" s="106">
        <v>2.15</v>
      </c>
      <c r="G18" s="105">
        <v>3.03</v>
      </c>
      <c r="H18" s="116">
        <v>12.98</v>
      </c>
      <c r="I18" s="116">
        <v>31</v>
      </c>
      <c r="J18" s="106">
        <v>0.67</v>
      </c>
      <c r="K18" s="105">
        <v>10.28</v>
      </c>
      <c r="L18" s="116">
        <v>1.71</v>
      </c>
      <c r="M18" s="105" t="s">
        <v>165</v>
      </c>
      <c r="N18" s="25">
        <v>0.49</v>
      </c>
      <c r="O18" s="116">
        <v>3.28</v>
      </c>
      <c r="P18" s="116">
        <v>16.84</v>
      </c>
      <c r="Q18" s="105">
        <v>34</v>
      </c>
      <c r="R18" s="116">
        <v>29.82</v>
      </c>
    </row>
    <row r="19" spans="1:18" ht="63.75">
      <c r="A19" s="103" t="s">
        <v>135</v>
      </c>
      <c r="B19" s="25">
        <v>1.89</v>
      </c>
      <c r="C19" s="116">
        <v>3.53</v>
      </c>
      <c r="D19" s="105">
        <v>2.21</v>
      </c>
      <c r="E19" s="116">
        <v>2.87</v>
      </c>
      <c r="F19" s="106">
        <v>2.45</v>
      </c>
      <c r="G19" s="105">
        <v>5.5</v>
      </c>
      <c r="H19" s="116">
        <v>18.45</v>
      </c>
      <c r="I19" s="116">
        <v>26</v>
      </c>
      <c r="J19" s="106">
        <v>0.33</v>
      </c>
      <c r="K19" s="105">
        <v>11.82</v>
      </c>
      <c r="L19" s="116">
        <v>2.78</v>
      </c>
      <c r="M19" s="105">
        <v>2.61</v>
      </c>
      <c r="N19" s="25">
        <v>0.39</v>
      </c>
      <c r="O19" s="116">
        <v>3.3</v>
      </c>
      <c r="P19" s="116">
        <v>22.26</v>
      </c>
      <c r="Q19" s="105">
        <v>37</v>
      </c>
      <c r="R19" s="116">
        <v>40.71</v>
      </c>
    </row>
    <row r="20" spans="1:18" ht="51">
      <c r="A20" s="103" t="s">
        <v>162</v>
      </c>
      <c r="B20" s="25">
        <v>4.17</v>
      </c>
      <c r="C20" s="116">
        <v>3.78</v>
      </c>
      <c r="D20" s="105">
        <v>3.35</v>
      </c>
      <c r="E20" s="116">
        <v>3.64</v>
      </c>
      <c r="F20" s="106">
        <v>2.04</v>
      </c>
      <c r="G20" s="105">
        <v>1.84</v>
      </c>
      <c r="H20" s="116">
        <v>18.82</v>
      </c>
      <c r="I20" s="116">
        <v>34</v>
      </c>
      <c r="J20" s="106">
        <v>2.51</v>
      </c>
      <c r="K20" s="105">
        <v>15.37</v>
      </c>
      <c r="L20" s="116">
        <v>2.56</v>
      </c>
      <c r="M20" s="105">
        <v>0.6</v>
      </c>
      <c r="N20" s="25">
        <v>0.57</v>
      </c>
      <c r="O20" s="116">
        <v>2.73</v>
      </c>
      <c r="P20" s="116">
        <v>24.34</v>
      </c>
      <c r="Q20" s="105">
        <v>39</v>
      </c>
      <c r="R20" s="116">
        <v>43.16</v>
      </c>
    </row>
    <row r="21" spans="1:18" ht="51">
      <c r="A21" s="101" t="s">
        <v>136</v>
      </c>
      <c r="B21" s="127">
        <v>2.21</v>
      </c>
      <c r="C21" s="117">
        <v>2.02</v>
      </c>
      <c r="D21" s="7">
        <v>2.85</v>
      </c>
      <c r="E21" s="117">
        <v>2.05</v>
      </c>
      <c r="F21" s="114">
        <v>1.69</v>
      </c>
      <c r="G21" s="122">
        <v>3.64</v>
      </c>
      <c r="H21" s="117">
        <v>14.46</v>
      </c>
      <c r="I21" s="117">
        <v>32</v>
      </c>
      <c r="J21" s="114">
        <v>0.75</v>
      </c>
      <c r="K21" s="122">
        <v>11.48</v>
      </c>
      <c r="L21" s="117">
        <v>2.99</v>
      </c>
      <c r="M21" s="123">
        <v>1.57</v>
      </c>
      <c r="N21" s="113">
        <v>0.83</v>
      </c>
      <c r="O21" s="117">
        <v>4.12</v>
      </c>
      <c r="P21" s="117">
        <v>21.74</v>
      </c>
      <c r="Q21" s="123">
        <v>37</v>
      </c>
      <c r="R21" s="117">
        <v>36.2</v>
      </c>
    </row>
    <row r="22" spans="1:18" ht="38.25">
      <c r="A22" s="102" t="s">
        <v>137</v>
      </c>
      <c r="B22" s="111">
        <v>3.37</v>
      </c>
      <c r="C22" s="118">
        <v>4.1</v>
      </c>
      <c r="D22" s="112">
        <v>2.86</v>
      </c>
      <c r="E22" s="118">
        <v>2.31</v>
      </c>
      <c r="F22" s="110">
        <v>2.45</v>
      </c>
      <c r="G22" s="112">
        <v>5.96</v>
      </c>
      <c r="H22" s="118">
        <v>21.05</v>
      </c>
      <c r="I22" s="118">
        <v>56</v>
      </c>
      <c r="J22" s="110">
        <v>0.46</v>
      </c>
      <c r="K22" s="112">
        <v>12.51</v>
      </c>
      <c r="L22" s="118">
        <v>3.34</v>
      </c>
      <c r="M22" s="112">
        <v>0.34</v>
      </c>
      <c r="N22" s="111">
        <v>0.34</v>
      </c>
      <c r="O22" s="118">
        <v>2.96</v>
      </c>
      <c r="P22" s="118">
        <v>19.95</v>
      </c>
      <c r="Q22" s="105">
        <v>48</v>
      </c>
      <c r="R22" s="116">
        <v>41</v>
      </c>
    </row>
    <row r="23" spans="1:18" ht="38.25">
      <c r="A23" s="102" t="s">
        <v>138</v>
      </c>
      <c r="B23" s="25">
        <v>4.5</v>
      </c>
      <c r="C23" s="116">
        <v>3.53</v>
      </c>
      <c r="D23" s="105">
        <v>2.59</v>
      </c>
      <c r="E23" s="116">
        <v>2.49</v>
      </c>
      <c r="F23" s="106">
        <v>1.88</v>
      </c>
      <c r="G23" s="105">
        <v>4.59</v>
      </c>
      <c r="H23" s="116">
        <v>19.58</v>
      </c>
      <c r="I23" s="116">
        <v>16</v>
      </c>
      <c r="J23" s="106">
        <v>2.49</v>
      </c>
      <c r="K23" s="105">
        <v>11.21</v>
      </c>
      <c r="L23" s="116">
        <v>4.7</v>
      </c>
      <c r="M23" s="105">
        <v>1.15</v>
      </c>
      <c r="N23" s="25">
        <v>0</v>
      </c>
      <c r="O23" s="116">
        <v>3.61</v>
      </c>
      <c r="P23" s="116">
        <v>23.16</v>
      </c>
      <c r="Q23" s="105">
        <v>22</v>
      </c>
      <c r="R23" s="116">
        <v>42.74</v>
      </c>
    </row>
    <row r="24" spans="1:18" ht="51">
      <c r="A24" s="104" t="s">
        <v>161</v>
      </c>
      <c r="B24" s="107">
        <v>2.91</v>
      </c>
      <c r="C24" s="115">
        <v>2.94</v>
      </c>
      <c r="D24" s="108">
        <v>2.75</v>
      </c>
      <c r="E24" s="115">
        <v>3.98</v>
      </c>
      <c r="F24" s="109">
        <v>2.32</v>
      </c>
      <c r="G24" s="108">
        <v>4.75</v>
      </c>
      <c r="H24" s="115">
        <v>19.65</v>
      </c>
      <c r="I24" s="115">
        <v>37</v>
      </c>
      <c r="J24" s="109">
        <v>1.16</v>
      </c>
      <c r="K24" s="108">
        <v>11.76</v>
      </c>
      <c r="L24" s="115">
        <v>1.04</v>
      </c>
      <c r="M24" s="128" t="s">
        <v>166</v>
      </c>
      <c r="N24" s="128" t="s">
        <v>166</v>
      </c>
      <c r="O24" s="129" t="s">
        <v>166</v>
      </c>
      <c r="P24" s="130" t="s">
        <v>166</v>
      </c>
      <c r="Q24" s="129" t="s">
        <v>166</v>
      </c>
      <c r="R24" s="115">
        <v>33.61</v>
      </c>
    </row>
    <row r="25" spans="1:18" ht="51">
      <c r="A25" s="104" t="s">
        <v>161</v>
      </c>
      <c r="B25" s="107">
        <v>2.38</v>
      </c>
      <c r="C25" s="115">
        <v>3.41</v>
      </c>
      <c r="D25" s="108">
        <v>2.56</v>
      </c>
      <c r="E25" s="115">
        <v>3.2</v>
      </c>
      <c r="F25" s="109">
        <v>1.58</v>
      </c>
      <c r="G25" s="108">
        <v>2.8</v>
      </c>
      <c r="H25" s="115">
        <v>15.93</v>
      </c>
      <c r="I25" s="115">
        <v>47</v>
      </c>
      <c r="J25" s="109">
        <v>0.69</v>
      </c>
      <c r="K25" s="108">
        <v>11.18</v>
      </c>
      <c r="L25" s="115">
        <v>1.73</v>
      </c>
      <c r="M25" s="116">
        <v>2.1</v>
      </c>
      <c r="N25" s="105">
        <v>0.12</v>
      </c>
      <c r="O25" s="115">
        <v>3.11</v>
      </c>
      <c r="P25" s="115">
        <v>18.93</v>
      </c>
      <c r="Q25" s="108">
        <v>36</v>
      </c>
      <c r="R25" s="115">
        <v>34.86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3"/>
  <sheetViews>
    <sheetView zoomScalePageLayoutView="0" workbookViewId="0" topLeftCell="A1">
      <selection activeCell="F31" sqref="F30:F31"/>
    </sheetView>
  </sheetViews>
  <sheetFormatPr defaultColWidth="9.140625" defaultRowHeight="12.75"/>
  <cols>
    <col min="1" max="1" width="19.28125" style="0" customWidth="1"/>
  </cols>
  <sheetData>
    <row r="1" spans="1:19" ht="42.75">
      <c r="A1" s="82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2" t="s">
        <v>114</v>
      </c>
      <c r="I1" s="82" t="s">
        <v>141</v>
      </c>
      <c r="J1" s="83" t="s">
        <v>7</v>
      </c>
      <c r="K1" s="83" t="s">
        <v>94</v>
      </c>
      <c r="L1" s="83" t="s">
        <v>9</v>
      </c>
      <c r="M1" s="83" t="s">
        <v>10</v>
      </c>
      <c r="N1" s="83" t="s">
        <v>11</v>
      </c>
      <c r="O1" s="83" t="s">
        <v>95</v>
      </c>
      <c r="P1" s="82" t="s">
        <v>114</v>
      </c>
      <c r="Q1" s="119" t="s">
        <v>141</v>
      </c>
      <c r="R1" s="82" t="s">
        <v>145</v>
      </c>
      <c r="S1" s="113"/>
    </row>
    <row r="2" spans="1:19" ht="47.25" customHeight="1">
      <c r="A2" s="101" t="s">
        <v>146</v>
      </c>
      <c r="B2" s="138">
        <v>0.9</v>
      </c>
      <c r="C2" s="139">
        <v>2.2</v>
      </c>
      <c r="D2" s="140">
        <v>2.4</v>
      </c>
      <c r="E2" s="139">
        <v>1.35</v>
      </c>
      <c r="F2" s="141">
        <v>0.5</v>
      </c>
      <c r="G2" s="140">
        <v>5.6</v>
      </c>
      <c r="H2" s="159">
        <v>12.95</v>
      </c>
      <c r="I2" s="165">
        <v>23</v>
      </c>
      <c r="J2" s="141">
        <v>1.6</v>
      </c>
      <c r="K2" s="140">
        <v>1.1</v>
      </c>
      <c r="L2" s="139">
        <v>11.3</v>
      </c>
      <c r="M2" s="140">
        <v>12.4</v>
      </c>
      <c r="N2" s="138">
        <v>4.5</v>
      </c>
      <c r="O2" s="139">
        <v>5.1</v>
      </c>
      <c r="P2" s="160">
        <v>36</v>
      </c>
      <c r="Q2" s="170">
        <v>41</v>
      </c>
      <c r="R2" s="176">
        <v>48.95</v>
      </c>
      <c r="S2" s="137"/>
    </row>
    <row r="3" spans="1:19" ht="51" customHeight="1">
      <c r="A3" s="102" t="s">
        <v>183</v>
      </c>
      <c r="B3" s="142">
        <v>0.6</v>
      </c>
      <c r="C3" s="139">
        <v>1.7</v>
      </c>
      <c r="D3" s="140">
        <v>0</v>
      </c>
      <c r="E3" s="139">
        <v>0.6</v>
      </c>
      <c r="F3" s="141">
        <v>0</v>
      </c>
      <c r="G3" s="140">
        <v>8.65</v>
      </c>
      <c r="H3" s="160">
        <v>11.55</v>
      </c>
      <c r="I3" s="165" t="s">
        <v>122</v>
      </c>
      <c r="J3" s="141">
        <v>2.8</v>
      </c>
      <c r="K3" s="140">
        <v>1.2</v>
      </c>
      <c r="L3" s="139">
        <v>4.7</v>
      </c>
      <c r="M3" s="140">
        <v>9.6</v>
      </c>
      <c r="N3" s="138">
        <v>4.3</v>
      </c>
      <c r="O3" s="139">
        <v>4.4</v>
      </c>
      <c r="P3" s="160">
        <v>27</v>
      </c>
      <c r="Q3" s="170">
        <v>25</v>
      </c>
      <c r="R3" s="176">
        <v>38.55</v>
      </c>
      <c r="S3" s="137"/>
    </row>
    <row r="4" spans="1:19" ht="42.75" customHeight="1">
      <c r="A4" s="102" t="s">
        <v>173</v>
      </c>
      <c r="B4" s="143">
        <v>1</v>
      </c>
      <c r="C4" s="144">
        <v>1</v>
      </c>
      <c r="D4" s="145">
        <v>0</v>
      </c>
      <c r="E4" s="144">
        <v>0.7</v>
      </c>
      <c r="F4" s="146">
        <v>0</v>
      </c>
      <c r="G4" s="145">
        <v>6.25</v>
      </c>
      <c r="H4" s="161">
        <v>8.95</v>
      </c>
      <c r="I4" s="166" t="s">
        <v>122</v>
      </c>
      <c r="J4" s="146">
        <v>1.1</v>
      </c>
      <c r="K4" s="145">
        <v>0.5</v>
      </c>
      <c r="L4" s="144">
        <v>4.6</v>
      </c>
      <c r="M4" s="145">
        <v>8.2</v>
      </c>
      <c r="N4" s="143">
        <v>4.3</v>
      </c>
      <c r="O4" s="144">
        <v>3.2</v>
      </c>
      <c r="P4" s="161">
        <v>21.9</v>
      </c>
      <c r="Q4" s="171">
        <v>18</v>
      </c>
      <c r="R4" s="177">
        <v>30.85</v>
      </c>
      <c r="S4" s="137"/>
    </row>
    <row r="5" spans="1:19" ht="53.25" customHeight="1">
      <c r="A5" s="102" t="s">
        <v>149</v>
      </c>
      <c r="B5" s="138">
        <v>0</v>
      </c>
      <c r="C5" s="139">
        <v>1.5</v>
      </c>
      <c r="D5" s="140">
        <v>0</v>
      </c>
      <c r="E5" s="139">
        <v>0</v>
      </c>
      <c r="F5" s="141">
        <v>0</v>
      </c>
      <c r="G5" s="140">
        <v>6</v>
      </c>
      <c r="H5" s="160">
        <v>7.5</v>
      </c>
      <c r="I5" s="165" t="s">
        <v>122</v>
      </c>
      <c r="J5" s="141">
        <v>1.6</v>
      </c>
      <c r="K5" s="140">
        <v>0</v>
      </c>
      <c r="L5" s="139">
        <v>1.4</v>
      </c>
      <c r="M5" s="140">
        <v>7.5</v>
      </c>
      <c r="N5" s="138">
        <v>3</v>
      </c>
      <c r="O5" s="139">
        <v>3.3</v>
      </c>
      <c r="P5" s="160">
        <v>16.8</v>
      </c>
      <c r="Q5" s="170">
        <v>7</v>
      </c>
      <c r="R5" s="176">
        <v>24.3</v>
      </c>
      <c r="S5" s="137"/>
    </row>
    <row r="6" spans="1:19" ht="60" customHeight="1">
      <c r="A6" s="102" t="s">
        <v>150</v>
      </c>
      <c r="B6" s="138">
        <v>1</v>
      </c>
      <c r="C6" s="139">
        <v>1</v>
      </c>
      <c r="D6" s="140">
        <v>0</v>
      </c>
      <c r="E6" s="139">
        <v>0</v>
      </c>
      <c r="F6" s="141">
        <v>0</v>
      </c>
      <c r="G6" s="140">
        <v>4</v>
      </c>
      <c r="H6" s="160">
        <v>6</v>
      </c>
      <c r="I6" s="165" t="s">
        <v>122</v>
      </c>
      <c r="J6" s="139" t="s">
        <v>122</v>
      </c>
      <c r="K6" s="139" t="s">
        <v>122</v>
      </c>
      <c r="L6" s="139" t="s">
        <v>122</v>
      </c>
      <c r="M6" s="139" t="s">
        <v>122</v>
      </c>
      <c r="N6" s="139" t="s">
        <v>122</v>
      </c>
      <c r="O6" s="139" t="s">
        <v>122</v>
      </c>
      <c r="P6" s="160" t="s">
        <v>122</v>
      </c>
      <c r="Q6" s="165" t="s">
        <v>122</v>
      </c>
      <c r="R6" s="176" t="s">
        <v>122</v>
      </c>
      <c r="S6" s="137"/>
    </row>
    <row r="7" spans="1:19" ht="45" customHeight="1">
      <c r="A7" s="102" t="s">
        <v>151</v>
      </c>
      <c r="B7" s="134">
        <v>1.7</v>
      </c>
      <c r="C7" s="147">
        <v>1.9</v>
      </c>
      <c r="D7" s="134">
        <v>1.8</v>
      </c>
      <c r="E7" s="147">
        <v>1.8</v>
      </c>
      <c r="F7" s="148">
        <v>2.1</v>
      </c>
      <c r="G7" s="149">
        <v>7.4</v>
      </c>
      <c r="H7" s="162">
        <v>16.7</v>
      </c>
      <c r="I7" s="167">
        <v>17</v>
      </c>
      <c r="J7" s="148">
        <v>3.1</v>
      </c>
      <c r="K7" s="149">
        <v>1.4</v>
      </c>
      <c r="L7" s="147">
        <v>10.9</v>
      </c>
      <c r="M7" s="150">
        <v>13.2</v>
      </c>
      <c r="N7" s="151">
        <v>3.4</v>
      </c>
      <c r="O7" s="147">
        <v>4.7</v>
      </c>
      <c r="P7" s="162">
        <v>36.7</v>
      </c>
      <c r="Q7" s="172">
        <v>35</v>
      </c>
      <c r="R7" s="178">
        <v>53.4</v>
      </c>
      <c r="S7" s="137"/>
    </row>
    <row r="8" spans="1:18" ht="69.75" customHeight="1">
      <c r="A8" s="102" t="s">
        <v>152</v>
      </c>
      <c r="B8" s="138">
        <v>0.9</v>
      </c>
      <c r="C8" s="139">
        <v>0.94</v>
      </c>
      <c r="D8" s="140">
        <v>1.47</v>
      </c>
      <c r="E8" s="139">
        <v>1.41</v>
      </c>
      <c r="F8" s="141">
        <v>0.45</v>
      </c>
      <c r="G8" s="140">
        <v>4.52</v>
      </c>
      <c r="H8" s="160">
        <v>9.69</v>
      </c>
      <c r="I8" s="165">
        <v>24</v>
      </c>
      <c r="J8" s="141">
        <v>0.79</v>
      </c>
      <c r="K8" s="140">
        <v>0.98</v>
      </c>
      <c r="L8" s="139">
        <v>8.38</v>
      </c>
      <c r="M8" s="140">
        <v>10.5</v>
      </c>
      <c r="N8" s="138">
        <v>2.72</v>
      </c>
      <c r="O8" s="139">
        <v>4.34</v>
      </c>
      <c r="P8" s="160">
        <v>27.71</v>
      </c>
      <c r="Q8" s="170">
        <v>36</v>
      </c>
      <c r="R8" s="176">
        <v>37.4</v>
      </c>
    </row>
    <row r="9" spans="1:18" ht="78" customHeight="1">
      <c r="A9" s="102" t="s">
        <v>153</v>
      </c>
      <c r="B9" s="134">
        <v>0.59</v>
      </c>
      <c r="C9" s="147">
        <v>2.11</v>
      </c>
      <c r="D9" s="134">
        <v>1.27</v>
      </c>
      <c r="E9" s="147">
        <v>1.63</v>
      </c>
      <c r="F9" s="148">
        <v>0.37</v>
      </c>
      <c r="G9" s="149">
        <v>8.84</v>
      </c>
      <c r="H9" s="163">
        <v>14.81</v>
      </c>
      <c r="I9" s="166">
        <v>43</v>
      </c>
      <c r="J9" s="148">
        <v>2.88</v>
      </c>
      <c r="K9" s="149">
        <v>1.44</v>
      </c>
      <c r="L9" s="147">
        <v>10.48</v>
      </c>
      <c r="M9" s="150">
        <v>9.35</v>
      </c>
      <c r="N9" s="151">
        <v>3.46</v>
      </c>
      <c r="O9" s="147">
        <v>4.98</v>
      </c>
      <c r="P9" s="162">
        <v>32.59</v>
      </c>
      <c r="Q9" s="173">
        <v>69</v>
      </c>
      <c r="R9" s="176">
        <v>47.4</v>
      </c>
    </row>
    <row r="10" spans="1:18" ht="72" customHeight="1">
      <c r="A10" s="102" t="s">
        <v>174</v>
      </c>
      <c r="B10" s="153" t="s">
        <v>184</v>
      </c>
      <c r="C10" s="152">
        <v>2.79</v>
      </c>
      <c r="D10" s="154">
        <v>0.98</v>
      </c>
      <c r="E10" s="139">
        <v>0.96</v>
      </c>
      <c r="F10" s="141">
        <v>1.27</v>
      </c>
      <c r="G10" s="154">
        <v>10.86</v>
      </c>
      <c r="H10" s="164">
        <v>17.48</v>
      </c>
      <c r="I10" s="168">
        <v>34</v>
      </c>
      <c r="J10" s="155">
        <v>2.13</v>
      </c>
      <c r="K10" s="154">
        <v>0.17</v>
      </c>
      <c r="L10" s="152">
        <v>12.06</v>
      </c>
      <c r="M10" s="154">
        <v>5.21</v>
      </c>
      <c r="N10" s="153">
        <v>3.02</v>
      </c>
      <c r="O10" s="152">
        <v>3.91</v>
      </c>
      <c r="P10" s="164">
        <v>26.5</v>
      </c>
      <c r="Q10" s="174">
        <v>54</v>
      </c>
      <c r="R10" s="178">
        <v>43.98</v>
      </c>
    </row>
    <row r="11" spans="1:18" ht="54.75" customHeight="1">
      <c r="A11" s="101" t="s">
        <v>155</v>
      </c>
      <c r="B11" s="153">
        <v>0.91</v>
      </c>
      <c r="C11" s="152">
        <v>2.28</v>
      </c>
      <c r="D11" s="154">
        <v>0.94</v>
      </c>
      <c r="E11" s="139">
        <v>0.71</v>
      </c>
      <c r="F11" s="141">
        <v>0.74</v>
      </c>
      <c r="G11" s="154">
        <v>7.63</v>
      </c>
      <c r="H11" s="164">
        <v>13.21</v>
      </c>
      <c r="I11" s="169">
        <v>40</v>
      </c>
      <c r="J11" s="155">
        <v>0.95</v>
      </c>
      <c r="K11" s="154">
        <v>0.92</v>
      </c>
      <c r="L11" s="152">
        <v>9.8</v>
      </c>
      <c r="M11" s="154">
        <v>8.04</v>
      </c>
      <c r="N11" s="153">
        <v>3.74</v>
      </c>
      <c r="O11" s="152">
        <v>2.76</v>
      </c>
      <c r="P11" s="164">
        <v>26.61</v>
      </c>
      <c r="Q11" s="175">
        <v>51</v>
      </c>
      <c r="R11" s="178">
        <v>39.82</v>
      </c>
    </row>
    <row r="12" spans="1:18" ht="69.75" customHeight="1">
      <c r="A12" s="101" t="s">
        <v>156</v>
      </c>
      <c r="B12" s="138">
        <v>1.08</v>
      </c>
      <c r="C12" s="139">
        <v>0.88</v>
      </c>
      <c r="D12" s="140">
        <v>1.63</v>
      </c>
      <c r="E12" s="139">
        <v>1.22</v>
      </c>
      <c r="F12" s="141">
        <v>1.44</v>
      </c>
      <c r="G12" s="140">
        <v>5.02</v>
      </c>
      <c r="H12" s="160">
        <v>11.27</v>
      </c>
      <c r="I12" s="165">
        <v>31</v>
      </c>
      <c r="J12" s="141">
        <v>2.03</v>
      </c>
      <c r="K12" s="140">
        <v>1.33</v>
      </c>
      <c r="L12" s="139">
        <v>9.95</v>
      </c>
      <c r="M12" s="140">
        <v>8.06</v>
      </c>
      <c r="N12" s="138">
        <v>4.14</v>
      </c>
      <c r="O12" s="139">
        <v>3.72</v>
      </c>
      <c r="P12" s="160">
        <v>29.23</v>
      </c>
      <c r="Q12" s="170">
        <v>53</v>
      </c>
      <c r="R12" s="176">
        <v>40.5</v>
      </c>
    </row>
    <row r="13" spans="1:18" ht="63.75" customHeight="1">
      <c r="A13" s="101" t="s">
        <v>157</v>
      </c>
      <c r="B13" s="143">
        <v>1.25</v>
      </c>
      <c r="C13" s="144">
        <v>1.87</v>
      </c>
      <c r="D13" s="145">
        <v>1.15</v>
      </c>
      <c r="E13" s="144">
        <v>1.66</v>
      </c>
      <c r="F13" s="146">
        <v>0.64</v>
      </c>
      <c r="G13" s="145">
        <v>8.88</v>
      </c>
      <c r="H13" s="161">
        <v>15.45</v>
      </c>
      <c r="I13" s="166">
        <v>69</v>
      </c>
      <c r="J13" s="146">
        <v>2.55</v>
      </c>
      <c r="K13" s="145">
        <v>1.48</v>
      </c>
      <c r="L13" s="144">
        <v>7.68</v>
      </c>
      <c r="M13" s="145">
        <v>9.43</v>
      </c>
      <c r="N13" s="143">
        <v>4.81</v>
      </c>
      <c r="O13" s="144">
        <v>3.79</v>
      </c>
      <c r="P13" s="161">
        <v>29.74</v>
      </c>
      <c r="Q13" s="171">
        <v>92</v>
      </c>
      <c r="R13" s="177">
        <v>45.19</v>
      </c>
    </row>
    <row r="14" spans="1:18" ht="68.25" customHeight="1">
      <c r="A14" s="101" t="s">
        <v>158</v>
      </c>
      <c r="B14" s="156">
        <v>1.92</v>
      </c>
      <c r="C14" s="147">
        <v>1.46</v>
      </c>
      <c r="D14" s="157">
        <v>1.36</v>
      </c>
      <c r="E14" s="147">
        <v>1.16</v>
      </c>
      <c r="F14" s="148">
        <v>1</v>
      </c>
      <c r="G14" s="149">
        <v>8.69</v>
      </c>
      <c r="H14" s="162">
        <v>15.59</v>
      </c>
      <c r="I14" s="167">
        <v>49</v>
      </c>
      <c r="J14" s="148">
        <v>1.93</v>
      </c>
      <c r="K14" s="149">
        <v>1.21</v>
      </c>
      <c r="L14" s="147">
        <v>9.95</v>
      </c>
      <c r="M14" s="150">
        <v>9.03</v>
      </c>
      <c r="N14" s="151">
        <v>5.23</v>
      </c>
      <c r="O14" s="147">
        <v>4.84</v>
      </c>
      <c r="P14" s="162">
        <v>32.19</v>
      </c>
      <c r="Q14" s="172">
        <v>61</v>
      </c>
      <c r="R14" s="176">
        <v>47.78</v>
      </c>
    </row>
    <row r="15" spans="1:18" ht="65.25" customHeight="1">
      <c r="A15" s="101" t="s">
        <v>159</v>
      </c>
      <c r="B15" s="138">
        <v>1.37</v>
      </c>
      <c r="C15" s="139">
        <v>1.29</v>
      </c>
      <c r="D15" s="140">
        <v>1.33</v>
      </c>
      <c r="E15" s="139">
        <v>1.23</v>
      </c>
      <c r="F15" s="141">
        <v>0.54</v>
      </c>
      <c r="G15" s="140">
        <v>5.87</v>
      </c>
      <c r="H15" s="160">
        <v>11.63</v>
      </c>
      <c r="I15" s="165">
        <v>45</v>
      </c>
      <c r="J15" s="141">
        <v>1.45</v>
      </c>
      <c r="K15" s="140">
        <v>0.79</v>
      </c>
      <c r="L15" s="139">
        <v>8.47</v>
      </c>
      <c r="M15" s="140">
        <v>9.9</v>
      </c>
      <c r="N15" s="138">
        <v>5.36</v>
      </c>
      <c r="O15" s="139">
        <v>4.71</v>
      </c>
      <c r="P15" s="160">
        <v>30.68</v>
      </c>
      <c r="Q15" s="170">
        <v>55</v>
      </c>
      <c r="R15" s="176">
        <v>42.31</v>
      </c>
    </row>
    <row r="16" spans="1:18" ht="54" customHeight="1">
      <c r="A16" s="101" t="s">
        <v>131</v>
      </c>
      <c r="B16" s="156">
        <v>1.09</v>
      </c>
      <c r="C16" s="147">
        <v>1.09</v>
      </c>
      <c r="D16" s="157">
        <v>1.5</v>
      </c>
      <c r="E16" s="147">
        <v>1.19</v>
      </c>
      <c r="F16" s="148">
        <v>0.53</v>
      </c>
      <c r="G16" s="149">
        <v>5.09</v>
      </c>
      <c r="H16" s="162">
        <v>10.49</v>
      </c>
      <c r="I16" s="167">
        <v>26</v>
      </c>
      <c r="J16" s="148">
        <v>1.73</v>
      </c>
      <c r="K16" s="149">
        <v>1.11</v>
      </c>
      <c r="L16" s="147">
        <v>9.32</v>
      </c>
      <c r="M16" s="150">
        <v>5.89</v>
      </c>
      <c r="N16" s="151">
        <v>0.65</v>
      </c>
      <c r="O16" s="147">
        <v>0</v>
      </c>
      <c r="P16" s="162">
        <v>18.7</v>
      </c>
      <c r="Q16" s="172">
        <v>28</v>
      </c>
      <c r="R16" s="158" t="s">
        <v>186</v>
      </c>
    </row>
    <row r="17" spans="1:18" ht="53.25" customHeight="1">
      <c r="A17" s="102" t="s">
        <v>132</v>
      </c>
      <c r="B17" s="138">
        <v>1.1</v>
      </c>
      <c r="C17" s="139">
        <v>0.74</v>
      </c>
      <c r="D17" s="140">
        <v>1.45</v>
      </c>
      <c r="E17" s="139">
        <v>1.18</v>
      </c>
      <c r="F17" s="141">
        <v>2.06</v>
      </c>
      <c r="G17" s="140">
        <v>7.06</v>
      </c>
      <c r="H17" s="180">
        <v>13.59</v>
      </c>
      <c r="I17" s="184">
        <v>24</v>
      </c>
      <c r="J17" s="141">
        <v>1.84</v>
      </c>
      <c r="K17" s="140">
        <v>1.27</v>
      </c>
      <c r="L17" s="139">
        <v>9.64</v>
      </c>
      <c r="M17" s="140">
        <v>6.58</v>
      </c>
      <c r="N17" s="138">
        <v>1.98</v>
      </c>
      <c r="O17" s="139">
        <v>3.62</v>
      </c>
      <c r="P17" s="180">
        <v>24.93</v>
      </c>
      <c r="Q17" s="188">
        <v>40</v>
      </c>
      <c r="R17" s="191">
        <v>38.52</v>
      </c>
    </row>
    <row r="18" spans="1:18" ht="64.5" customHeight="1">
      <c r="A18" s="101" t="s">
        <v>133</v>
      </c>
      <c r="B18" s="138">
        <v>0.94</v>
      </c>
      <c r="C18" s="139">
        <v>2.15</v>
      </c>
      <c r="D18" s="140">
        <v>1.17</v>
      </c>
      <c r="E18" s="139">
        <v>1.53</v>
      </c>
      <c r="F18" s="141">
        <v>1.38</v>
      </c>
      <c r="G18" s="140">
        <v>8.22</v>
      </c>
      <c r="H18" s="180">
        <v>15.39</v>
      </c>
      <c r="I18" s="184">
        <v>28</v>
      </c>
      <c r="J18" s="141">
        <v>2.11</v>
      </c>
      <c r="K18" s="140">
        <v>1.29</v>
      </c>
      <c r="L18" s="139">
        <v>10.96</v>
      </c>
      <c r="M18" s="140">
        <v>10.22</v>
      </c>
      <c r="N18" s="138">
        <v>4.12</v>
      </c>
      <c r="O18" s="139">
        <v>5.09</v>
      </c>
      <c r="P18" s="180">
        <v>33.79</v>
      </c>
      <c r="Q18" s="188">
        <v>44</v>
      </c>
      <c r="R18" s="191">
        <v>49.18</v>
      </c>
    </row>
    <row r="19" spans="1:18" ht="63.75">
      <c r="A19" s="179" t="s">
        <v>135</v>
      </c>
      <c r="B19" s="138">
        <v>0.68</v>
      </c>
      <c r="C19" s="139">
        <v>2.26</v>
      </c>
      <c r="D19" s="140">
        <v>1.32</v>
      </c>
      <c r="E19" s="139">
        <v>1.72</v>
      </c>
      <c r="F19" s="141">
        <v>0.93</v>
      </c>
      <c r="G19" s="140">
        <v>14.66</v>
      </c>
      <c r="H19" s="180">
        <v>21.57</v>
      </c>
      <c r="I19" s="184">
        <v>48</v>
      </c>
      <c r="J19" s="141">
        <v>2.56</v>
      </c>
      <c r="K19" s="140">
        <v>1.5</v>
      </c>
      <c r="L19" s="139">
        <v>9.24</v>
      </c>
      <c r="M19" s="140">
        <v>7.91</v>
      </c>
      <c r="N19" s="138">
        <v>3.73</v>
      </c>
      <c r="O19" s="139">
        <v>4.74</v>
      </c>
      <c r="P19" s="180">
        <v>29.68</v>
      </c>
      <c r="Q19" s="188">
        <v>53</v>
      </c>
      <c r="R19" s="191">
        <v>51.25</v>
      </c>
    </row>
    <row r="20" spans="1:18" ht="51">
      <c r="A20" s="179" t="s">
        <v>162</v>
      </c>
      <c r="B20" s="156">
        <v>1.11</v>
      </c>
      <c r="C20" s="147">
        <v>1.18</v>
      </c>
      <c r="D20" s="157">
        <v>1.61</v>
      </c>
      <c r="E20" s="147">
        <v>1.16</v>
      </c>
      <c r="F20" s="148">
        <v>1.7</v>
      </c>
      <c r="G20" s="149">
        <v>7.56</v>
      </c>
      <c r="H20" s="182">
        <v>14.32</v>
      </c>
      <c r="I20" s="186">
        <v>42</v>
      </c>
      <c r="J20" s="148">
        <v>1.62</v>
      </c>
      <c r="K20" s="149">
        <v>0.54</v>
      </c>
      <c r="L20" s="147">
        <v>9.55</v>
      </c>
      <c r="M20" s="150">
        <v>8.7</v>
      </c>
      <c r="N20" s="151">
        <v>2.82</v>
      </c>
      <c r="O20" s="147">
        <v>3.83</v>
      </c>
      <c r="P20" s="182">
        <v>27.06</v>
      </c>
      <c r="Q20" s="190">
        <v>54</v>
      </c>
      <c r="R20" s="193">
        <v>41.38</v>
      </c>
    </row>
    <row r="21" spans="1:18" ht="38.25">
      <c r="A21" s="101" t="s">
        <v>136</v>
      </c>
      <c r="B21" s="153">
        <v>1.3</v>
      </c>
      <c r="C21" s="152">
        <v>2.23</v>
      </c>
      <c r="D21" s="154">
        <v>1.15</v>
      </c>
      <c r="E21" s="152">
        <v>1.41</v>
      </c>
      <c r="F21" s="155">
        <v>0.49</v>
      </c>
      <c r="G21" s="154">
        <v>5.11</v>
      </c>
      <c r="H21" s="183">
        <v>11.69</v>
      </c>
      <c r="I21" s="187">
        <v>53</v>
      </c>
      <c r="J21" s="155">
        <v>2.09</v>
      </c>
      <c r="K21" s="154">
        <v>1.7</v>
      </c>
      <c r="L21" s="152">
        <v>9.51</v>
      </c>
      <c r="M21" s="154">
        <v>7.32</v>
      </c>
      <c r="N21" s="153">
        <v>3.84</v>
      </c>
      <c r="O21" s="152">
        <v>4.45</v>
      </c>
      <c r="P21" s="183">
        <v>28.91</v>
      </c>
      <c r="Q21" s="188">
        <v>61</v>
      </c>
      <c r="R21" s="191">
        <v>40.6</v>
      </c>
    </row>
    <row r="22" spans="1:18" ht="38.25">
      <c r="A22" s="102" t="s">
        <v>137</v>
      </c>
      <c r="B22" s="138">
        <v>1.78</v>
      </c>
      <c r="C22" s="139">
        <v>1.36</v>
      </c>
      <c r="D22" s="140">
        <v>1.24</v>
      </c>
      <c r="E22" s="139">
        <v>1.21</v>
      </c>
      <c r="F22" s="141">
        <v>1.28</v>
      </c>
      <c r="G22" s="140">
        <v>8.42</v>
      </c>
      <c r="H22" s="180">
        <v>15.29</v>
      </c>
      <c r="I22" s="184">
        <v>34</v>
      </c>
      <c r="J22" s="141">
        <v>1.47</v>
      </c>
      <c r="K22" s="140">
        <v>2.07</v>
      </c>
      <c r="L22" s="139">
        <v>9.94</v>
      </c>
      <c r="M22" s="140">
        <v>9.97</v>
      </c>
      <c r="N22" s="138">
        <v>4.13</v>
      </c>
      <c r="O22" s="139">
        <v>4.85</v>
      </c>
      <c r="P22" s="180">
        <v>32.43</v>
      </c>
      <c r="Q22" s="188">
        <v>41</v>
      </c>
      <c r="R22" s="191">
        <v>47.72</v>
      </c>
    </row>
    <row r="23" spans="1:18" ht="51">
      <c r="A23" s="104" t="s">
        <v>185</v>
      </c>
      <c r="B23" s="143">
        <v>1.55</v>
      </c>
      <c r="C23" s="144">
        <v>1.62</v>
      </c>
      <c r="D23" s="145">
        <v>2.4</v>
      </c>
      <c r="E23" s="144">
        <v>1.38</v>
      </c>
      <c r="F23" s="146">
        <v>0.95</v>
      </c>
      <c r="G23" s="145">
        <v>6.13</v>
      </c>
      <c r="H23" s="181">
        <v>14.03</v>
      </c>
      <c r="I23" s="185">
        <v>47</v>
      </c>
      <c r="J23" s="146">
        <v>0.89</v>
      </c>
      <c r="K23" s="145">
        <v>1.01</v>
      </c>
      <c r="L23" s="144">
        <v>9.49</v>
      </c>
      <c r="M23" s="139">
        <v>9.08</v>
      </c>
      <c r="N23" s="140">
        <v>4.21</v>
      </c>
      <c r="O23" s="144">
        <v>4.55</v>
      </c>
      <c r="P23" s="181">
        <v>29.23</v>
      </c>
      <c r="Q23" s="189">
        <v>45</v>
      </c>
      <c r="R23" s="192">
        <v>43.26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R19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18.57421875" style="0" customWidth="1"/>
  </cols>
  <sheetData>
    <row r="1" spans="1:18" ht="42.75">
      <c r="A1" s="82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2" t="s">
        <v>114</v>
      </c>
      <c r="I1" s="82" t="s">
        <v>141</v>
      </c>
      <c r="J1" s="83" t="s">
        <v>7</v>
      </c>
      <c r="K1" s="83" t="s">
        <v>94</v>
      </c>
      <c r="L1" s="83" t="s">
        <v>9</v>
      </c>
      <c r="M1" s="83" t="s">
        <v>10</v>
      </c>
      <c r="N1" s="83" t="s">
        <v>11</v>
      </c>
      <c r="O1" s="83" t="s">
        <v>95</v>
      </c>
      <c r="P1" s="82" t="s">
        <v>114</v>
      </c>
      <c r="Q1" s="119" t="s">
        <v>141</v>
      </c>
      <c r="R1" s="82" t="s">
        <v>145</v>
      </c>
    </row>
    <row r="2" spans="1:18" ht="46.5" customHeight="1">
      <c r="A2" s="102" t="s">
        <v>176</v>
      </c>
      <c r="B2" s="135">
        <v>3.6</v>
      </c>
      <c r="C2" s="135">
        <v>1.3</v>
      </c>
      <c r="D2" s="135">
        <v>0.7</v>
      </c>
      <c r="E2" s="135">
        <v>3.2</v>
      </c>
      <c r="F2" s="135">
        <v>5</v>
      </c>
      <c r="G2" s="135">
        <v>3.6</v>
      </c>
      <c r="H2" s="135">
        <v>17.4</v>
      </c>
      <c r="I2" s="135">
        <v>28</v>
      </c>
      <c r="J2" s="135">
        <v>2.95</v>
      </c>
      <c r="K2" s="135">
        <v>0.25</v>
      </c>
      <c r="L2" s="135">
        <v>3.6</v>
      </c>
      <c r="M2" s="135">
        <v>6.9</v>
      </c>
      <c r="N2" s="135">
        <v>1.1</v>
      </c>
      <c r="O2" s="135">
        <v>1.1</v>
      </c>
      <c r="P2" s="135">
        <v>15.9</v>
      </c>
      <c r="Q2" s="135">
        <v>23</v>
      </c>
      <c r="R2" s="135">
        <v>33.3</v>
      </c>
    </row>
    <row r="3" spans="1:18" ht="45" customHeight="1">
      <c r="A3" s="102" t="s">
        <v>175</v>
      </c>
      <c r="B3" s="135">
        <v>2.9</v>
      </c>
      <c r="C3" s="135">
        <v>1.9</v>
      </c>
      <c r="D3" s="135">
        <v>1.7</v>
      </c>
      <c r="E3" s="135">
        <v>3.2</v>
      </c>
      <c r="F3" s="135">
        <v>7.4</v>
      </c>
      <c r="G3" s="135">
        <v>4.5</v>
      </c>
      <c r="H3" s="135">
        <v>21.6</v>
      </c>
      <c r="I3" s="135">
        <v>25</v>
      </c>
      <c r="J3" s="135">
        <v>2.5</v>
      </c>
      <c r="K3" s="135">
        <v>3.2</v>
      </c>
      <c r="L3" s="135">
        <v>3.6</v>
      </c>
      <c r="M3" s="135">
        <v>2.8</v>
      </c>
      <c r="N3" s="135">
        <v>0.5</v>
      </c>
      <c r="O3" s="135">
        <v>1</v>
      </c>
      <c r="P3" s="135">
        <v>13.6</v>
      </c>
      <c r="Q3" s="135">
        <v>17</v>
      </c>
      <c r="R3" s="135">
        <v>35.2</v>
      </c>
    </row>
    <row r="4" spans="1:18" ht="55.5" customHeight="1">
      <c r="A4" s="102" t="s">
        <v>178</v>
      </c>
      <c r="B4" s="135">
        <v>3.59</v>
      </c>
      <c r="C4" s="135">
        <v>1.1</v>
      </c>
      <c r="D4" s="135">
        <v>0.6</v>
      </c>
      <c r="E4" s="135">
        <v>3.54</v>
      </c>
      <c r="F4" s="135">
        <v>5.44</v>
      </c>
      <c r="G4" s="135">
        <v>2.3</v>
      </c>
      <c r="H4" s="135">
        <v>16.57</v>
      </c>
      <c r="I4" s="135">
        <v>35</v>
      </c>
      <c r="J4" s="135">
        <v>2.38</v>
      </c>
      <c r="K4" s="135">
        <v>0.08</v>
      </c>
      <c r="L4" s="135">
        <v>2.82</v>
      </c>
      <c r="M4" s="135">
        <v>4.12</v>
      </c>
      <c r="N4" s="135">
        <v>1.04</v>
      </c>
      <c r="O4" s="135">
        <v>1</v>
      </c>
      <c r="P4" s="135">
        <v>11.44</v>
      </c>
      <c r="Q4" s="135">
        <v>29</v>
      </c>
      <c r="R4" s="135">
        <v>28.01</v>
      </c>
    </row>
    <row r="5" spans="1:18" ht="46.5" customHeight="1">
      <c r="A5" s="102" t="s">
        <v>153</v>
      </c>
      <c r="B5" s="135">
        <v>2.5</v>
      </c>
      <c r="C5" s="135">
        <v>2.02</v>
      </c>
      <c r="D5" s="135">
        <v>0.95</v>
      </c>
      <c r="E5" s="135">
        <v>1.84</v>
      </c>
      <c r="F5" s="135">
        <v>3.23</v>
      </c>
      <c r="G5" s="135">
        <v>4.19</v>
      </c>
      <c r="H5" s="135">
        <v>14.73</v>
      </c>
      <c r="I5" s="135">
        <v>57</v>
      </c>
      <c r="J5" s="135">
        <v>0.39</v>
      </c>
      <c r="K5" s="135">
        <v>2.46</v>
      </c>
      <c r="L5" s="135">
        <v>3.12</v>
      </c>
      <c r="M5" s="135">
        <v>3.61</v>
      </c>
      <c r="N5" s="135">
        <v>0.52</v>
      </c>
      <c r="O5" s="135">
        <v>1.1</v>
      </c>
      <c r="P5" s="135">
        <v>11.2</v>
      </c>
      <c r="Q5" s="135">
        <v>34</v>
      </c>
      <c r="R5" s="135">
        <v>25.93</v>
      </c>
    </row>
    <row r="6" spans="1:18" ht="51" customHeight="1">
      <c r="A6" s="102" t="s">
        <v>155</v>
      </c>
      <c r="B6" s="135">
        <v>1.77</v>
      </c>
      <c r="C6" s="135">
        <v>2.12</v>
      </c>
      <c r="D6" s="135">
        <v>0.75</v>
      </c>
      <c r="E6" s="135">
        <v>1.83</v>
      </c>
      <c r="F6" s="135">
        <v>3.26</v>
      </c>
      <c r="G6" s="135">
        <v>2.42</v>
      </c>
      <c r="H6" s="135">
        <v>12.15</v>
      </c>
      <c r="I6" s="135">
        <v>45</v>
      </c>
      <c r="J6" s="135">
        <v>1.03</v>
      </c>
      <c r="K6" s="135">
        <v>1.97</v>
      </c>
      <c r="L6" s="135">
        <v>2.36</v>
      </c>
      <c r="M6" s="135">
        <v>2.9</v>
      </c>
      <c r="N6" s="135">
        <v>0.37</v>
      </c>
      <c r="O6" s="135">
        <v>1.06</v>
      </c>
      <c r="P6" s="135">
        <v>9.69</v>
      </c>
      <c r="Q6" s="135">
        <v>40</v>
      </c>
      <c r="R6" s="135">
        <v>21.84</v>
      </c>
    </row>
    <row r="7" spans="1:18" ht="51" customHeight="1">
      <c r="A7" s="102" t="s">
        <v>156</v>
      </c>
      <c r="B7" s="135">
        <v>2.07</v>
      </c>
      <c r="C7" s="135">
        <v>1.03</v>
      </c>
      <c r="D7" s="135">
        <v>0.9</v>
      </c>
      <c r="E7" s="135">
        <v>3.72</v>
      </c>
      <c r="F7" s="135">
        <v>3.96</v>
      </c>
      <c r="G7" s="135">
        <v>2.65</v>
      </c>
      <c r="H7" s="135">
        <v>14.33</v>
      </c>
      <c r="I7" s="135">
        <v>43</v>
      </c>
      <c r="J7" s="135">
        <v>1.14</v>
      </c>
      <c r="K7" s="135">
        <v>0.93</v>
      </c>
      <c r="L7" s="135">
        <v>1.54</v>
      </c>
      <c r="M7" s="135">
        <v>2.57</v>
      </c>
      <c r="N7" s="135">
        <v>0.58</v>
      </c>
      <c r="O7" s="135">
        <v>0.83</v>
      </c>
      <c r="P7" s="135">
        <v>7.59</v>
      </c>
      <c r="Q7" s="135">
        <v>28</v>
      </c>
      <c r="R7" s="135">
        <v>21.92</v>
      </c>
    </row>
    <row r="8" spans="1:18" ht="51.75" customHeight="1">
      <c r="A8" s="102" t="s">
        <v>157</v>
      </c>
      <c r="B8" s="135">
        <v>2.34</v>
      </c>
      <c r="C8" s="135">
        <v>2.51</v>
      </c>
      <c r="D8" s="135">
        <v>1.46</v>
      </c>
      <c r="E8" s="135">
        <v>3.4</v>
      </c>
      <c r="F8" s="135">
        <v>3.79</v>
      </c>
      <c r="G8" s="135">
        <v>1.95</v>
      </c>
      <c r="H8" s="135">
        <v>15.45</v>
      </c>
      <c r="I8" s="135">
        <v>93</v>
      </c>
      <c r="J8" s="135">
        <v>1.31</v>
      </c>
      <c r="K8" s="135">
        <v>0.52</v>
      </c>
      <c r="L8" s="135">
        <v>5.5</v>
      </c>
      <c r="M8" s="135">
        <v>3.43</v>
      </c>
      <c r="N8" s="135">
        <v>0.48</v>
      </c>
      <c r="O8" s="135">
        <v>0</v>
      </c>
      <c r="P8" s="135">
        <v>11.24</v>
      </c>
      <c r="Q8" s="135">
        <v>65</v>
      </c>
      <c r="R8" s="135">
        <v>26.69</v>
      </c>
    </row>
    <row r="9" spans="1:18" ht="51" customHeight="1">
      <c r="A9" s="102" t="s">
        <v>158</v>
      </c>
      <c r="B9" s="135">
        <v>2.36</v>
      </c>
      <c r="C9" s="135">
        <v>1.9</v>
      </c>
      <c r="D9" s="135">
        <v>1</v>
      </c>
      <c r="E9" s="135">
        <v>3.58</v>
      </c>
      <c r="F9" s="135">
        <v>3.73</v>
      </c>
      <c r="G9" s="135">
        <v>2.29</v>
      </c>
      <c r="H9" s="135">
        <v>14.86</v>
      </c>
      <c r="I9" s="135">
        <v>62</v>
      </c>
      <c r="J9" s="135">
        <v>1.07</v>
      </c>
      <c r="K9" s="135">
        <v>0.71</v>
      </c>
      <c r="L9" s="135">
        <v>5.4</v>
      </c>
      <c r="M9" s="135">
        <v>3.98</v>
      </c>
      <c r="N9" s="135">
        <v>0.66</v>
      </c>
      <c r="O9" s="135">
        <v>0.74</v>
      </c>
      <c r="P9" s="135">
        <v>12.56</v>
      </c>
      <c r="Q9" s="135">
        <v>39</v>
      </c>
      <c r="R9" s="135">
        <v>27.42</v>
      </c>
    </row>
    <row r="10" spans="1:18" ht="51" customHeight="1">
      <c r="A10" s="102" t="s">
        <v>159</v>
      </c>
      <c r="B10" s="135">
        <v>1.9</v>
      </c>
      <c r="C10" s="135">
        <v>1.95</v>
      </c>
      <c r="D10" s="135">
        <v>0.74</v>
      </c>
      <c r="E10" s="135">
        <v>3.05</v>
      </c>
      <c r="F10" s="135">
        <v>4.52</v>
      </c>
      <c r="G10" s="135">
        <v>2.24</v>
      </c>
      <c r="H10" s="135">
        <v>14.4</v>
      </c>
      <c r="I10" s="135">
        <v>55</v>
      </c>
      <c r="J10" s="135">
        <v>1.8</v>
      </c>
      <c r="K10" s="135">
        <v>1.87</v>
      </c>
      <c r="L10" s="135">
        <v>3.26</v>
      </c>
      <c r="M10" s="135">
        <v>6.75</v>
      </c>
      <c r="N10" s="135">
        <v>0.76</v>
      </c>
      <c r="O10" s="135">
        <v>0.68</v>
      </c>
      <c r="P10" s="135">
        <v>15.12</v>
      </c>
      <c r="Q10" s="135">
        <v>35</v>
      </c>
      <c r="R10" s="135">
        <v>29.52</v>
      </c>
    </row>
    <row r="11" spans="1:18" ht="38.25">
      <c r="A11" s="102" t="s">
        <v>132</v>
      </c>
      <c r="B11" s="135">
        <v>1.44</v>
      </c>
      <c r="C11" s="135">
        <v>0.48</v>
      </c>
      <c r="D11" s="135">
        <v>0.36</v>
      </c>
      <c r="E11" s="135">
        <v>2.88</v>
      </c>
      <c r="F11" s="135">
        <v>2.88</v>
      </c>
      <c r="G11" s="135">
        <v>2.18</v>
      </c>
      <c r="H11" s="135">
        <v>10.22</v>
      </c>
      <c r="I11" s="135">
        <v>31</v>
      </c>
      <c r="J11" s="135">
        <v>1.48</v>
      </c>
      <c r="K11" s="135">
        <v>0.26</v>
      </c>
      <c r="L11" s="135">
        <v>1.56</v>
      </c>
      <c r="M11" s="135">
        <v>1.83</v>
      </c>
      <c r="N11" s="135">
        <v>0.28</v>
      </c>
      <c r="O11" s="135">
        <v>1.08</v>
      </c>
      <c r="P11" s="135">
        <v>6.49</v>
      </c>
      <c r="Q11" s="135">
        <v>25</v>
      </c>
      <c r="R11" s="135">
        <v>16.71</v>
      </c>
    </row>
    <row r="12" spans="1:18" ht="60" customHeight="1">
      <c r="A12" s="102" t="s">
        <v>133</v>
      </c>
      <c r="B12" s="135">
        <v>2.07</v>
      </c>
      <c r="C12" s="135">
        <v>2.24</v>
      </c>
      <c r="D12" s="135">
        <v>1.05</v>
      </c>
      <c r="E12" s="135">
        <v>3.31</v>
      </c>
      <c r="F12" s="135">
        <v>4.31</v>
      </c>
      <c r="G12" s="135">
        <v>1.68</v>
      </c>
      <c r="H12" s="135">
        <v>14.66</v>
      </c>
      <c r="I12" s="135">
        <v>35</v>
      </c>
      <c r="J12" s="135">
        <v>1.34</v>
      </c>
      <c r="K12" s="135">
        <v>0.35</v>
      </c>
      <c r="L12" s="135">
        <v>5.74</v>
      </c>
      <c r="M12" s="135">
        <v>3.49</v>
      </c>
      <c r="N12" s="135">
        <v>0.48</v>
      </c>
      <c r="O12" s="135">
        <v>0.76</v>
      </c>
      <c r="P12" s="135">
        <v>12.26</v>
      </c>
      <c r="Q12" s="135">
        <v>26</v>
      </c>
      <c r="R12" s="135">
        <v>26.92</v>
      </c>
    </row>
    <row r="13" spans="1:18" ht="72.75" customHeight="1">
      <c r="A13" s="103" t="s">
        <v>135</v>
      </c>
      <c r="B13" s="135">
        <v>2.05</v>
      </c>
      <c r="C13" s="135">
        <v>0.8</v>
      </c>
      <c r="D13" s="135">
        <v>1.09</v>
      </c>
      <c r="E13" s="135">
        <v>1.28</v>
      </c>
      <c r="F13" s="135">
        <v>2.14</v>
      </c>
      <c r="G13" s="135">
        <v>3.17</v>
      </c>
      <c r="H13" s="135">
        <v>10.53</v>
      </c>
      <c r="I13" s="135">
        <v>49</v>
      </c>
      <c r="J13" s="135">
        <v>0.59</v>
      </c>
      <c r="K13" s="135">
        <v>2.03</v>
      </c>
      <c r="L13" s="135">
        <v>4.15</v>
      </c>
      <c r="M13" s="135">
        <v>4.56</v>
      </c>
      <c r="N13" s="135">
        <v>0.43</v>
      </c>
      <c r="O13" s="135">
        <v>1.21</v>
      </c>
      <c r="P13" s="135">
        <v>12.97</v>
      </c>
      <c r="Q13" s="135">
        <v>32</v>
      </c>
      <c r="R13" s="135">
        <v>23.5</v>
      </c>
    </row>
    <row r="14" spans="1:18" ht="63.75" customHeight="1">
      <c r="A14" s="103" t="s">
        <v>162</v>
      </c>
      <c r="B14" s="135">
        <v>2.5</v>
      </c>
      <c r="C14" s="135">
        <v>0.79</v>
      </c>
      <c r="D14" s="135">
        <v>0.68</v>
      </c>
      <c r="E14" s="135">
        <v>2.81</v>
      </c>
      <c r="F14" s="135">
        <v>2.66</v>
      </c>
      <c r="G14" s="135">
        <v>2.38</v>
      </c>
      <c r="H14" s="135">
        <v>11.82</v>
      </c>
      <c r="I14" s="135">
        <v>60</v>
      </c>
      <c r="J14" s="135">
        <v>1.43</v>
      </c>
      <c r="K14" s="135">
        <v>0.26</v>
      </c>
      <c r="L14" s="135">
        <v>2.19</v>
      </c>
      <c r="M14" s="135">
        <v>2.08</v>
      </c>
      <c r="N14" s="135">
        <v>0.55</v>
      </c>
      <c r="O14" s="135">
        <v>1.21</v>
      </c>
      <c r="P14" s="135">
        <v>7.72</v>
      </c>
      <c r="Q14" s="135">
        <v>35</v>
      </c>
      <c r="R14" s="135">
        <v>19.54</v>
      </c>
    </row>
    <row r="15" spans="1:18" ht="60" customHeight="1">
      <c r="A15" s="102" t="s">
        <v>136</v>
      </c>
      <c r="B15" s="135">
        <v>2.14</v>
      </c>
      <c r="C15" s="135">
        <v>2.34</v>
      </c>
      <c r="D15" s="135">
        <v>0.67</v>
      </c>
      <c r="E15" s="135">
        <v>3.1</v>
      </c>
      <c r="F15" s="135">
        <v>3.98</v>
      </c>
      <c r="G15" s="135">
        <v>3.06</v>
      </c>
      <c r="H15" s="135">
        <v>15.29</v>
      </c>
      <c r="I15" s="135">
        <v>67</v>
      </c>
      <c r="J15" s="135">
        <v>1.69</v>
      </c>
      <c r="K15" s="135">
        <v>0.94</v>
      </c>
      <c r="L15" s="135">
        <v>4.58</v>
      </c>
      <c r="M15" s="135">
        <v>4.91</v>
      </c>
      <c r="N15" s="135">
        <v>0.78</v>
      </c>
      <c r="O15" s="135">
        <v>0.59</v>
      </c>
      <c r="P15" s="135">
        <v>13.49</v>
      </c>
      <c r="Q15" s="135">
        <v>40</v>
      </c>
      <c r="R15" s="135">
        <v>28.78</v>
      </c>
    </row>
    <row r="16" spans="1:18" ht="57.75" customHeight="1">
      <c r="A16" s="102" t="s">
        <v>137</v>
      </c>
      <c r="B16" s="135">
        <v>2.53</v>
      </c>
      <c r="C16" s="135">
        <v>1.63</v>
      </c>
      <c r="D16" s="135">
        <v>0.97</v>
      </c>
      <c r="E16" s="135">
        <v>3.42</v>
      </c>
      <c r="F16" s="135">
        <v>4.38</v>
      </c>
      <c r="G16" s="135">
        <v>2.22</v>
      </c>
      <c r="H16" s="135">
        <v>15.15</v>
      </c>
      <c r="I16" s="135">
        <v>41</v>
      </c>
      <c r="J16" s="135">
        <v>1.67</v>
      </c>
      <c r="K16" s="135">
        <v>0</v>
      </c>
      <c r="L16" s="135">
        <v>3.52</v>
      </c>
      <c r="M16" s="135">
        <v>2.11</v>
      </c>
      <c r="N16" s="135">
        <v>0.5</v>
      </c>
      <c r="O16" s="135">
        <v>0.75</v>
      </c>
      <c r="P16" s="135">
        <v>8.55</v>
      </c>
      <c r="Q16" s="135">
        <v>26</v>
      </c>
      <c r="R16" s="135">
        <v>23.7</v>
      </c>
    </row>
    <row r="17" spans="1:18" ht="54.75" customHeight="1">
      <c r="A17" s="104" t="s">
        <v>177</v>
      </c>
      <c r="B17" s="135">
        <v>1.97</v>
      </c>
      <c r="C17" s="135">
        <v>1.52</v>
      </c>
      <c r="D17" s="135">
        <v>0.98</v>
      </c>
      <c r="E17" s="135">
        <v>1.11</v>
      </c>
      <c r="F17" s="135">
        <v>3.18</v>
      </c>
      <c r="G17" s="135">
        <v>2.59</v>
      </c>
      <c r="H17" s="135">
        <v>11.35</v>
      </c>
      <c r="I17" s="135">
        <v>39</v>
      </c>
      <c r="J17" s="135">
        <v>2.68</v>
      </c>
      <c r="K17" s="135">
        <v>0.76</v>
      </c>
      <c r="L17" s="135">
        <v>3.22</v>
      </c>
      <c r="M17" s="135">
        <v>5.68</v>
      </c>
      <c r="N17" s="135">
        <v>0.58</v>
      </c>
      <c r="O17" s="135">
        <v>0.73</v>
      </c>
      <c r="P17" s="135">
        <v>13.65</v>
      </c>
      <c r="Q17" s="135">
        <v>34</v>
      </c>
      <c r="R17" s="135">
        <v>25</v>
      </c>
    </row>
    <row r="18" spans="1:18" ht="66.75" customHeight="1">
      <c r="A18" s="104" t="s">
        <v>179</v>
      </c>
      <c r="E18" s="135">
        <v>3.45</v>
      </c>
      <c r="F18" s="135">
        <v>3.41</v>
      </c>
      <c r="G18" s="135">
        <v>4.21</v>
      </c>
      <c r="H18" s="135">
        <v>11.07</v>
      </c>
      <c r="I18" s="135">
        <v>20</v>
      </c>
      <c r="J18" s="135">
        <v>0.86</v>
      </c>
      <c r="K18" s="135">
        <v>0.4</v>
      </c>
      <c r="L18" s="135">
        <v>1.13</v>
      </c>
      <c r="M18" s="135">
        <v>2.63</v>
      </c>
      <c r="N18" s="135">
        <v>1.31</v>
      </c>
      <c r="O18" s="135">
        <v>1.47</v>
      </c>
      <c r="P18" s="135">
        <v>7.8</v>
      </c>
      <c r="Q18" s="135">
        <v>40</v>
      </c>
      <c r="R18" s="136" t="s">
        <v>180</v>
      </c>
    </row>
    <row r="19" spans="1:18" ht="51">
      <c r="A19" s="104" t="s">
        <v>181</v>
      </c>
      <c r="K19" s="135">
        <v>1.96</v>
      </c>
      <c r="L19" s="135">
        <v>2.28</v>
      </c>
      <c r="M19" s="135">
        <v>3.29</v>
      </c>
      <c r="N19" s="135">
        <v>0.52</v>
      </c>
      <c r="O19" s="135">
        <v>1.22</v>
      </c>
      <c r="P19" s="135">
        <v>9.27</v>
      </c>
      <c r="Q19" s="135">
        <v>36</v>
      </c>
      <c r="R19" s="136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R20"/>
  <sheetViews>
    <sheetView zoomScalePageLayoutView="0" workbookViewId="0" topLeftCell="A1">
      <selection activeCell="O1" sqref="O1:O16384"/>
    </sheetView>
  </sheetViews>
  <sheetFormatPr defaultColWidth="9.140625" defaultRowHeight="12.75"/>
  <cols>
    <col min="1" max="1" width="18.00390625" style="0" customWidth="1"/>
    <col min="2" max="2" width="8.28125" style="0" customWidth="1"/>
    <col min="3" max="3" width="10.28125" style="0" customWidth="1"/>
    <col min="4" max="4" width="7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7.7109375" style="0" customWidth="1"/>
    <col min="9" max="9" width="7.140625" style="0" customWidth="1"/>
    <col min="10" max="10" width="5.8515625" style="0" customWidth="1"/>
    <col min="11" max="11" width="8.28125" style="0" customWidth="1"/>
    <col min="12" max="12" width="12.28125" style="0" customWidth="1"/>
    <col min="13" max="13" width="8.7109375" style="0" customWidth="1"/>
    <col min="14" max="14" width="10.00390625" style="0" customWidth="1"/>
    <col min="15" max="15" width="12.00390625" style="0" customWidth="1"/>
    <col min="16" max="16" width="8.421875" style="0" customWidth="1"/>
    <col min="17" max="17" width="7.421875" style="0" customWidth="1"/>
  </cols>
  <sheetData>
    <row r="1" spans="1:18" ht="42.75">
      <c r="A1" s="206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6" t="s">
        <v>114</v>
      </c>
      <c r="I1" s="206" t="s">
        <v>141</v>
      </c>
      <c r="J1" s="207" t="s">
        <v>7</v>
      </c>
      <c r="K1" s="207" t="s">
        <v>94</v>
      </c>
      <c r="L1" s="207" t="s">
        <v>9</v>
      </c>
      <c r="M1" s="207" t="s">
        <v>10</v>
      </c>
      <c r="N1" s="207" t="s">
        <v>11</v>
      </c>
      <c r="O1" s="207" t="s">
        <v>95</v>
      </c>
      <c r="P1" s="206" t="s">
        <v>114</v>
      </c>
      <c r="Q1" s="209" t="s">
        <v>141</v>
      </c>
      <c r="R1" s="206" t="s">
        <v>145</v>
      </c>
    </row>
    <row r="2" spans="1:18" ht="45.75" customHeight="1">
      <c r="A2" s="101" t="s">
        <v>176</v>
      </c>
      <c r="B2" s="135">
        <v>2.6</v>
      </c>
      <c r="C2" s="135">
        <v>1.4</v>
      </c>
      <c r="D2" s="135">
        <v>1.9</v>
      </c>
      <c r="E2" s="135">
        <v>2.6</v>
      </c>
      <c r="F2" s="197">
        <v>7.8</v>
      </c>
      <c r="G2" s="197">
        <v>5.5</v>
      </c>
      <c r="H2" s="197">
        <v>21.8</v>
      </c>
      <c r="I2" s="197">
        <v>31</v>
      </c>
      <c r="J2" s="197">
        <v>4.4</v>
      </c>
      <c r="K2" s="197">
        <v>2.1</v>
      </c>
      <c r="L2" s="197">
        <v>4.9</v>
      </c>
      <c r="M2" s="197">
        <v>0.8</v>
      </c>
      <c r="N2" s="197">
        <v>2.2</v>
      </c>
      <c r="O2" s="197">
        <v>1.9</v>
      </c>
      <c r="P2" s="197">
        <v>16.3</v>
      </c>
      <c r="Q2" s="197">
        <v>23</v>
      </c>
      <c r="R2" s="197">
        <v>38.1</v>
      </c>
    </row>
    <row r="3" spans="1:18" ht="39" customHeight="1">
      <c r="A3" s="102" t="s">
        <v>175</v>
      </c>
      <c r="B3" s="135">
        <v>3.7</v>
      </c>
      <c r="C3" s="135">
        <v>0.3</v>
      </c>
      <c r="D3" s="135">
        <v>0.9</v>
      </c>
      <c r="E3" s="135">
        <v>1.9</v>
      </c>
      <c r="F3" s="135">
        <v>5.3</v>
      </c>
      <c r="G3" s="135">
        <v>4.6</v>
      </c>
      <c r="H3" s="135">
        <v>16.7</v>
      </c>
      <c r="I3" s="135">
        <v>19</v>
      </c>
      <c r="J3" s="135">
        <v>2</v>
      </c>
      <c r="K3" s="135">
        <v>0.8</v>
      </c>
      <c r="L3" s="135">
        <v>1.7</v>
      </c>
      <c r="M3" s="135">
        <v>0.5</v>
      </c>
      <c r="N3" s="135">
        <v>4.2</v>
      </c>
      <c r="O3" s="135">
        <v>1.5</v>
      </c>
      <c r="P3" s="135">
        <v>10.7</v>
      </c>
      <c r="Q3" s="135">
        <v>11</v>
      </c>
      <c r="R3" s="135">
        <v>27.4</v>
      </c>
    </row>
    <row r="4" spans="1:18" ht="48.75" customHeight="1">
      <c r="A4" s="102" t="s">
        <v>178</v>
      </c>
      <c r="B4" s="135">
        <v>1.85</v>
      </c>
      <c r="C4" s="135">
        <v>0.86</v>
      </c>
      <c r="D4" s="135">
        <v>5.07</v>
      </c>
      <c r="E4" s="135">
        <v>2.42</v>
      </c>
      <c r="F4" s="135">
        <v>6.62</v>
      </c>
      <c r="G4" s="135">
        <v>5.79</v>
      </c>
      <c r="H4" s="135">
        <v>22.61</v>
      </c>
      <c r="I4" s="135">
        <v>42</v>
      </c>
      <c r="J4" s="135">
        <v>1.49</v>
      </c>
      <c r="K4" s="135">
        <v>1.8</v>
      </c>
      <c r="L4" s="135">
        <v>3.16</v>
      </c>
      <c r="M4" s="135">
        <v>0.34</v>
      </c>
      <c r="N4" s="135">
        <v>2.81</v>
      </c>
      <c r="O4" s="135">
        <v>1.13</v>
      </c>
      <c r="P4" s="135">
        <v>10.73</v>
      </c>
      <c r="Q4" s="135">
        <v>35</v>
      </c>
      <c r="R4" s="135">
        <v>33.34</v>
      </c>
    </row>
    <row r="5" spans="1:18" ht="49.5" customHeight="1">
      <c r="A5" s="102" t="s">
        <v>153</v>
      </c>
      <c r="B5" s="135">
        <v>3.36</v>
      </c>
      <c r="C5" s="135">
        <v>0.31</v>
      </c>
      <c r="D5" s="135">
        <v>0.54</v>
      </c>
      <c r="E5" s="135">
        <v>2.13</v>
      </c>
      <c r="F5" s="135">
        <v>3.84</v>
      </c>
      <c r="G5" s="135">
        <v>2.95</v>
      </c>
      <c r="H5" s="135">
        <v>13.13</v>
      </c>
      <c r="I5" s="135">
        <v>51</v>
      </c>
      <c r="J5" s="135">
        <v>0.94</v>
      </c>
      <c r="K5" s="135">
        <v>1.51</v>
      </c>
      <c r="L5" s="135">
        <v>4.46</v>
      </c>
      <c r="M5" s="135">
        <v>0.48</v>
      </c>
      <c r="N5" s="135">
        <v>4.85</v>
      </c>
      <c r="O5" s="135">
        <v>1.85</v>
      </c>
      <c r="P5" s="135">
        <v>14.09</v>
      </c>
      <c r="Q5" s="135">
        <v>38</v>
      </c>
      <c r="R5" s="135">
        <v>27.22</v>
      </c>
    </row>
    <row r="6" spans="1:18" ht="51" customHeight="1">
      <c r="A6" s="101" t="s">
        <v>155</v>
      </c>
      <c r="B6" s="135">
        <v>3.38</v>
      </c>
      <c r="C6" s="135">
        <v>0.39</v>
      </c>
      <c r="D6" s="135">
        <v>0.95</v>
      </c>
      <c r="E6" s="135">
        <v>1.88</v>
      </c>
      <c r="F6" s="135">
        <v>3.81</v>
      </c>
      <c r="G6" s="135">
        <v>2.53</v>
      </c>
      <c r="H6" s="135">
        <v>12.94</v>
      </c>
      <c r="I6" s="135">
        <v>44</v>
      </c>
      <c r="J6" s="135">
        <v>2.97</v>
      </c>
      <c r="K6" s="135">
        <v>0.79</v>
      </c>
      <c r="L6" s="135">
        <v>3.36</v>
      </c>
      <c r="M6" s="135">
        <v>0.43</v>
      </c>
      <c r="N6" s="135">
        <v>2.69</v>
      </c>
      <c r="O6" s="135">
        <v>0.89</v>
      </c>
      <c r="P6" s="135">
        <v>11.13</v>
      </c>
      <c r="Q6" s="135">
        <v>39</v>
      </c>
      <c r="R6" s="135">
        <v>24.07</v>
      </c>
    </row>
    <row r="7" spans="1:18" ht="47.25" customHeight="1">
      <c r="A7" s="101" t="s">
        <v>156</v>
      </c>
      <c r="B7" s="135">
        <v>1.67</v>
      </c>
      <c r="C7" s="135">
        <v>0.83</v>
      </c>
      <c r="D7" s="135">
        <v>1.51</v>
      </c>
      <c r="E7" s="135">
        <v>2.78</v>
      </c>
      <c r="F7" s="135">
        <v>6.03</v>
      </c>
      <c r="G7" s="135">
        <v>2.84</v>
      </c>
      <c r="H7" s="135">
        <v>15.66</v>
      </c>
      <c r="I7" s="135">
        <v>45</v>
      </c>
      <c r="J7" s="135">
        <v>4.82</v>
      </c>
      <c r="K7" s="135">
        <v>1.11</v>
      </c>
      <c r="L7" s="135">
        <v>3.82</v>
      </c>
      <c r="M7" s="135">
        <v>0.56</v>
      </c>
      <c r="N7" s="135">
        <v>1.57</v>
      </c>
      <c r="O7" s="135">
        <v>1.19</v>
      </c>
      <c r="P7" s="135">
        <v>13.07</v>
      </c>
      <c r="Q7" s="135">
        <v>34</v>
      </c>
      <c r="R7" s="135">
        <v>28.73</v>
      </c>
    </row>
    <row r="8" spans="1:18" ht="52.5" customHeight="1">
      <c r="A8" s="101" t="s">
        <v>158</v>
      </c>
      <c r="B8" s="135">
        <v>2.36</v>
      </c>
      <c r="C8" s="135">
        <v>0.94</v>
      </c>
      <c r="D8" s="135">
        <v>1.04</v>
      </c>
      <c r="E8" s="135">
        <v>2.65</v>
      </c>
      <c r="F8" s="135">
        <v>5.18</v>
      </c>
      <c r="G8" s="135">
        <v>2.78</v>
      </c>
      <c r="H8" s="135">
        <v>14.95</v>
      </c>
      <c r="I8" s="135">
        <v>55</v>
      </c>
      <c r="J8" s="135">
        <v>3.6</v>
      </c>
      <c r="K8" s="135">
        <v>0.65</v>
      </c>
      <c r="L8" s="135">
        <v>2.64</v>
      </c>
      <c r="M8" s="135">
        <v>0.55</v>
      </c>
      <c r="N8" s="135">
        <v>2.47</v>
      </c>
      <c r="O8" s="135">
        <v>1.15</v>
      </c>
      <c r="P8" s="135">
        <v>11.06</v>
      </c>
      <c r="Q8" s="135">
        <v>37</v>
      </c>
      <c r="R8" s="135">
        <v>26.01</v>
      </c>
    </row>
    <row r="9" spans="1:18" ht="64.5" customHeight="1">
      <c r="A9" s="101" t="s">
        <v>159</v>
      </c>
      <c r="B9" s="135">
        <v>1.93</v>
      </c>
      <c r="C9" s="135">
        <v>0.75</v>
      </c>
      <c r="D9" s="135">
        <v>0.94</v>
      </c>
      <c r="E9" s="135">
        <v>2.04</v>
      </c>
      <c r="F9" s="135">
        <v>6.27</v>
      </c>
      <c r="G9" s="135">
        <v>5.35</v>
      </c>
      <c r="H9" s="135">
        <v>17.28</v>
      </c>
      <c r="I9" s="135">
        <v>49</v>
      </c>
      <c r="J9" s="135">
        <v>4.59</v>
      </c>
      <c r="K9" s="135">
        <v>2.43</v>
      </c>
      <c r="L9" s="135">
        <v>4.4</v>
      </c>
      <c r="M9" s="135">
        <v>1.01</v>
      </c>
      <c r="N9" s="135">
        <v>2.26</v>
      </c>
      <c r="O9" s="135">
        <v>1.46</v>
      </c>
      <c r="P9" s="135">
        <v>16.15</v>
      </c>
      <c r="Q9" s="135">
        <v>41</v>
      </c>
      <c r="R9" s="135">
        <v>33.43</v>
      </c>
    </row>
    <row r="10" spans="1:18" ht="42.75">
      <c r="A10" s="206" t="s">
        <v>0</v>
      </c>
      <c r="B10" s="207" t="s">
        <v>1</v>
      </c>
      <c r="C10" s="207" t="s">
        <v>2</v>
      </c>
      <c r="D10" s="207" t="s">
        <v>3</v>
      </c>
      <c r="E10" s="207" t="s">
        <v>4</v>
      </c>
      <c r="F10" s="207" t="s">
        <v>5</v>
      </c>
      <c r="G10" s="207" t="s">
        <v>6</v>
      </c>
      <c r="H10" s="206" t="s">
        <v>114</v>
      </c>
      <c r="I10" s="206" t="s">
        <v>141</v>
      </c>
      <c r="J10" s="207" t="s">
        <v>7</v>
      </c>
      <c r="K10" s="207" t="s">
        <v>94</v>
      </c>
      <c r="L10" s="207" t="s">
        <v>9</v>
      </c>
      <c r="M10" s="207" t="s">
        <v>10</v>
      </c>
      <c r="N10" s="207" t="s">
        <v>11</v>
      </c>
      <c r="O10" s="207" t="s">
        <v>95</v>
      </c>
      <c r="P10" s="206" t="s">
        <v>114</v>
      </c>
      <c r="Q10" s="209" t="s">
        <v>141</v>
      </c>
      <c r="R10" s="206" t="s">
        <v>145</v>
      </c>
    </row>
    <row r="11" spans="1:18" ht="46.5" customHeight="1">
      <c r="A11" s="102" t="s">
        <v>132</v>
      </c>
      <c r="B11" s="135">
        <v>1.63</v>
      </c>
      <c r="C11" s="135">
        <v>0.63</v>
      </c>
      <c r="D11" s="135">
        <v>0.44</v>
      </c>
      <c r="E11" s="135">
        <v>1.36</v>
      </c>
      <c r="F11" s="135">
        <v>4.21</v>
      </c>
      <c r="G11" s="135">
        <v>2.82</v>
      </c>
      <c r="H11" s="135">
        <v>11.09</v>
      </c>
      <c r="I11" s="135">
        <v>42</v>
      </c>
      <c r="J11" s="135">
        <v>2.33</v>
      </c>
      <c r="K11" s="135">
        <v>0.2</v>
      </c>
      <c r="L11" s="135">
        <v>5.71</v>
      </c>
      <c r="M11" s="135">
        <v>0.36</v>
      </c>
      <c r="N11" s="135">
        <v>2.16</v>
      </c>
      <c r="O11" s="135">
        <v>1.05</v>
      </c>
      <c r="P11" s="135">
        <v>11.81</v>
      </c>
      <c r="Q11" s="135">
        <v>32</v>
      </c>
      <c r="R11" s="135">
        <v>22.9</v>
      </c>
    </row>
    <row r="12" spans="1:18" ht="62.25" customHeight="1">
      <c r="A12" s="101" t="s">
        <v>133</v>
      </c>
      <c r="B12" s="135">
        <v>2.59</v>
      </c>
      <c r="C12" s="135">
        <v>0.33</v>
      </c>
      <c r="D12" s="135">
        <v>0.72</v>
      </c>
      <c r="E12" s="135">
        <v>1.66</v>
      </c>
      <c r="F12" s="135">
        <v>6.16</v>
      </c>
      <c r="G12" s="135">
        <v>3.88</v>
      </c>
      <c r="H12" s="135">
        <v>15.34</v>
      </c>
      <c r="I12" s="135">
        <v>33</v>
      </c>
      <c r="J12" s="135">
        <v>3.11</v>
      </c>
      <c r="K12" s="135">
        <v>0.59</v>
      </c>
      <c r="L12" s="135">
        <v>2.66</v>
      </c>
      <c r="M12" s="135">
        <v>0.4</v>
      </c>
      <c r="N12" s="135">
        <v>2.92</v>
      </c>
      <c r="O12" s="135">
        <v>1.38</v>
      </c>
      <c r="P12" s="135">
        <v>11.06</v>
      </c>
      <c r="Q12" s="135">
        <v>29</v>
      </c>
      <c r="R12" s="135">
        <v>26.4</v>
      </c>
    </row>
    <row r="13" spans="1:18" ht="74.25" customHeight="1">
      <c r="A13" s="208" t="s">
        <v>135</v>
      </c>
      <c r="B13" s="135">
        <v>2.1</v>
      </c>
      <c r="C13" s="135">
        <v>0.22</v>
      </c>
      <c r="D13" s="135">
        <v>0.64</v>
      </c>
      <c r="E13" s="135">
        <v>1.74</v>
      </c>
      <c r="F13" s="135">
        <v>2.98</v>
      </c>
      <c r="G13" s="135">
        <v>3.61</v>
      </c>
      <c r="H13" s="135">
        <v>11.29</v>
      </c>
      <c r="I13" s="135">
        <v>35</v>
      </c>
      <c r="J13" s="135" t="s">
        <v>190</v>
      </c>
      <c r="K13" s="135">
        <v>2.12</v>
      </c>
      <c r="L13" s="135">
        <v>0.4</v>
      </c>
      <c r="M13" s="135">
        <v>0.48</v>
      </c>
      <c r="N13" s="135">
        <v>3.39</v>
      </c>
      <c r="O13" s="135">
        <v>1.24</v>
      </c>
      <c r="P13" s="135">
        <v>8.31</v>
      </c>
      <c r="Q13" s="135">
        <v>21</v>
      </c>
      <c r="R13" s="135">
        <v>19.6</v>
      </c>
    </row>
    <row r="14" spans="1:18" ht="62.25" customHeight="1">
      <c r="A14" s="208" t="s">
        <v>162</v>
      </c>
      <c r="B14" s="135">
        <v>0.55</v>
      </c>
      <c r="C14" s="135">
        <v>0.72</v>
      </c>
      <c r="D14" s="135">
        <v>0.93</v>
      </c>
      <c r="E14" s="135">
        <v>1.98</v>
      </c>
      <c r="F14" s="135">
        <v>5.34</v>
      </c>
      <c r="G14" s="135">
        <v>3.51</v>
      </c>
      <c r="H14" s="135">
        <v>13.03</v>
      </c>
      <c r="I14" s="135">
        <v>46</v>
      </c>
      <c r="J14" s="135">
        <v>3.99</v>
      </c>
      <c r="K14" s="135">
        <v>0.31</v>
      </c>
      <c r="L14" s="135">
        <v>3.52</v>
      </c>
      <c r="M14" s="135">
        <v>0.3</v>
      </c>
      <c r="N14" s="135">
        <v>1.96</v>
      </c>
      <c r="O14" s="135">
        <v>1.19</v>
      </c>
      <c r="P14" s="135">
        <v>11.27</v>
      </c>
      <c r="Q14" s="135">
        <v>32</v>
      </c>
      <c r="R14" s="135">
        <v>24.3</v>
      </c>
    </row>
    <row r="15" spans="1:18" ht="66.75" customHeight="1">
      <c r="A15" s="101" t="s">
        <v>136</v>
      </c>
      <c r="B15" s="135">
        <v>2.05</v>
      </c>
      <c r="C15" s="135">
        <v>0.73</v>
      </c>
      <c r="D15" s="135">
        <v>0.93</v>
      </c>
      <c r="E15" s="135">
        <v>1.91</v>
      </c>
      <c r="F15" s="135">
        <v>5.57</v>
      </c>
      <c r="G15" s="135">
        <v>4.16</v>
      </c>
      <c r="H15" s="135">
        <v>15.35</v>
      </c>
      <c r="I15" s="135">
        <v>58</v>
      </c>
      <c r="J15" s="135">
        <v>2.01</v>
      </c>
      <c r="K15" s="135">
        <v>0.9</v>
      </c>
      <c r="L15" s="135">
        <v>2.84</v>
      </c>
      <c r="M15" s="135">
        <v>1.24</v>
      </c>
      <c r="N15" s="135">
        <v>2.16</v>
      </c>
      <c r="O15" s="135">
        <v>0.92</v>
      </c>
      <c r="P15" s="210">
        <v>10.07</v>
      </c>
      <c r="Q15" s="135">
        <v>43</v>
      </c>
      <c r="R15" s="135">
        <v>25.42</v>
      </c>
    </row>
    <row r="16" spans="1:18" ht="51" customHeight="1">
      <c r="A16" s="102" t="s">
        <v>137</v>
      </c>
      <c r="B16" s="135">
        <v>1.87</v>
      </c>
      <c r="C16" s="135">
        <v>0.4</v>
      </c>
      <c r="D16" s="135">
        <v>0.46</v>
      </c>
      <c r="E16" s="135">
        <v>2.16</v>
      </c>
      <c r="F16" s="135">
        <v>5.34</v>
      </c>
      <c r="G16" s="135">
        <v>2.35</v>
      </c>
      <c r="H16" s="135">
        <v>12.58</v>
      </c>
      <c r="I16" s="135">
        <v>39</v>
      </c>
      <c r="J16" s="135">
        <v>3.56</v>
      </c>
      <c r="K16" s="135">
        <v>0.74</v>
      </c>
      <c r="L16" s="135">
        <v>3.73</v>
      </c>
      <c r="M16" s="135">
        <v>0.37</v>
      </c>
      <c r="N16" s="135">
        <v>2.58</v>
      </c>
      <c r="O16" s="135">
        <v>0.8</v>
      </c>
      <c r="P16" s="135">
        <v>11.78</v>
      </c>
      <c r="Q16" s="135">
        <v>30</v>
      </c>
      <c r="R16" s="135">
        <v>24.36</v>
      </c>
    </row>
    <row r="17" spans="1:18" ht="60" customHeight="1">
      <c r="A17" s="102" t="s">
        <v>177</v>
      </c>
      <c r="B17" s="135">
        <v>1.86</v>
      </c>
      <c r="C17" s="135">
        <v>0.58</v>
      </c>
      <c r="D17" s="135">
        <v>1.18</v>
      </c>
      <c r="E17" s="135">
        <v>2.78</v>
      </c>
      <c r="F17" s="135">
        <v>5.04</v>
      </c>
      <c r="G17" s="135">
        <v>2.89</v>
      </c>
      <c r="H17" s="135">
        <v>14.33</v>
      </c>
      <c r="I17" s="135">
        <v>45</v>
      </c>
      <c r="J17" s="135">
        <v>2.88</v>
      </c>
      <c r="K17" s="135">
        <v>1.33</v>
      </c>
      <c r="L17" s="135">
        <v>5.9</v>
      </c>
      <c r="M17" s="135">
        <v>0.86</v>
      </c>
      <c r="N17" s="135">
        <v>2.07</v>
      </c>
      <c r="O17" s="135">
        <v>1.13</v>
      </c>
      <c r="P17" s="135">
        <v>14.17</v>
      </c>
      <c r="Q17" s="135">
        <v>31</v>
      </c>
      <c r="R17" s="135">
        <v>28.5</v>
      </c>
    </row>
    <row r="18" spans="1:18" ht="42.75">
      <c r="A18" s="206" t="s">
        <v>0</v>
      </c>
      <c r="B18" s="207" t="s">
        <v>1</v>
      </c>
      <c r="C18" s="207" t="s">
        <v>2</v>
      </c>
      <c r="D18" s="207" t="s">
        <v>3</v>
      </c>
      <c r="E18" s="207" t="s">
        <v>4</v>
      </c>
      <c r="F18" s="207" t="s">
        <v>5</v>
      </c>
      <c r="G18" s="207" t="s">
        <v>6</v>
      </c>
      <c r="H18" s="206" t="s">
        <v>114</v>
      </c>
      <c r="I18" s="206" t="s">
        <v>141</v>
      </c>
      <c r="J18" s="207" t="s">
        <v>7</v>
      </c>
      <c r="K18" s="207" t="s">
        <v>94</v>
      </c>
      <c r="L18" s="207" t="s">
        <v>9</v>
      </c>
      <c r="M18" s="207" t="s">
        <v>10</v>
      </c>
      <c r="N18" s="207" t="s">
        <v>11</v>
      </c>
      <c r="O18" s="207" t="s">
        <v>95</v>
      </c>
      <c r="P18" s="206" t="s">
        <v>114</v>
      </c>
      <c r="Q18" s="209" t="s">
        <v>141</v>
      </c>
      <c r="R18" s="206" t="s">
        <v>145</v>
      </c>
    </row>
    <row r="19" spans="1:18" ht="72.75" customHeight="1">
      <c r="A19" s="101" t="s">
        <v>187</v>
      </c>
      <c r="B19" s="135">
        <v>2</v>
      </c>
      <c r="C19" s="135">
        <v>0.18</v>
      </c>
      <c r="D19" s="135">
        <v>0.33</v>
      </c>
      <c r="E19" s="135">
        <v>1.67</v>
      </c>
      <c r="F19" s="135">
        <v>6.97</v>
      </c>
      <c r="G19" s="135">
        <v>3.69</v>
      </c>
      <c r="H19" s="135">
        <v>14.84</v>
      </c>
      <c r="I19" s="135">
        <v>58</v>
      </c>
      <c r="J19" s="135">
        <v>6.78</v>
      </c>
      <c r="K19" s="135">
        <v>0.67</v>
      </c>
      <c r="L19" s="135">
        <v>1.7</v>
      </c>
      <c r="M19" s="135">
        <v>0.01</v>
      </c>
      <c r="N19" s="135">
        <v>0.48</v>
      </c>
      <c r="O19" s="135">
        <v>1.06</v>
      </c>
      <c r="P19" s="135">
        <v>10.7</v>
      </c>
      <c r="Q19" s="135">
        <v>53</v>
      </c>
      <c r="R19" s="136">
        <v>25.54</v>
      </c>
    </row>
    <row r="20" spans="1:18" ht="71.25" customHeight="1">
      <c r="A20" s="101" t="s">
        <v>188</v>
      </c>
      <c r="B20" s="135">
        <v>4.3</v>
      </c>
      <c r="C20" s="135">
        <v>0.3</v>
      </c>
      <c r="D20" s="135">
        <v>1.53</v>
      </c>
      <c r="E20" s="135">
        <v>1.82</v>
      </c>
      <c r="F20" s="135">
        <v>4.57</v>
      </c>
      <c r="G20" s="135">
        <v>1.93</v>
      </c>
      <c r="H20" s="135">
        <v>14.45</v>
      </c>
      <c r="I20" s="135">
        <v>60</v>
      </c>
      <c r="J20" s="197">
        <v>1.64</v>
      </c>
      <c r="K20" s="135">
        <v>1.07</v>
      </c>
      <c r="L20" s="135">
        <v>2.61</v>
      </c>
      <c r="M20" s="135">
        <v>0.39</v>
      </c>
      <c r="N20" s="135">
        <v>2.71</v>
      </c>
      <c r="O20" s="135">
        <v>1.45</v>
      </c>
      <c r="P20" s="135">
        <v>9.87</v>
      </c>
      <c r="Q20" s="135">
        <v>49</v>
      </c>
      <c r="R20" s="136">
        <v>24.32</v>
      </c>
    </row>
  </sheetData>
  <sheetProtection/>
  <printOptions gridLines="1"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21"/>
  <sheetViews>
    <sheetView zoomScalePageLayoutView="0" workbookViewId="0" topLeftCell="A19">
      <selection activeCell="Y17" sqref="Y17"/>
    </sheetView>
  </sheetViews>
  <sheetFormatPr defaultColWidth="9.140625" defaultRowHeight="12.75"/>
  <cols>
    <col min="1" max="1" width="11.8515625" style="0" customWidth="1"/>
  </cols>
  <sheetData>
    <row r="1" spans="1:18" ht="42.75">
      <c r="A1" s="194" t="s">
        <v>0</v>
      </c>
      <c r="B1" s="195" t="s">
        <v>167</v>
      </c>
      <c r="C1" s="195" t="s">
        <v>193</v>
      </c>
      <c r="D1" s="195" t="s">
        <v>3</v>
      </c>
      <c r="E1" s="195" t="s">
        <v>4</v>
      </c>
      <c r="F1" s="195" t="s">
        <v>5</v>
      </c>
      <c r="G1" s="195" t="s">
        <v>6</v>
      </c>
      <c r="H1" s="194" t="s">
        <v>114</v>
      </c>
      <c r="I1" s="194" t="s">
        <v>141</v>
      </c>
      <c r="J1" s="195" t="s">
        <v>7</v>
      </c>
      <c r="K1" s="195" t="s">
        <v>194</v>
      </c>
      <c r="L1" s="195" t="s">
        <v>169</v>
      </c>
      <c r="M1" s="195" t="s">
        <v>170</v>
      </c>
      <c r="N1" s="195" t="s">
        <v>171</v>
      </c>
      <c r="O1" s="195" t="s">
        <v>172</v>
      </c>
      <c r="P1" s="194" t="s">
        <v>114</v>
      </c>
      <c r="Q1" s="196" t="s">
        <v>141</v>
      </c>
      <c r="R1" s="194" t="s">
        <v>145</v>
      </c>
    </row>
    <row r="2" spans="1:18" ht="67.5" customHeight="1">
      <c r="A2" s="101" t="s">
        <v>176</v>
      </c>
      <c r="B2" s="200">
        <v>1.7</v>
      </c>
      <c r="C2" s="200">
        <v>1.8</v>
      </c>
      <c r="D2" s="200">
        <v>0.8</v>
      </c>
      <c r="E2" s="200">
        <v>3.9</v>
      </c>
      <c r="F2" s="199">
        <v>8</v>
      </c>
      <c r="G2" s="199">
        <v>6.6</v>
      </c>
      <c r="H2" s="199">
        <v>22.8</v>
      </c>
      <c r="I2" s="199">
        <v>32</v>
      </c>
      <c r="J2" s="199">
        <v>15.2</v>
      </c>
      <c r="K2" s="199">
        <v>1.5</v>
      </c>
      <c r="L2" s="199">
        <v>7.4</v>
      </c>
      <c r="M2" s="199">
        <v>4.7</v>
      </c>
      <c r="N2" s="199">
        <v>3.2</v>
      </c>
      <c r="O2" s="199">
        <v>1.1</v>
      </c>
      <c r="P2" s="199">
        <v>33.1</v>
      </c>
      <c r="Q2" s="199">
        <v>25</v>
      </c>
      <c r="R2" s="199">
        <v>55.9</v>
      </c>
    </row>
    <row r="3" spans="1:18" ht="56.25" customHeight="1">
      <c r="A3" s="102" t="s">
        <v>175</v>
      </c>
      <c r="B3" s="200">
        <v>1.6</v>
      </c>
      <c r="C3" s="200">
        <v>2.4</v>
      </c>
      <c r="D3" s="200">
        <v>0.5</v>
      </c>
      <c r="E3" s="201">
        <v>2.3</v>
      </c>
      <c r="F3" s="200">
        <v>12.5</v>
      </c>
      <c r="G3" s="200">
        <v>6</v>
      </c>
      <c r="H3" s="200">
        <v>25.3</v>
      </c>
      <c r="I3" s="200">
        <v>23</v>
      </c>
      <c r="J3" s="200">
        <v>10.6</v>
      </c>
      <c r="K3" s="200">
        <v>5.7</v>
      </c>
      <c r="L3" s="200">
        <v>4.2</v>
      </c>
      <c r="M3" s="200">
        <v>3</v>
      </c>
      <c r="N3" s="200">
        <v>4.3</v>
      </c>
      <c r="O3" s="200">
        <v>1</v>
      </c>
      <c r="P3" s="200">
        <v>28.8</v>
      </c>
      <c r="Q3" s="200">
        <v>14</v>
      </c>
      <c r="R3" s="200">
        <v>54.1</v>
      </c>
    </row>
    <row r="4" spans="1:18" ht="72" customHeight="1">
      <c r="A4" s="102" t="s">
        <v>178</v>
      </c>
      <c r="B4" s="200">
        <v>0.99</v>
      </c>
      <c r="C4" s="200">
        <v>1.2</v>
      </c>
      <c r="D4" s="200">
        <v>0.76</v>
      </c>
      <c r="E4" s="200">
        <v>1.3</v>
      </c>
      <c r="F4" s="200">
        <v>9.2</v>
      </c>
      <c r="G4" s="200">
        <v>10.29</v>
      </c>
      <c r="H4" s="200">
        <v>23.83</v>
      </c>
      <c r="I4" s="200">
        <v>44</v>
      </c>
      <c r="J4" s="200">
        <v>10.29</v>
      </c>
      <c r="K4" s="200">
        <v>1.8</v>
      </c>
      <c r="L4" s="200">
        <v>3.16</v>
      </c>
      <c r="M4" s="200">
        <v>3.19</v>
      </c>
      <c r="N4" s="200">
        <v>2.66</v>
      </c>
      <c r="O4" s="200">
        <v>0.9</v>
      </c>
      <c r="P4" s="200">
        <v>22</v>
      </c>
      <c r="Q4" s="200">
        <v>38</v>
      </c>
      <c r="R4" s="200">
        <v>45.83</v>
      </c>
    </row>
    <row r="5" spans="1:18" ht="54" customHeight="1">
      <c r="A5" s="102" t="s">
        <v>153</v>
      </c>
      <c r="B5" s="200">
        <v>0.53</v>
      </c>
      <c r="C5" s="200">
        <v>1.13</v>
      </c>
      <c r="D5" s="200">
        <v>1.18</v>
      </c>
      <c r="E5" s="200">
        <v>4.22</v>
      </c>
      <c r="F5" s="200">
        <v>13.49</v>
      </c>
      <c r="G5" s="200">
        <v>6.94</v>
      </c>
      <c r="H5" s="200">
        <v>27.49</v>
      </c>
      <c r="I5" s="200">
        <v>65</v>
      </c>
      <c r="J5" s="200">
        <v>10.59</v>
      </c>
      <c r="K5" s="200">
        <v>1.73</v>
      </c>
      <c r="L5" s="200">
        <v>4.59</v>
      </c>
      <c r="M5" s="200">
        <v>2.77</v>
      </c>
      <c r="N5" s="200">
        <v>3.13</v>
      </c>
      <c r="O5" s="200" t="s">
        <v>189</v>
      </c>
      <c r="P5" s="200">
        <v>23.2</v>
      </c>
      <c r="Q5" s="200">
        <v>42</v>
      </c>
      <c r="R5" s="200">
        <v>50.69</v>
      </c>
    </row>
    <row r="6" spans="1:18" ht="62.25" customHeight="1">
      <c r="A6" s="101" t="s">
        <v>155</v>
      </c>
      <c r="B6" s="200">
        <v>1</v>
      </c>
      <c r="C6" s="200">
        <v>1.1</v>
      </c>
      <c r="D6" s="200">
        <v>0.71</v>
      </c>
      <c r="E6" s="200">
        <v>0.86</v>
      </c>
      <c r="F6" s="200">
        <v>8.84</v>
      </c>
      <c r="G6" s="200">
        <v>4.85</v>
      </c>
      <c r="H6" s="200">
        <v>17.36</v>
      </c>
      <c r="I6" s="200">
        <v>63</v>
      </c>
      <c r="J6" s="200">
        <v>9.52</v>
      </c>
      <c r="K6" s="200">
        <v>1.41</v>
      </c>
      <c r="L6" s="200">
        <v>2.2</v>
      </c>
      <c r="M6" s="200">
        <v>3.91</v>
      </c>
      <c r="N6" s="200">
        <v>1.5</v>
      </c>
      <c r="O6" s="200">
        <v>0.47</v>
      </c>
      <c r="P6" s="200">
        <v>19.01</v>
      </c>
      <c r="Q6" s="200">
        <v>44</v>
      </c>
      <c r="R6" s="200">
        <v>36.37</v>
      </c>
    </row>
    <row r="7" spans="1:18" ht="63.75" customHeight="1">
      <c r="A7" s="101" t="s">
        <v>156</v>
      </c>
      <c r="B7" s="200">
        <v>1.3</v>
      </c>
      <c r="C7" s="200">
        <v>0.68</v>
      </c>
      <c r="D7" s="200">
        <v>0.58</v>
      </c>
      <c r="E7" s="200">
        <v>1.41</v>
      </c>
      <c r="F7" s="200">
        <v>10.82</v>
      </c>
      <c r="G7" s="200">
        <v>3.67</v>
      </c>
      <c r="H7" s="200">
        <v>18.46</v>
      </c>
      <c r="I7" s="200">
        <v>47</v>
      </c>
      <c r="J7" s="200">
        <v>9.21</v>
      </c>
      <c r="K7" s="200">
        <v>1.32</v>
      </c>
      <c r="L7" s="200">
        <v>1.79</v>
      </c>
      <c r="M7" s="200">
        <v>6.53</v>
      </c>
      <c r="N7" s="200">
        <v>1.84</v>
      </c>
      <c r="O7" s="200">
        <v>0.4</v>
      </c>
      <c r="P7" s="200">
        <v>21.09</v>
      </c>
      <c r="Q7" s="200">
        <v>36</v>
      </c>
      <c r="R7" s="200">
        <v>39.55</v>
      </c>
    </row>
    <row r="8" spans="1:18" ht="63" customHeight="1">
      <c r="A8" s="101" t="s">
        <v>158</v>
      </c>
      <c r="B8" s="200">
        <v>1.96</v>
      </c>
      <c r="C8" s="200">
        <v>1.33</v>
      </c>
      <c r="D8" s="200">
        <v>0.98</v>
      </c>
      <c r="E8" s="200">
        <v>0.65</v>
      </c>
      <c r="F8" s="200">
        <v>12.68</v>
      </c>
      <c r="G8" s="200">
        <v>4.26</v>
      </c>
      <c r="H8" s="200">
        <v>21.86</v>
      </c>
      <c r="I8" s="200">
        <v>45</v>
      </c>
      <c r="J8" s="200">
        <v>11.55</v>
      </c>
      <c r="K8" s="200">
        <v>3.43</v>
      </c>
      <c r="L8" s="200">
        <v>3.19</v>
      </c>
      <c r="M8" s="200">
        <v>6.14</v>
      </c>
      <c r="N8" s="200">
        <v>2.76</v>
      </c>
      <c r="O8" s="200">
        <v>0.87</v>
      </c>
      <c r="P8" s="200">
        <v>27.94</v>
      </c>
      <c r="Q8" s="200">
        <v>40</v>
      </c>
      <c r="R8" s="200">
        <v>49.8</v>
      </c>
    </row>
    <row r="9" spans="1:18" ht="64.5" customHeight="1">
      <c r="A9" s="101" t="s">
        <v>159</v>
      </c>
      <c r="B9" s="200">
        <v>1.8</v>
      </c>
      <c r="C9" s="200">
        <v>1.59</v>
      </c>
      <c r="D9" s="200">
        <v>0.89</v>
      </c>
      <c r="E9" s="200">
        <v>1.01</v>
      </c>
      <c r="F9" s="200">
        <v>12.5</v>
      </c>
      <c r="G9" s="200">
        <v>5.82</v>
      </c>
      <c r="H9" s="200">
        <v>23.61</v>
      </c>
      <c r="I9" s="200">
        <v>69</v>
      </c>
      <c r="J9" s="200">
        <v>10.82</v>
      </c>
      <c r="K9" s="200">
        <v>1.07</v>
      </c>
      <c r="L9" s="200">
        <v>5.46</v>
      </c>
      <c r="M9" s="200">
        <v>5.06</v>
      </c>
      <c r="N9" s="200">
        <v>2.4</v>
      </c>
      <c r="O9" s="200">
        <v>0.85</v>
      </c>
      <c r="P9" s="200">
        <v>25.66</v>
      </c>
      <c r="Q9" s="200">
        <v>41</v>
      </c>
      <c r="R9" s="200">
        <v>49.27</v>
      </c>
    </row>
    <row r="10" spans="1:18" ht="42.75" customHeight="1">
      <c r="A10" s="194" t="s">
        <v>0</v>
      </c>
      <c r="B10" s="195" t="s">
        <v>167</v>
      </c>
      <c r="C10" s="195" t="s">
        <v>193</v>
      </c>
      <c r="D10" s="195" t="s">
        <v>3</v>
      </c>
      <c r="E10" s="195" t="s">
        <v>4</v>
      </c>
      <c r="F10" s="195" t="s">
        <v>5</v>
      </c>
      <c r="G10" s="195" t="s">
        <v>6</v>
      </c>
      <c r="H10" s="194" t="s">
        <v>114</v>
      </c>
      <c r="I10" s="194" t="s">
        <v>141</v>
      </c>
      <c r="J10" s="195" t="s">
        <v>7</v>
      </c>
      <c r="K10" s="195" t="s">
        <v>194</v>
      </c>
      <c r="L10" s="195" t="s">
        <v>169</v>
      </c>
      <c r="M10" s="195" t="s">
        <v>170</v>
      </c>
      <c r="N10" s="195" t="s">
        <v>171</v>
      </c>
      <c r="O10" s="195" t="s">
        <v>172</v>
      </c>
      <c r="P10" s="194" t="s">
        <v>114</v>
      </c>
      <c r="Q10" s="196" t="s">
        <v>141</v>
      </c>
      <c r="R10" s="194" t="s">
        <v>145</v>
      </c>
    </row>
    <row r="11" spans="1:18" ht="59.25" customHeight="1">
      <c r="A11" s="102" t="s">
        <v>132</v>
      </c>
      <c r="B11" s="200">
        <v>1.37</v>
      </c>
      <c r="C11" s="200">
        <v>0.44</v>
      </c>
      <c r="D11" s="200">
        <v>0.68</v>
      </c>
      <c r="E11" s="200">
        <v>1.16</v>
      </c>
      <c r="F11" s="200">
        <v>8.4</v>
      </c>
      <c r="G11" s="200">
        <v>3.91</v>
      </c>
      <c r="H11" s="200">
        <v>15.96</v>
      </c>
      <c r="I11" s="200">
        <v>47</v>
      </c>
      <c r="J11" s="200">
        <v>13.45</v>
      </c>
      <c r="K11" s="200">
        <v>1.85</v>
      </c>
      <c r="L11" s="200">
        <v>2.29</v>
      </c>
      <c r="M11" s="200">
        <v>4.33</v>
      </c>
      <c r="N11" s="200">
        <v>2.57</v>
      </c>
      <c r="O11" s="200">
        <v>0.3</v>
      </c>
      <c r="P11" s="200">
        <v>24.79</v>
      </c>
      <c r="Q11" s="200">
        <v>42</v>
      </c>
      <c r="R11" s="200">
        <v>40.75</v>
      </c>
    </row>
    <row r="12" spans="1:18" ht="81" customHeight="1">
      <c r="A12" s="101" t="s">
        <v>133</v>
      </c>
      <c r="B12" s="200">
        <v>1.36</v>
      </c>
      <c r="C12" s="200">
        <v>1.62</v>
      </c>
      <c r="D12" s="200">
        <v>0.77</v>
      </c>
      <c r="E12" s="200">
        <v>0.71</v>
      </c>
      <c r="F12" s="200">
        <v>10.74</v>
      </c>
      <c r="G12" s="200">
        <v>5.05</v>
      </c>
      <c r="H12" s="200">
        <v>20.25</v>
      </c>
      <c r="I12" s="200">
        <v>39</v>
      </c>
      <c r="J12" s="200">
        <v>8.42</v>
      </c>
      <c r="K12" s="200">
        <v>2.57</v>
      </c>
      <c r="L12" s="200">
        <v>2.06</v>
      </c>
      <c r="M12" s="200">
        <v>4.31</v>
      </c>
      <c r="N12" s="200">
        <v>2.07</v>
      </c>
      <c r="O12" s="200">
        <v>0.58</v>
      </c>
      <c r="P12" s="200">
        <v>20.01</v>
      </c>
      <c r="Q12" s="200">
        <v>28</v>
      </c>
      <c r="R12" s="200">
        <v>40.26</v>
      </c>
    </row>
    <row r="13" spans="1:18" ht="78" customHeight="1">
      <c r="A13" s="198" t="s">
        <v>135</v>
      </c>
      <c r="B13" s="200">
        <v>1.23</v>
      </c>
      <c r="C13" s="200">
        <v>1.01</v>
      </c>
      <c r="D13" s="200">
        <v>1.26</v>
      </c>
      <c r="E13" s="200">
        <v>1.53</v>
      </c>
      <c r="F13" s="200">
        <v>15.54</v>
      </c>
      <c r="G13" s="200">
        <v>7.54</v>
      </c>
      <c r="H13" s="200">
        <v>28.11</v>
      </c>
      <c r="I13" s="200">
        <v>52</v>
      </c>
      <c r="J13" s="200">
        <v>11.63</v>
      </c>
      <c r="K13" s="200">
        <v>0.64</v>
      </c>
      <c r="L13" s="200">
        <v>3.43</v>
      </c>
      <c r="M13" s="200">
        <v>2.89</v>
      </c>
      <c r="N13" s="200">
        <v>2.92</v>
      </c>
      <c r="O13" s="200">
        <v>0.44</v>
      </c>
      <c r="P13" s="200">
        <v>21.95</v>
      </c>
      <c r="Q13" s="200">
        <v>35</v>
      </c>
      <c r="R13" s="200">
        <v>50.06</v>
      </c>
    </row>
    <row r="14" spans="1:18" ht="76.5" customHeight="1">
      <c r="A14" s="198" t="s">
        <v>162</v>
      </c>
      <c r="B14" s="200">
        <v>1.51</v>
      </c>
      <c r="C14" s="200">
        <v>0.65</v>
      </c>
      <c r="D14" s="200">
        <v>0.58</v>
      </c>
      <c r="E14" s="200">
        <v>1.69</v>
      </c>
      <c r="F14" s="200">
        <v>9.34</v>
      </c>
      <c r="G14" s="200">
        <v>3.74</v>
      </c>
      <c r="H14" s="200">
        <v>17.51</v>
      </c>
      <c r="I14" s="200">
        <v>48</v>
      </c>
      <c r="J14" s="200">
        <v>12.09</v>
      </c>
      <c r="K14" s="200">
        <v>2.82</v>
      </c>
      <c r="L14" s="200">
        <v>2.23</v>
      </c>
      <c r="M14" s="200">
        <v>5.67</v>
      </c>
      <c r="N14" s="200">
        <v>2.52</v>
      </c>
      <c r="O14" s="200">
        <v>0.44</v>
      </c>
      <c r="P14" s="200">
        <v>25.77</v>
      </c>
      <c r="Q14" s="200">
        <v>36</v>
      </c>
      <c r="R14" s="200">
        <v>43.28</v>
      </c>
    </row>
    <row r="15" spans="1:18" ht="65.25" customHeight="1">
      <c r="A15" s="101" t="s">
        <v>136</v>
      </c>
      <c r="B15" s="200">
        <v>1.4</v>
      </c>
      <c r="C15" s="200">
        <v>1.01</v>
      </c>
      <c r="D15" s="200">
        <v>0.87</v>
      </c>
      <c r="E15" s="200">
        <v>1.15</v>
      </c>
      <c r="F15" s="200">
        <v>10.6</v>
      </c>
      <c r="G15" s="200">
        <v>6.55</v>
      </c>
      <c r="H15" s="200">
        <v>21.58</v>
      </c>
      <c r="I15" s="200">
        <v>69</v>
      </c>
      <c r="J15" s="200">
        <v>10.57</v>
      </c>
      <c r="K15" s="200" t="s">
        <v>190</v>
      </c>
      <c r="L15" s="200">
        <v>4.65</v>
      </c>
      <c r="M15" s="200">
        <v>4.05</v>
      </c>
      <c r="N15" s="200">
        <v>2.6</v>
      </c>
      <c r="O15" s="200">
        <v>0.63</v>
      </c>
      <c r="P15" s="201">
        <v>23.18</v>
      </c>
      <c r="Q15" s="200">
        <v>38</v>
      </c>
      <c r="R15" s="200">
        <v>44.76</v>
      </c>
    </row>
    <row r="16" spans="1:18" ht="62.25" customHeight="1">
      <c r="A16" s="102" t="s">
        <v>137</v>
      </c>
      <c r="B16" s="200">
        <v>1.56</v>
      </c>
      <c r="C16" s="200">
        <v>0.9</v>
      </c>
      <c r="D16" s="200">
        <v>0.58</v>
      </c>
      <c r="E16" s="200">
        <v>0.76</v>
      </c>
      <c r="F16" s="200">
        <v>10.77</v>
      </c>
      <c r="G16" s="200">
        <v>4.16</v>
      </c>
      <c r="H16" s="200">
        <v>18.66</v>
      </c>
      <c r="I16" s="200">
        <v>49</v>
      </c>
      <c r="J16" s="200">
        <v>11.37</v>
      </c>
      <c r="K16" s="200">
        <v>2.57</v>
      </c>
      <c r="L16" s="200">
        <v>3.11</v>
      </c>
      <c r="M16" s="200">
        <v>5.84</v>
      </c>
      <c r="N16" s="200">
        <v>2.32</v>
      </c>
      <c r="O16" s="200">
        <v>0.69</v>
      </c>
      <c r="P16" s="200">
        <v>25.9</v>
      </c>
      <c r="Q16" s="200">
        <v>31</v>
      </c>
      <c r="R16" s="200">
        <v>44.56</v>
      </c>
    </row>
    <row r="17" spans="1:18" ht="75.75" customHeight="1">
      <c r="A17" s="102" t="s">
        <v>177</v>
      </c>
      <c r="B17" s="200">
        <v>1.42</v>
      </c>
      <c r="C17" s="200">
        <v>1.07</v>
      </c>
      <c r="D17" s="200">
        <v>0.51</v>
      </c>
      <c r="E17" s="200">
        <v>1.21</v>
      </c>
      <c r="F17" s="200">
        <v>12.7</v>
      </c>
      <c r="G17" s="200">
        <v>5.12</v>
      </c>
      <c r="H17" s="200">
        <v>22.1</v>
      </c>
      <c r="I17" s="200">
        <v>62</v>
      </c>
      <c r="J17" s="200">
        <v>10.45</v>
      </c>
      <c r="K17" s="200">
        <v>2.93</v>
      </c>
      <c r="L17" s="200">
        <v>3.85</v>
      </c>
      <c r="M17" s="200">
        <v>5.85</v>
      </c>
      <c r="N17" s="200">
        <v>2.68</v>
      </c>
      <c r="O17" s="200">
        <v>0.58</v>
      </c>
      <c r="P17" s="200">
        <v>26.34</v>
      </c>
      <c r="Q17" s="200">
        <v>37</v>
      </c>
      <c r="R17" s="200">
        <v>48.44</v>
      </c>
    </row>
    <row r="18" spans="1:18" ht="43.5" customHeight="1">
      <c r="A18" s="194" t="s">
        <v>0</v>
      </c>
      <c r="B18" s="195" t="s">
        <v>167</v>
      </c>
      <c r="C18" s="195" t="s">
        <v>193</v>
      </c>
      <c r="D18" s="195" t="s">
        <v>3</v>
      </c>
      <c r="E18" s="195" t="s">
        <v>4</v>
      </c>
      <c r="F18" s="195" t="s">
        <v>5</v>
      </c>
      <c r="G18" s="195" t="s">
        <v>6</v>
      </c>
      <c r="H18" s="194" t="s">
        <v>114</v>
      </c>
      <c r="I18" s="194" t="s">
        <v>141</v>
      </c>
      <c r="J18" s="195" t="s">
        <v>7</v>
      </c>
      <c r="K18" s="195" t="s">
        <v>194</v>
      </c>
      <c r="L18" s="195" t="s">
        <v>169</v>
      </c>
      <c r="M18" s="195" t="s">
        <v>170</v>
      </c>
      <c r="N18" s="195" t="s">
        <v>171</v>
      </c>
      <c r="O18" s="195" t="s">
        <v>172</v>
      </c>
      <c r="P18" s="194" t="s">
        <v>114</v>
      </c>
      <c r="Q18" s="196" t="s">
        <v>141</v>
      </c>
      <c r="R18" s="194" t="s">
        <v>145</v>
      </c>
    </row>
    <row r="19" spans="1:18" ht="130.5" customHeight="1">
      <c r="A19" s="101" t="s">
        <v>187</v>
      </c>
      <c r="B19" s="200">
        <v>1.14</v>
      </c>
      <c r="C19" s="200">
        <v>0.7</v>
      </c>
      <c r="D19" s="200">
        <v>1.17</v>
      </c>
      <c r="E19" s="200">
        <v>1.43</v>
      </c>
      <c r="F19" s="200">
        <v>10.04</v>
      </c>
      <c r="G19" s="200">
        <v>6.34</v>
      </c>
      <c r="H19" s="200">
        <v>20.82</v>
      </c>
      <c r="I19" s="135">
        <v>68</v>
      </c>
      <c r="J19" s="135">
        <v>9.18</v>
      </c>
      <c r="K19" s="135">
        <v>3.15</v>
      </c>
      <c r="L19" s="135">
        <v>6.29</v>
      </c>
      <c r="M19" s="135">
        <v>6.66</v>
      </c>
      <c r="N19" s="135">
        <v>2.55</v>
      </c>
      <c r="O19" s="135">
        <v>0.58</v>
      </c>
      <c r="P19" s="135">
        <v>28.41</v>
      </c>
      <c r="Q19" s="135">
        <v>83</v>
      </c>
      <c r="R19" s="136">
        <v>49.23</v>
      </c>
    </row>
    <row r="20" spans="1:18" ht="116.25" customHeight="1">
      <c r="A20" s="101" t="s">
        <v>188</v>
      </c>
      <c r="B20" s="200">
        <v>0.92</v>
      </c>
      <c r="C20" s="200">
        <v>0.65</v>
      </c>
      <c r="D20" s="200">
        <v>1.1</v>
      </c>
      <c r="E20" s="200">
        <v>0.84</v>
      </c>
      <c r="F20" s="200">
        <v>9.09</v>
      </c>
      <c r="G20" s="200">
        <v>3.82</v>
      </c>
      <c r="H20" s="200">
        <v>16.42</v>
      </c>
      <c r="I20" s="135">
        <v>69</v>
      </c>
      <c r="J20" s="197">
        <v>9.02</v>
      </c>
      <c r="K20" s="135">
        <v>4.09</v>
      </c>
      <c r="L20" s="135">
        <v>2.15</v>
      </c>
      <c r="M20" s="135">
        <v>2.06</v>
      </c>
      <c r="N20" s="202" t="s">
        <v>122</v>
      </c>
      <c r="O20" s="135">
        <v>0.42</v>
      </c>
      <c r="P20" s="135">
        <v>17.74</v>
      </c>
      <c r="Q20" s="135">
        <v>43</v>
      </c>
      <c r="R20" s="203" t="s">
        <v>191</v>
      </c>
    </row>
    <row r="21" spans="10:14" ht="20.25">
      <c r="J21" s="205" t="s">
        <v>192</v>
      </c>
      <c r="N21" s="20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Smith</dc:creator>
  <cp:keywords/>
  <dc:description/>
  <cp:lastModifiedBy>General Manager</cp:lastModifiedBy>
  <cp:lastPrinted>2022-01-17T22:08:31Z</cp:lastPrinted>
  <dcterms:created xsi:type="dcterms:W3CDTF">2007-01-03T16:03:48Z</dcterms:created>
  <dcterms:modified xsi:type="dcterms:W3CDTF">2023-01-17T20:54:46Z</dcterms:modified>
  <cp:category/>
  <cp:version/>
  <cp:contentType/>
  <cp:contentStatus/>
</cp:coreProperties>
</file>