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1" i="1" l="1"/>
  <c r="G30" i="1" l="1"/>
  <c r="G27" i="1"/>
  <c r="C27" i="1"/>
  <c r="G18" i="1"/>
  <c r="G17" i="1"/>
  <c r="G11" i="1"/>
</calcChain>
</file>

<file path=xl/sharedStrings.xml><?xml version="1.0" encoding="utf-8"?>
<sst xmlns="http://schemas.openxmlformats.org/spreadsheetml/2006/main" count="21" uniqueCount="20">
  <si>
    <t xml:space="preserve">Budget for Covenant House.  </t>
  </si>
  <si>
    <t>Capital Budget.</t>
  </si>
  <si>
    <t>Purchase of Motel building in Hinesville</t>
  </si>
  <si>
    <t>Modifications and improvements</t>
  </si>
  <si>
    <t>Legal and professional fees</t>
  </si>
  <si>
    <t>Total</t>
  </si>
  <si>
    <t>Operating Budget for 1 fiscal year.</t>
  </si>
  <si>
    <t>Utilities</t>
  </si>
  <si>
    <t>monthly</t>
  </si>
  <si>
    <t xml:space="preserve">Annual </t>
  </si>
  <si>
    <t>Maintenance</t>
  </si>
  <si>
    <t>Staff salaries</t>
  </si>
  <si>
    <t>Custodial</t>
  </si>
  <si>
    <t>House manager</t>
  </si>
  <si>
    <t>12 passenger van</t>
  </si>
  <si>
    <t>Phsycologist</t>
  </si>
  <si>
    <t>HR</t>
  </si>
  <si>
    <t>Nurse</t>
  </si>
  <si>
    <t>Payroll Tax</t>
  </si>
  <si>
    <t>Total needed for first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</si>
</sst>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44" fontId="0" fillId="0" borderId="0" xfId="1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D21" sqref="D21"/>
    </sheetView>
  </sheetViews>
  <sheetFormatPr defaultRowHeight="15" x14ac:dyDescent="0.25"/>
  <cols>
    <col min="3" max="3" width="11.5703125" bestFit="1" customWidth="1"/>
    <col min="7" max="7" width="14.28515625" bestFit="1" customWidth="1"/>
  </cols>
  <sheetData>
    <row r="1" spans="1:8" ht="18.75" x14ac:dyDescent="0.3">
      <c r="A1" s="1"/>
      <c r="B1" s="2" t="s">
        <v>0</v>
      </c>
    </row>
    <row r="3" spans="1:8" ht="18.75" x14ac:dyDescent="0.3">
      <c r="A3" s="2" t="s">
        <v>1</v>
      </c>
    </row>
    <row r="5" spans="1:8" ht="18.75" x14ac:dyDescent="0.3">
      <c r="A5" s="1" t="s">
        <v>2</v>
      </c>
      <c r="G5" s="4">
        <v>1650000</v>
      </c>
      <c r="H5" s="4"/>
    </row>
    <row r="6" spans="1:8" x14ac:dyDescent="0.25">
      <c r="A6" t="s">
        <v>3</v>
      </c>
      <c r="G6" s="4">
        <v>250000</v>
      </c>
      <c r="H6" s="4"/>
    </row>
    <row r="7" spans="1:8" x14ac:dyDescent="0.25">
      <c r="A7" t="s">
        <v>4</v>
      </c>
      <c r="G7" s="4">
        <v>25000</v>
      </c>
      <c r="H7" s="4"/>
    </row>
    <row r="8" spans="1:8" x14ac:dyDescent="0.25">
      <c r="A8" t="s">
        <v>14</v>
      </c>
      <c r="G8" s="4">
        <v>50000</v>
      </c>
      <c r="H8" s="4"/>
    </row>
    <row r="9" spans="1:8" x14ac:dyDescent="0.25">
      <c r="G9" s="4"/>
      <c r="H9" s="4"/>
    </row>
    <row r="10" spans="1:8" x14ac:dyDescent="0.25">
      <c r="G10" s="4"/>
      <c r="H10" s="4"/>
    </row>
    <row r="11" spans="1:8" x14ac:dyDescent="0.25">
      <c r="A11" s="3" t="s">
        <v>5</v>
      </c>
      <c r="B11" s="3"/>
      <c r="C11" s="3"/>
      <c r="D11" s="3"/>
      <c r="E11" s="3"/>
      <c r="F11" s="3"/>
      <c r="G11" s="5">
        <f>SUM(G5:G10)</f>
        <v>1975000</v>
      </c>
      <c r="H11" s="4"/>
    </row>
    <row r="12" spans="1:8" x14ac:dyDescent="0.25">
      <c r="G12" s="4"/>
      <c r="H12" s="4"/>
    </row>
    <row r="13" spans="1:8" x14ac:dyDescent="0.25">
      <c r="G13" s="4"/>
      <c r="H13" s="4"/>
    </row>
    <row r="14" spans="1:8" x14ac:dyDescent="0.25">
      <c r="G14" s="4"/>
      <c r="H14" s="4"/>
    </row>
    <row r="15" spans="1:8" ht="18.75" x14ac:dyDescent="0.3">
      <c r="A15" s="2" t="s">
        <v>6</v>
      </c>
      <c r="G15" s="4"/>
      <c r="H15" s="4"/>
    </row>
    <row r="16" spans="1:8" x14ac:dyDescent="0.25">
      <c r="C16" t="s">
        <v>8</v>
      </c>
      <c r="G16" s="4" t="s">
        <v>9</v>
      </c>
      <c r="H16" s="4"/>
    </row>
    <row r="17" spans="1:8" x14ac:dyDescent="0.25">
      <c r="A17" t="s">
        <v>7</v>
      </c>
      <c r="C17" s="4">
        <v>12500</v>
      </c>
      <c r="D17" s="4"/>
      <c r="E17" s="4"/>
      <c r="F17" s="4"/>
      <c r="G17" s="4">
        <f>SUM(C17*12)</f>
        <v>150000</v>
      </c>
      <c r="H17" s="4"/>
    </row>
    <row r="18" spans="1:8" x14ac:dyDescent="0.25">
      <c r="A18" t="s">
        <v>10</v>
      </c>
      <c r="C18" s="4">
        <v>4000</v>
      </c>
      <c r="D18" s="4"/>
      <c r="E18" s="4"/>
      <c r="F18" s="4"/>
      <c r="G18" s="4">
        <f>SUM(C18*12)</f>
        <v>48000</v>
      </c>
      <c r="H18" s="4"/>
    </row>
    <row r="19" spans="1:8" x14ac:dyDescent="0.25">
      <c r="A19" t="s">
        <v>11</v>
      </c>
      <c r="C19" s="4"/>
      <c r="D19" s="4"/>
      <c r="E19" s="4"/>
      <c r="F19" s="4"/>
      <c r="G19" s="4"/>
      <c r="H19" s="4"/>
    </row>
    <row r="20" spans="1:8" x14ac:dyDescent="0.25">
      <c r="A20" t="s">
        <v>12</v>
      </c>
      <c r="B20">
        <v>-2</v>
      </c>
      <c r="C20" s="4">
        <v>4160</v>
      </c>
      <c r="D20" s="4"/>
      <c r="E20" s="4"/>
      <c r="F20" s="4"/>
      <c r="G20" s="4"/>
      <c r="H20" s="4"/>
    </row>
    <row r="21" spans="1:8" x14ac:dyDescent="0.25">
      <c r="A21" t="s">
        <v>13</v>
      </c>
      <c r="C21" s="4">
        <v>3466</v>
      </c>
      <c r="D21" s="4"/>
      <c r="E21" s="4"/>
      <c r="F21" s="4"/>
      <c r="G21" s="4"/>
      <c r="H21" s="4"/>
    </row>
    <row r="22" spans="1:8" x14ac:dyDescent="0.25">
      <c r="A22" t="s">
        <v>15</v>
      </c>
      <c r="C22" s="4">
        <v>3600</v>
      </c>
      <c r="D22" s="4"/>
      <c r="E22" s="4"/>
      <c r="F22" s="4"/>
      <c r="G22" s="4"/>
      <c r="H22" s="4"/>
    </row>
    <row r="23" spans="1:8" x14ac:dyDescent="0.25">
      <c r="A23" t="s">
        <v>16</v>
      </c>
      <c r="C23" s="4">
        <v>2500</v>
      </c>
      <c r="D23" s="4"/>
      <c r="E23" s="4"/>
      <c r="F23" s="4"/>
      <c r="G23" s="4"/>
      <c r="H23" s="4"/>
    </row>
    <row r="24" spans="1:8" x14ac:dyDescent="0.25">
      <c r="A24" t="s">
        <v>17</v>
      </c>
      <c r="C24" s="4">
        <v>3600</v>
      </c>
      <c r="D24" s="4"/>
      <c r="E24" s="4"/>
      <c r="F24" s="4"/>
      <c r="G24" s="4"/>
      <c r="H24" s="4"/>
    </row>
    <row r="25" spans="1:8" x14ac:dyDescent="0.25">
      <c r="A25" t="s">
        <v>18</v>
      </c>
      <c r="C25" s="4">
        <v>1905</v>
      </c>
      <c r="D25" s="4"/>
      <c r="E25" s="4"/>
      <c r="F25" s="4"/>
      <c r="G25" s="4"/>
      <c r="H25" s="4"/>
    </row>
    <row r="26" spans="1:8" x14ac:dyDescent="0.25">
      <c r="C26" s="4"/>
      <c r="D26" s="4"/>
      <c r="E26" s="4"/>
      <c r="F26" s="4"/>
      <c r="G26" s="4"/>
      <c r="H26" s="4"/>
    </row>
    <row r="27" spans="1:8" x14ac:dyDescent="0.25">
      <c r="A27" s="3" t="s">
        <v>5</v>
      </c>
      <c r="B27" s="3"/>
      <c r="C27" s="5">
        <f>SUM(C20:C26)</f>
        <v>19231</v>
      </c>
      <c r="D27" s="5"/>
      <c r="E27" s="5"/>
      <c r="F27" s="5"/>
      <c r="G27" s="5">
        <f>SUM(C27*12)</f>
        <v>230772</v>
      </c>
      <c r="H27" s="4"/>
    </row>
    <row r="28" spans="1:8" x14ac:dyDescent="0.25">
      <c r="C28" s="4"/>
      <c r="D28" s="4"/>
      <c r="E28" s="4"/>
      <c r="F28" s="4"/>
      <c r="G28" s="4"/>
      <c r="H28" s="4"/>
    </row>
    <row r="29" spans="1:8" x14ac:dyDescent="0.25">
      <c r="C29" s="4"/>
      <c r="D29" s="4"/>
      <c r="E29" s="4"/>
      <c r="F29" s="4"/>
      <c r="G29" s="4"/>
      <c r="H29" s="4"/>
    </row>
    <row r="30" spans="1:8" x14ac:dyDescent="0.25">
      <c r="A30" s="3" t="s">
        <v>19</v>
      </c>
      <c r="C30" s="4"/>
      <c r="D30" s="4"/>
      <c r="E30" s="4"/>
      <c r="F30" s="4"/>
      <c r="G30" s="4">
        <f>SUM(G27+G11)</f>
        <v>2205772</v>
      </c>
      <c r="H30" s="4"/>
    </row>
    <row r="31" spans="1:8" x14ac:dyDescent="0.25">
      <c r="G31" s="4">
        <f>SUM(G5:G30)</f>
        <v>6584544</v>
      </c>
      <c r="H31" s="4"/>
    </row>
    <row r="32" spans="1:8" x14ac:dyDescent="0.25">
      <c r="G32" s="4"/>
      <c r="H32" s="4"/>
    </row>
    <row r="33" spans="7:8" x14ac:dyDescent="0.25">
      <c r="G33" s="4"/>
      <c r="H33" s="4"/>
    </row>
    <row r="34" spans="7:8" x14ac:dyDescent="0.25">
      <c r="G34" s="4"/>
      <c r="H34" s="4"/>
    </row>
    <row r="35" spans="7:8" x14ac:dyDescent="0.25">
      <c r="G35" s="4"/>
      <c r="H35" s="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</dc:creator>
  <cp:lastModifiedBy>Larry</cp:lastModifiedBy>
  <dcterms:created xsi:type="dcterms:W3CDTF">2015-05-08T13:27:13Z</dcterms:created>
  <dcterms:modified xsi:type="dcterms:W3CDTF">2016-04-29T16:10:25Z</dcterms:modified>
</cp:coreProperties>
</file>