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551" activeTab="0"/>
  </bookViews>
  <sheets>
    <sheet name="Finance Statement" sheetId="1" r:id="rId1"/>
    <sheet name="Details" sheetId="2" r:id="rId2"/>
  </sheets>
  <definedNames>
    <definedName name="_xlnm.Print_Area" localSheetId="0">'Finance Statement'!$A$1:$D$53</definedName>
  </definedNames>
  <calcPr fullCalcOnLoad="1"/>
</workbook>
</file>

<file path=xl/sharedStrings.xml><?xml version="1.0" encoding="utf-8"?>
<sst xmlns="http://schemas.openxmlformats.org/spreadsheetml/2006/main" count="104" uniqueCount="81">
  <si>
    <t>STASMO MONTHLY FINANCIAL STATEMENT</t>
  </si>
  <si>
    <t>Assets</t>
  </si>
  <si>
    <t>Certificates of deposit</t>
  </si>
  <si>
    <t>Notes &amp; contracts receivable</t>
  </si>
  <si>
    <r>
      <t xml:space="preserve">Other assets </t>
    </r>
    <r>
      <rPr>
        <i/>
        <sz val="10"/>
        <rFont val="Verdana"/>
        <family val="2"/>
      </rPr>
      <t>(specify)</t>
    </r>
  </si>
  <si>
    <t>Total Assets</t>
  </si>
  <si>
    <t>Liabilities</t>
  </si>
  <si>
    <r>
      <t xml:space="preserve">Current Debt </t>
    </r>
    <r>
      <rPr>
        <i/>
        <sz val="10"/>
        <rFont val="Verdana"/>
        <family val="2"/>
      </rPr>
      <t>(Credit cards, Accounts)</t>
    </r>
  </si>
  <si>
    <r>
      <t xml:space="preserve">Notes payable </t>
    </r>
    <r>
      <rPr>
        <i/>
        <sz val="10"/>
        <rFont val="Verdana"/>
        <family val="2"/>
      </rPr>
      <t>(describe below)</t>
    </r>
  </si>
  <si>
    <t>Total Liabilities</t>
  </si>
  <si>
    <t xml:space="preserve">Signature:  </t>
  </si>
  <si>
    <t>Details</t>
  </si>
  <si>
    <t>ASSETS - Details</t>
  </si>
  <si>
    <t>Notes and contracts held</t>
  </si>
  <si>
    <t>From Whom Owing</t>
  </si>
  <si>
    <t>Original Amount</t>
  </si>
  <si>
    <t>Original Date</t>
  </si>
  <si>
    <t>Monthly Payment</t>
  </si>
  <si>
    <t>Maturity Date</t>
  </si>
  <si>
    <t>History / Purpose</t>
  </si>
  <si>
    <t>Balance Owing</t>
  </si>
  <si>
    <t>Total</t>
  </si>
  <si>
    <t>Securities: stocks / bonds / mutual funds</t>
  </si>
  <si>
    <t>Name of Security</t>
  </si>
  <si>
    <t>Number of Shares</t>
  </si>
  <si>
    <t>Cost</t>
  </si>
  <si>
    <t>Date of Acquisition</t>
  </si>
  <si>
    <t>Market Value</t>
  </si>
  <si>
    <t>Stock in privately held companies</t>
  </si>
  <si>
    <t>Company Name</t>
  </si>
  <si>
    <t>No. of shares</t>
  </si>
  <si>
    <t>$ Invested</t>
  </si>
  <si>
    <t>Est. Market Value</t>
  </si>
  <si>
    <t>Real Estate</t>
  </si>
  <si>
    <t>Description / Location</t>
  </si>
  <si>
    <t>Amount Owing</t>
  </si>
  <si>
    <t>Original Cost</t>
  </si>
  <si>
    <t>Purchase Date</t>
  </si>
  <si>
    <t>LIABILITIES</t>
  </si>
  <si>
    <t>Credit card &amp; charge card debt</t>
  </si>
  <si>
    <t>Name of Card / Creditor</t>
  </si>
  <si>
    <t>Amount Due</t>
  </si>
  <si>
    <t>Notes payable (excluding monthly bills)</t>
  </si>
  <si>
    <t>Name of Creditor</t>
  </si>
  <si>
    <t>Interest Rate</t>
  </si>
  <si>
    <t>Secured by (Leine)</t>
  </si>
  <si>
    <t>Mortgage / real estate loans payable</t>
  </si>
  <si>
    <t>Revenue</t>
  </si>
  <si>
    <t>Expenditure</t>
  </si>
  <si>
    <t>Date</t>
  </si>
  <si>
    <t>(Capitol One Bank)</t>
  </si>
  <si>
    <t>Activity Description</t>
  </si>
  <si>
    <t>Balance:</t>
  </si>
  <si>
    <t>ACTIVITY TOTAL:</t>
  </si>
  <si>
    <t>Activity Balance below:</t>
  </si>
  <si>
    <r>
      <t xml:space="preserve">Net Worth </t>
    </r>
    <r>
      <rPr>
        <sz val="10"/>
        <rFont val="Verdana"/>
        <family val="2"/>
      </rPr>
      <t>(total assets – total liabilities)</t>
    </r>
  </si>
  <si>
    <t>Current Actual Balance:</t>
  </si>
  <si>
    <t>Adjustment</t>
  </si>
  <si>
    <t xml:space="preserve">Previous Report Balance, :  </t>
  </si>
  <si>
    <t>Amt in Dollars</t>
  </si>
  <si>
    <t>SR Fax</t>
  </si>
  <si>
    <t>Statement Covers Period Apr 1, 2016 thruAug 31, 2016 (5 months)</t>
  </si>
  <si>
    <r>
      <t xml:space="preserve">Current Balance: checking account (2377)/ As Of </t>
    </r>
    <r>
      <rPr>
        <b/>
        <sz val="9"/>
        <rFont val="Verdana"/>
        <family val="2"/>
      </rPr>
      <t>8/31/16</t>
    </r>
  </si>
  <si>
    <t>Deposit</t>
  </si>
  <si>
    <t>Ck #1234, Cobbleheads, 50% Deposit</t>
  </si>
  <si>
    <t>Deposits (x2)</t>
  </si>
  <si>
    <t>Chargeback, stop pays ($49 &amp; $245)</t>
  </si>
  <si>
    <t>Ck #1235, Team Graphics, VES 3rd Donation</t>
  </si>
  <si>
    <t>Ck #1236, Blackbeards, VES 3rd Donation</t>
  </si>
  <si>
    <t>Ck #1242, Scholarship, Marisol Liserio</t>
  </si>
  <si>
    <t>Checks, x21 (scholarships, food, incentives)</t>
  </si>
  <si>
    <t>Deposits, x3, for the month</t>
  </si>
  <si>
    <t>PayPal Transfer (Deposit)</t>
  </si>
  <si>
    <t>Ck #1252, National Anthem singer</t>
  </si>
  <si>
    <t>Zoho Invoicing Service</t>
  </si>
  <si>
    <r>
      <t xml:space="preserve">TeenSafe </t>
    </r>
    <r>
      <rPr>
        <b/>
        <sz val="10"/>
        <rFont val="Verdana"/>
        <family val="2"/>
      </rPr>
      <t>! (</t>
    </r>
    <r>
      <rPr>
        <sz val="10"/>
        <rFont val="Verdana"/>
        <family val="2"/>
      </rPr>
      <t>$14.95 + $35 stop fee)</t>
    </r>
  </si>
  <si>
    <t>Capital One, Credit</t>
  </si>
  <si>
    <t>Ck #1254, TASBO Event Insurance</t>
  </si>
  <si>
    <t>Ck #1255, Custod of Year, Jose Rodriguez</t>
  </si>
  <si>
    <t>Adjustment (note-bank stmts balance)</t>
  </si>
  <si>
    <t>Date:  9/27/16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</si>
</sst>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&quot;, &quot;yyyy;@"/>
    <numFmt numFmtId="165" formatCode="\$#,##0.00"/>
    <numFmt numFmtId="166" formatCode="_(\$* #,##0.00_);_(\$* \(#,##0.00\);_(\$* \-??_);_(@_)"/>
    <numFmt numFmtId="167" formatCode="_(\$* #,##0_);_(\$* \(#,##0\);_(\$* \-_);_(@_)"/>
    <numFmt numFmtId="168" formatCode="_(* #,##0_);_(* \(#,##0\);_(* \-_);_(@_)"/>
    <numFmt numFmtId="169" formatCode="0.000000000000"/>
    <numFmt numFmtId="170" formatCode="0.00000000000"/>
    <numFmt numFmtId="171" formatCode="0.0000000000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$&quot;#,##0.00"/>
    <numFmt numFmtId="180" formatCode="m/d/yy;@"/>
    <numFmt numFmtId="181" formatCode="[$-409]dddd\,\ mmmm\ dd\,\ yyyy"/>
    <numFmt numFmtId="182" formatCode="mm/dd/yy;@"/>
    <numFmt numFmtId="183" formatCode="mmm\-yyyy"/>
  </numFmts>
  <fonts count="33">
    <font>
      <sz val="10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sz val="10"/>
      <name val="Verdana"/>
      <family val="2"/>
    </font>
    <font>
      <sz val="14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i/>
      <sz val="10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b/>
      <sz val="9"/>
      <name val="Verdana"/>
      <family val="2"/>
    </font>
    <font>
      <b/>
      <sz val="1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6" tint="0.3999800086021423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8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23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ck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23"/>
      </left>
      <right style="hair">
        <color indexed="23"/>
      </right>
      <top style="double">
        <color indexed="23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 style="double">
        <color indexed="23"/>
      </top>
      <bottom style="thin">
        <color indexed="8"/>
      </bottom>
    </border>
    <border>
      <left style="hair">
        <color indexed="23"/>
      </left>
      <right>
        <color indexed="63"/>
      </right>
      <top style="double">
        <color indexed="23"/>
      </top>
      <bottom style="hair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Alignment="0" applyProtection="0"/>
    <xf numFmtId="0" fontId="14" fillId="2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vertical="center" wrapText="1"/>
    </xf>
    <xf numFmtId="165" fontId="22" fillId="0" borderId="11" xfId="0" applyNumberFormat="1" applyFont="1" applyBorder="1" applyAlignment="1">
      <alignment vertical="center"/>
    </xf>
    <xf numFmtId="165" fontId="17" fillId="0" borderId="11" xfId="0" applyNumberFormat="1" applyFont="1" applyBorder="1" applyAlignment="1">
      <alignment vertical="center"/>
    </xf>
    <xf numFmtId="165" fontId="17" fillId="0" borderId="12" xfId="0" applyNumberFormat="1" applyFont="1" applyBorder="1" applyAlignment="1">
      <alignment vertical="center"/>
    </xf>
    <xf numFmtId="0" fontId="22" fillId="0" borderId="13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22" fillId="0" borderId="14" xfId="0" applyFont="1" applyFill="1" applyBorder="1" applyAlignment="1">
      <alignment vertical="center" wrapText="1"/>
    </xf>
    <xf numFmtId="0" fontId="17" fillId="0" borderId="15" xfId="0" applyFont="1" applyBorder="1" applyAlignment="1">
      <alignment vertical="center"/>
    </xf>
    <xf numFmtId="0" fontId="22" fillId="0" borderId="16" xfId="0" applyFont="1" applyBorder="1" applyAlignment="1">
      <alignment horizontal="left" wrapText="1"/>
    </xf>
    <xf numFmtId="0" fontId="22" fillId="0" borderId="17" xfId="0" applyFont="1" applyBorder="1" applyAlignment="1">
      <alignment horizontal="left"/>
    </xf>
    <xf numFmtId="0" fontId="17" fillId="0" borderId="0" xfId="0" applyFont="1" applyAlignment="1">
      <alignment/>
    </xf>
    <xf numFmtId="0" fontId="24" fillId="0" borderId="18" xfId="0" applyFont="1" applyBorder="1" applyAlignment="1">
      <alignment horizontal="left" vertical="center"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25" fillId="6" borderId="21" xfId="0" applyFont="1" applyFill="1" applyBorder="1" applyAlignment="1">
      <alignment horizontal="left" vertical="center"/>
    </xf>
    <xf numFmtId="0" fontId="17" fillId="6" borderId="0" xfId="0" applyFont="1" applyFill="1" applyBorder="1" applyAlignment="1">
      <alignment vertical="center"/>
    </xf>
    <xf numFmtId="0" fontId="17" fillId="6" borderId="22" xfId="0" applyFont="1" applyFill="1" applyBorder="1" applyAlignment="1">
      <alignment vertical="center"/>
    </xf>
    <xf numFmtId="0" fontId="26" fillId="18" borderId="21" xfId="0" applyFont="1" applyFill="1" applyBorder="1" applyAlignment="1">
      <alignment vertical="center"/>
    </xf>
    <xf numFmtId="0" fontId="27" fillId="18" borderId="0" xfId="0" applyFont="1" applyFill="1" applyBorder="1" applyAlignment="1">
      <alignment vertical="center"/>
    </xf>
    <xf numFmtId="0" fontId="27" fillId="18" borderId="22" xfId="0" applyFont="1" applyFill="1" applyBorder="1" applyAlignment="1">
      <alignment vertical="center"/>
    </xf>
    <xf numFmtId="0" fontId="17" fillId="0" borderId="21" xfId="0" applyFont="1" applyBorder="1" applyAlignment="1">
      <alignment vertical="center" wrapText="1"/>
    </xf>
    <xf numFmtId="0" fontId="17" fillId="0" borderId="22" xfId="0" applyFont="1" applyBorder="1" applyAlignment="1">
      <alignment vertical="center"/>
    </xf>
    <xf numFmtId="0" fontId="28" fillId="0" borderId="21" xfId="0" applyFont="1" applyBorder="1" applyAlignment="1">
      <alignment vertical="center" wrapText="1"/>
    </xf>
    <xf numFmtId="0" fontId="29" fillId="0" borderId="23" xfId="0" applyFont="1" applyFill="1" applyBorder="1" applyAlignment="1">
      <alignment vertical="center" wrapText="1"/>
    </xf>
    <xf numFmtId="0" fontId="29" fillId="19" borderId="15" xfId="0" applyFont="1" applyFill="1" applyBorder="1" applyAlignment="1">
      <alignment horizontal="center" vertical="center" wrapText="1"/>
    </xf>
    <xf numFmtId="0" fontId="29" fillId="19" borderId="24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167" fontId="17" fillId="0" borderId="15" xfId="0" applyNumberFormat="1" applyFont="1" applyBorder="1" applyAlignment="1">
      <alignment vertical="center" wrapText="1"/>
    </xf>
    <xf numFmtId="14" fontId="17" fillId="0" borderId="15" xfId="0" applyNumberFormat="1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167" fontId="17" fillId="0" borderId="24" xfId="0" applyNumberFormat="1" applyFont="1" applyBorder="1" applyAlignment="1">
      <alignment vertical="center" wrapText="1"/>
    </xf>
    <xf numFmtId="168" fontId="17" fillId="0" borderId="15" xfId="0" applyNumberFormat="1" applyFont="1" applyBorder="1" applyAlignment="1">
      <alignment vertical="center" wrapText="1"/>
    </xf>
    <xf numFmtId="168" fontId="17" fillId="0" borderId="24" xfId="0" applyNumberFormat="1" applyFont="1" applyBorder="1" applyAlignment="1">
      <alignment vertical="center" wrapText="1"/>
    </xf>
    <xf numFmtId="0" fontId="26" fillId="20" borderId="23" xfId="0" applyFont="1" applyFill="1" applyBorder="1" applyAlignment="1">
      <alignment vertical="center" wrapText="1"/>
    </xf>
    <xf numFmtId="168" fontId="17" fillId="20" borderId="15" xfId="0" applyNumberFormat="1" applyFont="1" applyFill="1" applyBorder="1" applyAlignment="1">
      <alignment vertical="center" wrapText="1"/>
    </xf>
    <xf numFmtId="0" fontId="17" fillId="20" borderId="15" xfId="0" applyFont="1" applyFill="1" applyBorder="1" applyAlignment="1">
      <alignment vertical="center" wrapText="1"/>
    </xf>
    <xf numFmtId="168" fontId="17" fillId="2" borderId="24" xfId="0" applyNumberFormat="1" applyFont="1" applyFill="1" applyBorder="1" applyAlignment="1">
      <alignment vertical="center" wrapText="1"/>
    </xf>
    <xf numFmtId="0" fontId="28" fillId="0" borderId="21" xfId="0" applyFont="1" applyBorder="1" applyAlignment="1">
      <alignment vertical="center"/>
    </xf>
    <xf numFmtId="0" fontId="29" fillId="0" borderId="23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168" fontId="17" fillId="2" borderId="15" xfId="0" applyNumberFormat="1" applyFont="1" applyFill="1" applyBorder="1" applyAlignment="1">
      <alignment vertical="center" wrapText="1"/>
    </xf>
    <xf numFmtId="165" fontId="17" fillId="0" borderId="0" xfId="0" applyNumberFormat="1" applyFont="1" applyBorder="1" applyAlignment="1">
      <alignment vertical="center"/>
    </xf>
    <xf numFmtId="165" fontId="29" fillId="19" borderId="15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0" fontId="29" fillId="0" borderId="22" xfId="0" applyFont="1" applyBorder="1" applyAlignment="1">
      <alignment vertical="center" wrapText="1"/>
    </xf>
    <xf numFmtId="0" fontId="29" fillId="0" borderId="0" xfId="0" applyFont="1" applyAlignment="1">
      <alignment vertical="center"/>
    </xf>
    <xf numFmtId="167" fontId="17" fillId="0" borderId="15" xfId="0" applyNumberFormat="1" applyFont="1" applyBorder="1" applyAlignment="1">
      <alignment vertical="center"/>
    </xf>
    <xf numFmtId="168" fontId="17" fillId="0" borderId="15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22" fillId="0" borderId="23" xfId="0" applyFont="1" applyBorder="1" applyAlignment="1">
      <alignment vertical="center" wrapText="1"/>
    </xf>
    <xf numFmtId="168" fontId="17" fillId="0" borderId="15" xfId="0" applyNumberFormat="1" applyFont="1" applyBorder="1" applyAlignment="1">
      <alignment horizontal="center" vertical="center" wrapText="1"/>
    </xf>
    <xf numFmtId="167" fontId="17" fillId="0" borderId="22" xfId="0" applyNumberFormat="1" applyFont="1" applyBorder="1" applyAlignment="1">
      <alignment vertical="center" wrapText="1"/>
    </xf>
    <xf numFmtId="0" fontId="26" fillId="18" borderId="21" xfId="0" applyFont="1" applyFill="1" applyBorder="1" applyAlignment="1">
      <alignment vertical="center" wrapText="1"/>
    </xf>
    <xf numFmtId="0" fontId="29" fillId="0" borderId="23" xfId="0" applyFont="1" applyBorder="1" applyAlignment="1">
      <alignment vertical="center" wrapText="1"/>
    </xf>
    <xf numFmtId="0" fontId="29" fillId="19" borderId="15" xfId="0" applyFont="1" applyFill="1" applyBorder="1" applyAlignment="1">
      <alignment horizontal="center" vertical="center"/>
    </xf>
    <xf numFmtId="0" fontId="17" fillId="0" borderId="21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10" fontId="17" fillId="0" borderId="15" xfId="0" applyNumberFormat="1" applyFont="1" applyBorder="1" applyAlignment="1">
      <alignment vertical="center" wrapText="1"/>
    </xf>
    <xf numFmtId="0" fontId="26" fillId="20" borderId="25" xfId="0" applyFont="1" applyFill="1" applyBorder="1" applyAlignment="1">
      <alignment vertical="center" wrapText="1"/>
    </xf>
    <xf numFmtId="0" fontId="17" fillId="20" borderId="26" xfId="0" applyFont="1" applyFill="1" applyBorder="1" applyAlignment="1">
      <alignment vertical="center" wrapText="1"/>
    </xf>
    <xf numFmtId="168" fontId="17" fillId="20" borderId="26" xfId="0" applyNumberFormat="1" applyFont="1" applyFill="1" applyBorder="1" applyAlignment="1">
      <alignment vertical="center" wrapText="1"/>
    </xf>
    <xf numFmtId="168" fontId="17" fillId="2" borderId="26" xfId="0" applyNumberFormat="1" applyFont="1" applyFill="1" applyBorder="1" applyAlignment="1">
      <alignment vertical="center" wrapText="1"/>
    </xf>
    <xf numFmtId="0" fontId="17" fillId="0" borderId="27" xfId="0" applyFont="1" applyBorder="1" applyAlignment="1">
      <alignment vertical="center"/>
    </xf>
    <xf numFmtId="0" fontId="22" fillId="0" borderId="11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vertical="center" wrapText="1"/>
    </xf>
    <xf numFmtId="0" fontId="18" fillId="0" borderId="0" xfId="0" applyFont="1" applyBorder="1" applyAlignment="1">
      <alignment/>
    </xf>
    <xf numFmtId="164" fontId="20" fillId="17" borderId="0" xfId="0" applyNumberFormat="1" applyFont="1" applyFill="1" applyBorder="1" applyAlignment="1">
      <alignment vertical="top"/>
    </xf>
    <xf numFmtId="0" fontId="17" fillId="0" borderId="28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182" fontId="0" fillId="0" borderId="28" xfId="0" applyNumberFormat="1" applyBorder="1" applyAlignment="1">
      <alignment/>
    </xf>
    <xf numFmtId="179" fontId="0" fillId="0" borderId="28" xfId="0" applyNumberFormat="1" applyBorder="1" applyAlignment="1">
      <alignment/>
    </xf>
    <xf numFmtId="0" fontId="22" fillId="0" borderId="28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179" fontId="17" fillId="0" borderId="28" xfId="0" applyNumberFormat="1" applyFont="1" applyBorder="1" applyAlignment="1">
      <alignment vertical="center"/>
    </xf>
    <xf numFmtId="164" fontId="20" fillId="0" borderId="0" xfId="0" applyNumberFormat="1" applyFont="1" applyFill="1" applyBorder="1" applyAlignment="1">
      <alignment vertical="top"/>
    </xf>
    <xf numFmtId="166" fontId="0" fillId="0" borderId="0" xfId="44" applyBorder="1" applyAlignment="1">
      <alignment vertical="center"/>
    </xf>
    <xf numFmtId="166" fontId="0" fillId="0" borderId="29" xfId="44" applyBorder="1" applyAlignment="1">
      <alignment vertical="center"/>
    </xf>
    <xf numFmtId="0" fontId="17" fillId="21" borderId="0" xfId="0" applyFont="1" applyFill="1" applyAlignment="1">
      <alignment vertical="center" wrapText="1"/>
    </xf>
    <xf numFmtId="0" fontId="17" fillId="21" borderId="0" xfId="0" applyFont="1" applyFill="1" applyAlignment="1">
      <alignment vertical="center"/>
    </xf>
    <xf numFmtId="8" fontId="22" fillId="21" borderId="0" xfId="0" applyNumberFormat="1" applyFont="1" applyFill="1" applyAlignment="1">
      <alignment vertical="center"/>
    </xf>
    <xf numFmtId="166" fontId="22" fillId="0" borderId="30" xfId="0" applyNumberFormat="1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166" fontId="32" fillId="0" borderId="0" xfId="44" applyFont="1" applyBorder="1" applyAlignment="1">
      <alignment vertical="center"/>
    </xf>
    <xf numFmtId="0" fontId="17" fillId="0" borderId="28" xfId="0" applyFont="1" applyBorder="1" applyAlignment="1">
      <alignment vertical="center" wrapText="1"/>
    </xf>
    <xf numFmtId="43" fontId="17" fillId="0" borderId="0" xfId="0" applyNumberFormat="1" applyFont="1" applyFill="1" applyAlignment="1">
      <alignment vertical="center"/>
    </xf>
    <xf numFmtId="182" fontId="0" fillId="0" borderId="28" xfId="0" applyNumberFormat="1" applyBorder="1" applyAlignment="1">
      <alignment wrapText="1"/>
    </xf>
    <xf numFmtId="179" fontId="0" fillId="0" borderId="28" xfId="0" applyNumberFormat="1" applyBorder="1" applyAlignment="1">
      <alignment wrapText="1"/>
    </xf>
    <xf numFmtId="165" fontId="17" fillId="0" borderId="31" xfId="0" applyNumberFormat="1" applyFont="1" applyBorder="1" applyAlignment="1">
      <alignment vertical="center"/>
    </xf>
    <xf numFmtId="165" fontId="17" fillId="0" borderId="32" xfId="0" applyNumberFormat="1" applyFont="1" applyBorder="1" applyAlignment="1">
      <alignment vertical="center"/>
    </xf>
    <xf numFmtId="165" fontId="22" fillId="0" borderId="33" xfId="0" applyNumberFormat="1" applyFont="1" applyFill="1" applyBorder="1" applyAlignment="1">
      <alignment vertical="center"/>
    </xf>
    <xf numFmtId="165" fontId="22" fillId="2" borderId="34" xfId="0" applyNumberFormat="1" applyFont="1" applyFill="1" applyBorder="1" applyAlignment="1">
      <alignment vertical="center"/>
    </xf>
    <xf numFmtId="182" fontId="0" fillId="0" borderId="35" xfId="0" applyNumberFormat="1" applyBorder="1" applyAlignment="1">
      <alignment/>
    </xf>
    <xf numFmtId="0" fontId="17" fillId="0" borderId="35" xfId="0" applyFont="1" applyBorder="1" applyAlignment="1">
      <alignment vertical="center"/>
    </xf>
    <xf numFmtId="179" fontId="0" fillId="0" borderId="35" xfId="0" applyNumberFormat="1" applyBorder="1" applyAlignment="1">
      <alignment/>
    </xf>
    <xf numFmtId="182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43" fontId="17" fillId="0" borderId="0" xfId="0" applyNumberFormat="1" applyFont="1" applyAlignment="1">
      <alignment vertical="center"/>
    </xf>
    <xf numFmtId="0" fontId="19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AE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tabSelected="1" zoomScalePageLayoutView="0" workbookViewId="0" topLeftCell="A1">
      <selection activeCell="D23" sqref="D23"/>
    </sheetView>
  </sheetViews>
  <sheetFormatPr defaultColWidth="9.140625" defaultRowHeight="12.75"/>
  <cols>
    <col min="1" max="1" width="9.28125" style="1" customWidth="1"/>
    <col min="2" max="2" width="43.8515625" style="2" customWidth="1"/>
    <col min="3" max="3" width="18.8515625" style="2" customWidth="1"/>
    <col min="4" max="4" width="18.28125" style="2" customWidth="1"/>
    <col min="5" max="5" width="9.57421875" style="2" bestFit="1" customWidth="1"/>
    <col min="6" max="16384" width="9.140625" style="2" customWidth="1"/>
  </cols>
  <sheetData>
    <row r="1" spans="2:3" ht="19.5" customHeight="1">
      <c r="B1" s="77" t="s">
        <v>0</v>
      </c>
      <c r="C1" s="77"/>
    </row>
    <row r="2" spans="2:3" ht="12" customHeight="1">
      <c r="B2" s="110" t="s">
        <v>50</v>
      </c>
      <c r="C2" s="110"/>
    </row>
    <row r="3" spans="2:3" ht="17.25" customHeight="1">
      <c r="B3" s="78">
        <v>42641</v>
      </c>
      <c r="C3" s="78"/>
    </row>
    <row r="4" spans="2:3" ht="14.25" customHeight="1">
      <c r="B4" s="86"/>
      <c r="C4" s="86"/>
    </row>
    <row r="5" spans="2:3" ht="18" customHeight="1">
      <c r="B5" s="11" t="s">
        <v>58</v>
      </c>
      <c r="C5" s="87">
        <v>9973.91</v>
      </c>
    </row>
    <row r="6" spans="2:3" ht="18" customHeight="1">
      <c r="B6" s="11" t="s">
        <v>54</v>
      </c>
      <c r="C6" s="88">
        <f>D51</f>
        <v>7260.199999999999</v>
      </c>
    </row>
    <row r="7" spans="2:4" ht="18.75" customHeight="1">
      <c r="B7" s="93" t="s">
        <v>56</v>
      </c>
      <c r="C7" s="94">
        <f>C5+C6</f>
        <v>17234.11</v>
      </c>
      <c r="D7" s="96"/>
    </row>
    <row r="8" spans="2:5" ht="21.75" customHeight="1">
      <c r="B8" s="3" t="s">
        <v>1</v>
      </c>
      <c r="C8" s="4" t="s">
        <v>59</v>
      </c>
      <c r="E8" s="109"/>
    </row>
    <row r="9" spans="1:3" ht="24" customHeight="1">
      <c r="A9" s="2"/>
      <c r="B9" s="5" t="s">
        <v>62</v>
      </c>
      <c r="C9" s="6">
        <v>17234.11</v>
      </c>
    </row>
    <row r="10" spans="1:3" ht="13.5" customHeight="1">
      <c r="A10" s="2"/>
      <c r="B10" s="5" t="s">
        <v>2</v>
      </c>
      <c r="C10" s="7">
        <v>0</v>
      </c>
    </row>
    <row r="11" spans="1:3" ht="13.5" customHeight="1">
      <c r="A11" s="2"/>
      <c r="B11" s="5" t="s">
        <v>3</v>
      </c>
      <c r="C11" s="7">
        <v>0</v>
      </c>
    </row>
    <row r="12" spans="1:3" ht="18.75" customHeight="1" thickBot="1">
      <c r="A12" s="2"/>
      <c r="B12" s="5" t="s">
        <v>4</v>
      </c>
      <c r="C12" s="8">
        <v>0</v>
      </c>
    </row>
    <row r="13" spans="1:3" ht="13.5" customHeight="1" thickTop="1">
      <c r="A13" s="2"/>
      <c r="B13" s="9" t="s">
        <v>5</v>
      </c>
      <c r="C13" s="92">
        <f>SUM(C9:C12)</f>
        <v>17234.11</v>
      </c>
    </row>
    <row r="14" spans="1:3" ht="23.25" customHeight="1">
      <c r="A14" s="2"/>
      <c r="B14" s="10"/>
      <c r="C14" s="11"/>
    </row>
    <row r="15" spans="1:3" ht="13.5" customHeight="1">
      <c r="A15" s="2"/>
      <c r="B15" s="3" t="s">
        <v>6</v>
      </c>
      <c r="C15" s="4" t="s">
        <v>59</v>
      </c>
    </row>
    <row r="16" spans="1:3" ht="15" customHeight="1">
      <c r="A16" s="2"/>
      <c r="B16" s="5" t="s">
        <v>7</v>
      </c>
      <c r="C16" s="7">
        <v>0</v>
      </c>
    </row>
    <row r="17" spans="1:3" ht="17.25" customHeight="1">
      <c r="A17" s="2"/>
      <c r="B17" s="5" t="s">
        <v>8</v>
      </c>
      <c r="C17" s="7">
        <v>0</v>
      </c>
    </row>
    <row r="18" spans="1:7" ht="13.5" customHeight="1">
      <c r="A18" s="2"/>
      <c r="B18" s="75"/>
      <c r="C18" s="99"/>
      <c r="D18" s="106"/>
      <c r="E18" s="11"/>
      <c r="F18" s="107"/>
      <c r="G18" s="107"/>
    </row>
    <row r="19" spans="1:7" ht="17.25" customHeight="1" thickBot="1">
      <c r="A19" s="2"/>
      <c r="B19" s="76"/>
      <c r="C19" s="100"/>
      <c r="D19" s="106"/>
      <c r="E19" s="108"/>
      <c r="F19" s="11"/>
      <c r="G19" s="107"/>
    </row>
    <row r="20" spans="1:7" ht="20.25" customHeight="1" thickBot="1" thickTop="1">
      <c r="A20" s="2"/>
      <c r="B20" s="9" t="s">
        <v>9</v>
      </c>
      <c r="C20" s="101">
        <f>SUM(C16:C19)</f>
        <v>0</v>
      </c>
      <c r="D20" s="106"/>
      <c r="E20" s="11"/>
      <c r="F20" s="11"/>
      <c r="G20" s="107"/>
    </row>
    <row r="21" spans="1:7" ht="27" customHeight="1" thickTop="1">
      <c r="A21" s="2"/>
      <c r="B21" s="12" t="s">
        <v>55</v>
      </c>
      <c r="C21" s="102">
        <f>SUM(C13-C20)</f>
        <v>17234.11</v>
      </c>
      <c r="D21" s="106"/>
      <c r="E21" s="11"/>
      <c r="F21" s="107"/>
      <c r="G21" s="107"/>
    </row>
    <row r="22" spans="1:7" ht="1.5" customHeight="1">
      <c r="A22"/>
      <c r="B22"/>
      <c r="D22" s="103">
        <v>41665</v>
      </c>
      <c r="E22" s="104" t="s">
        <v>57</v>
      </c>
      <c r="F22" s="105"/>
      <c r="G22" s="105">
        <v>5.31</v>
      </c>
    </row>
    <row r="23" spans="2:3" s="16" customFormat="1" ht="24" customHeight="1">
      <c r="B23" s="14" t="s">
        <v>10</v>
      </c>
      <c r="C23" s="15" t="s">
        <v>80</v>
      </c>
    </row>
    <row r="24" ht="17.25" customHeight="1"/>
    <row r="25" spans="1:4" s="80" customFormat="1" ht="12">
      <c r="A25" s="83" t="s">
        <v>49</v>
      </c>
      <c r="B25" s="83" t="s">
        <v>51</v>
      </c>
      <c r="C25" s="83" t="s">
        <v>47</v>
      </c>
      <c r="D25" s="83" t="s">
        <v>48</v>
      </c>
    </row>
    <row r="26" spans="1:4" ht="16.5" customHeight="1">
      <c r="A26" s="81">
        <v>42464</v>
      </c>
      <c r="B26" s="79" t="s">
        <v>60</v>
      </c>
      <c r="C26" s="82"/>
      <c r="D26" s="82">
        <v>6.95</v>
      </c>
    </row>
    <row r="27" spans="1:4" ht="18" customHeight="1">
      <c r="A27" s="81">
        <v>42480</v>
      </c>
      <c r="B27" s="79" t="s">
        <v>63</v>
      </c>
      <c r="C27" s="82">
        <v>2273</v>
      </c>
      <c r="D27" s="82"/>
    </row>
    <row r="28" spans="1:4" ht="16.5" customHeight="1">
      <c r="A28" s="81">
        <v>42482</v>
      </c>
      <c r="B28" s="79" t="s">
        <v>64</v>
      </c>
      <c r="C28" s="82"/>
      <c r="D28" s="82">
        <v>1178</v>
      </c>
    </row>
    <row r="29" spans="1:4" ht="16.5" customHeight="1">
      <c r="A29" s="81">
        <v>42493</v>
      </c>
      <c r="B29" s="79" t="s">
        <v>60</v>
      </c>
      <c r="C29" s="82"/>
      <c r="D29" s="82">
        <v>6.95</v>
      </c>
    </row>
    <row r="30" spans="1:4" ht="16.5" customHeight="1">
      <c r="A30" s="81">
        <v>42509</v>
      </c>
      <c r="B30" s="79" t="s">
        <v>65</v>
      </c>
      <c r="C30" s="82">
        <v>2920</v>
      </c>
      <c r="D30" s="82"/>
    </row>
    <row r="31" spans="1:4" ht="16.5" customHeight="1">
      <c r="A31" s="81">
        <v>42514</v>
      </c>
      <c r="B31" s="79" t="s">
        <v>67</v>
      </c>
      <c r="C31" s="82"/>
      <c r="D31" s="82">
        <v>304.5</v>
      </c>
    </row>
    <row r="32" spans="1:4" ht="16.5" customHeight="1">
      <c r="A32" s="81">
        <v>42516</v>
      </c>
      <c r="B32" s="79" t="s">
        <v>63</v>
      </c>
      <c r="C32" s="82">
        <v>490</v>
      </c>
      <c r="D32" s="82"/>
    </row>
    <row r="33" spans="1:4" ht="16.5" customHeight="1">
      <c r="A33" s="81">
        <v>42516</v>
      </c>
      <c r="B33" s="79" t="s">
        <v>68</v>
      </c>
      <c r="C33" s="82"/>
      <c r="D33" s="82">
        <v>408.5</v>
      </c>
    </row>
    <row r="34" spans="1:4" ht="16.5" customHeight="1">
      <c r="A34" s="81">
        <v>42521</v>
      </c>
      <c r="B34" s="79" t="s">
        <v>66</v>
      </c>
      <c r="C34" s="82"/>
      <c r="D34" s="82">
        <v>294</v>
      </c>
    </row>
    <row r="35" spans="1:4" ht="16.5" customHeight="1">
      <c r="A35" s="81">
        <v>42521</v>
      </c>
      <c r="B35" s="79" t="s">
        <v>69</v>
      </c>
      <c r="C35" s="82"/>
      <c r="D35" s="82">
        <v>800</v>
      </c>
    </row>
    <row r="36" spans="1:4" ht="16.5" customHeight="1">
      <c r="A36" s="81">
        <v>42522</v>
      </c>
      <c r="B36" s="79" t="s">
        <v>71</v>
      </c>
      <c r="C36" s="82">
        <v>7555.5</v>
      </c>
      <c r="D36" s="82">
        <v>49</v>
      </c>
    </row>
    <row r="37" spans="1:4" ht="16.5" customHeight="1">
      <c r="A37" s="81">
        <v>42522</v>
      </c>
      <c r="B37" s="79" t="s">
        <v>70</v>
      </c>
      <c r="C37" s="82"/>
      <c r="D37" s="82">
        <v>9519.84</v>
      </c>
    </row>
    <row r="38" spans="1:4" ht="16.5" customHeight="1">
      <c r="A38" s="81">
        <v>42556</v>
      </c>
      <c r="B38" s="79" t="s">
        <v>60</v>
      </c>
      <c r="C38" s="82"/>
      <c r="D38" s="82">
        <v>6.95</v>
      </c>
    </row>
    <row r="39" spans="1:4" ht="16.5" customHeight="1">
      <c r="A39" s="81">
        <v>42571</v>
      </c>
      <c r="B39" s="79" t="s">
        <v>73</v>
      </c>
      <c r="C39" s="82"/>
      <c r="D39" s="82">
        <v>50</v>
      </c>
    </row>
    <row r="40" spans="1:4" ht="16.5" customHeight="1">
      <c r="A40" s="81">
        <v>42576</v>
      </c>
      <c r="B40" s="79" t="s">
        <v>72</v>
      </c>
      <c r="C40" s="82">
        <v>5716.34</v>
      </c>
      <c r="D40" s="82"/>
    </row>
    <row r="41" spans="1:4" ht="16.5" customHeight="1">
      <c r="A41" s="81">
        <v>42584</v>
      </c>
      <c r="B41" s="79" t="s">
        <v>60</v>
      </c>
      <c r="C41" s="82"/>
      <c r="D41" s="82">
        <v>6.95</v>
      </c>
    </row>
    <row r="42" spans="1:4" ht="16.5" customHeight="1">
      <c r="A42" s="81">
        <v>42590</v>
      </c>
      <c r="B42" s="79" t="s">
        <v>63</v>
      </c>
      <c r="C42" s="82">
        <v>945</v>
      </c>
      <c r="D42" s="82"/>
    </row>
    <row r="43" spans="1:4" ht="16.5" customHeight="1">
      <c r="A43" s="81">
        <v>42590</v>
      </c>
      <c r="B43" s="79" t="s">
        <v>74</v>
      </c>
      <c r="C43" s="82"/>
      <c r="D43" s="82">
        <v>150</v>
      </c>
    </row>
    <row r="44" spans="1:4" ht="16.5" customHeight="1">
      <c r="A44" s="81">
        <v>42593</v>
      </c>
      <c r="B44" s="79" t="s">
        <v>75</v>
      </c>
      <c r="C44" s="82"/>
      <c r="D44" s="82">
        <v>49.05</v>
      </c>
    </row>
    <row r="45" spans="1:4" ht="16.5" customHeight="1">
      <c r="A45" s="81">
        <v>42599</v>
      </c>
      <c r="B45" s="79" t="s">
        <v>76</v>
      </c>
      <c r="C45" s="82">
        <v>14.95</v>
      </c>
      <c r="D45" s="82"/>
    </row>
    <row r="46" spans="1:4" ht="16.5" customHeight="1">
      <c r="A46" s="81">
        <v>42597</v>
      </c>
      <c r="B46" s="79" t="s">
        <v>77</v>
      </c>
      <c r="C46" s="82"/>
      <c r="D46" s="82">
        <v>315</v>
      </c>
    </row>
    <row r="47" spans="1:4" ht="16.5" customHeight="1">
      <c r="A47" s="81">
        <v>42601</v>
      </c>
      <c r="B47" s="79" t="s">
        <v>78</v>
      </c>
      <c r="C47" s="82"/>
      <c r="D47" s="82">
        <v>100</v>
      </c>
    </row>
    <row r="48" spans="1:4" ht="16.5" customHeight="1">
      <c r="A48" s="81">
        <v>42612</v>
      </c>
      <c r="B48" s="79" t="s">
        <v>63</v>
      </c>
      <c r="C48" s="82">
        <v>543</v>
      </c>
      <c r="D48" s="82"/>
    </row>
    <row r="49" spans="1:4" s="1" customFormat="1" ht="17.25" customHeight="1">
      <c r="A49" s="97">
        <v>42640</v>
      </c>
      <c r="B49" s="95" t="s">
        <v>79</v>
      </c>
      <c r="C49" s="82">
        <v>48.1</v>
      </c>
      <c r="D49" s="98"/>
    </row>
    <row r="50" spans="1:4" ht="22.5" customHeight="1">
      <c r="A50" s="2"/>
      <c r="B50" s="84" t="s">
        <v>53</v>
      </c>
      <c r="C50" s="85">
        <f>SUM(C26:C49)</f>
        <v>20505.89</v>
      </c>
      <c r="D50" s="85">
        <f>SUM(D26:D49)</f>
        <v>13245.69</v>
      </c>
    </row>
    <row r="51" spans="1:4" ht="21.75" customHeight="1">
      <c r="A51" s="89"/>
      <c r="B51" s="90" t="s">
        <v>52</v>
      </c>
      <c r="C51" s="90"/>
      <c r="D51" s="91">
        <f>C50-D50</f>
        <v>7260.199999999999</v>
      </c>
    </row>
    <row r="53" spans="1:4" ht="24" customHeight="1">
      <c r="A53" s="111" t="s">
        <v>61</v>
      </c>
      <c r="B53" s="111"/>
      <c r="C53" s="111"/>
      <c r="D53" s="111"/>
    </row>
  </sheetData>
  <sheetProtection/>
  <mergeCells count="2">
    <mergeCell ref="B2:C2"/>
    <mergeCell ref="A53:D53"/>
  </mergeCells>
  <printOptions/>
  <pageMargins left="0.747916666666667" right="0.43" top="0.73" bottom="0.6" header="0.4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showGridLines="0" zoomScalePageLayoutView="0" workbookViewId="0" topLeftCell="A29">
      <selection activeCell="A7" sqref="A7"/>
    </sheetView>
  </sheetViews>
  <sheetFormatPr defaultColWidth="9.140625" defaultRowHeight="12.75"/>
  <cols>
    <col min="1" max="1" width="38.421875" style="2" customWidth="1"/>
    <col min="2" max="6" width="11.7109375" style="2" customWidth="1"/>
    <col min="7" max="7" width="11.00390625" style="2" customWidth="1"/>
    <col min="8" max="16384" width="9.140625" style="2" customWidth="1"/>
  </cols>
  <sheetData>
    <row r="1" spans="1:7" ht="17.25">
      <c r="A1" s="17" t="s">
        <v>11</v>
      </c>
      <c r="B1" s="18"/>
      <c r="C1" s="18"/>
      <c r="D1" s="18"/>
      <c r="E1" s="18"/>
      <c r="F1" s="18"/>
      <c r="G1" s="19"/>
    </row>
    <row r="2" spans="1:7" ht="9.75" customHeight="1">
      <c r="A2" s="20"/>
      <c r="B2" s="21"/>
      <c r="C2" s="21"/>
      <c r="D2" s="21"/>
      <c r="E2" s="21"/>
      <c r="F2" s="21"/>
      <c r="G2" s="22"/>
    </row>
    <row r="3" spans="1:7" ht="12">
      <c r="A3" s="23" t="s">
        <v>12</v>
      </c>
      <c r="B3" s="24"/>
      <c r="C3" s="24"/>
      <c r="D3" s="24"/>
      <c r="E3" s="24"/>
      <c r="F3" s="24"/>
      <c r="G3" s="25"/>
    </row>
    <row r="4" spans="1:7" ht="12">
      <c r="A4" s="26"/>
      <c r="B4" s="11"/>
      <c r="C4" s="11"/>
      <c r="D4" s="11"/>
      <c r="E4" s="11"/>
      <c r="F4" s="11"/>
      <c r="G4" s="27"/>
    </row>
    <row r="5" spans="1:7" ht="12">
      <c r="A5" s="28" t="s">
        <v>13</v>
      </c>
      <c r="B5" s="11"/>
      <c r="C5" s="11"/>
      <c r="D5" s="11"/>
      <c r="E5" s="11"/>
      <c r="F5" s="11"/>
      <c r="G5" s="27"/>
    </row>
    <row r="6" spans="1:7" s="32" customFormat="1" ht="31.5" customHeight="1">
      <c r="A6" s="29" t="s">
        <v>14</v>
      </c>
      <c r="B6" s="30" t="s">
        <v>15</v>
      </c>
      <c r="C6" s="30" t="s">
        <v>16</v>
      </c>
      <c r="D6" s="30" t="s">
        <v>17</v>
      </c>
      <c r="E6" s="30" t="s">
        <v>18</v>
      </c>
      <c r="F6" s="30" t="s">
        <v>19</v>
      </c>
      <c r="G6" s="31" t="s">
        <v>20</v>
      </c>
    </row>
    <row r="7" spans="1:7" ht="12">
      <c r="A7" s="33"/>
      <c r="B7" s="34">
        <v>0</v>
      </c>
      <c r="C7" s="35"/>
      <c r="D7" s="34">
        <v>0</v>
      </c>
      <c r="E7" s="36"/>
      <c r="F7" s="36"/>
      <c r="G7" s="37">
        <v>0</v>
      </c>
    </row>
    <row r="8" spans="1:7" ht="12">
      <c r="A8" s="33"/>
      <c r="B8" s="38"/>
      <c r="C8" s="36"/>
      <c r="D8" s="38"/>
      <c r="E8" s="36"/>
      <c r="F8" s="36"/>
      <c r="G8" s="39"/>
    </row>
    <row r="9" spans="1:7" ht="12">
      <c r="A9" s="33"/>
      <c r="B9" s="38"/>
      <c r="C9" s="36"/>
      <c r="D9" s="38"/>
      <c r="E9" s="36"/>
      <c r="F9" s="36"/>
      <c r="G9" s="39"/>
    </row>
    <row r="10" spans="1:7" ht="12">
      <c r="A10" s="33"/>
      <c r="B10" s="38"/>
      <c r="C10" s="36"/>
      <c r="D10" s="38"/>
      <c r="E10" s="36"/>
      <c r="F10" s="36"/>
      <c r="G10" s="39"/>
    </row>
    <row r="11" spans="1:7" ht="12">
      <c r="A11" s="33"/>
      <c r="B11" s="38"/>
      <c r="C11" s="36"/>
      <c r="D11" s="38"/>
      <c r="E11" s="36"/>
      <c r="F11" s="36"/>
      <c r="G11" s="39"/>
    </row>
    <row r="12" spans="1:7" ht="12">
      <c r="A12" s="33"/>
      <c r="B12" s="38"/>
      <c r="C12" s="36"/>
      <c r="D12" s="38"/>
      <c r="E12" s="36"/>
      <c r="F12" s="36"/>
      <c r="G12" s="39"/>
    </row>
    <row r="13" spans="1:7" ht="12">
      <c r="A13" s="40" t="s">
        <v>21</v>
      </c>
      <c r="B13" s="41"/>
      <c r="C13" s="42"/>
      <c r="D13" s="41"/>
      <c r="E13" s="42"/>
      <c r="F13" s="42"/>
      <c r="G13" s="43">
        <f>SUM(G7:G12)</f>
        <v>0</v>
      </c>
    </row>
    <row r="14" spans="1:7" ht="12">
      <c r="A14" s="26"/>
      <c r="B14" s="11"/>
      <c r="C14" s="11"/>
      <c r="D14" s="11"/>
      <c r="E14" s="11"/>
      <c r="F14" s="11"/>
      <c r="G14" s="27"/>
    </row>
    <row r="15" spans="1:7" ht="12">
      <c r="A15" s="44" t="s">
        <v>22</v>
      </c>
      <c r="B15" s="11"/>
      <c r="C15" s="11"/>
      <c r="D15" s="11"/>
      <c r="E15" s="11"/>
      <c r="F15" s="11"/>
      <c r="G15" s="27"/>
    </row>
    <row r="16" spans="1:7" s="48" customFormat="1" ht="20.25">
      <c r="A16" s="45" t="s">
        <v>23</v>
      </c>
      <c r="B16" s="30" t="s">
        <v>24</v>
      </c>
      <c r="C16" s="30" t="s">
        <v>25</v>
      </c>
      <c r="D16" s="30" t="s">
        <v>26</v>
      </c>
      <c r="E16" s="30" t="s">
        <v>27</v>
      </c>
      <c r="F16" s="46"/>
      <c r="G16" s="47"/>
    </row>
    <row r="17" spans="1:7" s="1" customFormat="1" ht="12">
      <c r="A17" s="33"/>
      <c r="B17" s="36"/>
      <c r="C17" s="34">
        <v>0</v>
      </c>
      <c r="D17" s="35"/>
      <c r="E17" s="34">
        <v>0</v>
      </c>
      <c r="F17" s="49"/>
      <c r="G17" s="50"/>
    </row>
    <row r="18" spans="1:7" s="1" customFormat="1" ht="12">
      <c r="A18" s="33"/>
      <c r="B18" s="36"/>
      <c r="C18" s="38"/>
      <c r="D18" s="35"/>
      <c r="E18" s="38"/>
      <c r="F18" s="49"/>
      <c r="G18" s="50"/>
    </row>
    <row r="19" spans="1:7" s="1" customFormat="1" ht="12">
      <c r="A19" s="33"/>
      <c r="B19" s="36"/>
      <c r="C19" s="38"/>
      <c r="D19" s="35"/>
      <c r="E19" s="38"/>
      <c r="F19" s="49"/>
      <c r="G19" s="50"/>
    </row>
    <row r="20" spans="1:7" s="1" customFormat="1" ht="12">
      <c r="A20" s="33"/>
      <c r="B20" s="36"/>
      <c r="C20" s="38"/>
      <c r="D20" s="35"/>
      <c r="E20" s="38"/>
      <c r="F20" s="49"/>
      <c r="G20" s="50"/>
    </row>
    <row r="21" spans="1:7" s="1" customFormat="1" ht="12">
      <c r="A21" s="33"/>
      <c r="B21" s="36"/>
      <c r="C21" s="38"/>
      <c r="D21" s="35"/>
      <c r="E21" s="38"/>
      <c r="F21" s="49"/>
      <c r="G21" s="50"/>
    </row>
    <row r="22" spans="1:7" ht="12">
      <c r="A22" s="40" t="s">
        <v>21</v>
      </c>
      <c r="B22" s="41"/>
      <c r="C22" s="42"/>
      <c r="D22" s="42"/>
      <c r="E22" s="51">
        <f>SUM(E17:E21)</f>
        <v>0</v>
      </c>
      <c r="F22" s="11"/>
      <c r="G22" s="27"/>
    </row>
    <row r="23" spans="1:7" ht="12">
      <c r="A23" s="26"/>
      <c r="B23" s="11"/>
      <c r="C23" s="52"/>
      <c r="D23" s="11"/>
      <c r="E23" s="11"/>
      <c r="F23" s="11"/>
      <c r="G23" s="27"/>
    </row>
    <row r="24" spans="1:7" s="1" customFormat="1" ht="12">
      <c r="A24" s="44" t="s">
        <v>28</v>
      </c>
      <c r="B24" s="11"/>
      <c r="C24" s="52"/>
      <c r="D24" s="11"/>
      <c r="E24" s="11"/>
      <c r="F24" s="49"/>
      <c r="G24" s="27"/>
    </row>
    <row r="25" spans="1:7" s="57" customFormat="1" ht="31.5" customHeight="1">
      <c r="A25" s="29" t="s">
        <v>29</v>
      </c>
      <c r="B25" s="30" t="s">
        <v>30</v>
      </c>
      <c r="C25" s="53" t="s">
        <v>31</v>
      </c>
      <c r="D25" s="30" t="s">
        <v>32</v>
      </c>
      <c r="E25" s="54"/>
      <c r="F25" s="55"/>
      <c r="G25" s="56"/>
    </row>
    <row r="26" spans="1:7" ht="12">
      <c r="A26" s="33"/>
      <c r="B26" s="13"/>
      <c r="C26" s="58">
        <v>0</v>
      </c>
      <c r="D26" s="58">
        <v>0</v>
      </c>
      <c r="E26" s="11"/>
      <c r="F26" s="11"/>
      <c r="G26" s="27"/>
    </row>
    <row r="27" spans="1:7" ht="12">
      <c r="A27" s="33"/>
      <c r="B27" s="13"/>
      <c r="C27" s="59"/>
      <c r="D27" s="59"/>
      <c r="E27" s="11"/>
      <c r="F27" s="11"/>
      <c r="G27" s="27"/>
    </row>
    <row r="28" spans="1:7" ht="12">
      <c r="A28" s="33"/>
      <c r="B28" s="13"/>
      <c r="C28" s="59"/>
      <c r="D28" s="59"/>
      <c r="E28" s="11"/>
      <c r="F28" s="11"/>
      <c r="G28" s="27"/>
    </row>
    <row r="29" spans="1:7" ht="12">
      <c r="A29" s="33"/>
      <c r="B29" s="13"/>
      <c r="C29" s="59"/>
      <c r="D29" s="59"/>
      <c r="E29" s="11"/>
      <c r="F29" s="11"/>
      <c r="G29" s="27"/>
    </row>
    <row r="30" spans="1:7" ht="12">
      <c r="A30" s="40" t="s">
        <v>21</v>
      </c>
      <c r="B30" s="41"/>
      <c r="C30" s="42"/>
      <c r="D30" s="51">
        <f>SUM(D26:D29)</f>
        <v>0</v>
      </c>
      <c r="E30" s="11"/>
      <c r="F30" s="11"/>
      <c r="G30" s="27"/>
    </row>
    <row r="31" spans="1:7" ht="12">
      <c r="A31" s="26"/>
      <c r="B31" s="11"/>
      <c r="C31" s="52"/>
      <c r="D31" s="11"/>
      <c r="E31" s="11"/>
      <c r="F31" s="11"/>
      <c r="G31" s="27"/>
    </row>
    <row r="32" spans="1:7" s="1" customFormat="1" ht="12">
      <c r="A32" s="28" t="s">
        <v>33</v>
      </c>
      <c r="B32" s="11"/>
      <c r="C32" s="52"/>
      <c r="D32" s="11"/>
      <c r="E32" s="11"/>
      <c r="F32" s="60"/>
      <c r="G32" s="27"/>
    </row>
    <row r="33" spans="1:7" s="32" customFormat="1" ht="31.5" customHeight="1">
      <c r="A33" s="29" t="s">
        <v>34</v>
      </c>
      <c r="B33" s="30" t="s">
        <v>35</v>
      </c>
      <c r="C33" s="30" t="s">
        <v>36</v>
      </c>
      <c r="D33" s="30" t="s">
        <v>37</v>
      </c>
      <c r="E33" s="30" t="s">
        <v>27</v>
      </c>
      <c r="F33" s="54"/>
      <c r="G33" s="56"/>
    </row>
    <row r="34" spans="1:7" s="1" customFormat="1" ht="12">
      <c r="A34" s="61"/>
      <c r="B34" s="34">
        <v>0</v>
      </c>
      <c r="C34" s="34">
        <v>0</v>
      </c>
      <c r="D34" s="35"/>
      <c r="E34" s="34">
        <v>0</v>
      </c>
      <c r="F34" s="49"/>
      <c r="G34" s="50"/>
    </row>
    <row r="35" spans="1:7" s="1" customFormat="1" ht="12">
      <c r="A35" s="33"/>
      <c r="B35" s="62"/>
      <c r="C35" s="62"/>
      <c r="D35" s="35"/>
      <c r="E35" s="62"/>
      <c r="F35" s="49"/>
      <c r="G35" s="63"/>
    </row>
    <row r="36" spans="1:7" s="1" customFormat="1" ht="12">
      <c r="A36" s="33"/>
      <c r="B36" s="38"/>
      <c r="C36" s="38"/>
      <c r="D36" s="35"/>
      <c r="E36" s="38"/>
      <c r="F36" s="49"/>
      <c r="G36" s="63"/>
    </row>
    <row r="37" spans="1:7" s="1" customFormat="1" ht="12">
      <c r="A37" s="33"/>
      <c r="B37" s="38"/>
      <c r="C37" s="38"/>
      <c r="D37" s="35"/>
      <c r="E37" s="38"/>
      <c r="F37" s="49"/>
      <c r="G37" s="63"/>
    </row>
    <row r="38" spans="1:7" s="1" customFormat="1" ht="12">
      <c r="A38" s="33"/>
      <c r="B38" s="38"/>
      <c r="C38" s="38"/>
      <c r="D38" s="35"/>
      <c r="E38" s="38"/>
      <c r="F38" s="49"/>
      <c r="G38" s="63"/>
    </row>
    <row r="39" spans="1:7" ht="12">
      <c r="A39" s="40" t="s">
        <v>21</v>
      </c>
      <c r="B39" s="42"/>
      <c r="C39" s="41"/>
      <c r="D39" s="42"/>
      <c r="E39" s="51">
        <f>SUM(E34:E38)</f>
        <v>0</v>
      </c>
      <c r="F39" s="11"/>
      <c r="G39" s="27"/>
    </row>
    <row r="40" spans="1:7" ht="12">
      <c r="A40" s="26"/>
      <c r="B40" s="11"/>
      <c r="C40" s="11"/>
      <c r="D40" s="11"/>
      <c r="E40" s="11"/>
      <c r="F40" s="11"/>
      <c r="G40" s="27"/>
    </row>
    <row r="41" spans="1:7" ht="12">
      <c r="A41" s="64" t="s">
        <v>38</v>
      </c>
      <c r="B41" s="24"/>
      <c r="C41" s="24"/>
      <c r="D41" s="24"/>
      <c r="E41" s="24"/>
      <c r="F41" s="24"/>
      <c r="G41" s="25"/>
    </row>
    <row r="42" spans="1:7" ht="12">
      <c r="A42" s="26"/>
      <c r="B42" s="11"/>
      <c r="C42" s="11"/>
      <c r="D42" s="11"/>
      <c r="E42" s="11"/>
      <c r="F42" s="11"/>
      <c r="G42" s="27"/>
    </row>
    <row r="43" spans="1:7" ht="12">
      <c r="A43" s="44" t="s">
        <v>39</v>
      </c>
      <c r="B43" s="11"/>
      <c r="C43" s="11"/>
      <c r="D43" s="11"/>
      <c r="E43" s="11"/>
      <c r="F43" s="11"/>
      <c r="G43" s="27"/>
    </row>
    <row r="44" spans="1:7" ht="31.5" customHeight="1">
      <c r="A44" s="65" t="s">
        <v>40</v>
      </c>
      <c r="B44" s="66" t="s">
        <v>41</v>
      </c>
      <c r="C44" s="11"/>
      <c r="D44" s="11"/>
      <c r="E44" s="11"/>
      <c r="F44" s="11"/>
      <c r="G44" s="27"/>
    </row>
    <row r="45" spans="1:7" ht="12">
      <c r="A45" s="33"/>
      <c r="B45" s="58">
        <v>0</v>
      </c>
      <c r="C45" s="11"/>
      <c r="D45" s="11"/>
      <c r="E45" s="11"/>
      <c r="F45" s="11"/>
      <c r="G45" s="27"/>
    </row>
    <row r="46" spans="1:7" ht="12">
      <c r="A46" s="33"/>
      <c r="B46" s="58"/>
      <c r="C46" s="11"/>
      <c r="D46" s="11"/>
      <c r="E46" s="11"/>
      <c r="F46" s="11"/>
      <c r="G46" s="27"/>
    </row>
    <row r="47" spans="1:7" ht="12">
      <c r="A47" s="33"/>
      <c r="B47" s="59"/>
      <c r="C47" s="11"/>
      <c r="D47" s="11"/>
      <c r="E47" s="11"/>
      <c r="F47" s="11"/>
      <c r="G47" s="27"/>
    </row>
    <row r="48" spans="1:7" ht="12">
      <c r="A48" s="33"/>
      <c r="B48" s="59"/>
      <c r="C48" s="11"/>
      <c r="D48" s="11"/>
      <c r="E48" s="11"/>
      <c r="F48" s="11"/>
      <c r="G48" s="27"/>
    </row>
    <row r="49" spans="1:7" ht="12">
      <c r="A49" s="40" t="s">
        <v>21</v>
      </c>
      <c r="B49" s="51">
        <f>SUM(B45:B48)</f>
        <v>0</v>
      </c>
      <c r="C49" s="11"/>
      <c r="D49" s="11"/>
      <c r="E49" s="11"/>
      <c r="F49" s="11"/>
      <c r="G49" s="27"/>
    </row>
    <row r="50" spans="1:7" ht="12">
      <c r="A50" s="67"/>
      <c r="B50" s="11"/>
      <c r="C50" s="11"/>
      <c r="D50" s="11"/>
      <c r="E50" s="11"/>
      <c r="F50" s="11"/>
      <c r="G50" s="27"/>
    </row>
    <row r="51" spans="1:7" ht="12">
      <c r="A51" s="67"/>
      <c r="B51" s="11"/>
      <c r="C51" s="11"/>
      <c r="D51" s="11"/>
      <c r="E51" s="11"/>
      <c r="F51" s="11"/>
      <c r="G51" s="27"/>
    </row>
    <row r="52" spans="1:7" s="1" customFormat="1" ht="12">
      <c r="A52" s="44" t="s">
        <v>42</v>
      </c>
      <c r="B52" s="11"/>
      <c r="C52" s="11"/>
      <c r="D52" s="11"/>
      <c r="E52" s="11"/>
      <c r="F52" s="49"/>
      <c r="G52" s="27"/>
    </row>
    <row r="53" spans="1:7" s="57" customFormat="1" ht="31.5" customHeight="1">
      <c r="A53" s="65" t="s">
        <v>43</v>
      </c>
      <c r="B53" s="30" t="s">
        <v>15</v>
      </c>
      <c r="C53" s="30" t="s">
        <v>17</v>
      </c>
      <c r="D53" s="30" t="s">
        <v>44</v>
      </c>
      <c r="E53" s="30" t="s">
        <v>45</v>
      </c>
      <c r="F53" s="30" t="s">
        <v>35</v>
      </c>
      <c r="G53" s="68"/>
    </row>
    <row r="54" spans="1:7" ht="12">
      <c r="A54" s="33"/>
      <c r="B54" s="34">
        <v>0</v>
      </c>
      <c r="C54" s="34">
        <v>0</v>
      </c>
      <c r="D54" s="69"/>
      <c r="E54" s="36"/>
      <c r="F54" s="34">
        <v>0</v>
      </c>
      <c r="G54" s="27"/>
    </row>
    <row r="55" spans="1:7" ht="12">
      <c r="A55" s="33"/>
      <c r="B55" s="38"/>
      <c r="C55" s="38"/>
      <c r="D55" s="69"/>
      <c r="E55" s="36"/>
      <c r="F55" s="38"/>
      <c r="G55" s="27"/>
    </row>
    <row r="56" spans="1:7" ht="12">
      <c r="A56" s="33"/>
      <c r="B56" s="38"/>
      <c r="C56" s="38"/>
      <c r="D56" s="69"/>
      <c r="E56" s="36"/>
      <c r="F56" s="38"/>
      <c r="G56" s="27"/>
    </row>
    <row r="57" spans="1:7" ht="12">
      <c r="A57" s="33"/>
      <c r="B57" s="38"/>
      <c r="C57" s="38"/>
      <c r="D57" s="69"/>
      <c r="E57" s="36"/>
      <c r="F57" s="38"/>
      <c r="G57" s="27"/>
    </row>
    <row r="58" spans="1:7" ht="12">
      <c r="A58" s="33"/>
      <c r="B58" s="38"/>
      <c r="C58" s="38"/>
      <c r="D58" s="69"/>
      <c r="E58" s="36"/>
      <c r="F58" s="38"/>
      <c r="G58" s="27"/>
    </row>
    <row r="59" spans="1:7" ht="12">
      <c r="A59" s="40" t="s">
        <v>21</v>
      </c>
      <c r="B59" s="41"/>
      <c r="C59" s="42"/>
      <c r="D59" s="41"/>
      <c r="E59" s="42"/>
      <c r="F59" s="51">
        <f>SUM(F54:F58)</f>
        <v>0</v>
      </c>
      <c r="G59" s="27"/>
    </row>
    <row r="60" spans="1:7" ht="12">
      <c r="A60" s="67"/>
      <c r="B60" s="11"/>
      <c r="C60" s="11"/>
      <c r="D60" s="11"/>
      <c r="E60" s="11"/>
      <c r="F60" s="11"/>
      <c r="G60" s="27"/>
    </row>
    <row r="61" spans="1:7" ht="12">
      <c r="A61" s="44" t="s">
        <v>46</v>
      </c>
      <c r="B61" s="11"/>
      <c r="C61" s="11"/>
      <c r="D61" s="11"/>
      <c r="E61" s="11"/>
      <c r="F61" s="11"/>
      <c r="G61" s="27"/>
    </row>
    <row r="62" spans="1:7" s="57" customFormat="1" ht="31.5" customHeight="1">
      <c r="A62" s="65" t="s">
        <v>43</v>
      </c>
      <c r="B62" s="30" t="s">
        <v>15</v>
      </c>
      <c r="C62" s="30" t="s">
        <v>17</v>
      </c>
      <c r="D62" s="30" t="s">
        <v>44</v>
      </c>
      <c r="E62" s="30" t="s">
        <v>45</v>
      </c>
      <c r="F62" s="30" t="s">
        <v>35</v>
      </c>
      <c r="G62" s="68"/>
    </row>
    <row r="63" spans="1:7" ht="12">
      <c r="A63" s="33"/>
      <c r="B63" s="34">
        <v>0</v>
      </c>
      <c r="C63" s="34">
        <v>0</v>
      </c>
      <c r="D63" s="69"/>
      <c r="E63" s="36"/>
      <c r="F63" s="34">
        <v>0</v>
      </c>
      <c r="G63" s="27"/>
    </row>
    <row r="64" spans="1:7" ht="12">
      <c r="A64" s="33"/>
      <c r="B64" s="38"/>
      <c r="C64" s="38"/>
      <c r="D64" s="69"/>
      <c r="E64" s="36"/>
      <c r="F64" s="38"/>
      <c r="G64" s="27"/>
    </row>
    <row r="65" spans="1:7" ht="12">
      <c r="A65" s="33"/>
      <c r="B65" s="38"/>
      <c r="C65" s="38"/>
      <c r="D65" s="69"/>
      <c r="E65" s="36"/>
      <c r="F65" s="38"/>
      <c r="G65" s="27"/>
    </row>
    <row r="66" spans="1:7" ht="12">
      <c r="A66" s="33"/>
      <c r="B66" s="38"/>
      <c r="C66" s="38"/>
      <c r="D66" s="69"/>
      <c r="E66" s="36"/>
      <c r="F66" s="38"/>
      <c r="G66" s="27"/>
    </row>
    <row r="67" spans="1:7" ht="12">
      <c r="A67" s="70" t="s">
        <v>21</v>
      </c>
      <c r="B67" s="71"/>
      <c r="C67" s="72"/>
      <c r="D67" s="71"/>
      <c r="E67" s="71"/>
      <c r="F67" s="73">
        <f>SUM(F63:F66)</f>
        <v>0</v>
      </c>
      <c r="G67" s="74"/>
    </row>
  </sheetData>
  <sheetProtection/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Dads</dc:creator>
  <cp:keywords/>
  <dc:description/>
  <cp:lastModifiedBy>Dad's</cp:lastModifiedBy>
  <cp:lastPrinted>2016-09-28T03:50:51Z</cp:lastPrinted>
  <dcterms:created xsi:type="dcterms:W3CDTF">2001-02-14T05:31:45Z</dcterms:created>
  <dcterms:modified xsi:type="dcterms:W3CDTF">2016-09-28T03:54:05Z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TC010175221033</vt:lpwstr>
  </property>
</Properties>
</file>