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80" windowHeight="10230" firstSheet="1" activeTab="1"/>
  </bookViews>
  <sheets>
    <sheet name="Report" sheetId="1" r:id="rId1"/>
    <sheet name="Deposit" sheetId="2" r:id="rId2"/>
  </sheets>
  <definedNames/>
  <calcPr fullCalcOnLoad="1"/>
</workbook>
</file>

<file path=xl/sharedStrings.xml><?xml version="1.0" encoding="utf-8"?>
<sst xmlns="http://schemas.openxmlformats.org/spreadsheetml/2006/main" count="94" uniqueCount="67">
  <si>
    <t>Leader's workshop</t>
  </si>
  <si>
    <t>Income</t>
  </si>
  <si>
    <t xml:space="preserve"> </t>
  </si>
  <si>
    <t>Oct.</t>
  </si>
  <si>
    <t>Expense</t>
  </si>
  <si>
    <t>Nov.</t>
  </si>
  <si>
    <t>Events</t>
  </si>
  <si>
    <t>Brownie fly up</t>
  </si>
  <si>
    <t>Total Income</t>
  </si>
  <si>
    <t>Total Expense</t>
  </si>
  <si>
    <t>Beginning Balance 2005</t>
  </si>
  <si>
    <t>Cookie Training Flyer</t>
  </si>
  <si>
    <t xml:space="preserve">Oct. </t>
  </si>
  <si>
    <t>Oct. 27</t>
  </si>
  <si>
    <t>Nov. 18</t>
  </si>
  <si>
    <t>LCF-GS Service Unit Financial Statement</t>
  </si>
  <si>
    <t>Leaders meeting Report</t>
  </si>
  <si>
    <t xml:space="preserve">Dec. </t>
  </si>
  <si>
    <t>Total</t>
  </si>
  <si>
    <t>*Please contact Helenann Kwong-Fu @ 818.354.2107 for any questions that you may have</t>
  </si>
  <si>
    <t>Programatics</t>
  </si>
  <si>
    <t>PRINTEFEX</t>
  </si>
  <si>
    <t>Bronze Sponsorship</t>
  </si>
  <si>
    <t>Dec.</t>
  </si>
  <si>
    <t>Holiday Caroling Event</t>
  </si>
  <si>
    <t>Jan. 26</t>
  </si>
  <si>
    <t>Jan.</t>
  </si>
  <si>
    <t>DATE:</t>
  </si>
  <si>
    <t>REQUESTED BY:</t>
  </si>
  <si>
    <t>PHONE#:</t>
  </si>
  <si>
    <t>TROOP#:</t>
  </si>
  <si>
    <t>EVENT / ACTIVITY:</t>
  </si>
  <si>
    <t>DATE OF EVENT:</t>
  </si>
  <si>
    <t xml:space="preserve">Jan.  </t>
  </si>
  <si>
    <t>Donation</t>
  </si>
  <si>
    <t xml:space="preserve">Feb. </t>
  </si>
  <si>
    <t>Feb. 23</t>
  </si>
  <si>
    <t>Cookie training supplies</t>
  </si>
  <si>
    <t>Income 
per month</t>
  </si>
  <si>
    <t>Monthly Balance</t>
  </si>
  <si>
    <t>Expense per 
month</t>
  </si>
  <si>
    <r>
      <t xml:space="preserve">Ending Balance </t>
    </r>
    <r>
      <rPr>
        <b/>
        <sz val="10"/>
        <rFont val="Arial"/>
        <family val="2"/>
      </rPr>
      <t>reported at the Feb. 2006 meeting</t>
    </r>
  </si>
  <si>
    <t>DEPOSIT FORM</t>
  </si>
  <si>
    <t>Total Number of Checks:</t>
  </si>
  <si>
    <t>$</t>
  </si>
  <si>
    <t xml:space="preserve">(CALCULATOR TAPE WITH AMOUNTS IS HELPFUL) </t>
  </si>
  <si>
    <t>(TOTAL DEPOSIT)</t>
  </si>
  <si>
    <t>SIGNATURE:</t>
  </si>
  <si>
    <t>PLEASE CHECK ONE:</t>
  </si>
  <si>
    <t>NUMBER ATTENDING</t>
  </si>
  <si>
    <t>ASSOCIATION FEE NOT APPLICABLE</t>
  </si>
  <si>
    <t>TREASURER SIGNATURE:</t>
  </si>
  <si>
    <t>AMOUNT AS VERIFIED $</t>
  </si>
  <si>
    <t>Mar. 23</t>
  </si>
  <si>
    <t>Mar.</t>
  </si>
  <si>
    <t>Cookie Delivery</t>
  </si>
  <si>
    <t>Gold Ceremony-1st deposit</t>
  </si>
  <si>
    <t>International Tasting Bee</t>
  </si>
  <si>
    <t>Spring Encampment Deposit</t>
  </si>
  <si>
    <t>ASSOCIATION FEE INCLUDED (for all SU events)</t>
  </si>
  <si>
    <t>*****MAKE CHECKS PAYABLE TO: LA CANADA GIRL SCOUT ASSOC. (LCGSA)*****</t>
  </si>
  <si>
    <t>(YOU ARE RESPONSIBLE FOR SUPPLYING AN ITEMIZED LIST OF CHECKS WITH THE</t>
  </si>
  <si>
    <t>DEPOSIT)</t>
  </si>
  <si>
    <t xml:space="preserve">Submit this form to the Service Unit Treasurer with all deposits. </t>
  </si>
  <si>
    <t>EVENT DIRECTOR:</t>
  </si>
  <si>
    <t>Girl Scouts of Greater Los Angeles-LA CANADA SERVICE UNIT</t>
  </si>
  <si>
    <t>X $1.50=    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</si>
</sst>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medium"/>
      <top>
        <color indexed="63"/>
      </top>
      <bottom style="thick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>
        <color indexed="52"/>
      </bottom>
    </border>
    <border>
      <left style="hair"/>
      <right style="hair"/>
      <top style="thick">
        <color indexed="52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>
        <color indexed="52"/>
      </bottom>
    </border>
    <border>
      <left style="hair"/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 indent="2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5" fontId="4" fillId="0" borderId="33" xfId="0" applyNumberFormat="1" applyFont="1" applyBorder="1" applyAlignment="1">
      <alignment/>
    </xf>
    <xf numFmtId="165" fontId="4" fillId="0" borderId="33" xfId="0" applyNumberFormat="1" applyFont="1" applyFill="1" applyBorder="1" applyAlignment="1">
      <alignment/>
    </xf>
    <xf numFmtId="6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165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165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165" fontId="4" fillId="0" borderId="36" xfId="0" applyNumberFormat="1" applyFont="1" applyFill="1" applyBorder="1" applyAlignment="1">
      <alignment/>
    </xf>
    <xf numFmtId="0" fontId="4" fillId="0" borderId="33" xfId="0" applyFont="1" applyBorder="1" applyAlignment="1">
      <alignment/>
    </xf>
    <xf numFmtId="165" fontId="4" fillId="0" borderId="37" xfId="0" applyNumberFormat="1" applyFont="1" applyFill="1" applyBorder="1" applyAlignment="1">
      <alignment/>
    </xf>
    <xf numFmtId="165" fontId="4" fillId="0" borderId="38" xfId="0" applyNumberFormat="1" applyFont="1" applyFill="1" applyBorder="1" applyAlignment="1">
      <alignment/>
    </xf>
    <xf numFmtId="165" fontId="4" fillId="0" borderId="39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2" fillId="33" borderId="18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41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2" xfId="0" applyBorder="1" applyAlignment="1">
      <alignment/>
    </xf>
    <xf numFmtId="0" fontId="2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2" fillId="34" borderId="41" xfId="0" applyFont="1" applyFill="1" applyBorder="1" applyAlignment="1">
      <alignment/>
    </xf>
    <xf numFmtId="0" fontId="4" fillId="0" borderId="43" xfId="0" applyFont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9">
      <selection activeCell="C40" sqref="C40"/>
    </sheetView>
  </sheetViews>
  <sheetFormatPr defaultColWidth="9.140625" defaultRowHeight="12.75"/>
  <cols>
    <col min="1" max="1" width="7.7109375" style="1" customWidth="1"/>
    <col min="2" max="2" width="10.421875" style="1" customWidth="1"/>
    <col min="3" max="3" width="32.28125" style="1" customWidth="1"/>
    <col min="4" max="4" width="9.421875" style="1" customWidth="1"/>
    <col min="5" max="6" width="11.421875" style="1" bestFit="1" customWidth="1"/>
    <col min="7" max="7" width="13.28125" style="1" customWidth="1"/>
    <col min="8" max="8" width="7.00390625" style="1" customWidth="1"/>
    <col min="9" max="16384" width="11.421875" style="1" customWidth="1"/>
  </cols>
  <sheetData>
    <row r="1" spans="1:8" ht="20.25">
      <c r="A1" s="81" t="s">
        <v>15</v>
      </c>
      <c r="B1" s="81"/>
      <c r="C1" s="81"/>
      <c r="D1" s="81"/>
      <c r="E1" s="81"/>
      <c r="F1" s="81"/>
      <c r="G1" s="81"/>
      <c r="H1" s="81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8" ht="15.75">
      <c r="A3" s="5" t="s">
        <v>10</v>
      </c>
      <c r="B3" s="6"/>
      <c r="C3" s="6"/>
      <c r="D3" s="6"/>
      <c r="E3" s="59" t="s">
        <v>18</v>
      </c>
      <c r="F3" s="59" t="s">
        <v>18</v>
      </c>
      <c r="G3" s="6">
        <v>10016.65</v>
      </c>
      <c r="H3" s="7"/>
    </row>
    <row r="4" spans="1:8" ht="45.75">
      <c r="A4" s="18"/>
      <c r="B4" s="9"/>
      <c r="C4" s="9"/>
      <c r="D4" s="9" t="s">
        <v>34</v>
      </c>
      <c r="E4" s="58" t="s">
        <v>38</v>
      </c>
      <c r="F4" s="58" t="s">
        <v>40</v>
      </c>
      <c r="G4" s="58" t="s">
        <v>39</v>
      </c>
      <c r="H4" s="10"/>
    </row>
    <row r="5" spans="1:8" ht="15.75">
      <c r="A5" s="19">
        <v>2005</v>
      </c>
      <c r="B5" s="3" t="s">
        <v>13</v>
      </c>
      <c r="C5" s="3" t="s">
        <v>16</v>
      </c>
      <c r="D5" s="43"/>
      <c r="E5" s="44">
        <v>0</v>
      </c>
      <c r="F5" s="44">
        <v>0</v>
      </c>
      <c r="G5" s="54">
        <v>10016.65</v>
      </c>
      <c r="H5" s="12"/>
    </row>
    <row r="6" spans="1:8" ht="15.75">
      <c r="A6" s="19"/>
      <c r="B6" s="3" t="s">
        <v>14</v>
      </c>
      <c r="C6" s="3" t="s">
        <v>16</v>
      </c>
      <c r="D6" s="43"/>
      <c r="E6" s="45">
        <v>116</v>
      </c>
      <c r="F6" s="45">
        <f>SUM(F27:F28)</f>
        <v>900</v>
      </c>
      <c r="G6" s="54">
        <f>G5+E6-F6</f>
        <v>9232.65</v>
      </c>
      <c r="H6" s="12"/>
    </row>
    <row r="7" spans="1:8" ht="15.75">
      <c r="A7" s="19"/>
      <c r="B7" s="3" t="s">
        <v>17</v>
      </c>
      <c r="C7" s="3" t="s">
        <v>16</v>
      </c>
      <c r="D7" s="43"/>
      <c r="E7" s="45">
        <f>SUM(E15)</f>
        <v>115</v>
      </c>
      <c r="F7" s="45">
        <f>SUM(F29:F30)</f>
        <v>65.71000000000001</v>
      </c>
      <c r="G7" s="54">
        <f>G6+E7-F7</f>
        <v>9281.94</v>
      </c>
      <c r="H7" s="12"/>
    </row>
    <row r="8" spans="1:8" ht="15.75">
      <c r="A8" s="19">
        <v>2006</v>
      </c>
      <c r="B8" s="3" t="s">
        <v>25</v>
      </c>
      <c r="C8" s="3" t="s">
        <v>16</v>
      </c>
      <c r="D8" s="46">
        <f>D16</f>
        <v>257</v>
      </c>
      <c r="E8" s="45">
        <v>0</v>
      </c>
      <c r="F8" s="45">
        <f>SUM(F31:F32)</f>
        <v>2478.89</v>
      </c>
      <c r="G8" s="54">
        <f>G7+E8-F8</f>
        <v>6803.050000000001</v>
      </c>
      <c r="H8" s="12"/>
    </row>
    <row r="9" spans="1:8" ht="15.75">
      <c r="A9" s="19"/>
      <c r="B9" s="3" t="s">
        <v>36</v>
      </c>
      <c r="C9" s="3" t="s">
        <v>16</v>
      </c>
      <c r="D9" s="43"/>
      <c r="E9" s="45" t="e">
        <f>E16</f>
        <v>#REF!</v>
      </c>
      <c r="F9" s="45" t="e">
        <f>SUM(F33:F36)</f>
        <v>#REF!</v>
      </c>
      <c r="G9" s="54" t="e">
        <f>G8+E9-F9</f>
        <v>#REF!</v>
      </c>
      <c r="H9" s="12"/>
    </row>
    <row r="10" spans="1:8" ht="15.75">
      <c r="A10" s="19"/>
      <c r="B10" s="3" t="s">
        <v>53</v>
      </c>
      <c r="C10" s="3" t="s">
        <v>16</v>
      </c>
      <c r="D10" s="43"/>
      <c r="E10" s="45" t="e">
        <f>SUM(E17:E19)</f>
        <v>#REF!</v>
      </c>
      <c r="F10" s="45" t="e">
        <f>SUM(F37:F38)</f>
        <v>#REF!</v>
      </c>
      <c r="G10" s="54" t="e">
        <f>G9+E10-F10</f>
        <v>#REF!</v>
      </c>
      <c r="H10" s="12"/>
    </row>
    <row r="11" spans="1:8" ht="15.75">
      <c r="A11" s="20" t="s">
        <v>2</v>
      </c>
      <c r="B11" s="4" t="s">
        <v>2</v>
      </c>
      <c r="C11" s="4"/>
      <c r="D11" s="47"/>
      <c r="E11" s="48"/>
      <c r="F11" s="48"/>
      <c r="G11" s="55"/>
      <c r="H11" s="14"/>
    </row>
    <row r="12" spans="1:8" ht="15.75">
      <c r="A12" s="23"/>
      <c r="B12" s="24"/>
      <c r="C12" s="26" t="s">
        <v>6</v>
      </c>
      <c r="D12" s="26"/>
      <c r="E12" s="40"/>
      <c r="F12" s="40"/>
      <c r="G12" s="40"/>
      <c r="H12" s="25"/>
    </row>
    <row r="13" spans="1:8" ht="15.75">
      <c r="A13" s="11" t="s">
        <v>2</v>
      </c>
      <c r="B13" s="22" t="s">
        <v>1</v>
      </c>
      <c r="C13" s="3" t="s">
        <v>2</v>
      </c>
      <c r="D13" s="43"/>
      <c r="E13" s="45"/>
      <c r="F13" s="45"/>
      <c r="G13" s="54"/>
      <c r="H13" s="12"/>
    </row>
    <row r="14" spans="1:8" ht="15.75">
      <c r="A14" s="19">
        <v>2005</v>
      </c>
      <c r="B14" s="3" t="s">
        <v>3</v>
      </c>
      <c r="C14" s="3" t="s">
        <v>7</v>
      </c>
      <c r="D14" s="43"/>
      <c r="E14" s="45">
        <v>116</v>
      </c>
      <c r="F14" s="45"/>
      <c r="G14" s="54" t="s">
        <v>2</v>
      </c>
      <c r="H14" s="12"/>
    </row>
    <row r="15" spans="1:8" ht="15.75">
      <c r="A15" s="19"/>
      <c r="B15" s="3" t="s">
        <v>5</v>
      </c>
      <c r="C15" s="3" t="s">
        <v>0</v>
      </c>
      <c r="D15" s="43"/>
      <c r="E15" s="45">
        <v>115</v>
      </c>
      <c r="F15" s="45"/>
      <c r="G15" s="54"/>
      <c r="H15" s="12"/>
    </row>
    <row r="16" spans="1:8" ht="15.75">
      <c r="A16" s="19">
        <v>2006</v>
      </c>
      <c r="B16" s="3" t="s">
        <v>33</v>
      </c>
      <c r="C16" s="3" t="s">
        <v>24</v>
      </c>
      <c r="D16" s="46">
        <v>257</v>
      </c>
      <c r="E16" s="45" t="e">
        <f>#REF!</f>
        <v>#REF!</v>
      </c>
      <c r="F16" s="45"/>
      <c r="G16" s="54"/>
      <c r="H16" s="12"/>
    </row>
    <row r="17" spans="1:8" ht="15">
      <c r="A17" s="11"/>
      <c r="B17" s="3" t="s">
        <v>54</v>
      </c>
      <c r="C17" s="3" t="s">
        <v>56</v>
      </c>
      <c r="D17" s="43"/>
      <c r="E17" s="45" t="e">
        <f>#REF!</f>
        <v>#REF!</v>
      </c>
      <c r="F17" s="45"/>
      <c r="G17" s="54"/>
      <c r="H17" s="12"/>
    </row>
    <row r="18" spans="1:8" ht="15">
      <c r="A18" s="11"/>
      <c r="B18" s="3" t="s">
        <v>54</v>
      </c>
      <c r="C18" s="3" t="s">
        <v>57</v>
      </c>
      <c r="D18" s="43"/>
      <c r="E18" s="45" t="e">
        <f>#REF!</f>
        <v>#REF!</v>
      </c>
      <c r="F18" s="45"/>
      <c r="G18" s="54"/>
      <c r="H18" s="12"/>
    </row>
    <row r="19" spans="1:8" ht="15">
      <c r="A19" s="11"/>
      <c r="B19" s="3" t="s">
        <v>54</v>
      </c>
      <c r="C19" s="3" t="s">
        <v>22</v>
      </c>
      <c r="D19" s="43"/>
      <c r="E19" s="45">
        <v>0</v>
      </c>
      <c r="F19" s="45"/>
      <c r="G19" s="54"/>
      <c r="H19" s="12"/>
    </row>
    <row r="20" spans="1:8" ht="15">
      <c r="A20" s="11"/>
      <c r="B20" s="3"/>
      <c r="C20" s="3"/>
      <c r="D20" s="43"/>
      <c r="E20" s="45"/>
      <c r="F20" s="45"/>
      <c r="G20" s="54"/>
      <c r="H20" s="12"/>
    </row>
    <row r="21" spans="1:8" ht="15">
      <c r="A21" s="11"/>
      <c r="B21" s="3"/>
      <c r="C21" s="3"/>
      <c r="D21" s="43"/>
      <c r="E21" s="45"/>
      <c r="F21" s="45"/>
      <c r="G21" s="54"/>
      <c r="H21" s="12"/>
    </row>
    <row r="22" spans="1:8" ht="15">
      <c r="A22" s="11"/>
      <c r="B22" s="3"/>
      <c r="C22" s="3"/>
      <c r="D22" s="43"/>
      <c r="E22" s="45"/>
      <c r="F22" s="45"/>
      <c r="G22" s="54"/>
      <c r="H22" s="12"/>
    </row>
    <row r="23" spans="1:8" ht="15">
      <c r="A23" s="11"/>
      <c r="B23" s="3"/>
      <c r="C23" s="3"/>
      <c r="D23" s="43"/>
      <c r="E23" s="45"/>
      <c r="F23" s="45"/>
      <c r="G23" s="54"/>
      <c r="H23" s="12"/>
    </row>
    <row r="24" spans="1:8" ht="15">
      <c r="A24" s="11"/>
      <c r="B24" s="3"/>
      <c r="C24" s="3"/>
      <c r="D24" s="43"/>
      <c r="E24" s="45"/>
      <c r="F24" s="45"/>
      <c r="G24" s="54"/>
      <c r="H24" s="12"/>
    </row>
    <row r="25" spans="1:8" ht="15.75" thickBot="1">
      <c r="A25" s="27"/>
      <c r="B25" s="28" t="s">
        <v>8</v>
      </c>
      <c r="C25" s="28"/>
      <c r="D25" s="49"/>
      <c r="E25" s="50"/>
      <c r="F25" s="50"/>
      <c r="G25" s="56" t="e">
        <f>SUM(E14:E24)</f>
        <v>#REF!</v>
      </c>
      <c r="H25" s="29"/>
    </row>
    <row r="26" spans="1:8" ht="16.5" thickTop="1">
      <c r="A26" s="11"/>
      <c r="B26" s="22" t="s">
        <v>4</v>
      </c>
      <c r="C26" s="3"/>
      <c r="D26" s="51"/>
      <c r="E26" s="52"/>
      <c r="F26" s="52"/>
      <c r="G26" s="57"/>
      <c r="H26" s="12"/>
    </row>
    <row r="27" spans="1:8" ht="15.75">
      <c r="A27" s="19">
        <v>2005</v>
      </c>
      <c r="B27" s="3" t="s">
        <v>12</v>
      </c>
      <c r="C27" s="3" t="s">
        <v>21</v>
      </c>
      <c r="D27" s="43"/>
      <c r="E27" s="44"/>
      <c r="F27" s="45">
        <v>0</v>
      </c>
      <c r="G27" s="54"/>
      <c r="H27" s="12"/>
    </row>
    <row r="28" spans="1:8" ht="15.75">
      <c r="A28" s="19"/>
      <c r="B28" s="3" t="s">
        <v>5</v>
      </c>
      <c r="C28" s="3" t="s">
        <v>0</v>
      </c>
      <c r="D28" s="43"/>
      <c r="E28" s="44"/>
      <c r="F28" s="45">
        <v>900</v>
      </c>
      <c r="G28" s="54"/>
      <c r="H28" s="12"/>
    </row>
    <row r="29" spans="1:8" ht="15.75">
      <c r="A29" s="19"/>
      <c r="B29" s="3" t="s">
        <v>5</v>
      </c>
      <c r="C29" s="3" t="s">
        <v>11</v>
      </c>
      <c r="D29" s="43"/>
      <c r="E29" s="44"/>
      <c r="F29" s="45">
        <v>4.33</v>
      </c>
      <c r="G29" s="54"/>
      <c r="H29" s="12"/>
    </row>
    <row r="30" spans="1:8" ht="15.75">
      <c r="A30" s="19"/>
      <c r="B30" s="3" t="s">
        <v>5</v>
      </c>
      <c r="C30" s="3" t="s">
        <v>20</v>
      </c>
      <c r="D30" s="43"/>
      <c r="E30" s="44"/>
      <c r="F30" s="45">
        <v>61.38</v>
      </c>
      <c r="G30" s="54"/>
      <c r="H30" s="12"/>
    </row>
    <row r="31" spans="1:8" ht="15.75">
      <c r="A31" s="19"/>
      <c r="B31" s="3" t="s">
        <v>23</v>
      </c>
      <c r="C31" s="3" t="s">
        <v>22</v>
      </c>
      <c r="D31" s="43"/>
      <c r="E31" s="45"/>
      <c r="F31" s="45">
        <v>2000</v>
      </c>
      <c r="G31" s="54"/>
      <c r="H31" s="12"/>
    </row>
    <row r="32" spans="1:8" ht="15.75">
      <c r="A32" s="19">
        <v>2006</v>
      </c>
      <c r="B32" s="3" t="s">
        <v>26</v>
      </c>
      <c r="C32" s="3" t="s">
        <v>21</v>
      </c>
      <c r="D32" s="43"/>
      <c r="E32" s="45"/>
      <c r="F32" s="45">
        <f>19.05+44.38+415.46</f>
        <v>478.89</v>
      </c>
      <c r="G32" s="54"/>
      <c r="H32" s="12"/>
    </row>
    <row r="33" spans="1:8" ht="15">
      <c r="A33" s="11"/>
      <c r="B33" s="3" t="s">
        <v>26</v>
      </c>
      <c r="C33" s="3" t="s">
        <v>24</v>
      </c>
      <c r="D33" s="43"/>
      <c r="E33" s="53"/>
      <c r="F33" s="45" t="e">
        <f>#REF!</f>
        <v>#REF!</v>
      </c>
      <c r="G33" s="54"/>
      <c r="H33" s="12"/>
    </row>
    <row r="34" spans="1:8" ht="15">
      <c r="A34" s="11"/>
      <c r="B34" s="3" t="s">
        <v>26</v>
      </c>
      <c r="C34" s="42" t="e">
        <f>#REF!</f>
        <v>#REF!</v>
      </c>
      <c r="D34" s="43"/>
      <c r="E34" s="53"/>
      <c r="F34" s="45" t="e">
        <f>#REF!+#REF!</f>
        <v>#REF!</v>
      </c>
      <c r="G34" s="54"/>
      <c r="H34" s="12"/>
    </row>
    <row r="35" spans="1:8" ht="15">
      <c r="A35" s="11"/>
      <c r="B35" s="3" t="s">
        <v>26</v>
      </c>
      <c r="C35" s="3" t="s">
        <v>37</v>
      </c>
      <c r="D35" s="43"/>
      <c r="E35" s="53"/>
      <c r="F35" s="45" t="e">
        <f>#REF!</f>
        <v>#REF!</v>
      </c>
      <c r="G35" s="54"/>
      <c r="H35" s="12"/>
    </row>
    <row r="36" spans="1:8" ht="15">
      <c r="A36" s="11"/>
      <c r="B36" s="3" t="s">
        <v>35</v>
      </c>
      <c r="C36" s="3" t="e">
        <f>#REF!</f>
        <v>#REF!</v>
      </c>
      <c r="D36" s="43"/>
      <c r="E36" s="43"/>
      <c r="F36" s="45" t="e">
        <f>#REF!</f>
        <v>#REF!</v>
      </c>
      <c r="G36" s="54"/>
      <c r="H36" s="12"/>
    </row>
    <row r="37" spans="1:8" ht="15">
      <c r="A37" s="11"/>
      <c r="B37" s="3" t="s">
        <v>54</v>
      </c>
      <c r="C37" s="3" t="s">
        <v>58</v>
      </c>
      <c r="D37" s="43"/>
      <c r="E37" s="43"/>
      <c r="F37" s="45" t="e">
        <f>#REF!</f>
        <v>#REF!</v>
      </c>
      <c r="G37" s="54"/>
      <c r="H37" s="12"/>
    </row>
    <row r="38" spans="1:8" ht="15">
      <c r="A38" s="11"/>
      <c r="B38" s="3" t="s">
        <v>54</v>
      </c>
      <c r="C38" s="3" t="s">
        <v>55</v>
      </c>
      <c r="D38" s="43"/>
      <c r="E38" s="43"/>
      <c r="F38" s="45" t="e">
        <f>SUM(#REF!)</f>
        <v>#REF!</v>
      </c>
      <c r="G38" s="54"/>
      <c r="H38" s="12"/>
    </row>
    <row r="39" spans="1:8" ht="15">
      <c r="A39" s="11"/>
      <c r="B39" s="3"/>
      <c r="C39" s="3"/>
      <c r="D39" s="43"/>
      <c r="E39" s="43"/>
      <c r="F39" s="43"/>
      <c r="G39" s="54"/>
      <c r="H39" s="12"/>
    </row>
    <row r="40" spans="1:8" ht="15">
      <c r="A40" s="11"/>
      <c r="B40" s="3"/>
      <c r="C40" s="3"/>
      <c r="D40" s="43"/>
      <c r="E40" s="43"/>
      <c r="F40" s="43"/>
      <c r="G40" s="54"/>
      <c r="H40" s="12"/>
    </row>
    <row r="41" spans="1:8" ht="15">
      <c r="A41" s="11"/>
      <c r="B41" s="3" t="s">
        <v>2</v>
      </c>
      <c r="C41" s="3"/>
      <c r="D41" s="43"/>
      <c r="E41" s="43"/>
      <c r="F41" s="43"/>
      <c r="G41" s="54"/>
      <c r="H41" s="12"/>
    </row>
    <row r="42" spans="1:8" ht="15">
      <c r="A42" s="13"/>
      <c r="B42" s="4" t="s">
        <v>9</v>
      </c>
      <c r="C42" s="4"/>
      <c r="D42" s="47"/>
      <c r="E42" s="47"/>
      <c r="F42" s="47"/>
      <c r="G42" s="55" t="e">
        <f>SUM(F27:F41)</f>
        <v>#REF!</v>
      </c>
      <c r="H42" s="14"/>
    </row>
    <row r="43" spans="1:8" ht="15">
      <c r="A43" s="8"/>
      <c r="B43" s="9"/>
      <c r="C43" s="9"/>
      <c r="D43" s="9"/>
      <c r="E43" s="9"/>
      <c r="F43" s="9"/>
      <c r="G43" s="41"/>
      <c r="H43" s="10"/>
    </row>
    <row r="44" spans="1:8" ht="18.75" thickBot="1">
      <c r="A44" s="30" t="s">
        <v>41</v>
      </c>
      <c r="B44" s="15"/>
      <c r="C44" s="16"/>
      <c r="D44" s="16"/>
      <c r="E44" s="16"/>
      <c r="F44" s="16"/>
      <c r="G44" s="70" t="e">
        <f>G3+G25-G42</f>
        <v>#REF!</v>
      </c>
      <c r="H44" s="17"/>
    </row>
    <row r="45" ht="15">
      <c r="A45" s="21" t="s">
        <v>19</v>
      </c>
    </row>
  </sheetData>
  <sheetProtection/>
  <mergeCells count="1">
    <mergeCell ref="A1:H1"/>
  </mergeCells>
  <printOptions/>
  <pageMargins left="0.59" right="0.27" top="0.69" bottom="0.73" header="0.5" footer="0.27"/>
  <pageSetup horizontalDpi="600" verticalDpi="600" orientation="portrait" scale="95"/>
  <headerFooter alignWithMargins="0">
    <oddFooter>&amp;LLeader's meeting
Treasure Report&amp;R&amp;D</oddFooter>
  </headerFooter>
  <ignoredErrors>
    <ignoredError sqref="F6:F7 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5" zoomScaleNormal="125" zoomScalePageLayoutView="0" workbookViewId="0" topLeftCell="B14">
      <selection activeCell="B28" sqref="B28:D28"/>
    </sheetView>
  </sheetViews>
  <sheetFormatPr defaultColWidth="8.8515625" defaultRowHeight="12.75"/>
  <cols>
    <col min="1" max="1" width="3.421875" style="0" customWidth="1"/>
    <col min="2" max="2" width="8.8515625" style="0" customWidth="1"/>
    <col min="3" max="3" width="11.421875" style="0" customWidth="1"/>
    <col min="4" max="4" width="11.8515625" style="0" customWidth="1"/>
    <col min="5" max="5" width="8.8515625" style="0" customWidth="1"/>
    <col min="6" max="6" width="7.7109375" style="0" customWidth="1"/>
    <col min="7" max="7" width="7.8515625" style="0" customWidth="1"/>
    <col min="8" max="8" width="11.28125" style="0" customWidth="1"/>
    <col min="9" max="9" width="7.00390625" style="0" customWidth="1"/>
    <col min="10" max="10" width="8.8515625" style="0" customWidth="1"/>
    <col min="11" max="11" width="2.8515625" style="0" customWidth="1"/>
  </cols>
  <sheetData>
    <row r="1" spans="2:10" ht="21" thickBot="1">
      <c r="B1" s="104" t="s">
        <v>65</v>
      </c>
      <c r="C1" s="105"/>
      <c r="D1" s="105"/>
      <c r="E1" s="105"/>
      <c r="F1" s="105"/>
      <c r="G1" s="105"/>
      <c r="H1" s="105"/>
      <c r="I1" s="105"/>
      <c r="J1" s="105"/>
    </row>
    <row r="2" spans="2:10" ht="34.5" customHeight="1">
      <c r="B2" s="110" t="s">
        <v>63</v>
      </c>
      <c r="C2" s="110"/>
      <c r="D2" s="110"/>
      <c r="E2" s="110"/>
      <c r="F2" s="110"/>
      <c r="G2" s="110"/>
      <c r="H2" s="110"/>
      <c r="I2" s="110"/>
      <c r="J2" s="110"/>
    </row>
    <row r="3" spans="3:7" ht="40.5" customHeight="1">
      <c r="C3" s="38"/>
      <c r="D3" s="108" t="s">
        <v>42</v>
      </c>
      <c r="E3" s="109"/>
      <c r="F3" s="109"/>
      <c r="G3" s="109"/>
    </row>
    <row r="4" spans="3:10" ht="23.25" customHeight="1" thickBot="1">
      <c r="C4" s="38"/>
      <c r="D4" s="61"/>
      <c r="E4" s="38"/>
      <c r="F4" s="38"/>
      <c r="G4" s="39"/>
      <c r="H4" s="78" t="s">
        <v>27</v>
      </c>
      <c r="I4" s="98"/>
      <c r="J4" s="98"/>
    </row>
    <row r="5" spans="2:10" ht="21.75" customHeight="1">
      <c r="B5" s="107" t="s">
        <v>60</v>
      </c>
      <c r="C5" s="107"/>
      <c r="D5" s="107"/>
      <c r="E5" s="107"/>
      <c r="F5" s="107"/>
      <c r="G5" s="107"/>
      <c r="H5" s="107"/>
      <c r="I5" s="107"/>
      <c r="J5" s="107"/>
    </row>
    <row r="6" spans="2:10" ht="21.75" customHeight="1" thickBot="1">
      <c r="B6" s="69"/>
      <c r="C6" s="69"/>
      <c r="D6" s="69"/>
      <c r="E6" s="69"/>
      <c r="F6" s="69"/>
      <c r="G6" s="69"/>
      <c r="H6" s="69"/>
      <c r="I6" s="69"/>
      <c r="J6" s="69"/>
    </row>
    <row r="7" spans="1:11" ht="37.5" customHeight="1" thickTop="1">
      <c r="A7" s="34"/>
      <c r="B7" s="100" t="s">
        <v>28</v>
      </c>
      <c r="C7" s="100"/>
      <c r="D7" s="101"/>
      <c r="E7" s="101"/>
      <c r="F7" s="101"/>
      <c r="G7" s="101"/>
      <c r="H7" s="76" t="s">
        <v>29</v>
      </c>
      <c r="I7" s="101"/>
      <c r="J7" s="101"/>
      <c r="K7" s="35"/>
    </row>
    <row r="8" spans="1:11" ht="30.75" customHeight="1">
      <c r="A8" s="36"/>
      <c r="B8" s="73" t="s">
        <v>64</v>
      </c>
      <c r="C8" s="74"/>
      <c r="D8" s="75"/>
      <c r="E8" s="106"/>
      <c r="F8" s="106"/>
      <c r="G8" s="106"/>
      <c r="H8" s="77" t="s">
        <v>30</v>
      </c>
      <c r="I8" s="99"/>
      <c r="J8" s="99"/>
      <c r="K8" s="37"/>
    </row>
    <row r="9" spans="1:11" ht="34.5" customHeight="1">
      <c r="A9" s="36"/>
      <c r="B9" s="84" t="s">
        <v>31</v>
      </c>
      <c r="C9" s="84"/>
      <c r="D9" s="99"/>
      <c r="E9" s="99"/>
      <c r="F9" s="99"/>
      <c r="G9" s="102" t="s">
        <v>32</v>
      </c>
      <c r="H9" s="103"/>
      <c r="I9" s="99"/>
      <c r="J9" s="99"/>
      <c r="K9" s="37"/>
    </row>
    <row r="10" spans="1:11" ht="13.5" thickBot="1">
      <c r="A10" s="32"/>
      <c r="B10" s="90"/>
      <c r="C10" s="90"/>
      <c r="D10" s="90"/>
      <c r="E10" s="90"/>
      <c r="F10" s="90"/>
      <c r="G10" s="90"/>
      <c r="H10" s="90"/>
      <c r="I10" s="90"/>
      <c r="J10" s="90"/>
      <c r="K10" s="33"/>
    </row>
    <row r="11" spans="1:11" ht="13.5" thickTop="1">
      <c r="A11" s="68"/>
      <c r="B11" s="62"/>
      <c r="C11" s="62"/>
      <c r="D11" s="62"/>
      <c r="E11" s="62"/>
      <c r="F11" s="62"/>
      <c r="G11" s="62"/>
      <c r="H11" s="62"/>
      <c r="I11" s="62"/>
      <c r="J11" s="62"/>
      <c r="K11" s="68"/>
    </row>
    <row r="13" spans="2:10" ht="18.75" thickBot="1">
      <c r="B13" s="92" t="s">
        <v>43</v>
      </c>
      <c r="C13" s="93"/>
      <c r="D13" s="93"/>
      <c r="E13" s="94"/>
      <c r="F13" s="94"/>
      <c r="G13" s="94"/>
      <c r="H13" s="63" t="s">
        <v>44</v>
      </c>
      <c r="I13" s="94"/>
      <c r="J13" s="94"/>
    </row>
    <row r="14" spans="2:10" ht="15.75">
      <c r="B14" s="95" t="s">
        <v>45</v>
      </c>
      <c r="C14" s="95"/>
      <c r="D14" s="95"/>
      <c r="E14" s="95"/>
      <c r="F14" s="95"/>
      <c r="G14" s="95"/>
      <c r="H14" s="96" t="s">
        <v>46</v>
      </c>
      <c r="I14" s="97"/>
      <c r="J14" s="97"/>
    </row>
    <row r="16" spans="2:10" ht="15.75">
      <c r="B16" s="31"/>
      <c r="C16" s="31"/>
      <c r="D16" s="95"/>
      <c r="E16" s="95"/>
      <c r="F16" s="95"/>
      <c r="G16" s="95"/>
      <c r="H16" s="95"/>
      <c r="I16" s="95"/>
      <c r="J16" s="95"/>
    </row>
    <row r="17" spans="2:10" ht="18.75" thickBot="1">
      <c r="B17" s="79" t="s">
        <v>47</v>
      </c>
      <c r="C17" s="80"/>
      <c r="D17" s="98"/>
      <c r="E17" s="98"/>
      <c r="F17" s="98"/>
      <c r="G17" s="98"/>
      <c r="H17" s="98"/>
      <c r="I17" s="98"/>
      <c r="J17" s="98"/>
    </row>
    <row r="18" spans="2:10" ht="19.5" customHeight="1">
      <c r="B18" s="91" t="s">
        <v>61</v>
      </c>
      <c r="C18" s="91"/>
      <c r="D18" s="91"/>
      <c r="E18" s="91"/>
      <c r="F18" s="91"/>
      <c r="G18" s="91"/>
      <c r="H18" s="91"/>
      <c r="I18" s="91"/>
      <c r="J18" s="91"/>
    </row>
    <row r="19" spans="2:10" ht="16.5" customHeight="1">
      <c r="B19" s="91" t="s">
        <v>62</v>
      </c>
      <c r="C19" s="91"/>
      <c r="D19" s="91"/>
      <c r="E19" s="91"/>
      <c r="F19" s="91"/>
      <c r="G19" s="91"/>
      <c r="H19" s="91"/>
      <c r="I19" s="91"/>
      <c r="J19" s="91"/>
    </row>
    <row r="20" spans="2:10" ht="39.75" customHeight="1">
      <c r="B20" s="85" t="s">
        <v>48</v>
      </c>
      <c r="C20" s="85"/>
      <c r="D20" s="85"/>
      <c r="E20" s="85"/>
      <c r="F20" s="85"/>
      <c r="G20" s="85"/>
      <c r="H20" s="85"/>
      <c r="I20" s="85"/>
      <c r="J20" s="85"/>
    </row>
    <row r="21" spans="2:10" ht="15.75">
      <c r="B21" s="60" t="s">
        <v>2</v>
      </c>
      <c r="C21" s="60"/>
      <c r="D21" s="60"/>
      <c r="E21" s="60"/>
      <c r="F21" s="60"/>
      <c r="G21" s="60"/>
      <c r="H21" s="60"/>
      <c r="I21" s="60"/>
      <c r="J21" s="60"/>
    </row>
    <row r="22" spans="2:10" ht="19.5" customHeight="1" thickBot="1">
      <c r="B22" s="64"/>
      <c r="C22" s="82" t="s">
        <v>59</v>
      </c>
      <c r="D22" s="82"/>
      <c r="E22" s="82"/>
      <c r="F22" s="82"/>
      <c r="G22" s="82"/>
      <c r="H22" s="82"/>
      <c r="I22" s="82"/>
      <c r="J22" s="82"/>
    </row>
    <row r="23" spans="2:10" ht="19.5" customHeight="1">
      <c r="B23" s="66"/>
      <c r="C23" s="86" t="s">
        <v>49</v>
      </c>
      <c r="D23" s="86"/>
      <c r="E23" s="87"/>
      <c r="F23" s="87"/>
      <c r="G23" s="88" t="s">
        <v>66</v>
      </c>
      <c r="H23" s="89"/>
      <c r="I23" s="87"/>
      <c r="J23" s="87"/>
    </row>
    <row r="24" spans="2:10" ht="19.5" customHeight="1">
      <c r="B24" s="66"/>
      <c r="C24" s="66"/>
      <c r="D24" s="66"/>
      <c r="E24" s="66"/>
      <c r="F24" s="66"/>
      <c r="G24" s="66"/>
      <c r="H24" s="66"/>
      <c r="I24" s="66"/>
      <c r="J24" s="66"/>
    </row>
    <row r="25" spans="2:10" ht="19.5" customHeight="1" thickBot="1">
      <c r="B25" s="64"/>
      <c r="C25" s="82" t="s">
        <v>50</v>
      </c>
      <c r="D25" s="82"/>
      <c r="E25" s="82"/>
      <c r="F25" s="82"/>
      <c r="G25" s="82"/>
      <c r="H25" s="82"/>
      <c r="I25" s="82"/>
      <c r="J25" s="82"/>
    </row>
    <row r="26" spans="2:10" ht="19.5" customHeight="1" thickBot="1">
      <c r="B26" s="67"/>
      <c r="C26" s="65"/>
      <c r="D26" s="65"/>
      <c r="E26" s="65"/>
      <c r="F26" s="65"/>
      <c r="G26" s="65"/>
      <c r="H26" s="65"/>
      <c r="I26" s="65"/>
      <c r="J26" s="65"/>
    </row>
    <row r="27" spans="1:11" ht="19.5" customHeight="1" thickTop="1">
      <c r="A27" s="34"/>
      <c r="B27" s="71"/>
      <c r="C27" s="71"/>
      <c r="D27" s="71"/>
      <c r="E27" s="71"/>
      <c r="F27" s="71"/>
      <c r="G27" s="71"/>
      <c r="H27" s="71"/>
      <c r="I27" s="71"/>
      <c r="J27" s="71"/>
      <c r="K27" s="35"/>
    </row>
    <row r="28" spans="1:11" ht="19.5" customHeight="1">
      <c r="A28" s="36"/>
      <c r="B28" s="84" t="s">
        <v>51</v>
      </c>
      <c r="C28" s="84"/>
      <c r="D28" s="84"/>
      <c r="E28" s="83"/>
      <c r="F28" s="83"/>
      <c r="G28" s="83"/>
      <c r="H28" s="83"/>
      <c r="I28" s="83"/>
      <c r="J28" s="83"/>
      <c r="K28" s="37"/>
    </row>
    <row r="29" spans="1:11" ht="19.5" customHeight="1">
      <c r="A29" s="36"/>
      <c r="B29" s="73" t="s">
        <v>27</v>
      </c>
      <c r="C29" s="83"/>
      <c r="D29" s="83"/>
      <c r="E29" s="73" t="s">
        <v>52</v>
      </c>
      <c r="F29" s="73"/>
      <c r="G29" s="73"/>
      <c r="H29" s="83"/>
      <c r="I29" s="83"/>
      <c r="J29" s="83"/>
      <c r="K29" s="37"/>
    </row>
    <row r="30" spans="1:11" ht="19.5" customHeight="1">
      <c r="A30" s="36"/>
      <c r="B30" s="62"/>
      <c r="C30" s="62"/>
      <c r="D30" s="62"/>
      <c r="E30" s="62"/>
      <c r="F30" s="62"/>
      <c r="G30" s="62"/>
      <c r="H30" s="62"/>
      <c r="I30" s="62"/>
      <c r="J30" s="62"/>
      <c r="K30" s="37"/>
    </row>
    <row r="31" spans="1:11" ht="16.5" thickBot="1">
      <c r="A31" s="32"/>
      <c r="B31" s="72"/>
      <c r="C31" s="72"/>
      <c r="D31" s="72"/>
      <c r="E31" s="72"/>
      <c r="F31" s="72"/>
      <c r="G31" s="72"/>
      <c r="H31" s="72"/>
      <c r="I31" s="72"/>
      <c r="J31" s="72"/>
      <c r="K31" s="33"/>
    </row>
    <row r="32" spans="2:10" ht="16.5" thickTop="1">
      <c r="B32" s="31"/>
      <c r="C32" s="31"/>
      <c r="D32" s="31"/>
      <c r="E32" s="31"/>
      <c r="F32" s="31"/>
      <c r="G32" s="31"/>
      <c r="H32" s="31"/>
      <c r="I32" s="31"/>
      <c r="J32" s="31"/>
    </row>
  </sheetData>
  <sheetProtection/>
  <mergeCells count="34">
    <mergeCell ref="B1:J1"/>
    <mergeCell ref="D7:G7"/>
    <mergeCell ref="E8:G8"/>
    <mergeCell ref="B5:J5"/>
    <mergeCell ref="I4:J4"/>
    <mergeCell ref="D3:G3"/>
    <mergeCell ref="B2:J2"/>
    <mergeCell ref="D9:F9"/>
    <mergeCell ref="B7:C7"/>
    <mergeCell ref="B9:C9"/>
    <mergeCell ref="I8:J8"/>
    <mergeCell ref="I7:J7"/>
    <mergeCell ref="I9:J9"/>
    <mergeCell ref="G9:H9"/>
    <mergeCell ref="G23:H23"/>
    <mergeCell ref="B10:J10"/>
    <mergeCell ref="B18:J18"/>
    <mergeCell ref="B19:J19"/>
    <mergeCell ref="B13:D13"/>
    <mergeCell ref="E13:G13"/>
    <mergeCell ref="I13:J13"/>
    <mergeCell ref="B14:G14"/>
    <mergeCell ref="H14:J14"/>
    <mergeCell ref="D16:J17"/>
    <mergeCell ref="C25:J25"/>
    <mergeCell ref="C29:D29"/>
    <mergeCell ref="H29:J29"/>
    <mergeCell ref="E28:J28"/>
    <mergeCell ref="B28:D28"/>
    <mergeCell ref="B20:J20"/>
    <mergeCell ref="C22:J22"/>
    <mergeCell ref="C23:D23"/>
    <mergeCell ref="E23:F23"/>
    <mergeCell ref="I23:J23"/>
  </mergeCells>
  <printOptions/>
  <pageMargins left="0.56" right="0.39" top="0.73" bottom="0.65" header="0.22" footer="0.4"/>
  <pageSetup horizontalDpi="600" verticalDpi="600" orientation="portrait" r:id="rId1"/>
  <headerFooter alignWithMargins="0">
    <oddFooter>&amp;LLCF SU Deposit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LMIT DNS</dc:creator>
  <cp:keywords/>
  <dc:description/>
  <cp:lastModifiedBy>Arcel Clementson</cp:lastModifiedBy>
  <cp:lastPrinted>2022-04-14T15:50:49Z</cp:lastPrinted>
  <dcterms:created xsi:type="dcterms:W3CDTF">2005-11-18T00:14:41Z</dcterms:created>
  <dcterms:modified xsi:type="dcterms:W3CDTF">2022-04-14T15:51:21Z</dcterms:modified>
  <cp:category/>
  <cp:version/>
  <cp:contentType/>
  <cp:contentStatus/>
</cp:coreProperties>
</file>