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68" yWindow="3468" windowWidth="21612" windowHeight="11292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/>
  <c r="F46" i="1"/>
  <c r="G46" i="1"/>
  <c r="H46" i="1"/>
  <c r="C46" i="1"/>
  <c r="E17" i="1"/>
  <c r="B38" i="1" l="1"/>
  <c r="B17" i="1"/>
  <c r="D63" i="1"/>
  <c r="E63" i="1"/>
  <c r="F63" i="1"/>
  <c r="G63" i="1"/>
  <c r="H63" i="1"/>
  <c r="C63" i="1" l="1"/>
  <c r="I48" i="1" l="1"/>
  <c r="I63" i="1" s="1"/>
  <c r="I44" i="1"/>
  <c r="I43" i="1"/>
  <c r="I46" i="1" s="1"/>
  <c r="I42" i="1"/>
</calcChain>
</file>

<file path=xl/sharedStrings.xml><?xml version="1.0" encoding="utf-8"?>
<sst xmlns="http://schemas.openxmlformats.org/spreadsheetml/2006/main" count="49" uniqueCount="46">
  <si>
    <t>TIDESWELL PARISH COUNCIL</t>
  </si>
  <si>
    <t>RECEIPTS AND EXPENDITURE</t>
  </si>
  <si>
    <t>INCOME</t>
  </si>
  <si>
    <t>Annual Precept</t>
  </si>
  <si>
    <t>Interest Received</t>
  </si>
  <si>
    <t>Rents</t>
  </si>
  <si>
    <t>Burials</t>
  </si>
  <si>
    <t>VAT</t>
  </si>
  <si>
    <t>DDDC Reimburables</t>
  </si>
  <si>
    <t>Playground Grant</t>
  </si>
  <si>
    <t>War Memorial Fund</t>
  </si>
  <si>
    <t>Bench Repayment</t>
  </si>
  <si>
    <t>GENERAL EXPENSES</t>
  </si>
  <si>
    <t>Salary andWages</t>
  </si>
  <si>
    <t>Insurance</t>
  </si>
  <si>
    <t>Admin</t>
  </si>
  <si>
    <t>Grounds Maintenance</t>
  </si>
  <si>
    <t>Maintenace</t>
  </si>
  <si>
    <t>Christmas</t>
  </si>
  <si>
    <t>Subscriptions</t>
  </si>
  <si>
    <t>Donations</t>
  </si>
  <si>
    <t>Sundry Expenses</t>
  </si>
  <si>
    <t>Training</t>
  </si>
  <si>
    <t>Play Area</t>
  </si>
  <si>
    <t>Toilets</t>
  </si>
  <si>
    <t>Assets</t>
  </si>
  <si>
    <t>Long Term Projects</t>
  </si>
  <si>
    <t>Election</t>
  </si>
  <si>
    <t>War Memorial</t>
  </si>
  <si>
    <t>Cemetry</t>
  </si>
  <si>
    <t>Banks</t>
  </si>
  <si>
    <t>Current</t>
  </si>
  <si>
    <t>Bus Res</t>
  </si>
  <si>
    <t>War Mem</t>
  </si>
  <si>
    <t>Mable S</t>
  </si>
  <si>
    <t>Eric S</t>
  </si>
  <si>
    <t>Total</t>
  </si>
  <si>
    <t>Op Bal</t>
  </si>
  <si>
    <t>Receipts</t>
  </si>
  <si>
    <t>Payments</t>
  </si>
  <si>
    <t>BANK RECONCILIATION</t>
  </si>
  <si>
    <t>Balance per Statement</t>
  </si>
  <si>
    <t>Unpresented</t>
  </si>
  <si>
    <t>Bennet Bequest</t>
  </si>
  <si>
    <t>YEAR ENDING 31.03.24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</si>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</sst>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topLeftCell="A13" zoomScale="70" zoomScaleNormal="70" workbookViewId="0">
      <selection activeCell="E39" sqref="E39"/>
    </sheetView>
  </sheetViews>
  <sheetFormatPr defaultRowHeight="14.4" x14ac:dyDescent="0.3"/>
  <cols>
    <col min="1" max="1" width="26.44140625" bestFit="1" customWidth="1"/>
    <col min="2" max="7" width="12.5546875" bestFit="1" customWidth="1"/>
    <col min="8" max="8" width="11.109375" bestFit="1" customWidth="1"/>
    <col min="9" max="9" width="11.5546875" bestFit="1" customWidth="1"/>
    <col min="257" max="257" width="26.44140625" bestFit="1" customWidth="1"/>
    <col min="258" max="263" width="12.5546875" bestFit="1" customWidth="1"/>
    <col min="264" max="264" width="10.33203125" bestFit="1" customWidth="1"/>
    <col min="265" max="265" width="10" bestFit="1" customWidth="1"/>
    <col min="513" max="513" width="26.44140625" bestFit="1" customWidth="1"/>
    <col min="514" max="519" width="12.5546875" bestFit="1" customWidth="1"/>
    <col min="520" max="520" width="10.33203125" bestFit="1" customWidth="1"/>
    <col min="521" max="521" width="10" bestFit="1" customWidth="1"/>
    <col min="769" max="769" width="26.44140625" bestFit="1" customWidth="1"/>
    <col min="770" max="775" width="12.5546875" bestFit="1" customWidth="1"/>
    <col min="776" max="776" width="10.33203125" bestFit="1" customWidth="1"/>
    <col min="777" max="777" width="10" bestFit="1" customWidth="1"/>
    <col min="1025" max="1025" width="26.44140625" bestFit="1" customWidth="1"/>
    <col min="1026" max="1031" width="12.5546875" bestFit="1" customWidth="1"/>
    <col min="1032" max="1032" width="10.33203125" bestFit="1" customWidth="1"/>
    <col min="1033" max="1033" width="10" bestFit="1" customWidth="1"/>
    <col min="1281" max="1281" width="26.44140625" bestFit="1" customWidth="1"/>
    <col min="1282" max="1287" width="12.5546875" bestFit="1" customWidth="1"/>
    <col min="1288" max="1288" width="10.33203125" bestFit="1" customWidth="1"/>
    <col min="1289" max="1289" width="10" bestFit="1" customWidth="1"/>
    <col min="1537" max="1537" width="26.44140625" bestFit="1" customWidth="1"/>
    <col min="1538" max="1543" width="12.5546875" bestFit="1" customWidth="1"/>
    <col min="1544" max="1544" width="10.33203125" bestFit="1" customWidth="1"/>
    <col min="1545" max="1545" width="10" bestFit="1" customWidth="1"/>
    <col min="1793" max="1793" width="26.44140625" bestFit="1" customWidth="1"/>
    <col min="1794" max="1799" width="12.5546875" bestFit="1" customWidth="1"/>
    <col min="1800" max="1800" width="10.33203125" bestFit="1" customWidth="1"/>
    <col min="1801" max="1801" width="10" bestFit="1" customWidth="1"/>
    <col min="2049" max="2049" width="26.44140625" bestFit="1" customWidth="1"/>
    <col min="2050" max="2055" width="12.5546875" bestFit="1" customWidth="1"/>
    <col min="2056" max="2056" width="10.33203125" bestFit="1" customWidth="1"/>
    <col min="2057" max="2057" width="10" bestFit="1" customWidth="1"/>
    <col min="2305" max="2305" width="26.44140625" bestFit="1" customWidth="1"/>
    <col min="2306" max="2311" width="12.5546875" bestFit="1" customWidth="1"/>
    <col min="2312" max="2312" width="10.33203125" bestFit="1" customWidth="1"/>
    <col min="2313" max="2313" width="10" bestFit="1" customWidth="1"/>
    <col min="2561" max="2561" width="26.44140625" bestFit="1" customWidth="1"/>
    <col min="2562" max="2567" width="12.5546875" bestFit="1" customWidth="1"/>
    <col min="2568" max="2568" width="10.33203125" bestFit="1" customWidth="1"/>
    <col min="2569" max="2569" width="10" bestFit="1" customWidth="1"/>
    <col min="2817" max="2817" width="26.44140625" bestFit="1" customWidth="1"/>
    <col min="2818" max="2823" width="12.5546875" bestFit="1" customWidth="1"/>
    <col min="2824" max="2824" width="10.33203125" bestFit="1" customWidth="1"/>
    <col min="2825" max="2825" width="10" bestFit="1" customWidth="1"/>
    <col min="3073" max="3073" width="26.44140625" bestFit="1" customWidth="1"/>
    <col min="3074" max="3079" width="12.5546875" bestFit="1" customWidth="1"/>
    <col min="3080" max="3080" width="10.33203125" bestFit="1" customWidth="1"/>
    <col min="3081" max="3081" width="10" bestFit="1" customWidth="1"/>
    <col min="3329" max="3329" width="26.44140625" bestFit="1" customWidth="1"/>
    <col min="3330" max="3335" width="12.5546875" bestFit="1" customWidth="1"/>
    <col min="3336" max="3336" width="10.33203125" bestFit="1" customWidth="1"/>
    <col min="3337" max="3337" width="10" bestFit="1" customWidth="1"/>
    <col min="3585" max="3585" width="26.44140625" bestFit="1" customWidth="1"/>
    <col min="3586" max="3591" width="12.5546875" bestFit="1" customWidth="1"/>
    <col min="3592" max="3592" width="10.33203125" bestFit="1" customWidth="1"/>
    <col min="3593" max="3593" width="10" bestFit="1" customWidth="1"/>
    <col min="3841" max="3841" width="26.44140625" bestFit="1" customWidth="1"/>
    <col min="3842" max="3847" width="12.5546875" bestFit="1" customWidth="1"/>
    <col min="3848" max="3848" width="10.33203125" bestFit="1" customWidth="1"/>
    <col min="3849" max="3849" width="10" bestFit="1" customWidth="1"/>
    <col min="4097" max="4097" width="26.44140625" bestFit="1" customWidth="1"/>
    <col min="4098" max="4103" width="12.5546875" bestFit="1" customWidth="1"/>
    <col min="4104" max="4104" width="10.33203125" bestFit="1" customWidth="1"/>
    <col min="4105" max="4105" width="10" bestFit="1" customWidth="1"/>
    <col min="4353" max="4353" width="26.44140625" bestFit="1" customWidth="1"/>
    <col min="4354" max="4359" width="12.5546875" bestFit="1" customWidth="1"/>
    <col min="4360" max="4360" width="10.33203125" bestFit="1" customWidth="1"/>
    <col min="4361" max="4361" width="10" bestFit="1" customWidth="1"/>
    <col min="4609" max="4609" width="26.44140625" bestFit="1" customWidth="1"/>
    <col min="4610" max="4615" width="12.5546875" bestFit="1" customWidth="1"/>
    <col min="4616" max="4616" width="10.33203125" bestFit="1" customWidth="1"/>
    <col min="4617" max="4617" width="10" bestFit="1" customWidth="1"/>
    <col min="4865" max="4865" width="26.44140625" bestFit="1" customWidth="1"/>
    <col min="4866" max="4871" width="12.5546875" bestFit="1" customWidth="1"/>
    <col min="4872" max="4872" width="10.33203125" bestFit="1" customWidth="1"/>
    <col min="4873" max="4873" width="10" bestFit="1" customWidth="1"/>
    <col min="5121" max="5121" width="26.44140625" bestFit="1" customWidth="1"/>
    <col min="5122" max="5127" width="12.5546875" bestFit="1" customWidth="1"/>
    <col min="5128" max="5128" width="10.33203125" bestFit="1" customWidth="1"/>
    <col min="5129" max="5129" width="10" bestFit="1" customWidth="1"/>
    <col min="5377" max="5377" width="26.44140625" bestFit="1" customWidth="1"/>
    <col min="5378" max="5383" width="12.5546875" bestFit="1" customWidth="1"/>
    <col min="5384" max="5384" width="10.33203125" bestFit="1" customWidth="1"/>
    <col min="5385" max="5385" width="10" bestFit="1" customWidth="1"/>
    <col min="5633" max="5633" width="26.44140625" bestFit="1" customWidth="1"/>
    <col min="5634" max="5639" width="12.5546875" bestFit="1" customWidth="1"/>
    <col min="5640" max="5640" width="10.33203125" bestFit="1" customWidth="1"/>
    <col min="5641" max="5641" width="10" bestFit="1" customWidth="1"/>
    <col min="5889" max="5889" width="26.44140625" bestFit="1" customWidth="1"/>
    <col min="5890" max="5895" width="12.5546875" bestFit="1" customWidth="1"/>
    <col min="5896" max="5896" width="10.33203125" bestFit="1" customWidth="1"/>
    <col min="5897" max="5897" width="10" bestFit="1" customWidth="1"/>
    <col min="6145" max="6145" width="26.44140625" bestFit="1" customWidth="1"/>
    <col min="6146" max="6151" width="12.5546875" bestFit="1" customWidth="1"/>
    <col min="6152" max="6152" width="10.33203125" bestFit="1" customWidth="1"/>
    <col min="6153" max="6153" width="10" bestFit="1" customWidth="1"/>
    <col min="6401" max="6401" width="26.44140625" bestFit="1" customWidth="1"/>
    <col min="6402" max="6407" width="12.5546875" bestFit="1" customWidth="1"/>
    <col min="6408" max="6408" width="10.33203125" bestFit="1" customWidth="1"/>
    <col min="6409" max="6409" width="10" bestFit="1" customWidth="1"/>
    <col min="6657" max="6657" width="26.44140625" bestFit="1" customWidth="1"/>
    <col min="6658" max="6663" width="12.5546875" bestFit="1" customWidth="1"/>
    <col min="6664" max="6664" width="10.33203125" bestFit="1" customWidth="1"/>
    <col min="6665" max="6665" width="10" bestFit="1" customWidth="1"/>
    <col min="6913" max="6913" width="26.44140625" bestFit="1" customWidth="1"/>
    <col min="6914" max="6919" width="12.5546875" bestFit="1" customWidth="1"/>
    <col min="6920" max="6920" width="10.33203125" bestFit="1" customWidth="1"/>
    <col min="6921" max="6921" width="10" bestFit="1" customWidth="1"/>
    <col min="7169" max="7169" width="26.44140625" bestFit="1" customWidth="1"/>
    <col min="7170" max="7175" width="12.5546875" bestFit="1" customWidth="1"/>
    <col min="7176" max="7176" width="10.33203125" bestFit="1" customWidth="1"/>
    <col min="7177" max="7177" width="10" bestFit="1" customWidth="1"/>
    <col min="7425" max="7425" width="26.44140625" bestFit="1" customWidth="1"/>
    <col min="7426" max="7431" width="12.5546875" bestFit="1" customWidth="1"/>
    <col min="7432" max="7432" width="10.33203125" bestFit="1" customWidth="1"/>
    <col min="7433" max="7433" width="10" bestFit="1" customWidth="1"/>
    <col min="7681" max="7681" width="26.44140625" bestFit="1" customWidth="1"/>
    <col min="7682" max="7687" width="12.5546875" bestFit="1" customWidth="1"/>
    <col min="7688" max="7688" width="10.33203125" bestFit="1" customWidth="1"/>
    <col min="7689" max="7689" width="10" bestFit="1" customWidth="1"/>
    <col min="7937" max="7937" width="26.44140625" bestFit="1" customWidth="1"/>
    <col min="7938" max="7943" width="12.5546875" bestFit="1" customWidth="1"/>
    <col min="7944" max="7944" width="10.33203125" bestFit="1" customWidth="1"/>
    <col min="7945" max="7945" width="10" bestFit="1" customWidth="1"/>
    <col min="8193" max="8193" width="26.44140625" bestFit="1" customWidth="1"/>
    <col min="8194" max="8199" width="12.5546875" bestFit="1" customWidth="1"/>
    <col min="8200" max="8200" width="10.33203125" bestFit="1" customWidth="1"/>
    <col min="8201" max="8201" width="10" bestFit="1" customWidth="1"/>
    <col min="8449" max="8449" width="26.44140625" bestFit="1" customWidth="1"/>
    <col min="8450" max="8455" width="12.5546875" bestFit="1" customWidth="1"/>
    <col min="8456" max="8456" width="10.33203125" bestFit="1" customWidth="1"/>
    <col min="8457" max="8457" width="10" bestFit="1" customWidth="1"/>
    <col min="8705" max="8705" width="26.44140625" bestFit="1" customWidth="1"/>
    <col min="8706" max="8711" width="12.5546875" bestFit="1" customWidth="1"/>
    <col min="8712" max="8712" width="10.33203125" bestFit="1" customWidth="1"/>
    <col min="8713" max="8713" width="10" bestFit="1" customWidth="1"/>
    <col min="8961" max="8961" width="26.44140625" bestFit="1" customWidth="1"/>
    <col min="8962" max="8967" width="12.5546875" bestFit="1" customWidth="1"/>
    <col min="8968" max="8968" width="10.33203125" bestFit="1" customWidth="1"/>
    <col min="8969" max="8969" width="10" bestFit="1" customWidth="1"/>
    <col min="9217" max="9217" width="26.44140625" bestFit="1" customWidth="1"/>
    <col min="9218" max="9223" width="12.5546875" bestFit="1" customWidth="1"/>
    <col min="9224" max="9224" width="10.33203125" bestFit="1" customWidth="1"/>
    <col min="9225" max="9225" width="10" bestFit="1" customWidth="1"/>
    <col min="9473" max="9473" width="26.44140625" bestFit="1" customWidth="1"/>
    <col min="9474" max="9479" width="12.5546875" bestFit="1" customWidth="1"/>
    <col min="9480" max="9480" width="10.33203125" bestFit="1" customWidth="1"/>
    <col min="9481" max="9481" width="10" bestFit="1" customWidth="1"/>
    <col min="9729" max="9729" width="26.44140625" bestFit="1" customWidth="1"/>
    <col min="9730" max="9735" width="12.5546875" bestFit="1" customWidth="1"/>
    <col min="9736" max="9736" width="10.33203125" bestFit="1" customWidth="1"/>
    <col min="9737" max="9737" width="10" bestFit="1" customWidth="1"/>
    <col min="9985" max="9985" width="26.44140625" bestFit="1" customWidth="1"/>
    <col min="9986" max="9991" width="12.5546875" bestFit="1" customWidth="1"/>
    <col min="9992" max="9992" width="10.33203125" bestFit="1" customWidth="1"/>
    <col min="9993" max="9993" width="10" bestFit="1" customWidth="1"/>
    <col min="10241" max="10241" width="26.44140625" bestFit="1" customWidth="1"/>
    <col min="10242" max="10247" width="12.5546875" bestFit="1" customWidth="1"/>
    <col min="10248" max="10248" width="10.33203125" bestFit="1" customWidth="1"/>
    <col min="10249" max="10249" width="10" bestFit="1" customWidth="1"/>
    <col min="10497" max="10497" width="26.44140625" bestFit="1" customWidth="1"/>
    <col min="10498" max="10503" width="12.5546875" bestFit="1" customWidth="1"/>
    <col min="10504" max="10504" width="10.33203125" bestFit="1" customWidth="1"/>
    <col min="10505" max="10505" width="10" bestFit="1" customWidth="1"/>
    <col min="10753" max="10753" width="26.44140625" bestFit="1" customWidth="1"/>
    <col min="10754" max="10759" width="12.5546875" bestFit="1" customWidth="1"/>
    <col min="10760" max="10760" width="10.33203125" bestFit="1" customWidth="1"/>
    <col min="10761" max="10761" width="10" bestFit="1" customWidth="1"/>
    <col min="11009" max="11009" width="26.44140625" bestFit="1" customWidth="1"/>
    <col min="11010" max="11015" width="12.5546875" bestFit="1" customWidth="1"/>
    <col min="11016" max="11016" width="10.33203125" bestFit="1" customWidth="1"/>
    <col min="11017" max="11017" width="10" bestFit="1" customWidth="1"/>
    <col min="11265" max="11265" width="26.44140625" bestFit="1" customWidth="1"/>
    <col min="11266" max="11271" width="12.5546875" bestFit="1" customWidth="1"/>
    <col min="11272" max="11272" width="10.33203125" bestFit="1" customWidth="1"/>
    <col min="11273" max="11273" width="10" bestFit="1" customWidth="1"/>
    <col min="11521" max="11521" width="26.44140625" bestFit="1" customWidth="1"/>
    <col min="11522" max="11527" width="12.5546875" bestFit="1" customWidth="1"/>
    <col min="11528" max="11528" width="10.33203125" bestFit="1" customWidth="1"/>
    <col min="11529" max="11529" width="10" bestFit="1" customWidth="1"/>
    <col min="11777" max="11777" width="26.44140625" bestFit="1" customWidth="1"/>
    <col min="11778" max="11783" width="12.5546875" bestFit="1" customWidth="1"/>
    <col min="11784" max="11784" width="10.33203125" bestFit="1" customWidth="1"/>
    <col min="11785" max="11785" width="10" bestFit="1" customWidth="1"/>
    <col min="12033" max="12033" width="26.44140625" bestFit="1" customWidth="1"/>
    <col min="12034" max="12039" width="12.5546875" bestFit="1" customWidth="1"/>
    <col min="12040" max="12040" width="10.33203125" bestFit="1" customWidth="1"/>
    <col min="12041" max="12041" width="10" bestFit="1" customWidth="1"/>
    <col min="12289" max="12289" width="26.44140625" bestFit="1" customWidth="1"/>
    <col min="12290" max="12295" width="12.5546875" bestFit="1" customWidth="1"/>
    <col min="12296" max="12296" width="10.33203125" bestFit="1" customWidth="1"/>
    <col min="12297" max="12297" width="10" bestFit="1" customWidth="1"/>
    <col min="12545" max="12545" width="26.44140625" bestFit="1" customWidth="1"/>
    <col min="12546" max="12551" width="12.5546875" bestFit="1" customWidth="1"/>
    <col min="12552" max="12552" width="10.33203125" bestFit="1" customWidth="1"/>
    <col min="12553" max="12553" width="10" bestFit="1" customWidth="1"/>
    <col min="12801" max="12801" width="26.44140625" bestFit="1" customWidth="1"/>
    <col min="12802" max="12807" width="12.5546875" bestFit="1" customWidth="1"/>
    <col min="12808" max="12808" width="10.33203125" bestFit="1" customWidth="1"/>
    <col min="12809" max="12809" width="10" bestFit="1" customWidth="1"/>
    <col min="13057" max="13057" width="26.44140625" bestFit="1" customWidth="1"/>
    <col min="13058" max="13063" width="12.5546875" bestFit="1" customWidth="1"/>
    <col min="13064" max="13064" width="10.33203125" bestFit="1" customWidth="1"/>
    <col min="13065" max="13065" width="10" bestFit="1" customWidth="1"/>
    <col min="13313" max="13313" width="26.44140625" bestFit="1" customWidth="1"/>
    <col min="13314" max="13319" width="12.5546875" bestFit="1" customWidth="1"/>
    <col min="13320" max="13320" width="10.33203125" bestFit="1" customWidth="1"/>
    <col min="13321" max="13321" width="10" bestFit="1" customWidth="1"/>
    <col min="13569" max="13569" width="26.44140625" bestFit="1" customWidth="1"/>
    <col min="13570" max="13575" width="12.5546875" bestFit="1" customWidth="1"/>
    <col min="13576" max="13576" width="10.33203125" bestFit="1" customWidth="1"/>
    <col min="13577" max="13577" width="10" bestFit="1" customWidth="1"/>
    <col min="13825" max="13825" width="26.44140625" bestFit="1" customWidth="1"/>
    <col min="13826" max="13831" width="12.5546875" bestFit="1" customWidth="1"/>
    <col min="13832" max="13832" width="10.33203125" bestFit="1" customWidth="1"/>
    <col min="13833" max="13833" width="10" bestFit="1" customWidth="1"/>
    <col min="14081" max="14081" width="26.44140625" bestFit="1" customWidth="1"/>
    <col min="14082" max="14087" width="12.5546875" bestFit="1" customWidth="1"/>
    <col min="14088" max="14088" width="10.33203125" bestFit="1" customWidth="1"/>
    <col min="14089" max="14089" width="10" bestFit="1" customWidth="1"/>
    <col min="14337" max="14337" width="26.44140625" bestFit="1" customWidth="1"/>
    <col min="14338" max="14343" width="12.5546875" bestFit="1" customWidth="1"/>
    <col min="14344" max="14344" width="10.33203125" bestFit="1" customWidth="1"/>
    <col min="14345" max="14345" width="10" bestFit="1" customWidth="1"/>
    <col min="14593" max="14593" width="26.44140625" bestFit="1" customWidth="1"/>
    <col min="14594" max="14599" width="12.5546875" bestFit="1" customWidth="1"/>
    <col min="14600" max="14600" width="10.33203125" bestFit="1" customWidth="1"/>
    <col min="14601" max="14601" width="10" bestFit="1" customWidth="1"/>
    <col min="14849" max="14849" width="26.44140625" bestFit="1" customWidth="1"/>
    <col min="14850" max="14855" width="12.5546875" bestFit="1" customWidth="1"/>
    <col min="14856" max="14856" width="10.33203125" bestFit="1" customWidth="1"/>
    <col min="14857" max="14857" width="10" bestFit="1" customWidth="1"/>
    <col min="15105" max="15105" width="26.44140625" bestFit="1" customWidth="1"/>
    <col min="15106" max="15111" width="12.5546875" bestFit="1" customWidth="1"/>
    <col min="15112" max="15112" width="10.33203125" bestFit="1" customWidth="1"/>
    <col min="15113" max="15113" width="10" bestFit="1" customWidth="1"/>
    <col min="15361" max="15361" width="26.44140625" bestFit="1" customWidth="1"/>
    <col min="15362" max="15367" width="12.5546875" bestFit="1" customWidth="1"/>
    <col min="15368" max="15368" width="10.33203125" bestFit="1" customWidth="1"/>
    <col min="15369" max="15369" width="10" bestFit="1" customWidth="1"/>
    <col min="15617" max="15617" width="26.44140625" bestFit="1" customWidth="1"/>
    <col min="15618" max="15623" width="12.5546875" bestFit="1" customWidth="1"/>
    <col min="15624" max="15624" width="10.33203125" bestFit="1" customWidth="1"/>
    <col min="15625" max="15625" width="10" bestFit="1" customWidth="1"/>
    <col min="15873" max="15873" width="26.44140625" bestFit="1" customWidth="1"/>
    <col min="15874" max="15879" width="12.5546875" bestFit="1" customWidth="1"/>
    <col min="15880" max="15880" width="10.33203125" bestFit="1" customWidth="1"/>
    <col min="15881" max="15881" width="10" bestFit="1" customWidth="1"/>
    <col min="16129" max="16129" width="26.44140625" bestFit="1" customWidth="1"/>
    <col min="16130" max="16135" width="12.5546875" bestFit="1" customWidth="1"/>
    <col min="16136" max="16136" width="10.33203125" bestFit="1" customWidth="1"/>
    <col min="16137" max="16137" width="10" bestFit="1" customWidth="1"/>
  </cols>
  <sheetData>
    <row r="1" spans="1:5" ht="15" x14ac:dyDescent="0.25">
      <c r="A1" s="1" t="s">
        <v>0</v>
      </c>
      <c r="B1" s="1"/>
      <c r="C1" s="1"/>
    </row>
    <row r="2" spans="1:5" ht="15" x14ac:dyDescent="0.25">
      <c r="A2" s="1" t="s">
        <v>1</v>
      </c>
      <c r="B2" s="1"/>
      <c r="C2" s="1"/>
    </row>
    <row r="3" spans="1:5" ht="15" x14ac:dyDescent="0.25">
      <c r="A3" s="1" t="s">
        <v>44</v>
      </c>
      <c r="B3" s="1"/>
      <c r="C3" s="1"/>
    </row>
    <row r="4" spans="1:5" ht="15" x14ac:dyDescent="0.25">
      <c r="B4">
        <v>2023</v>
      </c>
      <c r="D4" s="2"/>
      <c r="E4">
        <v>2024</v>
      </c>
    </row>
    <row r="5" spans="1:5" ht="15" x14ac:dyDescent="0.25">
      <c r="A5" s="1" t="s">
        <v>2</v>
      </c>
    </row>
    <row r="6" spans="1:5" ht="15" x14ac:dyDescent="0.25">
      <c r="A6" s="1" t="s">
        <v>3</v>
      </c>
      <c r="B6" s="3">
        <v>59025</v>
      </c>
      <c r="D6" s="3"/>
      <c r="E6" s="3">
        <v>61980</v>
      </c>
    </row>
    <row r="7" spans="1:5" ht="15" x14ac:dyDescent="0.25">
      <c r="A7" s="1" t="s">
        <v>4</v>
      </c>
      <c r="B7" s="3">
        <v>231.68</v>
      </c>
      <c r="D7" s="3"/>
      <c r="E7" s="3">
        <v>640.82000000000005</v>
      </c>
    </row>
    <row r="8" spans="1:5" ht="15" x14ac:dyDescent="0.25">
      <c r="A8" s="1" t="s">
        <v>5</v>
      </c>
      <c r="B8" s="3"/>
      <c r="D8" s="3"/>
      <c r="E8" s="3">
        <v>3280</v>
      </c>
    </row>
    <row r="9" spans="1:5" ht="15" x14ac:dyDescent="0.25">
      <c r="A9" s="1" t="s">
        <v>6</v>
      </c>
      <c r="B9" s="3">
        <v>3199.5</v>
      </c>
      <c r="D9" s="3"/>
      <c r="E9" s="3">
        <v>1844</v>
      </c>
    </row>
    <row r="10" spans="1:5" ht="15" x14ac:dyDescent="0.25">
      <c r="A10" s="1" t="s">
        <v>7</v>
      </c>
      <c r="B10" s="3"/>
      <c r="C10" s="3"/>
      <c r="D10" s="3"/>
      <c r="E10" s="3">
        <v>7974</v>
      </c>
    </row>
    <row r="11" spans="1:5" ht="15" x14ac:dyDescent="0.25">
      <c r="A11" s="1" t="s">
        <v>8</v>
      </c>
      <c r="B11" s="3"/>
      <c r="D11" s="3"/>
      <c r="E11" s="3">
        <v>7116</v>
      </c>
    </row>
    <row r="12" spans="1:5" ht="15" x14ac:dyDescent="0.25">
      <c r="A12" s="1" t="s">
        <v>20</v>
      </c>
      <c r="B12" s="3">
        <v>500</v>
      </c>
      <c r="D12" s="3"/>
      <c r="E12" s="3">
        <v>485</v>
      </c>
    </row>
    <row r="13" spans="1:5" ht="15" x14ac:dyDescent="0.25">
      <c r="A13" s="1" t="s">
        <v>43</v>
      </c>
      <c r="B13" s="3"/>
      <c r="D13" s="3"/>
      <c r="E13" s="3"/>
    </row>
    <row r="14" spans="1:5" ht="15" x14ac:dyDescent="0.25">
      <c r="A14" s="1" t="s">
        <v>9</v>
      </c>
      <c r="B14" s="3">
        <v>14845</v>
      </c>
      <c r="D14" s="3"/>
      <c r="E14" s="3"/>
    </row>
    <row r="15" spans="1:5" ht="15" x14ac:dyDescent="0.25">
      <c r="A15" s="1" t="s">
        <v>10</v>
      </c>
      <c r="B15" s="3"/>
      <c r="D15" s="3"/>
      <c r="E15" s="3"/>
    </row>
    <row r="16" spans="1:5" ht="15" x14ac:dyDescent="0.25">
      <c r="A16" s="1" t="s">
        <v>11</v>
      </c>
      <c r="B16" s="3"/>
      <c r="D16" s="3"/>
      <c r="E16" s="3"/>
    </row>
    <row r="17" spans="1:5" ht="15.75" thickBot="1" x14ac:dyDescent="0.3">
      <c r="A17" s="1"/>
      <c r="B17" s="4">
        <f>SUM(B6:B16)</f>
        <v>77801.179999999993</v>
      </c>
      <c r="D17" s="3"/>
      <c r="E17" s="4">
        <f>SUM(E6:E16)</f>
        <v>83319.820000000007</v>
      </c>
    </row>
    <row r="18" spans="1:5" ht="15.75" thickTop="1" x14ac:dyDescent="0.25"/>
    <row r="19" spans="1:5" ht="15" x14ac:dyDescent="0.25">
      <c r="A19" s="1" t="s">
        <v>12</v>
      </c>
    </row>
    <row r="20" spans="1:5" ht="15" x14ac:dyDescent="0.25">
      <c r="A20" s="1" t="s">
        <v>7</v>
      </c>
      <c r="B20" s="3">
        <v>4570.67</v>
      </c>
      <c r="E20" s="3">
        <v>836.91</v>
      </c>
    </row>
    <row r="21" spans="1:5" ht="15" x14ac:dyDescent="0.25">
      <c r="A21" s="1" t="s">
        <v>13</v>
      </c>
      <c r="B21">
        <v>26138.18</v>
      </c>
      <c r="E21">
        <v>29065.14</v>
      </c>
    </row>
    <row r="22" spans="1:5" ht="15" x14ac:dyDescent="0.25">
      <c r="A22" s="1" t="s">
        <v>14</v>
      </c>
      <c r="B22">
        <v>2557.84</v>
      </c>
      <c r="E22">
        <v>2706.5</v>
      </c>
    </row>
    <row r="23" spans="1:5" ht="15" x14ac:dyDescent="0.25">
      <c r="A23" s="1" t="s">
        <v>15</v>
      </c>
      <c r="B23">
        <v>3841.7</v>
      </c>
      <c r="E23">
        <v>3144.9</v>
      </c>
    </row>
    <row r="24" spans="1:5" ht="15" x14ac:dyDescent="0.25">
      <c r="A24" s="1" t="s">
        <v>16</v>
      </c>
      <c r="B24">
        <v>27505.16</v>
      </c>
      <c r="E24">
        <v>20560.060000000001</v>
      </c>
    </row>
    <row r="25" spans="1:5" ht="15" x14ac:dyDescent="0.25">
      <c r="A25" s="1" t="s">
        <v>17</v>
      </c>
    </row>
    <row r="26" spans="1:5" ht="15" x14ac:dyDescent="0.25">
      <c r="A26" s="1" t="s">
        <v>18</v>
      </c>
      <c r="B26">
        <v>3221.97</v>
      </c>
      <c r="E26">
        <v>675</v>
      </c>
    </row>
    <row r="27" spans="1:5" ht="15" x14ac:dyDescent="0.25">
      <c r="A27" s="1" t="s">
        <v>19</v>
      </c>
      <c r="D27" s="3"/>
    </row>
    <row r="28" spans="1:5" ht="15" x14ac:dyDescent="0.25">
      <c r="A28" s="1" t="s">
        <v>20</v>
      </c>
      <c r="B28" s="3">
        <v>8500</v>
      </c>
      <c r="D28" s="3"/>
      <c r="E28" s="3">
        <v>6355</v>
      </c>
    </row>
    <row r="29" spans="1:5" ht="15" x14ac:dyDescent="0.25">
      <c r="A29" s="1" t="s">
        <v>21</v>
      </c>
      <c r="B29" s="3"/>
      <c r="E29" s="3"/>
    </row>
    <row r="30" spans="1:5" ht="15" x14ac:dyDescent="0.25">
      <c r="A30" s="1" t="s">
        <v>22</v>
      </c>
      <c r="B30">
        <v>0</v>
      </c>
      <c r="D30" s="3"/>
    </row>
    <row r="31" spans="1:5" ht="15" x14ac:dyDescent="0.25">
      <c r="A31" s="1" t="s">
        <v>23</v>
      </c>
      <c r="B31" s="3">
        <v>854.49</v>
      </c>
      <c r="C31" s="3"/>
      <c r="D31" s="3"/>
      <c r="E31" s="3">
        <v>1267.92</v>
      </c>
    </row>
    <row r="32" spans="1:5" ht="15" x14ac:dyDescent="0.25">
      <c r="A32" s="1" t="s">
        <v>24</v>
      </c>
      <c r="B32" s="3">
        <v>1646.83</v>
      </c>
      <c r="E32" s="3">
        <v>2842.67</v>
      </c>
    </row>
    <row r="33" spans="1:14" ht="15" x14ac:dyDescent="0.25">
      <c r="A33" s="1" t="s">
        <v>25</v>
      </c>
      <c r="B33" s="3"/>
      <c r="E33" s="3">
        <v>1578</v>
      </c>
    </row>
    <row r="34" spans="1:14" ht="15" x14ac:dyDescent="0.25">
      <c r="A34" s="1" t="s">
        <v>26</v>
      </c>
      <c r="B34" s="3">
        <v>14845</v>
      </c>
      <c r="E34" s="3"/>
    </row>
    <row r="35" spans="1:14" ht="15" x14ac:dyDescent="0.25">
      <c r="A35" s="1" t="s">
        <v>27</v>
      </c>
      <c r="E35" s="3">
        <v>301</v>
      </c>
    </row>
    <row r="36" spans="1:14" ht="15" x14ac:dyDescent="0.25">
      <c r="A36" s="1" t="s">
        <v>28</v>
      </c>
      <c r="B36">
        <v>0</v>
      </c>
    </row>
    <row r="37" spans="1:14" ht="15" x14ac:dyDescent="0.25">
      <c r="A37" s="1" t="s">
        <v>29</v>
      </c>
      <c r="B37" s="3">
        <v>377.42</v>
      </c>
      <c r="E37" s="3"/>
    </row>
    <row r="38" spans="1:14" ht="15.75" thickBot="1" x14ac:dyDescent="0.3">
      <c r="B38" s="6">
        <f>SUM(B20:B37)</f>
        <v>94059.260000000009</v>
      </c>
      <c r="D38" s="3"/>
      <c r="E38" s="4">
        <v>69330.100000000006</v>
      </c>
    </row>
    <row r="39" spans="1:14" ht="15.75" thickTop="1" x14ac:dyDescent="0.25">
      <c r="A39" t="s">
        <v>30</v>
      </c>
    </row>
    <row r="40" spans="1:14" ht="15" x14ac:dyDescent="0.25">
      <c r="C40" s="5" t="s">
        <v>31</v>
      </c>
      <c r="D40" s="5" t="s">
        <v>32</v>
      </c>
      <c r="E40" s="5" t="s">
        <v>33</v>
      </c>
      <c r="F40" s="5" t="s">
        <v>34</v>
      </c>
      <c r="G40" s="5" t="s">
        <v>35</v>
      </c>
      <c r="H40" s="5" t="s">
        <v>35</v>
      </c>
      <c r="I40" s="5" t="s">
        <v>36</v>
      </c>
    </row>
    <row r="41" spans="1:14" ht="15" x14ac:dyDescent="0.25">
      <c r="C41" s="5">
        <v>47391545</v>
      </c>
      <c r="D41" s="5">
        <v>47385413</v>
      </c>
      <c r="E41" s="5">
        <v>47391553</v>
      </c>
      <c r="F41" s="5">
        <v>12106038</v>
      </c>
      <c r="G41" s="5">
        <v>51012383</v>
      </c>
      <c r="H41" s="5">
        <v>12119466</v>
      </c>
    </row>
    <row r="42" spans="1:14" ht="15" x14ac:dyDescent="0.25">
      <c r="A42" t="s">
        <v>37</v>
      </c>
      <c r="C42">
        <v>81545.31</v>
      </c>
      <c r="D42">
        <v>5068.99</v>
      </c>
      <c r="E42">
        <v>4.4400000000000004</v>
      </c>
      <c r="F42">
        <v>2276.23</v>
      </c>
      <c r="G42">
        <v>32922.1</v>
      </c>
      <c r="H42">
        <v>12629.74</v>
      </c>
      <c r="I42">
        <f>SUM(C42:H42)</f>
        <v>134446.81</v>
      </c>
      <c r="J42" s="3"/>
      <c r="N42" s="3"/>
    </row>
    <row r="43" spans="1:14" ht="15" x14ac:dyDescent="0.25">
      <c r="A43" t="s">
        <v>38</v>
      </c>
      <c r="C43" s="3">
        <v>82679</v>
      </c>
      <c r="D43" s="3">
        <v>68.12</v>
      </c>
      <c r="E43" s="3">
        <v>0</v>
      </c>
      <c r="F43" s="3">
        <v>30.58</v>
      </c>
      <c r="G43" s="3">
        <v>389.91</v>
      </c>
      <c r="H43" s="3">
        <v>152.21</v>
      </c>
      <c r="I43">
        <f>SUM(C43:H43)</f>
        <v>83319.820000000007</v>
      </c>
      <c r="L43" s="3"/>
    </row>
    <row r="44" spans="1:14" ht="15" x14ac:dyDescent="0.25">
      <c r="A44" t="s">
        <v>39</v>
      </c>
      <c r="C44" s="3">
        <v>-69330.100000000006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>SUM(C44:H44)</f>
        <v>-69330.100000000006</v>
      </c>
      <c r="K44" s="3"/>
      <c r="L44" s="3"/>
    </row>
    <row r="45" spans="1:14" ht="15" x14ac:dyDescent="0.25">
      <c r="A45" t="s">
        <v>45</v>
      </c>
      <c r="C45" s="3">
        <v>40000</v>
      </c>
      <c r="D45" s="3"/>
      <c r="E45" s="3"/>
      <c r="F45" s="3"/>
      <c r="G45" s="3">
        <v>-30000</v>
      </c>
      <c r="H45" s="3">
        <v>-10000</v>
      </c>
      <c r="I45" s="3"/>
      <c r="K45" s="3"/>
    </row>
    <row r="46" spans="1:14" ht="15" x14ac:dyDescent="0.25">
      <c r="C46" s="3">
        <f>SUM(C42:C45)</f>
        <v>134894.21</v>
      </c>
      <c r="D46" s="3">
        <f t="shared" ref="D46:I46" si="0">SUM(D42:D45)</f>
        <v>5137.1099999999997</v>
      </c>
      <c r="E46" s="3">
        <f t="shared" si="0"/>
        <v>4.4400000000000004</v>
      </c>
      <c r="F46" s="3">
        <f t="shared" si="0"/>
        <v>2306.81</v>
      </c>
      <c r="G46" s="3">
        <f t="shared" si="0"/>
        <v>3312.010000000002</v>
      </c>
      <c r="H46" s="3">
        <f t="shared" si="0"/>
        <v>2781.9499999999989</v>
      </c>
      <c r="I46" s="3">
        <f t="shared" si="0"/>
        <v>148436.53</v>
      </c>
    </row>
    <row r="47" spans="1:14" ht="15" x14ac:dyDescent="0.25">
      <c r="A47" t="s">
        <v>40</v>
      </c>
      <c r="K47" s="3"/>
    </row>
    <row r="48" spans="1:14" ht="15" x14ac:dyDescent="0.25">
      <c r="A48" t="s">
        <v>41</v>
      </c>
      <c r="C48">
        <v>137530.41</v>
      </c>
      <c r="D48">
        <v>5068.99</v>
      </c>
      <c r="E48">
        <v>4.4400000000000004</v>
      </c>
      <c r="F48" s="3">
        <v>2276.23</v>
      </c>
      <c r="G48" s="3">
        <v>32922.1</v>
      </c>
      <c r="H48" s="3">
        <v>12629.74</v>
      </c>
      <c r="I48" s="3">
        <f>SUM(C48:H48)</f>
        <v>190431.91</v>
      </c>
    </row>
    <row r="49" spans="1:9" ht="15" x14ac:dyDescent="0.25">
      <c r="A49" t="s">
        <v>42</v>
      </c>
      <c r="B49" s="7"/>
      <c r="C49" s="8">
        <v>-1446.01</v>
      </c>
      <c r="I49" s="8">
        <v>-1375.49</v>
      </c>
    </row>
    <row r="50" spans="1:9" ht="15" x14ac:dyDescent="0.25">
      <c r="B50" s="7"/>
      <c r="C50" s="8">
        <v>-594.88</v>
      </c>
      <c r="I50" s="8">
        <v>-438</v>
      </c>
    </row>
    <row r="51" spans="1:9" ht="15" x14ac:dyDescent="0.25">
      <c r="B51" s="7"/>
      <c r="C51" s="8">
        <v>-277.55</v>
      </c>
      <c r="I51" s="8">
        <v>-98.51</v>
      </c>
    </row>
    <row r="52" spans="1:9" ht="15" x14ac:dyDescent="0.25">
      <c r="B52" s="7"/>
      <c r="C52" s="8">
        <v>-2.12</v>
      </c>
      <c r="I52" s="8">
        <v>-65</v>
      </c>
    </row>
    <row r="53" spans="1:9" ht="15" x14ac:dyDescent="0.25">
      <c r="B53" s="7"/>
      <c r="C53" s="8">
        <v>-135.63999999999999</v>
      </c>
      <c r="I53" s="8">
        <v>-260.43</v>
      </c>
    </row>
    <row r="54" spans="1:9" ht="15" x14ac:dyDescent="0.25">
      <c r="B54" s="7"/>
      <c r="C54" s="8">
        <v>-180</v>
      </c>
      <c r="I54" s="8">
        <v>-25</v>
      </c>
    </row>
    <row r="55" spans="1:9" ht="15" x14ac:dyDescent="0.25">
      <c r="B55" s="7"/>
      <c r="C55" s="8"/>
      <c r="I55" s="8">
        <v>-25</v>
      </c>
    </row>
    <row r="56" spans="1:9" ht="15" x14ac:dyDescent="0.25">
      <c r="B56" s="7"/>
      <c r="C56" s="8"/>
      <c r="F56" s="3"/>
      <c r="G56" s="3"/>
      <c r="I56" s="8">
        <v>-29</v>
      </c>
    </row>
    <row r="57" spans="1:9" ht="15" x14ac:dyDescent="0.25">
      <c r="B57" s="8"/>
      <c r="C57" s="8"/>
      <c r="I57" s="3"/>
    </row>
    <row r="58" spans="1:9" ht="15" x14ac:dyDescent="0.25">
      <c r="B58" s="9"/>
      <c r="C58" s="8"/>
      <c r="I58" s="3"/>
    </row>
    <row r="59" spans="1:9" ht="15" x14ac:dyDescent="0.25">
      <c r="B59" s="7"/>
      <c r="C59" s="8"/>
      <c r="I59" s="3"/>
    </row>
    <row r="60" spans="1:9" ht="15" x14ac:dyDescent="0.25">
      <c r="B60" s="7"/>
      <c r="C60" s="8"/>
      <c r="I60" s="3"/>
    </row>
    <row r="61" spans="1:9" x14ac:dyDescent="0.3">
      <c r="B61" s="7"/>
      <c r="C61" s="8"/>
      <c r="I61" s="3"/>
    </row>
    <row r="62" spans="1:9" x14ac:dyDescent="0.3">
      <c r="C62" s="3"/>
      <c r="I62" s="3"/>
    </row>
    <row r="63" spans="1:9" x14ac:dyDescent="0.3">
      <c r="C63">
        <f>SUM(C48:C62)</f>
        <v>134894.21</v>
      </c>
      <c r="D63">
        <f t="shared" ref="D63:H63" si="1">SUM(D48:D62)</f>
        <v>5068.99</v>
      </c>
      <c r="E63">
        <f t="shared" si="1"/>
        <v>4.4400000000000004</v>
      </c>
      <c r="F63">
        <f t="shared" si="1"/>
        <v>2276.23</v>
      </c>
      <c r="G63">
        <f t="shared" si="1"/>
        <v>32922.1</v>
      </c>
      <c r="H63" s="3">
        <f t="shared" si="1"/>
        <v>12629.74</v>
      </c>
      <c r="I63" s="3">
        <f>SUM(I48:I62)</f>
        <v>188115.48</v>
      </c>
    </row>
    <row r="64" spans="1:9" x14ac:dyDescent="0.3">
      <c r="C64" s="3"/>
    </row>
  </sheetData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Jackson</dc:creator>
  <cp:lastModifiedBy>user</cp:lastModifiedBy>
  <cp:lastPrinted>2024-05-13T14:07:26Z</cp:lastPrinted>
  <dcterms:created xsi:type="dcterms:W3CDTF">2021-05-04T13:56:48Z</dcterms:created>
  <dcterms:modified xsi:type="dcterms:W3CDTF">2024-05-15T16:47:02Z</dcterms:modified>
</cp:coreProperties>
</file>