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checkCompatibility="1" autoCompressPictures="0"/>
  <bookViews>
    <workbookView xWindow="6460" yWindow="1820" windowWidth="23980" windowHeight="15960"/>
  </bookViews>
  <sheets>
    <sheet name="Results ALL Dovedale dash 2014" sheetId="1" r:id="rId1"/>
    <sheet name="Sheet1" sheetId="2" r:id="rId2"/>
  </sheets>
  <definedNames>
    <definedName name="_xlnm._FilterDatabase" localSheetId="0" hidden="1">'Results ALL Dovedale dash 2014'!$A$1:$H$1083</definedName>
    <definedName name="_xlnm.Print_Titles" localSheetId="0">'Results ALL Dovedale dash 2014'!$1:$1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6" i="1"/>
  <c r="E27" i="1"/>
  <c r="E28" i="1"/>
  <c r="E30" i="1"/>
  <c r="E31" i="1"/>
  <c r="E32" i="1"/>
  <c r="E33" i="1"/>
  <c r="E34" i="1"/>
  <c r="E37" i="1"/>
  <c r="E39" i="1"/>
  <c r="E40" i="1"/>
  <c r="E41" i="1"/>
  <c r="E43" i="1"/>
  <c r="E44" i="1"/>
  <c r="E45" i="1"/>
  <c r="E46" i="1"/>
  <c r="E47" i="1"/>
  <c r="E49" i="1"/>
  <c r="E52" i="1"/>
  <c r="E53" i="1"/>
  <c r="E54" i="1"/>
  <c r="E56" i="1"/>
  <c r="E57" i="1"/>
  <c r="E58" i="1"/>
  <c r="E59" i="1"/>
  <c r="E60" i="1"/>
  <c r="E62" i="1"/>
  <c r="E63" i="1"/>
  <c r="E64" i="1"/>
  <c r="E65" i="1"/>
  <c r="E68" i="1"/>
  <c r="E70" i="1"/>
  <c r="E71" i="1"/>
  <c r="E72" i="1"/>
  <c r="E73" i="1"/>
  <c r="E74" i="1"/>
  <c r="E77" i="1"/>
  <c r="E78" i="1"/>
  <c r="E80" i="1"/>
  <c r="E83" i="1"/>
  <c r="E84" i="1"/>
  <c r="E85" i="1"/>
  <c r="E87" i="1"/>
  <c r="E88" i="1"/>
  <c r="E89" i="1"/>
  <c r="E90" i="1"/>
  <c r="E97" i="1"/>
  <c r="E98" i="1"/>
  <c r="E100" i="1"/>
  <c r="E101" i="1"/>
  <c r="E104" i="1"/>
  <c r="E105" i="1"/>
  <c r="E109" i="1"/>
  <c r="E110" i="1"/>
  <c r="E111" i="1"/>
  <c r="E112" i="1"/>
  <c r="E113" i="1"/>
  <c r="E114" i="1"/>
  <c r="E115" i="1"/>
  <c r="E116" i="1"/>
  <c r="E119" i="1"/>
  <c r="E121" i="1"/>
  <c r="E122" i="1"/>
  <c r="E123" i="1"/>
  <c r="E126" i="1"/>
  <c r="E127" i="1"/>
  <c r="E128" i="1"/>
  <c r="E130" i="1"/>
  <c r="E131" i="1"/>
  <c r="E132" i="1"/>
  <c r="E135" i="1"/>
  <c r="E136" i="1"/>
  <c r="E137" i="1"/>
  <c r="E138" i="1"/>
  <c r="E143" i="1"/>
  <c r="E144" i="1"/>
  <c r="E146" i="1"/>
  <c r="E147" i="1"/>
  <c r="E151" i="1"/>
  <c r="E153" i="1"/>
  <c r="E155" i="1"/>
  <c r="E157" i="1"/>
  <c r="E158" i="1"/>
  <c r="E159" i="1"/>
  <c r="E160" i="1"/>
  <c r="E161" i="1"/>
  <c r="E162" i="1"/>
  <c r="E165" i="1"/>
  <c r="E166" i="1"/>
  <c r="E167" i="1"/>
  <c r="E168" i="1"/>
  <c r="E170" i="1"/>
  <c r="E171" i="1"/>
  <c r="E174" i="1"/>
  <c r="E176" i="1"/>
  <c r="E179" i="1"/>
  <c r="E180" i="1"/>
  <c r="E181" i="1"/>
  <c r="E182" i="1"/>
  <c r="E184" i="1"/>
  <c r="E185" i="1"/>
  <c r="E187" i="1"/>
  <c r="E190" i="1"/>
  <c r="E193" i="1"/>
  <c r="E195" i="1"/>
  <c r="E196" i="1"/>
  <c r="E197" i="1"/>
  <c r="E200" i="1"/>
  <c r="E201" i="1"/>
  <c r="E202" i="1"/>
  <c r="E204" i="1"/>
  <c r="E205" i="1"/>
  <c r="E209" i="1"/>
  <c r="E215" i="1"/>
  <c r="E217" i="1"/>
  <c r="E218" i="1"/>
  <c r="E219" i="1"/>
  <c r="E220" i="1"/>
  <c r="E221" i="1"/>
  <c r="E222" i="1"/>
  <c r="E223" i="1"/>
  <c r="E224" i="1"/>
  <c r="E226" i="1"/>
  <c r="E227" i="1"/>
  <c r="E228" i="1"/>
  <c r="E229" i="1"/>
  <c r="E230" i="1"/>
  <c r="E231" i="1"/>
  <c r="E232" i="1"/>
  <c r="E233" i="1"/>
  <c r="E235" i="1"/>
  <c r="E237" i="1"/>
  <c r="E240" i="1"/>
  <c r="E243" i="1"/>
  <c r="E244" i="1"/>
  <c r="E246" i="1"/>
  <c r="E247" i="1"/>
  <c r="E248" i="1"/>
  <c r="E249" i="1"/>
  <c r="E250" i="1"/>
  <c r="E251" i="1"/>
  <c r="E252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1" i="1"/>
  <c r="G812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259" i="1"/>
  <c r="G260" i="1"/>
  <c r="G261" i="1"/>
  <c r="G262" i="1"/>
  <c r="G263" i="1"/>
  <c r="G255" i="1"/>
  <c r="G256" i="1"/>
  <c r="G257" i="1"/>
  <c r="G258" i="1"/>
  <c r="G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7" i="1"/>
  <c r="H778" i="1"/>
  <c r="H779" i="1"/>
  <c r="H780" i="1"/>
  <c r="H781" i="1"/>
  <c r="H782" i="1"/>
  <c r="H783" i="1"/>
  <c r="H784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254" i="1"/>
  <c r="D255" i="1"/>
  <c r="D256" i="1"/>
  <c r="E256" i="1"/>
  <c r="D257" i="1"/>
  <c r="E257" i="1"/>
  <c r="D258" i="1"/>
  <c r="E258" i="1"/>
  <c r="D259" i="1"/>
  <c r="E259" i="1"/>
  <c r="D260" i="1"/>
  <c r="E260" i="1"/>
  <c r="D261" i="1"/>
  <c r="D262" i="1"/>
  <c r="E262" i="1"/>
  <c r="D263" i="1"/>
  <c r="D264" i="1"/>
  <c r="E264" i="1"/>
  <c r="D265" i="1"/>
  <c r="E265" i="1"/>
  <c r="D266" i="1"/>
  <c r="E266" i="1"/>
  <c r="D267" i="1"/>
  <c r="E267" i="1"/>
  <c r="D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D277" i="1"/>
  <c r="E277" i="1"/>
  <c r="D278" i="1"/>
  <c r="E278" i="1"/>
  <c r="D279" i="1"/>
  <c r="D280" i="1"/>
  <c r="D281" i="1"/>
  <c r="D282" i="1"/>
  <c r="E282" i="1"/>
  <c r="D283" i="1"/>
  <c r="D285" i="1"/>
  <c r="E285" i="1"/>
  <c r="D286" i="1"/>
  <c r="E286" i="1"/>
  <c r="D287" i="1"/>
  <c r="D288" i="1"/>
  <c r="E288" i="1"/>
  <c r="D289" i="1"/>
  <c r="E289" i="1"/>
  <c r="D290" i="1"/>
  <c r="D291" i="1"/>
  <c r="E291" i="1"/>
  <c r="D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D300" i="1"/>
  <c r="D301" i="1"/>
  <c r="E301" i="1"/>
  <c r="D302" i="1"/>
  <c r="D303" i="1"/>
  <c r="E303" i="1"/>
  <c r="D304" i="1"/>
  <c r="D306" i="1"/>
  <c r="D307" i="1"/>
  <c r="E307" i="1"/>
  <c r="D308" i="1"/>
  <c r="D309" i="1"/>
  <c r="D310" i="1"/>
  <c r="D311" i="1"/>
  <c r="E311" i="1"/>
  <c r="D312" i="1"/>
  <c r="E312" i="1"/>
  <c r="D313" i="1"/>
  <c r="D314" i="1"/>
  <c r="D315" i="1"/>
  <c r="D316" i="1"/>
  <c r="E316" i="1"/>
  <c r="D317" i="1"/>
  <c r="D318" i="1"/>
  <c r="D319" i="1"/>
  <c r="D320" i="1"/>
  <c r="E320" i="1"/>
  <c r="D321" i="1"/>
  <c r="D322" i="1"/>
  <c r="E322" i="1"/>
  <c r="D323" i="1"/>
  <c r="E323" i="1"/>
  <c r="D324" i="1"/>
  <c r="D325" i="1"/>
  <c r="E325" i="1"/>
  <c r="D326" i="1"/>
  <c r="D327" i="1"/>
  <c r="E327" i="1"/>
  <c r="D328" i="1"/>
  <c r="D329" i="1"/>
  <c r="E329" i="1"/>
  <c r="D330" i="1"/>
  <c r="E330" i="1"/>
  <c r="D331" i="1"/>
  <c r="E331" i="1"/>
  <c r="D332" i="1"/>
  <c r="E332" i="1"/>
  <c r="D333" i="1"/>
  <c r="D334" i="1"/>
  <c r="E334" i="1"/>
  <c r="D335" i="1"/>
  <c r="E335" i="1"/>
  <c r="D336" i="1"/>
  <c r="D337" i="1"/>
  <c r="E337" i="1"/>
  <c r="D338" i="1"/>
  <c r="D339" i="1"/>
  <c r="D340" i="1"/>
  <c r="D341" i="1"/>
  <c r="E341" i="1"/>
  <c r="D342" i="1"/>
  <c r="E342" i="1"/>
  <c r="D343" i="1"/>
  <c r="E343" i="1"/>
  <c r="D344" i="1"/>
  <c r="D345" i="1"/>
  <c r="E345" i="1"/>
  <c r="D346" i="1"/>
  <c r="E346" i="1"/>
  <c r="D347" i="1"/>
  <c r="D348" i="1"/>
  <c r="E348" i="1"/>
  <c r="D349" i="1"/>
  <c r="E349" i="1"/>
  <c r="D350" i="1"/>
  <c r="D351" i="1"/>
  <c r="D352" i="1"/>
  <c r="E352" i="1"/>
  <c r="D353" i="1"/>
  <c r="D354" i="1"/>
  <c r="E354" i="1"/>
  <c r="D355" i="1"/>
  <c r="D356" i="1"/>
  <c r="E356" i="1"/>
  <c r="D357" i="1"/>
  <c r="D358" i="1"/>
  <c r="D359" i="1"/>
  <c r="E359" i="1"/>
  <c r="D360" i="1"/>
  <c r="D361" i="1"/>
  <c r="D362" i="1"/>
  <c r="D363" i="1"/>
  <c r="E363" i="1"/>
  <c r="D364" i="1"/>
  <c r="E364" i="1"/>
  <c r="D365" i="1"/>
  <c r="D366" i="1"/>
  <c r="E366" i="1"/>
  <c r="D367" i="1"/>
  <c r="D368" i="1"/>
  <c r="E368" i="1"/>
  <c r="D369" i="1"/>
  <c r="E369" i="1"/>
  <c r="D370" i="1"/>
  <c r="D371" i="1"/>
  <c r="D372" i="1"/>
  <c r="E372" i="1"/>
  <c r="D373" i="1"/>
  <c r="E373" i="1"/>
  <c r="D374" i="1"/>
  <c r="D375" i="1"/>
  <c r="E375" i="1"/>
  <c r="D376" i="1"/>
  <c r="D377" i="1"/>
  <c r="E377" i="1"/>
  <c r="D378" i="1"/>
  <c r="D379" i="1"/>
  <c r="D380" i="1"/>
  <c r="D381" i="1"/>
  <c r="D382" i="1"/>
  <c r="E382" i="1"/>
  <c r="D383" i="1"/>
  <c r="E383" i="1"/>
  <c r="D384" i="1"/>
  <c r="E384" i="1"/>
  <c r="D385" i="1"/>
  <c r="E385" i="1"/>
  <c r="D386" i="1"/>
  <c r="D387" i="1"/>
  <c r="E387" i="1"/>
  <c r="D388" i="1"/>
  <c r="E388" i="1"/>
  <c r="D389" i="1"/>
  <c r="E389" i="1"/>
  <c r="D390" i="1"/>
  <c r="E390" i="1"/>
  <c r="D391" i="1"/>
  <c r="D392" i="1"/>
  <c r="E392" i="1"/>
  <c r="D393" i="1"/>
  <c r="E393" i="1"/>
  <c r="D394" i="1"/>
  <c r="E394" i="1"/>
  <c r="D395" i="1"/>
  <c r="D396" i="1"/>
  <c r="D397" i="1"/>
  <c r="D398" i="1"/>
  <c r="E398" i="1"/>
  <c r="D399" i="1"/>
  <c r="E399" i="1"/>
  <c r="D400" i="1"/>
  <c r="E400" i="1"/>
  <c r="D401" i="1"/>
  <c r="D402" i="1"/>
  <c r="E402" i="1"/>
  <c r="D403" i="1"/>
  <c r="E403" i="1"/>
  <c r="D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D413" i="1"/>
  <c r="D414" i="1"/>
  <c r="D415" i="1"/>
  <c r="D416" i="1"/>
  <c r="E416" i="1"/>
  <c r="D417" i="1"/>
  <c r="E417" i="1"/>
  <c r="D418" i="1"/>
  <c r="E418" i="1"/>
  <c r="D419" i="1"/>
  <c r="E419" i="1"/>
  <c r="D420" i="1"/>
  <c r="E420" i="1"/>
  <c r="D421" i="1"/>
  <c r="D422" i="1"/>
  <c r="E422" i="1"/>
  <c r="D423" i="1"/>
  <c r="E423" i="1"/>
  <c r="D424" i="1"/>
  <c r="D425" i="1"/>
  <c r="D426" i="1"/>
  <c r="E426" i="1"/>
  <c r="D427" i="1"/>
  <c r="E427" i="1"/>
  <c r="D428" i="1"/>
  <c r="E428" i="1"/>
  <c r="D429" i="1"/>
  <c r="E429" i="1"/>
  <c r="D430" i="1"/>
  <c r="D431" i="1"/>
  <c r="E431" i="1"/>
  <c r="D432" i="1"/>
  <c r="E432" i="1"/>
  <c r="D433" i="1"/>
  <c r="E433" i="1"/>
  <c r="D434" i="1"/>
  <c r="D435" i="1"/>
  <c r="D436" i="1"/>
  <c r="D437" i="1"/>
  <c r="D438" i="1"/>
  <c r="D439" i="1"/>
  <c r="E439" i="1"/>
  <c r="D440" i="1"/>
  <c r="D441" i="1"/>
  <c r="E441" i="1"/>
  <c r="D442" i="1"/>
  <c r="D443" i="1"/>
  <c r="D444" i="1"/>
  <c r="D445" i="1"/>
  <c r="D446" i="1"/>
  <c r="D447" i="1"/>
  <c r="D448" i="1"/>
  <c r="E448" i="1"/>
  <c r="D449" i="1"/>
  <c r="E449" i="1"/>
  <c r="D450" i="1"/>
  <c r="D451" i="1"/>
  <c r="D452" i="1"/>
  <c r="D453" i="1"/>
  <c r="E453" i="1"/>
  <c r="D454" i="1"/>
  <c r="E454" i="1"/>
  <c r="D455" i="1"/>
  <c r="D456" i="1"/>
  <c r="E456" i="1"/>
  <c r="D457" i="1"/>
  <c r="E457" i="1"/>
  <c r="D458" i="1"/>
  <c r="D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D468" i="1"/>
  <c r="D469" i="1"/>
  <c r="D470" i="1"/>
  <c r="D471" i="1"/>
  <c r="D472" i="1"/>
  <c r="E472" i="1"/>
  <c r="D473" i="1"/>
  <c r="D474" i="1"/>
  <c r="E474" i="1"/>
  <c r="D475" i="1"/>
  <c r="E475" i="1"/>
  <c r="D476" i="1"/>
  <c r="D477" i="1"/>
  <c r="D478" i="1"/>
  <c r="D479" i="1"/>
  <c r="D480" i="1"/>
  <c r="E480" i="1"/>
  <c r="D481" i="1"/>
  <c r="E481" i="1"/>
  <c r="D482" i="1"/>
  <c r="E482" i="1"/>
  <c r="D483" i="1"/>
  <c r="E483" i="1"/>
  <c r="D484" i="1"/>
  <c r="D485" i="1"/>
  <c r="D486" i="1"/>
  <c r="D487" i="1"/>
  <c r="E487" i="1"/>
  <c r="D488" i="1"/>
  <c r="D489" i="1"/>
  <c r="D490" i="1"/>
  <c r="D491" i="1"/>
  <c r="D492" i="1"/>
  <c r="D493" i="1"/>
  <c r="D494" i="1"/>
  <c r="D495" i="1"/>
  <c r="E495" i="1"/>
  <c r="D496" i="1"/>
  <c r="D497" i="1"/>
  <c r="E497" i="1"/>
  <c r="D498" i="1"/>
  <c r="D499" i="1"/>
  <c r="D500" i="1"/>
  <c r="D501" i="1"/>
  <c r="D502" i="1"/>
  <c r="E502" i="1"/>
  <c r="D503" i="1"/>
  <c r="D504" i="1"/>
  <c r="D505" i="1"/>
  <c r="D506" i="1"/>
  <c r="E506" i="1"/>
  <c r="D507" i="1"/>
  <c r="E507" i="1"/>
  <c r="D508" i="1"/>
  <c r="E508" i="1"/>
  <c r="D509" i="1"/>
  <c r="D510" i="1"/>
  <c r="E510" i="1"/>
  <c r="D511" i="1"/>
  <c r="E511" i="1"/>
  <c r="D512" i="1"/>
  <c r="E512" i="1"/>
  <c r="D513" i="1"/>
  <c r="E513" i="1"/>
  <c r="D514" i="1"/>
  <c r="D515" i="1"/>
  <c r="D516" i="1"/>
  <c r="D517" i="1"/>
  <c r="E517" i="1"/>
  <c r="D518" i="1"/>
  <c r="E518" i="1"/>
  <c r="D519" i="1"/>
  <c r="E519" i="1"/>
  <c r="D520" i="1"/>
  <c r="E520" i="1"/>
  <c r="D521" i="1"/>
  <c r="D522" i="1"/>
  <c r="D523" i="1"/>
  <c r="E523" i="1"/>
  <c r="D524" i="1"/>
  <c r="D525" i="1"/>
  <c r="E525" i="1"/>
  <c r="D526" i="1"/>
  <c r="D527" i="1"/>
  <c r="E527" i="1"/>
  <c r="D528" i="1"/>
  <c r="D529" i="1"/>
  <c r="D530" i="1"/>
  <c r="D531" i="1"/>
  <c r="D532" i="1"/>
  <c r="D533" i="1"/>
  <c r="D534" i="1"/>
  <c r="D535" i="1"/>
  <c r="D536" i="1"/>
  <c r="E536" i="1"/>
  <c r="D537" i="1"/>
  <c r="E537" i="1"/>
  <c r="D538" i="1"/>
  <c r="E538" i="1"/>
  <c r="D539" i="1"/>
  <c r="D540" i="1"/>
  <c r="E540" i="1"/>
  <c r="D541" i="1"/>
  <c r="D542" i="1"/>
  <c r="D543" i="1"/>
  <c r="E543" i="1"/>
  <c r="D544" i="1"/>
  <c r="D545" i="1"/>
  <c r="D546" i="1"/>
  <c r="D547" i="1"/>
  <c r="E547" i="1"/>
  <c r="D548" i="1"/>
  <c r="E548" i="1"/>
  <c r="D549" i="1"/>
  <c r="D550" i="1"/>
  <c r="D551" i="1"/>
  <c r="D552" i="1"/>
  <c r="E552" i="1"/>
  <c r="D553" i="1"/>
  <c r="D554" i="1"/>
  <c r="D555" i="1"/>
  <c r="E555" i="1"/>
  <c r="D556" i="1"/>
  <c r="E556" i="1"/>
  <c r="D557" i="1"/>
  <c r="D558" i="1"/>
  <c r="E558" i="1"/>
  <c r="D559" i="1"/>
  <c r="E559" i="1"/>
  <c r="D560" i="1"/>
  <c r="E560" i="1"/>
  <c r="D561" i="1"/>
  <c r="D562" i="1"/>
  <c r="D563" i="1"/>
  <c r="E563" i="1"/>
  <c r="D564" i="1"/>
  <c r="D565" i="1"/>
  <c r="E565" i="1"/>
  <c r="D566" i="1"/>
  <c r="D567" i="1"/>
  <c r="D568" i="1"/>
  <c r="E568" i="1"/>
  <c r="D569" i="1"/>
  <c r="E569" i="1"/>
  <c r="D570" i="1"/>
  <c r="D571" i="1"/>
  <c r="D572" i="1"/>
  <c r="D573" i="1"/>
  <c r="D574" i="1"/>
  <c r="D575" i="1"/>
  <c r="E575" i="1"/>
  <c r="D576" i="1"/>
  <c r="E576" i="1"/>
  <c r="D577" i="1"/>
  <c r="D578" i="1"/>
  <c r="D579" i="1"/>
  <c r="D580" i="1"/>
  <c r="D581" i="1"/>
  <c r="E581" i="1"/>
  <c r="D582" i="1"/>
  <c r="D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D592" i="1"/>
  <c r="D593" i="1"/>
  <c r="D594" i="1"/>
  <c r="D595" i="1"/>
  <c r="D596" i="1"/>
  <c r="E596" i="1"/>
  <c r="D597" i="1"/>
  <c r="D598" i="1"/>
  <c r="E598" i="1"/>
  <c r="D599" i="1"/>
  <c r="E599" i="1"/>
  <c r="D600" i="1"/>
  <c r="D601" i="1"/>
  <c r="E601" i="1"/>
  <c r="D602" i="1"/>
  <c r="D603" i="1"/>
  <c r="D604" i="1"/>
  <c r="D605" i="1"/>
  <c r="D606" i="1"/>
  <c r="D607" i="1"/>
  <c r="D608" i="1"/>
  <c r="D609" i="1"/>
  <c r="D610" i="1"/>
  <c r="E610" i="1"/>
  <c r="D611" i="1"/>
  <c r="D612" i="1"/>
  <c r="D613" i="1"/>
  <c r="E613" i="1"/>
  <c r="D614" i="1"/>
  <c r="E614" i="1"/>
  <c r="D615" i="1"/>
  <c r="E615" i="1"/>
  <c r="D616" i="1"/>
  <c r="E616" i="1"/>
  <c r="D617" i="1"/>
  <c r="D618" i="1"/>
  <c r="D619" i="1"/>
  <c r="D620" i="1"/>
  <c r="E620" i="1"/>
  <c r="D621" i="1"/>
  <c r="E621" i="1"/>
  <c r="D622" i="1"/>
  <c r="D623" i="1"/>
  <c r="D624" i="1"/>
  <c r="D625" i="1"/>
  <c r="D626" i="1"/>
  <c r="D627" i="1"/>
  <c r="D628" i="1"/>
  <c r="E628" i="1"/>
  <c r="D629" i="1"/>
  <c r="D630" i="1"/>
  <c r="D631" i="1"/>
  <c r="D632" i="1"/>
  <c r="D633" i="1"/>
  <c r="D634" i="1"/>
  <c r="D635" i="1"/>
  <c r="E635" i="1"/>
  <c r="D636" i="1"/>
  <c r="E636" i="1"/>
  <c r="D637" i="1"/>
  <c r="E637" i="1"/>
  <c r="D638" i="1"/>
  <c r="D639" i="1"/>
  <c r="E639" i="1"/>
  <c r="D640" i="1"/>
  <c r="D641" i="1"/>
  <c r="E641" i="1"/>
  <c r="D642" i="1"/>
  <c r="E642" i="1"/>
  <c r="D643" i="1"/>
  <c r="D644" i="1"/>
  <c r="E644" i="1"/>
  <c r="D645" i="1"/>
  <c r="E645" i="1"/>
  <c r="D646" i="1"/>
  <c r="D647" i="1"/>
  <c r="D648" i="1"/>
  <c r="D649" i="1"/>
  <c r="E649" i="1"/>
  <c r="D650" i="1"/>
  <c r="D651" i="1"/>
  <c r="D652" i="1"/>
  <c r="E652" i="1"/>
  <c r="D653" i="1"/>
  <c r="D654" i="1"/>
  <c r="D655" i="1"/>
  <c r="D656" i="1"/>
  <c r="D657" i="1"/>
  <c r="D658" i="1"/>
  <c r="D659" i="1"/>
  <c r="D660" i="1"/>
  <c r="E660" i="1"/>
  <c r="D661" i="1"/>
  <c r="D662" i="1"/>
  <c r="D663" i="1"/>
  <c r="D664" i="1"/>
  <c r="E664" i="1"/>
  <c r="D665" i="1"/>
  <c r="D666" i="1"/>
  <c r="D667" i="1"/>
  <c r="E667" i="1"/>
  <c r="D668" i="1"/>
  <c r="D669" i="1"/>
  <c r="E669" i="1"/>
  <c r="D670" i="1"/>
  <c r="E670" i="1"/>
  <c r="D671" i="1"/>
  <c r="D672" i="1"/>
  <c r="D673" i="1"/>
  <c r="D674" i="1"/>
  <c r="D675" i="1"/>
  <c r="E675" i="1"/>
  <c r="D676" i="1"/>
  <c r="E676" i="1"/>
  <c r="D677" i="1"/>
  <c r="D678" i="1"/>
  <c r="D679" i="1"/>
  <c r="D680" i="1"/>
  <c r="D681" i="1"/>
  <c r="E681" i="1"/>
  <c r="D682" i="1"/>
  <c r="D683" i="1"/>
  <c r="D684" i="1"/>
  <c r="E684" i="1"/>
  <c r="D685" i="1"/>
  <c r="D686" i="1"/>
  <c r="D687" i="1"/>
  <c r="D688" i="1"/>
  <c r="E688" i="1"/>
  <c r="D689" i="1"/>
  <c r="E689" i="1"/>
  <c r="D690" i="1"/>
  <c r="E690" i="1"/>
  <c r="D691" i="1"/>
  <c r="D692" i="1"/>
  <c r="D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D701" i="1"/>
  <c r="D702" i="1"/>
  <c r="E702" i="1"/>
  <c r="D703" i="1"/>
  <c r="D704" i="1"/>
  <c r="E704" i="1"/>
  <c r="D705" i="1"/>
  <c r="D706" i="1"/>
  <c r="D707" i="1"/>
  <c r="D708" i="1"/>
  <c r="D709" i="1"/>
  <c r="E709" i="1"/>
  <c r="D710" i="1"/>
  <c r="D711" i="1"/>
  <c r="D712" i="1"/>
  <c r="D713" i="1"/>
  <c r="E713" i="1"/>
  <c r="D714" i="1"/>
  <c r="E714" i="1"/>
  <c r="D715" i="1"/>
  <c r="E715" i="1"/>
  <c r="D716" i="1"/>
  <c r="D717" i="1"/>
  <c r="E717" i="1"/>
  <c r="D718" i="1"/>
  <c r="D719" i="1"/>
  <c r="D720" i="1"/>
  <c r="D721" i="1"/>
  <c r="D722" i="1"/>
  <c r="D723" i="1"/>
  <c r="D724" i="1"/>
  <c r="D725" i="1"/>
  <c r="D726" i="1"/>
  <c r="E726" i="1"/>
  <c r="D727" i="1"/>
  <c r="E727" i="1"/>
  <c r="D728" i="1"/>
  <c r="D729" i="1"/>
  <c r="E729" i="1"/>
  <c r="D730" i="1"/>
  <c r="D731" i="1"/>
  <c r="D732" i="1"/>
  <c r="E732" i="1"/>
  <c r="D733" i="1"/>
  <c r="D734" i="1"/>
  <c r="D735" i="1"/>
  <c r="D736" i="1"/>
  <c r="D737" i="1"/>
  <c r="D738" i="1"/>
  <c r="D739" i="1"/>
  <c r="D740" i="1"/>
  <c r="D741" i="1"/>
  <c r="E741" i="1"/>
  <c r="D742" i="1"/>
  <c r="D743" i="1"/>
  <c r="E743" i="1"/>
  <c r="D744" i="1"/>
  <c r="D745" i="1"/>
  <c r="D746" i="1"/>
  <c r="D747" i="1"/>
  <c r="D748" i="1"/>
  <c r="D749" i="1"/>
  <c r="D750" i="1"/>
  <c r="D751" i="1"/>
  <c r="E751" i="1"/>
  <c r="D752" i="1"/>
  <c r="D753" i="1"/>
  <c r="E753" i="1"/>
  <c r="D754" i="1"/>
  <c r="D755" i="1"/>
  <c r="D756" i="1"/>
  <c r="D757" i="1"/>
  <c r="D758" i="1"/>
  <c r="E758" i="1"/>
  <c r="D759" i="1"/>
  <c r="D760" i="1"/>
  <c r="D761" i="1"/>
  <c r="D762" i="1"/>
  <c r="D763" i="1"/>
  <c r="E763" i="1"/>
  <c r="D764" i="1"/>
  <c r="E764" i="1"/>
  <c r="D765" i="1"/>
  <c r="D766" i="1"/>
  <c r="D767" i="1"/>
  <c r="E767" i="1"/>
  <c r="D768" i="1"/>
  <c r="E768" i="1"/>
  <c r="D769" i="1"/>
  <c r="E769" i="1"/>
  <c r="D770" i="1"/>
  <c r="D771" i="1"/>
  <c r="E771" i="1"/>
  <c r="D772" i="1"/>
  <c r="E772" i="1"/>
  <c r="D773" i="1"/>
  <c r="D774" i="1"/>
  <c r="D775" i="1"/>
  <c r="E775" i="1"/>
  <c r="D777" i="1"/>
  <c r="E777" i="1"/>
  <c r="D778" i="1"/>
  <c r="D779" i="1"/>
  <c r="D780" i="1"/>
  <c r="E780" i="1"/>
  <c r="D781" i="1"/>
  <c r="D782" i="1"/>
  <c r="E782" i="1"/>
  <c r="D783" i="1"/>
  <c r="E783" i="1"/>
  <c r="D784" i="1"/>
  <c r="E784" i="1"/>
  <c r="D786" i="1"/>
  <c r="D787" i="1"/>
  <c r="E787" i="1"/>
  <c r="D788" i="1"/>
  <c r="D789" i="1"/>
  <c r="E789" i="1"/>
  <c r="D790" i="1"/>
  <c r="E790" i="1"/>
  <c r="D791" i="1"/>
  <c r="D792" i="1"/>
  <c r="D793" i="1"/>
  <c r="D794" i="1"/>
  <c r="D795" i="1"/>
  <c r="E795" i="1"/>
  <c r="D796" i="1"/>
  <c r="E796" i="1"/>
  <c r="D797" i="1"/>
  <c r="E797" i="1"/>
  <c r="D798" i="1"/>
  <c r="D799" i="1"/>
  <c r="E799" i="1"/>
  <c r="D800" i="1"/>
  <c r="E800" i="1"/>
  <c r="D801" i="1"/>
  <c r="D802" i="1"/>
  <c r="D803" i="1"/>
  <c r="E803" i="1"/>
  <c r="D804" i="1"/>
  <c r="D805" i="1"/>
  <c r="D806" i="1"/>
  <c r="D807" i="1"/>
  <c r="D808" i="1"/>
  <c r="E808" i="1"/>
  <c r="D809" i="1"/>
  <c r="D811" i="1"/>
  <c r="E811" i="1"/>
  <c r="D812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E826" i="1"/>
  <c r="D827" i="1"/>
  <c r="D828" i="1"/>
  <c r="D829" i="1"/>
  <c r="E829" i="1"/>
  <c r="D830" i="1"/>
  <c r="E830" i="1"/>
  <c r="D831" i="1"/>
  <c r="D832" i="1"/>
  <c r="E832" i="1"/>
  <c r="D833" i="1"/>
  <c r="D834" i="1"/>
  <c r="D835" i="1"/>
  <c r="D836" i="1"/>
  <c r="E836" i="1"/>
  <c r="D837" i="1"/>
  <c r="D838" i="1"/>
  <c r="D839" i="1"/>
  <c r="D840" i="1"/>
  <c r="D841" i="1"/>
  <c r="D842" i="1"/>
  <c r="E842" i="1"/>
  <c r="D843" i="1"/>
  <c r="E843" i="1"/>
  <c r="D844" i="1"/>
  <c r="D845" i="1"/>
  <c r="D846" i="1"/>
  <c r="D847" i="1"/>
  <c r="E847" i="1"/>
  <c r="D848" i="1"/>
  <c r="E848" i="1"/>
  <c r="D849" i="1"/>
  <c r="E849" i="1"/>
  <c r="D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D859" i="1"/>
  <c r="D860" i="1"/>
  <c r="E860" i="1"/>
  <c r="D861" i="1"/>
  <c r="D862" i="1"/>
  <c r="D863" i="1"/>
  <c r="E863" i="1"/>
  <c r="D864" i="1"/>
  <c r="E864" i="1"/>
  <c r="D865" i="1"/>
  <c r="D866" i="1"/>
  <c r="D867" i="1"/>
  <c r="E867" i="1"/>
  <c r="D868" i="1"/>
  <c r="E868" i="1"/>
  <c r="D869" i="1"/>
  <c r="D870" i="1"/>
  <c r="D871" i="1"/>
  <c r="D872" i="1"/>
  <c r="E872" i="1"/>
  <c r="D873" i="1"/>
  <c r="D874" i="1"/>
  <c r="D875" i="1"/>
  <c r="E875" i="1"/>
  <c r="D876" i="1"/>
  <c r="D877" i="1"/>
  <c r="D878" i="1"/>
  <c r="D879" i="1"/>
  <c r="E879" i="1"/>
  <c r="D880" i="1"/>
  <c r="E880" i="1"/>
  <c r="D882" i="1"/>
  <c r="D883" i="1"/>
  <c r="D884" i="1"/>
  <c r="D885" i="1"/>
  <c r="E885" i="1"/>
  <c r="D886" i="1"/>
  <c r="D887" i="1"/>
  <c r="E887" i="1"/>
  <c r="D888" i="1"/>
  <c r="D889" i="1"/>
  <c r="E889" i="1"/>
  <c r="D890" i="1"/>
  <c r="D891" i="1"/>
  <c r="D892" i="1"/>
  <c r="D893" i="1"/>
  <c r="E893" i="1"/>
  <c r="D894" i="1"/>
  <c r="D895" i="1"/>
  <c r="D896" i="1"/>
  <c r="D897" i="1"/>
  <c r="D898" i="1"/>
  <c r="D899" i="1"/>
  <c r="D900" i="1"/>
  <c r="D901" i="1"/>
  <c r="E901" i="1"/>
  <c r="D902" i="1"/>
  <c r="D903" i="1"/>
  <c r="D904" i="1"/>
  <c r="E904" i="1"/>
  <c r="D905" i="1"/>
  <c r="D906" i="1"/>
  <c r="D907" i="1"/>
  <c r="E907" i="1"/>
  <c r="D908" i="1"/>
  <c r="D909" i="1"/>
  <c r="D910" i="1"/>
  <c r="E910" i="1"/>
  <c r="D911" i="1"/>
  <c r="E911" i="1"/>
  <c r="D912" i="1"/>
  <c r="D913" i="1"/>
  <c r="D914" i="1"/>
  <c r="D915" i="1"/>
  <c r="E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E927" i="1"/>
  <c r="D928" i="1"/>
  <c r="D929" i="1"/>
  <c r="D930" i="1"/>
  <c r="D931" i="1"/>
  <c r="D932" i="1"/>
  <c r="E932" i="1"/>
  <c r="D933" i="1"/>
  <c r="D934" i="1"/>
  <c r="E934" i="1"/>
  <c r="D935" i="1"/>
  <c r="E935" i="1"/>
  <c r="D936" i="1"/>
  <c r="D937" i="1"/>
  <c r="D938" i="1"/>
  <c r="D939" i="1"/>
  <c r="D940" i="1"/>
  <c r="D941" i="1"/>
  <c r="D942" i="1"/>
  <c r="D943" i="1"/>
  <c r="E943" i="1"/>
  <c r="D944" i="1"/>
  <c r="E944" i="1"/>
  <c r="D945" i="1"/>
  <c r="D946" i="1"/>
  <c r="D947" i="1"/>
  <c r="D948" i="1"/>
  <c r="E948" i="1"/>
  <c r="D949" i="1"/>
  <c r="E949" i="1"/>
  <c r="D950" i="1"/>
  <c r="E950" i="1"/>
  <c r="D951" i="1"/>
  <c r="E951" i="1"/>
  <c r="D952" i="1"/>
  <c r="E952" i="1"/>
  <c r="D953" i="1"/>
  <c r="D954" i="1"/>
  <c r="E954" i="1"/>
  <c r="D955" i="1"/>
  <c r="E955" i="1"/>
  <c r="D956" i="1"/>
  <c r="D957" i="1"/>
  <c r="D958" i="1"/>
  <c r="D959" i="1"/>
  <c r="D960" i="1"/>
  <c r="E960" i="1"/>
  <c r="D961" i="1"/>
  <c r="E961" i="1"/>
  <c r="D962" i="1"/>
  <c r="E962" i="1"/>
  <c r="D963" i="1"/>
  <c r="E963" i="1"/>
  <c r="D964" i="1"/>
  <c r="E964" i="1"/>
  <c r="D966" i="1"/>
  <c r="E966" i="1"/>
  <c r="D967" i="1"/>
  <c r="D968" i="1"/>
  <c r="D969" i="1"/>
  <c r="E969" i="1"/>
  <c r="D970" i="1"/>
  <c r="E970" i="1"/>
  <c r="D971" i="1"/>
  <c r="D972" i="1"/>
  <c r="D973" i="1"/>
  <c r="E973" i="1"/>
  <c r="D974" i="1"/>
  <c r="D975" i="1"/>
  <c r="D976" i="1"/>
  <c r="E976" i="1"/>
  <c r="D977" i="1"/>
  <c r="E977" i="1"/>
  <c r="D978" i="1"/>
  <c r="E978" i="1"/>
  <c r="D979" i="1"/>
  <c r="D980" i="1"/>
  <c r="D981" i="1"/>
  <c r="D982" i="1"/>
  <c r="D983" i="1"/>
  <c r="D984" i="1"/>
  <c r="E984" i="1"/>
  <c r="D985" i="1"/>
  <c r="D986" i="1"/>
  <c r="E986" i="1"/>
  <c r="D987" i="1"/>
  <c r="D988" i="1"/>
  <c r="E988" i="1"/>
  <c r="D989" i="1"/>
  <c r="E989" i="1"/>
  <c r="D990" i="1"/>
  <c r="E990" i="1"/>
  <c r="D991" i="1"/>
  <c r="D992" i="1"/>
  <c r="D993" i="1"/>
  <c r="D994" i="1"/>
  <c r="D995" i="1"/>
  <c r="D996" i="1"/>
  <c r="D997" i="1"/>
  <c r="D998" i="1"/>
  <c r="D999" i="1"/>
  <c r="E999" i="1"/>
  <c r="D1000" i="1"/>
  <c r="D1001" i="1"/>
  <c r="E1001" i="1"/>
  <c r="D1002" i="1"/>
  <c r="D1003" i="1"/>
  <c r="D1004" i="1"/>
  <c r="D1005" i="1"/>
  <c r="D1006" i="1"/>
  <c r="D1007" i="1"/>
  <c r="D1008" i="1"/>
  <c r="E1008" i="1"/>
  <c r="D1009" i="1"/>
  <c r="D1011" i="1"/>
  <c r="D1012" i="1"/>
  <c r="E1012" i="1"/>
  <c r="D1013" i="1"/>
  <c r="D1014" i="1"/>
  <c r="D1015" i="1"/>
  <c r="D1016" i="1"/>
  <c r="E1016" i="1"/>
  <c r="D1017" i="1"/>
  <c r="D1018" i="1"/>
  <c r="D1019" i="1"/>
  <c r="D1020" i="1"/>
  <c r="D1021" i="1"/>
  <c r="D1022" i="1"/>
  <c r="D1023" i="1"/>
  <c r="D1024" i="1"/>
  <c r="D1025" i="1"/>
  <c r="E1025" i="1"/>
  <c r="D1026" i="1"/>
  <c r="E1026" i="1"/>
  <c r="D1027" i="1"/>
  <c r="D1028" i="1"/>
  <c r="D1029" i="1"/>
  <c r="E1029" i="1"/>
  <c r="D1030" i="1"/>
  <c r="D1031" i="1"/>
  <c r="D1032" i="1"/>
  <c r="D1033" i="1"/>
  <c r="D1034" i="1"/>
  <c r="D1035" i="1"/>
  <c r="E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E1051" i="1"/>
  <c r="D1052" i="1"/>
  <c r="E1052" i="1"/>
  <c r="D1053" i="1"/>
  <c r="D1054" i="1"/>
  <c r="D1055" i="1"/>
  <c r="E1055" i="1"/>
  <c r="D1056" i="1"/>
  <c r="E1056" i="1"/>
  <c r="D1057" i="1"/>
  <c r="E1057" i="1"/>
  <c r="D1058" i="1"/>
  <c r="D1059" i="1"/>
  <c r="D1060" i="1"/>
  <c r="D1061" i="1"/>
  <c r="E1061" i="1"/>
  <c r="D1062" i="1"/>
  <c r="E1062" i="1"/>
  <c r="D1063" i="1"/>
  <c r="E1063" i="1"/>
  <c r="D1064" i="1"/>
  <c r="D1065" i="1"/>
  <c r="E1065" i="1"/>
  <c r="D1066" i="1"/>
  <c r="D1067" i="1"/>
  <c r="E1067" i="1"/>
  <c r="D1068" i="1"/>
  <c r="D1069" i="1"/>
  <c r="D1070" i="1"/>
  <c r="D1071" i="1"/>
  <c r="E1071" i="1"/>
  <c r="D1072" i="1"/>
  <c r="D1073" i="1"/>
  <c r="E1073" i="1"/>
  <c r="D1074" i="1"/>
  <c r="E1074" i="1"/>
  <c r="D1075" i="1"/>
  <c r="E1075" i="1"/>
  <c r="D1076" i="1"/>
  <c r="D1077" i="1"/>
  <c r="D1078" i="1"/>
  <c r="E1078" i="1"/>
  <c r="D1079" i="1"/>
  <c r="E1079" i="1"/>
  <c r="D1080" i="1"/>
  <c r="D1081" i="1"/>
  <c r="D1082" i="1"/>
  <c r="D1083" i="1"/>
  <c r="E1083" i="1"/>
  <c r="E254" i="1"/>
  <c r="D254" i="1"/>
</calcChain>
</file>

<file path=xl/comments1.xml><?xml version="1.0" encoding="utf-8"?>
<comments xmlns="http://schemas.openxmlformats.org/spreadsheetml/2006/main">
  <authors>
    <author>Erwin.Vanvroenhoven</author>
  </authors>
  <commentList>
    <comment ref="A308" authorId="0">
      <text>
        <r>
          <rPr>
            <b/>
            <sz val="9"/>
            <color indexed="81"/>
            <rFont val="Tahoma"/>
            <family val="2"/>
          </rPr>
          <t xml:space="preserve">RACE NUMBER IN THIS CELL
BEFORE START:
OPTIONS - ADVANCED, ON ENTER GO 'DOWN'
FOR A RUNNERS SHEET:
TYPE IN FIRST NUMBER
MOVE TO NEXT CELL 
TYPE
"=PREVIOUS CELL+1"
COPY DOWN FOR ALL NUMBERS ON THE SHEET
TYPE IN ALL NAMES 
ENTER TO GO DOWN
COMPLETE THE CATEGORY FOR THE PEOPLE WHO ARE A DIFFERENT CATEGORY THAN MALE
JUST TYPE THE LETTER OF THE CATEGORY NOTHING ELSE
</t>
        </r>
      </text>
    </comment>
    <comment ref="B308" authorId="0">
      <text>
        <r>
          <rPr>
            <b/>
            <sz val="9"/>
            <color indexed="81"/>
            <rFont val="Tahoma"/>
            <family val="2"/>
          </rPr>
          <t>Name
All CAPITALS
FIRST INITIAL, NO DOT, SURNAME
? IF CANNOT READ</t>
        </r>
      </text>
    </comment>
    <comment ref="C308" authorId="0">
      <text>
        <r>
          <rPr>
            <b/>
            <sz val="9"/>
            <color indexed="81"/>
            <rFont val="Tahoma"/>
            <family val="2"/>
          </rPr>
          <t>Club
DO NOT ENTER AT THE MOMENT</t>
        </r>
      </text>
    </comment>
    <comment ref="D308" authorId="0">
      <text>
        <r>
          <rPr>
            <b/>
            <sz val="9"/>
            <color indexed="81"/>
            <rFont val="Tahoma"/>
            <family val="2"/>
          </rPr>
          <t>CATEGORY
TYPE IN ONLY FIRST LETTER
F - FEMALE
Y - UNDER 18
C - UNDER 14
O - OVER 60
M - THORPE MAN
L - THORPE LADY</t>
        </r>
      </text>
    </comment>
    <comment ref="A440" authorId="0">
      <text>
        <r>
          <rPr>
            <b/>
            <sz val="9"/>
            <color indexed="81"/>
            <rFont val="Tahoma"/>
            <family val="2"/>
          </rPr>
          <t xml:space="preserve">RACE NUMBER IN THIS CELL
BEFORE START:
OPTIONS - ADVANCED, ON ENTER GO 'DOWN'
FOR A RUNNERS SHEET:
TYPE IN FIRST NUMBER
MOVE TO NEXT CELL 
TYPE
"=PREVIOUS CELL+1"
COPY DOWN FOR ALL NUMBERS ON THE SHEET
TYPE IN ALL NAMES 
ENTER TO GO DOWN
COMPLETE THE CATEGORY FOR THE PEOPLE WHO ARE A DIFFERENT CATEGORY THAN MALE
JUST TYPE THE LETTER OF THE CATEGORY NOTHING ELSE
</t>
        </r>
      </text>
    </comment>
    <comment ref="B440" authorId="0">
      <text>
        <r>
          <rPr>
            <b/>
            <sz val="9"/>
            <color indexed="81"/>
            <rFont val="Tahoma"/>
            <family val="2"/>
          </rPr>
          <t>Name
All CAPITALS
FIRST INITIAL, NO DOT, SURNAME
? IF CANNOT READ</t>
        </r>
      </text>
    </comment>
    <comment ref="C440" authorId="0">
      <text>
        <r>
          <rPr>
            <b/>
            <sz val="9"/>
            <color indexed="81"/>
            <rFont val="Tahoma"/>
            <family val="2"/>
          </rPr>
          <t>Club
DO NOT ENTER AT THE MOMENT</t>
        </r>
      </text>
    </comment>
    <comment ref="D440" authorId="0">
      <text>
        <r>
          <rPr>
            <b/>
            <sz val="9"/>
            <color indexed="81"/>
            <rFont val="Tahoma"/>
            <family val="2"/>
          </rPr>
          <t>CATEGORY
TYPE IN ONLY FIRST LETTER
F - FEMALE
Y - UNDER 18
C - UNDER 14
O - OVER 60
M - THORPE MAN
L - THORPE LADY</t>
        </r>
      </text>
    </comment>
    <comment ref="A669" authorId="0">
      <text>
        <r>
          <rPr>
            <b/>
            <sz val="9"/>
            <color indexed="81"/>
            <rFont val="Tahoma"/>
            <family val="2"/>
          </rPr>
          <t xml:space="preserve">RACE NUMBER IN THIS CELL
BEFORE START:
OPTIONS - ADVANCED, ON ENTER GO 'DOWN'
FOR A RUNNERS SHEET:
TYPE IN FIRST NUMBER
MOVE TO NEXT CELL 
TYPE
"=PREVIOUS CELL+1"
COPY DOWN FOR ALL NUMBERS ON THE SHEET
TYPE IN ALL NAMES 
ENTER TO GO DOWN
COMPLETE THE CATEGORY FOR THE PEOPLE WHO ARE A DIFFERENT CATEGORY THAN MALE
JUST TYPE THE LETTER OF THE CATEGORY NOTHING ELSE
</t>
        </r>
      </text>
    </comment>
    <comment ref="B669" authorId="0">
      <text>
        <r>
          <rPr>
            <b/>
            <sz val="9"/>
            <color indexed="81"/>
            <rFont val="Tahoma"/>
            <family val="2"/>
          </rPr>
          <t>Name
All CAPITALS
FIRST INITIAL, NO DOT, SURNAME
? IF CANNOT READ</t>
        </r>
      </text>
    </comment>
    <comment ref="C669" authorId="0">
      <text>
        <r>
          <rPr>
            <b/>
            <sz val="9"/>
            <color indexed="81"/>
            <rFont val="Tahoma"/>
            <family val="2"/>
          </rPr>
          <t>Club
DO NOT ENTER AT THE MOMENT</t>
        </r>
      </text>
    </comment>
    <comment ref="D669" authorId="0">
      <text>
        <r>
          <rPr>
            <b/>
            <sz val="9"/>
            <color indexed="81"/>
            <rFont val="Tahoma"/>
            <family val="2"/>
          </rPr>
          <t>CATEGORY
TYPE IN ONLY FIRST LETTER
F - FEMALE
Y - UNDER 18
C - UNDER 14
O - OVER 60
M - THORPE MAN
L - THORPE LADY</t>
        </r>
      </text>
    </comment>
  </commentList>
</comments>
</file>

<file path=xl/sharedStrings.xml><?xml version="1.0" encoding="utf-8"?>
<sst xmlns="http://schemas.openxmlformats.org/spreadsheetml/2006/main" count="3387" uniqueCount="1274">
  <si>
    <t>No timings</t>
  </si>
  <si>
    <t>S SKIDMORE</t>
  </si>
  <si>
    <t>SOUTH DEBYSHIRE ROAD RUNNERS</t>
  </si>
  <si>
    <t>F</t>
  </si>
  <si>
    <t>M LEEDHAM</t>
  </si>
  <si>
    <t>B MAWBEY</t>
  </si>
  <si>
    <t>A KELLY</t>
  </si>
  <si>
    <t>F MOFFATT</t>
  </si>
  <si>
    <t>HRPC</t>
  </si>
  <si>
    <t>H GIBBS</t>
  </si>
  <si>
    <t>S THIRLWALL</t>
  </si>
  <si>
    <t>O ACHURCH</t>
  </si>
  <si>
    <t>STAMFORD STRIDERS</t>
  </si>
  <si>
    <t>P WOOD</t>
  </si>
  <si>
    <t>REDHILL</t>
  </si>
  <si>
    <t>A MANSFIELD</t>
  </si>
  <si>
    <t>ASHBOURNE TRIATHLETES</t>
  </si>
  <si>
    <t>R BARKER</t>
  </si>
  <si>
    <t>R EMERTON</t>
  </si>
  <si>
    <t>SHELTON STRIDERS</t>
  </si>
  <si>
    <t>T PAPE</t>
  </si>
  <si>
    <t>D COLLYER</t>
  </si>
  <si>
    <t>BVH</t>
  </si>
  <si>
    <t>K COUSINS</t>
  </si>
  <si>
    <t>J MCMALCOM</t>
  </si>
  <si>
    <t>RUGBY ?</t>
  </si>
  <si>
    <t>J DOLE</t>
  </si>
  <si>
    <t>A KING</t>
  </si>
  <si>
    <t>B MEE</t>
  </si>
  <si>
    <t>C CARROLL</t>
  </si>
  <si>
    <t>L SIMMONS</t>
  </si>
  <si>
    <t>H FRYER-WINDER</t>
  </si>
  <si>
    <t>BUXTON AC</t>
  </si>
  <si>
    <t>S LANGFORD</t>
  </si>
  <si>
    <t>WASHLANDS WOMEN</t>
  </si>
  <si>
    <t>V BUTCHER</t>
  </si>
  <si>
    <t>L LOUHOUGHTON</t>
  </si>
  <si>
    <t>STILTON STRIDERS</t>
  </si>
  <si>
    <t>S HOLDEN</t>
  </si>
  <si>
    <t>MVM</t>
  </si>
  <si>
    <t>S LIGHT</t>
  </si>
  <si>
    <t>J HAND</t>
  </si>
  <si>
    <t>TEAM J+K</t>
  </si>
  <si>
    <t>N WAGSTAFF</t>
  </si>
  <si>
    <t>C GIBBONS</t>
  </si>
  <si>
    <t>BRANHELL</t>
  </si>
  <si>
    <t>P ARGYLE</t>
  </si>
  <si>
    <t>L LEE</t>
  </si>
  <si>
    <t>L JONES</t>
  </si>
  <si>
    <t>H DEAR</t>
  </si>
  <si>
    <t>E WOODWARD</t>
  </si>
  <si>
    <t>K POWERS</t>
  </si>
  <si>
    <t>S PUGIT</t>
  </si>
  <si>
    <t>S REDDISH</t>
  </si>
  <si>
    <t>Y POPE</t>
  </si>
  <si>
    <t>S GOODALE</t>
  </si>
  <si>
    <t>D BROWN</t>
  </si>
  <si>
    <t>L WILSON</t>
  </si>
  <si>
    <t>?</t>
  </si>
  <si>
    <t>C HOWARD</t>
  </si>
  <si>
    <t>MATLOCK</t>
  </si>
  <si>
    <t>H WIBBERLEY</t>
  </si>
  <si>
    <t>DERWENT RUNNERS</t>
  </si>
  <si>
    <t>F NYE</t>
  </si>
  <si>
    <t>C LABRAM</t>
  </si>
  <si>
    <t>A ELLIS</t>
  </si>
  <si>
    <t>A SPENCER</t>
  </si>
  <si>
    <t>C POWERS</t>
  </si>
  <si>
    <t>WOOTTON ROAD RUNNERS</t>
  </si>
  <si>
    <t>C PAPE</t>
  </si>
  <si>
    <t>J LEONARD</t>
  </si>
  <si>
    <t>C ROWLANDS</t>
  </si>
  <si>
    <t>H PURDY</t>
  </si>
  <si>
    <t>J SMITH</t>
  </si>
  <si>
    <t>L WRIGHT</t>
  </si>
  <si>
    <t>SDRR/MVH</t>
  </si>
  <si>
    <t>C BARROW</t>
  </si>
  <si>
    <t>W BURROWS</t>
  </si>
  <si>
    <t>K BOAST</t>
  </si>
  <si>
    <t>H PITTS</t>
  </si>
  <si>
    <t>R THORNLEY</t>
  </si>
  <si>
    <t>H D HO</t>
  </si>
  <si>
    <t>K JACKSON</t>
  </si>
  <si>
    <t>L JACKSON</t>
  </si>
  <si>
    <t>C GREEN</t>
  </si>
  <si>
    <t>S ?</t>
  </si>
  <si>
    <t>D RODDICK</t>
  </si>
  <si>
    <t>A NEUMANN</t>
  </si>
  <si>
    <t>LITTLE EATON HORNETS</t>
  </si>
  <si>
    <t>H EASTER</t>
  </si>
  <si>
    <t>R KEELEY</t>
  </si>
  <si>
    <t>A WALKER</t>
  </si>
  <si>
    <t>CLOWNE ROAD RUNNER</t>
  </si>
  <si>
    <t>L DUNNING</t>
  </si>
  <si>
    <t>K SMITH</t>
  </si>
  <si>
    <t>E TAYLOR</t>
  </si>
  <si>
    <t>R WOOLEY</t>
  </si>
  <si>
    <t>S FOWLER</t>
  </si>
  <si>
    <t>C MAGUIRE</t>
  </si>
  <si>
    <t>L COBB</t>
  </si>
  <si>
    <t>V COE</t>
  </si>
  <si>
    <t>CAMBRIDGE AND COLERIDGE</t>
  </si>
  <si>
    <t>E D'SYLVA</t>
  </si>
  <si>
    <t>STOKE FIT</t>
  </si>
  <si>
    <t>A JONES</t>
  </si>
  <si>
    <t>ASHBOURNE RUNNING CLUB</t>
  </si>
  <si>
    <t>E JONES</t>
  </si>
  <si>
    <t>SWEATSHOP NOTTINGHAM</t>
  </si>
  <si>
    <t>H DICKSON</t>
  </si>
  <si>
    <t>P SPEECHLEY</t>
  </si>
  <si>
    <t>S LARATT</t>
  </si>
  <si>
    <t>C ROACH</t>
  </si>
  <si>
    <t>ILKESTON RUNNING CLUB</t>
  </si>
  <si>
    <t>L WHYSALL</t>
  </si>
  <si>
    <t>A COOK</t>
  </si>
  <si>
    <t>RIPLEY RUNNING CLUB</t>
  </si>
  <si>
    <t>S FRANKLIN</t>
  </si>
  <si>
    <t>C DONALD</t>
  </si>
  <si>
    <t>A JESNEY</t>
  </si>
  <si>
    <t>C HARNESS</t>
  </si>
  <si>
    <t>VIC'S DASHERS</t>
  </si>
  <si>
    <t>L ALLMAN</t>
  </si>
  <si>
    <t>R FARROW</t>
  </si>
  <si>
    <t>Y PEAKE</t>
  </si>
  <si>
    <t>S KASHEA</t>
  </si>
  <si>
    <t>BELPER HARRIERS</t>
  </si>
  <si>
    <t>E CONROY</t>
  </si>
  <si>
    <t>S GODDARD</t>
  </si>
  <si>
    <t>S MUNDEN-GRIFFITHS</t>
  </si>
  <si>
    <t>Z STANIFORTH</t>
  </si>
  <si>
    <t>J TAYLOR</t>
  </si>
  <si>
    <t>JOG DERBYSHIRE</t>
  </si>
  <si>
    <t>M LANGFORD</t>
  </si>
  <si>
    <t>J MILLICHIP</t>
  </si>
  <si>
    <t>NOTTS AC</t>
  </si>
  <si>
    <t>F BURNS</t>
  </si>
  <si>
    <t>C WATSON</t>
  </si>
  <si>
    <t>H BOND</t>
  </si>
  <si>
    <t>M RENSLER</t>
  </si>
  <si>
    <t>E CERONNE</t>
  </si>
  <si>
    <t>J CORBY</t>
  </si>
  <si>
    <t>T COPLITT</t>
  </si>
  <si>
    <t>E OZENBROOK</t>
  </si>
  <si>
    <t>A PARKER</t>
  </si>
  <si>
    <t>H DURBER</t>
  </si>
  <si>
    <t>R SANKEY</t>
  </si>
  <si>
    <t>J CULLEN</t>
  </si>
  <si>
    <t>L MASKERY</t>
  </si>
  <si>
    <t>C HOPKINSON</t>
  </si>
  <si>
    <t>G PRICE</t>
  </si>
  <si>
    <t>A FOXON</t>
  </si>
  <si>
    <t>B SAMPSON</t>
  </si>
  <si>
    <t>S J MASSINGHAM</t>
  </si>
  <si>
    <t>H LEMON</t>
  </si>
  <si>
    <t>N RHODES</t>
  </si>
  <si>
    <t>F BATESON</t>
  </si>
  <si>
    <t>L MORRIS</t>
  </si>
  <si>
    <t>H LEVER</t>
  </si>
  <si>
    <t>H BURTON</t>
  </si>
  <si>
    <t>B DELANEY</t>
  </si>
  <si>
    <t>S OSBORNE</t>
  </si>
  <si>
    <t>P KESSLER</t>
  </si>
  <si>
    <t>E O'REILLY</t>
  </si>
  <si>
    <t>SRC NOTTINGHAM</t>
  </si>
  <si>
    <t>B HUTCHSON</t>
  </si>
  <si>
    <t>M CLEAVER</t>
  </si>
  <si>
    <t>P SMITH</t>
  </si>
  <si>
    <t>D LYNCH</t>
  </si>
  <si>
    <t>J AVORY</t>
  </si>
  <si>
    <t>L DOWLING</t>
  </si>
  <si>
    <t>A LEVERS</t>
  </si>
  <si>
    <t>HEANOR RC</t>
  </si>
  <si>
    <t>G WATSON</t>
  </si>
  <si>
    <t>CCC</t>
  </si>
  <si>
    <t>D WOODHOUSE</t>
  </si>
  <si>
    <t>V BROWNETT</t>
  </si>
  <si>
    <t>E SHELDRAKE</t>
  </si>
  <si>
    <t>V COLLINS</t>
  </si>
  <si>
    <t>ROBIN HOOD STRIDERS</t>
  </si>
  <si>
    <t>A LEMON</t>
  </si>
  <si>
    <t>M CRESSWELL</t>
  </si>
  <si>
    <t>T PERRY</t>
  </si>
  <si>
    <t>J MCMURTRY</t>
  </si>
  <si>
    <t>C VOUSDEN</t>
  </si>
  <si>
    <t>C KNIGHT</t>
  </si>
  <si>
    <t>L TUNNICLIFFE</t>
  </si>
  <si>
    <t>L PLATTS</t>
  </si>
  <si>
    <t>S HILDER</t>
  </si>
  <si>
    <t>A BELL</t>
  </si>
  <si>
    <t>S WEST</t>
  </si>
  <si>
    <t>G JARVIS</t>
  </si>
  <si>
    <t>LITCHFIELD RC</t>
  </si>
  <si>
    <t>C AULO</t>
  </si>
  <si>
    <t>E ALLDREAD</t>
  </si>
  <si>
    <t>S GOPSILL</t>
  </si>
  <si>
    <t>G PEARN</t>
  </si>
  <si>
    <t>K BUSHELL</t>
  </si>
  <si>
    <t>J SEVERN</t>
  </si>
  <si>
    <t>J COUTTS</t>
  </si>
  <si>
    <t>T BOYLAN</t>
  </si>
  <si>
    <t>A LINDOP</t>
  </si>
  <si>
    <t>J DINGLEY</t>
  </si>
  <si>
    <t>R WEST</t>
  </si>
  <si>
    <t>D BLATHERWICK</t>
  </si>
  <si>
    <t>LONG EATON</t>
  </si>
  <si>
    <t>E ARMSTRONG</t>
  </si>
  <si>
    <t>H GRIEF</t>
  </si>
  <si>
    <t>S GRIEF</t>
  </si>
  <si>
    <t>S MAYER</t>
  </si>
  <si>
    <t>H ELLIOTT</t>
  </si>
  <si>
    <t>E MONCASTER</t>
  </si>
  <si>
    <t>WIRKSWORTH RC</t>
  </si>
  <si>
    <t>J MAYES</t>
  </si>
  <si>
    <t>WREAKE RUNNERS</t>
  </si>
  <si>
    <t>T LAMA-CRAMP</t>
  </si>
  <si>
    <t>K COOTTS</t>
  </si>
  <si>
    <t>R PARKES</t>
  </si>
  <si>
    <t>POTTERS TROTTERS</t>
  </si>
  <si>
    <t>S WHITFIELD</t>
  </si>
  <si>
    <t>B BAYTOR</t>
  </si>
  <si>
    <t>S ALLPORT</t>
  </si>
  <si>
    <t>THAMES VALLEY HARRIERS</t>
  </si>
  <si>
    <t>S WOODHOUSE</t>
  </si>
  <si>
    <t>B BARNES</t>
  </si>
  <si>
    <t>REDHILL RR</t>
  </si>
  <si>
    <t>K AINSWORTH</t>
  </si>
  <si>
    <t>DVO</t>
  </si>
  <si>
    <t>C WHALE</t>
  </si>
  <si>
    <t>D NORTHCOTT</t>
  </si>
  <si>
    <t>H DAVIES</t>
  </si>
  <si>
    <t>C LEWIS</t>
  </si>
  <si>
    <t>J CAMPION</t>
  </si>
  <si>
    <t>L SHIELDS</t>
  </si>
  <si>
    <t>J BRERETON</t>
  </si>
  <si>
    <t>J FAREBROTHER</t>
  </si>
  <si>
    <t>E BROUGHTON</t>
  </si>
  <si>
    <t>H SPENCER</t>
  </si>
  <si>
    <t>L DAWSON</t>
  </si>
  <si>
    <t>WEST END</t>
  </si>
  <si>
    <t>B HEWITT</t>
  </si>
  <si>
    <t>LEICESTER TRI</t>
  </si>
  <si>
    <t>C SCOTT</t>
  </si>
  <si>
    <t>SINFIN</t>
  </si>
  <si>
    <t>E DENNY</t>
  </si>
  <si>
    <t>C HOWELLS</t>
  </si>
  <si>
    <t>P JOHNSON</t>
  </si>
  <si>
    <t>D JOUBERT</t>
  </si>
  <si>
    <t>L PHILLIPS</t>
  </si>
  <si>
    <t>A WALLIS</t>
  </si>
  <si>
    <t>M BOURNE</t>
  </si>
  <si>
    <t>L BOURNE</t>
  </si>
  <si>
    <t>L READ</t>
  </si>
  <si>
    <t>HOLME PIERREPONT</t>
  </si>
  <si>
    <t>K BRIGHATT</t>
  </si>
  <si>
    <t>BELPER 10:20</t>
  </si>
  <si>
    <t>P HOLDEN</t>
  </si>
  <si>
    <t>S GOODWIN</t>
  </si>
  <si>
    <t>DERBY TRI CLUB</t>
  </si>
  <si>
    <t>T PICKARD</t>
  </si>
  <si>
    <t>N DICK</t>
  </si>
  <si>
    <t>S THOME</t>
  </si>
  <si>
    <t>M PERRAZZA</t>
  </si>
  <si>
    <t>K UIMPKIN</t>
  </si>
  <si>
    <t>J HOWETT</t>
  </si>
  <si>
    <t>T MACKNESS</t>
  </si>
  <si>
    <t>V TAYLOR</t>
  </si>
  <si>
    <t>HILLINGDON TRI</t>
  </si>
  <si>
    <t>A TALBOT</t>
  </si>
  <si>
    <t>S LOMAS</t>
  </si>
  <si>
    <t>SUTTON IN ASHFIELD</t>
  </si>
  <si>
    <t>H BRUNT</t>
  </si>
  <si>
    <t>H STREETLY</t>
  </si>
  <si>
    <t>H TRESIDDER</t>
  </si>
  <si>
    <t>N COPESTAKE</t>
  </si>
  <si>
    <t>J JAMES</t>
  </si>
  <si>
    <t>M LIGHTFOOT</t>
  </si>
  <si>
    <t>K CURTIS</t>
  </si>
  <si>
    <t>M MCCANN</t>
  </si>
  <si>
    <t>A PHILLIPS</t>
  </si>
  <si>
    <t>M PHILLIPS</t>
  </si>
  <si>
    <t>N WARD</t>
  </si>
  <si>
    <t>L TUFFIN</t>
  </si>
  <si>
    <t>K TREVORROW</t>
  </si>
  <si>
    <t>S DARCH</t>
  </si>
  <si>
    <t>H KING</t>
  </si>
  <si>
    <t>L KUZUICKAYZO</t>
  </si>
  <si>
    <t>S WARD</t>
  </si>
  <si>
    <t>LERC</t>
  </si>
  <si>
    <t>C SILVER</t>
  </si>
  <si>
    <t>R ALLEN</t>
  </si>
  <si>
    <t>S HARRIS</t>
  </si>
  <si>
    <t>B HICKMANN</t>
  </si>
  <si>
    <t>J RAPHAEL</t>
  </si>
  <si>
    <t>76% RT</t>
  </si>
  <si>
    <t>J LEA</t>
  </si>
  <si>
    <t>NUNEATON TRI CLUB</t>
  </si>
  <si>
    <t>A PICKERICK</t>
  </si>
  <si>
    <t>S ROGERS</t>
  </si>
  <si>
    <t>DERBYSHIRE DYNAMOS</t>
  </si>
  <si>
    <t>C CRESSWELL</t>
  </si>
  <si>
    <t>J DAYKIN</t>
  </si>
  <si>
    <t>M COPAS</t>
  </si>
  <si>
    <t>M ARLONSTALL</t>
  </si>
  <si>
    <t>L PRITCHARD</t>
  </si>
  <si>
    <t>M RACK</t>
  </si>
  <si>
    <t>CUTHBERT</t>
  </si>
  <si>
    <t>J O'NEILL</t>
  </si>
  <si>
    <t>A LYON</t>
  </si>
  <si>
    <t>K HALL</t>
  </si>
  <si>
    <t>K TINSLEY</t>
  </si>
  <si>
    <t>SPECTRUM STRIDERS</t>
  </si>
  <si>
    <t>V BERRYMAN</t>
  </si>
  <si>
    <t>J BOORMAN</t>
  </si>
  <si>
    <t>A PRIESTLY</t>
  </si>
  <si>
    <t>L WEBSTER</t>
  </si>
  <si>
    <t>E PRATT</t>
  </si>
  <si>
    <t>M TREVOR</t>
  </si>
  <si>
    <t>J HALE</t>
  </si>
  <si>
    <t>S MCLOCHLIN</t>
  </si>
  <si>
    <t>M REEVES</t>
  </si>
  <si>
    <t>I DUXFIELD</t>
  </si>
  <si>
    <t>A TRUSCOTT</t>
  </si>
  <si>
    <t>E FLEURIOT</t>
  </si>
  <si>
    <t>PENNINE FELL RUNNER</t>
  </si>
  <si>
    <t>J HALEY</t>
  </si>
  <si>
    <t>J ROSSALL</t>
  </si>
  <si>
    <t>A WOODCOCK</t>
  </si>
  <si>
    <t>J WOODCOCK</t>
  </si>
  <si>
    <t>S GOODBURN</t>
  </si>
  <si>
    <t>M JOLLEY</t>
  </si>
  <si>
    <t>JW.ORG</t>
  </si>
  <si>
    <t>N MARTINEZ</t>
  </si>
  <si>
    <t>M MCCARTHY</t>
  </si>
  <si>
    <t>R SMITH</t>
  </si>
  <si>
    <t>S NEWMAN</t>
  </si>
  <si>
    <t>CALDER VALLEY FELL RUNNERS</t>
  </si>
  <si>
    <t>C BURRELL</t>
  </si>
  <si>
    <t>FRA</t>
  </si>
  <si>
    <t>J BEDNALL</t>
  </si>
  <si>
    <t>C MAXWELL</t>
  </si>
  <si>
    <t>K HARRISON</t>
  </si>
  <si>
    <t>K POPE</t>
  </si>
  <si>
    <t>S LEAH</t>
  </si>
  <si>
    <t>GLOSSOPDALE</t>
  </si>
  <si>
    <t>L BACON</t>
  </si>
  <si>
    <t>WINGERWORTH WOBBLERS</t>
  </si>
  <si>
    <t>R LOWE</t>
  </si>
  <si>
    <t>A WEBBER</t>
  </si>
  <si>
    <t>K LIANSBERY</t>
  </si>
  <si>
    <t>W DRIVER</t>
  </si>
  <si>
    <t>SOUTH CHESHIRE HARRIERS</t>
  </si>
  <si>
    <t>A WOLRENDALE</t>
  </si>
  <si>
    <t>J HEITHUS</t>
  </si>
  <si>
    <t>J MOORE</t>
  </si>
  <si>
    <t>H RIPLEY</t>
  </si>
  <si>
    <t>S WILLIAMS</t>
  </si>
  <si>
    <t>S POLLARD</t>
  </si>
  <si>
    <t>F MILLER</t>
  </si>
  <si>
    <t>BOALLEY</t>
  </si>
  <si>
    <t>J PERKINS</t>
  </si>
  <si>
    <t>K HOLMES</t>
  </si>
  <si>
    <t>SALTAIRE STRIDERS</t>
  </si>
  <si>
    <t>A BROADBENT</t>
  </si>
  <si>
    <t>R PEACE</t>
  </si>
  <si>
    <t>H GRANDON</t>
  </si>
  <si>
    <t>R CLERKE</t>
  </si>
  <si>
    <t>L KEET-MARSH</t>
  </si>
  <si>
    <t>A FOOKS</t>
  </si>
  <si>
    <t>TOTLEY AC</t>
  </si>
  <si>
    <t>S ORRIDGE</t>
  </si>
  <si>
    <t>A NEWEY</t>
  </si>
  <si>
    <t>DERBY RUNNERS</t>
  </si>
  <si>
    <t>B PALMER</t>
  </si>
  <si>
    <t>S FARR</t>
  </si>
  <si>
    <t>K LUDLAM</t>
  </si>
  <si>
    <t>J PERKIN</t>
  </si>
  <si>
    <t>CHERWELL</t>
  </si>
  <si>
    <t>J SIMPSON</t>
  </si>
  <si>
    <t>D BROUGH</t>
  </si>
  <si>
    <t>ILKESTON RUGBY</t>
  </si>
  <si>
    <t>R PHYSICK</t>
  </si>
  <si>
    <t>DERBY RUNNER</t>
  </si>
  <si>
    <t>A CLARKE</t>
  </si>
  <si>
    <t>A RANSOM</t>
  </si>
  <si>
    <t>NUNEATON HARRIERS</t>
  </si>
  <si>
    <t>P BARZETOVIC</t>
  </si>
  <si>
    <t>M SKIDMORE</t>
  </si>
  <si>
    <t>SOUTH DERBYSHIRE ROAD RUNNERS</t>
  </si>
  <si>
    <t>F HEATH</t>
  </si>
  <si>
    <t>S RODGERS</t>
  </si>
  <si>
    <t>J BULLOCH</t>
  </si>
  <si>
    <t>D ALLEN</t>
  </si>
  <si>
    <t>DARK PEAK</t>
  </si>
  <si>
    <t>S MURPHY</t>
  </si>
  <si>
    <t>N HAYWOOD</t>
  </si>
  <si>
    <t>T MARGHAN</t>
  </si>
  <si>
    <t>H STRONG</t>
  </si>
  <si>
    <t>N GLOSSOP</t>
  </si>
  <si>
    <t>D MOAD</t>
  </si>
  <si>
    <t>DMA</t>
  </si>
  <si>
    <t>D CORDLE</t>
  </si>
  <si>
    <t>M PEARSON</t>
  </si>
  <si>
    <t>T WEST</t>
  </si>
  <si>
    <t>Z GRET</t>
  </si>
  <si>
    <t>P HENLEY</t>
  </si>
  <si>
    <t>A CASE</t>
  </si>
  <si>
    <t>P NEWTON</t>
  </si>
  <si>
    <t>R BROWN</t>
  </si>
  <si>
    <t>COVENTRY TRI</t>
  </si>
  <si>
    <t>A HOLE</t>
  </si>
  <si>
    <t>S LAW</t>
  </si>
  <si>
    <t>R COLLYER</t>
  </si>
  <si>
    <t>R DOLAN</t>
  </si>
  <si>
    <t>D OWEN</t>
  </si>
  <si>
    <t>J GRAINGER</t>
  </si>
  <si>
    <t>R ZAZA</t>
  </si>
  <si>
    <t>DTC</t>
  </si>
  <si>
    <t>B CRANE</t>
  </si>
  <si>
    <t>A CARROLL</t>
  </si>
  <si>
    <t>S CARROLL</t>
  </si>
  <si>
    <t>S AMPS</t>
  </si>
  <si>
    <t>D SMITH</t>
  </si>
  <si>
    <t>C GOOSE</t>
  </si>
  <si>
    <t>CITY OF NORWICH AC</t>
  </si>
  <si>
    <t>A LESSITER</t>
  </si>
  <si>
    <t>MATLOCK AC</t>
  </si>
  <si>
    <t>L TURNER</t>
  </si>
  <si>
    <t>A PARRY</t>
  </si>
  <si>
    <t>TEAM DERBY RUNNERS</t>
  </si>
  <si>
    <t>K WEBSTER</t>
  </si>
  <si>
    <t>R PROTHEROE</t>
  </si>
  <si>
    <t>PENTRICH HARRIERS</t>
  </si>
  <si>
    <t>A WHITE</t>
  </si>
  <si>
    <t>N HOON</t>
  </si>
  <si>
    <t>P MANNING</t>
  </si>
  <si>
    <t>M UNWIN</t>
  </si>
  <si>
    <t>R SHAPTON</t>
  </si>
  <si>
    <t>L WILKINSON</t>
  </si>
  <si>
    <t>P PURSLOW</t>
  </si>
  <si>
    <t>N POPE</t>
  </si>
  <si>
    <t>HMC</t>
  </si>
  <si>
    <t>D HARLEY</t>
  </si>
  <si>
    <t>D LOUNDS</t>
  </si>
  <si>
    <t>A BROWN</t>
  </si>
  <si>
    <t>W LYON</t>
  </si>
  <si>
    <t>S ARCHER</t>
  </si>
  <si>
    <t>S HARDINGHAM</t>
  </si>
  <si>
    <t>ALFIE NOAKES WC</t>
  </si>
  <si>
    <t>R BROADKEID</t>
  </si>
  <si>
    <t>R HAN</t>
  </si>
  <si>
    <t>R LENNOX</t>
  </si>
  <si>
    <t>D UNSWORTH</t>
  </si>
  <si>
    <t>M SALISBURY</t>
  </si>
  <si>
    <t>A NEATH</t>
  </si>
  <si>
    <t>C CLEWES</t>
  </si>
  <si>
    <t>A HENSHALL</t>
  </si>
  <si>
    <t>SMAC</t>
  </si>
  <si>
    <t>T PERKS</t>
  </si>
  <si>
    <t>C LEES</t>
  </si>
  <si>
    <t>D JUDES</t>
  </si>
  <si>
    <t>A BERRYMAN</t>
  </si>
  <si>
    <t>T O'FLATHERS</t>
  </si>
  <si>
    <t>D STANGER</t>
  </si>
  <si>
    <t>N WALLIS</t>
  </si>
  <si>
    <t>DPFR</t>
  </si>
  <si>
    <t>A ALLSOP</t>
  </si>
  <si>
    <t>BORROWASH JUMPERS</t>
  </si>
  <si>
    <t>J MOZLEY</t>
  </si>
  <si>
    <t>E TRESIDDER</t>
  </si>
  <si>
    <t>P FENTEM</t>
  </si>
  <si>
    <t>CHESAPEAK RR</t>
  </si>
  <si>
    <t>B DAVIS</t>
  </si>
  <si>
    <t>M CAISTER</t>
  </si>
  <si>
    <t>A PEEL</t>
  </si>
  <si>
    <t>D COOPER</t>
  </si>
  <si>
    <t>C HINOS</t>
  </si>
  <si>
    <t>HERMITAGE HARRIERS</t>
  </si>
  <si>
    <t>MVH</t>
  </si>
  <si>
    <t>D HINDLEY</t>
  </si>
  <si>
    <t>C MORTON</t>
  </si>
  <si>
    <t>SDRR</t>
  </si>
  <si>
    <t>K RICHARDSON</t>
  </si>
  <si>
    <t>R BLEAKMAN</t>
  </si>
  <si>
    <t>C RUDD</t>
  </si>
  <si>
    <t>C HAYARD</t>
  </si>
  <si>
    <t>M GIBBON</t>
  </si>
  <si>
    <t>BRANIBHULL</t>
  </si>
  <si>
    <t>N DIXON</t>
  </si>
  <si>
    <t>T DAVENPORT</t>
  </si>
  <si>
    <t>BURTON AC</t>
  </si>
  <si>
    <t>E SFUAR</t>
  </si>
  <si>
    <t>N GARSIDE</t>
  </si>
  <si>
    <t>R CARTER</t>
  </si>
  <si>
    <t>ASHBOURNE TRI</t>
  </si>
  <si>
    <t>G SMITH</t>
  </si>
  <si>
    <t>E O'HANLON</t>
  </si>
  <si>
    <t>J KRANTZ</t>
  </si>
  <si>
    <t>T KNOWLES</t>
  </si>
  <si>
    <t>GIFFER AC</t>
  </si>
  <si>
    <t>N FRYER</t>
  </si>
  <si>
    <t>A JAY</t>
  </si>
  <si>
    <t>T PRESS</t>
  </si>
  <si>
    <t>HATTON DARTS</t>
  </si>
  <si>
    <t>M MC HOLE</t>
  </si>
  <si>
    <t>M GRAHAM</t>
  </si>
  <si>
    <t>R FARINA</t>
  </si>
  <si>
    <t>C PLAYDON</t>
  </si>
  <si>
    <t>DREAD</t>
  </si>
  <si>
    <t>C RODDICK</t>
  </si>
  <si>
    <t>N BATES</t>
  </si>
  <si>
    <t>A WOODWARD</t>
  </si>
  <si>
    <t>T CLARKE</t>
  </si>
  <si>
    <t>TFN TRI</t>
  </si>
  <si>
    <t>D CLARKE</t>
  </si>
  <si>
    <t>S BOYLAN</t>
  </si>
  <si>
    <t>M PUGH</t>
  </si>
  <si>
    <t>L DEAN</t>
  </si>
  <si>
    <t>O ONIANS</t>
  </si>
  <si>
    <t>G ONIANS</t>
  </si>
  <si>
    <t>A GOODALL</t>
  </si>
  <si>
    <t>G TOMLINSON</t>
  </si>
  <si>
    <t>S HAWKINS</t>
  </si>
  <si>
    <t>P WILSON</t>
  </si>
  <si>
    <t>R SHARMAN</t>
  </si>
  <si>
    <t>M TOWNDROW</t>
  </si>
  <si>
    <t>4LIFE TRI</t>
  </si>
  <si>
    <t>S OLLIER</t>
  </si>
  <si>
    <t>S KEENE</t>
  </si>
  <si>
    <t>TUTBURY</t>
  </si>
  <si>
    <t>N ELLIS</t>
  </si>
  <si>
    <t>M BROWN</t>
  </si>
  <si>
    <t>NORTH DERBYSHIRE</t>
  </si>
  <si>
    <t>G KIRKMAN</t>
  </si>
  <si>
    <t>R LEEES</t>
  </si>
  <si>
    <t>J LEES</t>
  </si>
  <si>
    <t>N HORRISON</t>
  </si>
  <si>
    <t>D PARKINS</t>
  </si>
  <si>
    <t>S PERKIN</t>
  </si>
  <si>
    <t>A CAMERON</t>
  </si>
  <si>
    <t>S BEASLEY</t>
  </si>
  <si>
    <t>G MORGAN</t>
  </si>
  <si>
    <t>7OAKS TRI</t>
  </si>
  <si>
    <t>M ISON</t>
  </si>
  <si>
    <t>D RENSHAW</t>
  </si>
  <si>
    <t>C PEARSON</t>
  </si>
  <si>
    <t>N MAGUIRE</t>
  </si>
  <si>
    <t>D SMILLINGARD</t>
  </si>
  <si>
    <t>P JACOBS</t>
  </si>
  <si>
    <t>A BLACKMAN</t>
  </si>
  <si>
    <t>DFRS RAMS</t>
  </si>
  <si>
    <t>C CAMERON</t>
  </si>
  <si>
    <t>J ISHERWOOD</t>
  </si>
  <si>
    <t>BEESTON AC</t>
  </si>
  <si>
    <t>P JONES</t>
  </si>
  <si>
    <t>N HAWKINS</t>
  </si>
  <si>
    <t>L STUBBS</t>
  </si>
  <si>
    <t>S NASH</t>
  </si>
  <si>
    <t>M LEE</t>
  </si>
  <si>
    <t>M NICHOLSON</t>
  </si>
  <si>
    <t>AVAC</t>
  </si>
  <si>
    <t>M DAVENPORT</t>
  </si>
  <si>
    <t>D STARKEY</t>
  </si>
  <si>
    <t>KINGS HEATH</t>
  </si>
  <si>
    <t>S PRITCHARD</t>
  </si>
  <si>
    <t>B HEAL</t>
  </si>
  <si>
    <t>D NORMAN</t>
  </si>
  <si>
    <t>RR HARRIERS</t>
  </si>
  <si>
    <t>D HUSSELBEE</t>
  </si>
  <si>
    <t>DERBY MERCURY</t>
  </si>
  <si>
    <t>A ARAM</t>
  </si>
  <si>
    <t>R COBB</t>
  </si>
  <si>
    <t>I CLARKE</t>
  </si>
  <si>
    <t>I BARROW</t>
  </si>
  <si>
    <t>P TATTERSALL</t>
  </si>
  <si>
    <t>D THORNSBY-SMITH</t>
  </si>
  <si>
    <t>C MAUGHAN</t>
  </si>
  <si>
    <t>J BAKEWELL</t>
  </si>
  <si>
    <t>T COOKE</t>
  </si>
  <si>
    <t>CHEADLE</t>
  </si>
  <si>
    <t>D WILKINSON</t>
  </si>
  <si>
    <t>R HUTCHINSON</t>
  </si>
  <si>
    <t>R TOWER</t>
  </si>
  <si>
    <t>G BROOKS-CLAYTON</t>
  </si>
  <si>
    <t>L MEAUIN</t>
  </si>
  <si>
    <t>S COOPER</t>
  </si>
  <si>
    <t>S FISHER</t>
  </si>
  <si>
    <t>H SMEDLEY</t>
  </si>
  <si>
    <t>S HUNTINGTON</t>
  </si>
  <si>
    <t>S CORDEN</t>
  </si>
  <si>
    <t>G MEYNELL</t>
  </si>
  <si>
    <t>J DOLEMAN</t>
  </si>
  <si>
    <t>A FOX</t>
  </si>
  <si>
    <t>GLOSSOPDALE HARRIERS</t>
  </si>
  <si>
    <t>A DARNELL</t>
  </si>
  <si>
    <t>NORTH DERBYSHIRE RC</t>
  </si>
  <si>
    <t>D HAMMOND</t>
  </si>
  <si>
    <t>C PATTERSON</t>
  </si>
  <si>
    <t>S KIMNIL</t>
  </si>
  <si>
    <t>C HUGHES</t>
  </si>
  <si>
    <t>C NICOLL</t>
  </si>
  <si>
    <t>S IRONS</t>
  </si>
  <si>
    <t>P BEATTY</t>
  </si>
  <si>
    <t>BISHOP STORTFORD RC</t>
  </si>
  <si>
    <t>J HOUGHTON</t>
  </si>
  <si>
    <t>T CAULTON</t>
  </si>
  <si>
    <t>C DUNNING</t>
  </si>
  <si>
    <t>N MORGAN</t>
  </si>
  <si>
    <t>G LINDSAY</t>
  </si>
  <si>
    <t>THE THORNCLIFFE RAIDERS</t>
  </si>
  <si>
    <t>A BARBER</t>
  </si>
  <si>
    <t>J FIMENOLE</t>
  </si>
  <si>
    <t>L BERESFORD</t>
  </si>
  <si>
    <t>C CURTIS</t>
  </si>
  <si>
    <t>D GEDGE</t>
  </si>
  <si>
    <t>D SAVAGE</t>
  </si>
  <si>
    <t>C EDWARDS</t>
  </si>
  <si>
    <t>L GORMLEY</t>
  </si>
  <si>
    <t>J MOON</t>
  </si>
  <si>
    <t>A BOND</t>
  </si>
  <si>
    <t>B STONE</t>
  </si>
  <si>
    <t>N JOHNSON</t>
  </si>
  <si>
    <t>R LUDLAM</t>
  </si>
  <si>
    <t>M SHOP</t>
  </si>
  <si>
    <t>J TOWNEND</t>
  </si>
  <si>
    <t>FUTBAY SLIM</t>
  </si>
  <si>
    <t>S HARRISON</t>
  </si>
  <si>
    <t>W BROAD</t>
  </si>
  <si>
    <t>T POPE</t>
  </si>
  <si>
    <t>J LEACH</t>
  </si>
  <si>
    <t>BRAMHALL RC</t>
  </si>
  <si>
    <t>G COX</t>
  </si>
  <si>
    <t>L FARR</t>
  </si>
  <si>
    <t>P BAGNALL</t>
  </si>
  <si>
    <t>WANDSWORTH</t>
  </si>
  <si>
    <t>J KUTTIN</t>
  </si>
  <si>
    <t>HAMPSTEAD</t>
  </si>
  <si>
    <t>F PODD</t>
  </si>
  <si>
    <t>J WINDSOR</t>
  </si>
  <si>
    <t>STAFFORDSHIRE MOORLANDS</t>
  </si>
  <si>
    <t>S MAINWARING</t>
  </si>
  <si>
    <t>J HEWITT</t>
  </si>
  <si>
    <t>N BASSETT</t>
  </si>
  <si>
    <t>M BULLOCH</t>
  </si>
  <si>
    <t>P LEVITT-SMITH</t>
  </si>
  <si>
    <t>J CARPENTER</t>
  </si>
  <si>
    <t>M KUSZYNSNI</t>
  </si>
  <si>
    <t>A HALL</t>
  </si>
  <si>
    <t>A FLINT</t>
  </si>
  <si>
    <t>R MEECHAW</t>
  </si>
  <si>
    <t>S PALMER</t>
  </si>
  <si>
    <t>W MORRIS</t>
  </si>
  <si>
    <t>R WALKER</t>
  </si>
  <si>
    <t>D TAYLOR</t>
  </si>
  <si>
    <t>J O DONNELL</t>
  </si>
  <si>
    <t>B SHANNON</t>
  </si>
  <si>
    <t>J UFF</t>
  </si>
  <si>
    <t>J FRANCO</t>
  </si>
  <si>
    <t>P BUTT</t>
  </si>
  <si>
    <t>C PARKER</t>
  </si>
  <si>
    <t>M BABINGTON</t>
  </si>
  <si>
    <t>K MALTON</t>
  </si>
  <si>
    <t>D CLARK</t>
  </si>
  <si>
    <t>N TOMKINSON</t>
  </si>
  <si>
    <t>D LOVATT</t>
  </si>
  <si>
    <t>D ROBSON</t>
  </si>
  <si>
    <t>BARROW RUNNERS</t>
  </si>
  <si>
    <t>K GRIFFITHS</t>
  </si>
  <si>
    <t>I LAMBERT</t>
  </si>
  <si>
    <t>ROLLS ROYCE</t>
  </si>
  <si>
    <t>A MEAD</t>
  </si>
  <si>
    <t>R BOWLING</t>
  </si>
  <si>
    <t>R TURNER</t>
  </si>
  <si>
    <t>DERWENT ROAD RUNNERS</t>
  </si>
  <si>
    <t>C FISHER</t>
  </si>
  <si>
    <t>G DAY</t>
  </si>
  <si>
    <t>P CONROY</t>
  </si>
  <si>
    <t>B CORKER</t>
  </si>
  <si>
    <t>N COTTRILL</t>
  </si>
  <si>
    <t>J ATINKSON</t>
  </si>
  <si>
    <t>T HARRISON</t>
  </si>
  <si>
    <t>I MCMILLAN</t>
  </si>
  <si>
    <t>R BOUGLAS</t>
  </si>
  <si>
    <t>G FOXON</t>
  </si>
  <si>
    <t>D FORSHAW</t>
  </si>
  <si>
    <t>R SCARPELLO</t>
  </si>
  <si>
    <t>RACING TNT</t>
  </si>
  <si>
    <t>J COWEN</t>
  </si>
  <si>
    <t>W BOOTH</t>
  </si>
  <si>
    <t>A CASSION</t>
  </si>
  <si>
    <t>R HULL</t>
  </si>
  <si>
    <t>L TAYLOR</t>
  </si>
  <si>
    <t>I WARTON-WOODS</t>
  </si>
  <si>
    <t>N HORPSACE</t>
  </si>
  <si>
    <t>M GREAVES</t>
  </si>
  <si>
    <t>T SAUL</t>
  </si>
  <si>
    <t>J LATHBURG</t>
  </si>
  <si>
    <t>L TALIP</t>
  </si>
  <si>
    <t>L PUROY</t>
  </si>
  <si>
    <t>BURY GRAMMAR SCHOOL</t>
  </si>
  <si>
    <t>G O'BRIEN</t>
  </si>
  <si>
    <t>M STURGESS</t>
  </si>
  <si>
    <t>C JONES</t>
  </si>
  <si>
    <t>H CHEPWYLDE</t>
  </si>
  <si>
    <t>S TRUSLOTT</t>
  </si>
  <si>
    <t>B TAYLOR</t>
  </si>
  <si>
    <t>M CROSSE</t>
  </si>
  <si>
    <t>M FISHER</t>
  </si>
  <si>
    <t>D BARBER</t>
  </si>
  <si>
    <t>J SIDDALL</t>
  </si>
  <si>
    <t>G BARIS</t>
  </si>
  <si>
    <t>W CARTWRIGHT</t>
  </si>
  <si>
    <t>D GINTY</t>
  </si>
  <si>
    <t>A BURTON</t>
  </si>
  <si>
    <t>BRAMHALL RUNERS</t>
  </si>
  <si>
    <t>I PHILLIPS</t>
  </si>
  <si>
    <t>M WOOD</t>
  </si>
  <si>
    <t>J CHAPMAN</t>
  </si>
  <si>
    <t>C BELL</t>
  </si>
  <si>
    <t>P HAYNES</t>
  </si>
  <si>
    <t>SWEATSHOP RUNNING COMMUNITY</t>
  </si>
  <si>
    <t>H WINBOW</t>
  </si>
  <si>
    <t>S O'BRIEN</t>
  </si>
  <si>
    <t>J WHITTAKER</t>
  </si>
  <si>
    <t>S HODSON</t>
  </si>
  <si>
    <t>C BOND</t>
  </si>
  <si>
    <t>B STOCK</t>
  </si>
  <si>
    <t>G GRIFFITHS</t>
  </si>
  <si>
    <t>A ROGERSON</t>
  </si>
  <si>
    <t>T CAROLAN</t>
  </si>
  <si>
    <t>R TAYLOR</t>
  </si>
  <si>
    <t>P NICHOLLS</t>
  </si>
  <si>
    <t>KIMBER?</t>
  </si>
  <si>
    <t>J CUNDILL</t>
  </si>
  <si>
    <t>J COBB</t>
  </si>
  <si>
    <t>MVLI TRI CLUB</t>
  </si>
  <si>
    <t>S CHEPNAR</t>
  </si>
  <si>
    <t>F BOYER</t>
  </si>
  <si>
    <t>T EVANS</t>
  </si>
  <si>
    <t>S JOHNSON</t>
  </si>
  <si>
    <t>M GREEN</t>
  </si>
  <si>
    <t>J BURGESS</t>
  </si>
  <si>
    <t>SMDC</t>
  </si>
  <si>
    <t>A LINDLEY</t>
  </si>
  <si>
    <t>IVANHOE RUNNERS</t>
  </si>
  <si>
    <t>D POTTS</t>
  </si>
  <si>
    <t>R CALLOGE</t>
  </si>
  <si>
    <t>A RADFORD</t>
  </si>
  <si>
    <t>M SADDLER</t>
  </si>
  <si>
    <t>A KRAUSE</t>
  </si>
  <si>
    <t>M HARKIN</t>
  </si>
  <si>
    <t>A STUBBS</t>
  </si>
  <si>
    <t>K WILLKINS</t>
  </si>
  <si>
    <t>BEAUMONT RC</t>
  </si>
  <si>
    <t>M BATH</t>
  </si>
  <si>
    <t>S BURNS</t>
  </si>
  <si>
    <t>P ARMSTRONG</t>
  </si>
  <si>
    <t>B THOMAS</t>
  </si>
  <si>
    <t>C NAYLOR</t>
  </si>
  <si>
    <t>A FERGUSON</t>
  </si>
  <si>
    <t>P VENNING</t>
  </si>
  <si>
    <t>I GROODE</t>
  </si>
  <si>
    <t>PORTOBELLO</t>
  </si>
  <si>
    <t>P BAILEY</t>
  </si>
  <si>
    <t>A BAILEY</t>
  </si>
  <si>
    <t>C BATESON</t>
  </si>
  <si>
    <t>N HALL</t>
  </si>
  <si>
    <t>C HANMAN</t>
  </si>
  <si>
    <t>CONKERS</t>
  </si>
  <si>
    <t>R FORB</t>
  </si>
  <si>
    <t>D BEALE</t>
  </si>
  <si>
    <t>J TAGGER</t>
  </si>
  <si>
    <t>R GOODMAN</t>
  </si>
  <si>
    <t>J DARFIELD</t>
  </si>
  <si>
    <t>D BLACKBURN</t>
  </si>
  <si>
    <t>D DLECHLON</t>
  </si>
  <si>
    <t>A CHETWYND</t>
  </si>
  <si>
    <t>T HEANEY</t>
  </si>
  <si>
    <t>P GLADSTAR</t>
  </si>
  <si>
    <t>I WOLFENDROW</t>
  </si>
  <si>
    <t>M LESTER</t>
  </si>
  <si>
    <t>J HILLION</t>
  </si>
  <si>
    <t>W HILLION</t>
  </si>
  <si>
    <t>D FRENCH</t>
  </si>
  <si>
    <t>HORSELL RUNNERS</t>
  </si>
  <si>
    <t>B FRENCH</t>
  </si>
  <si>
    <t>K  MOORE</t>
  </si>
  <si>
    <t>L LOANNIDES</t>
  </si>
  <si>
    <t>M FARRIOR</t>
  </si>
  <si>
    <t>P CASALINO</t>
  </si>
  <si>
    <t>S REILLY</t>
  </si>
  <si>
    <t>HILLINGDON</t>
  </si>
  <si>
    <t>P GAUNT</t>
  </si>
  <si>
    <t>B CARTWRIGHT</t>
  </si>
  <si>
    <t>J WEST</t>
  </si>
  <si>
    <t>N PLATTS</t>
  </si>
  <si>
    <t>A TAYLOR</t>
  </si>
  <si>
    <t>J MACHAN</t>
  </si>
  <si>
    <t>J CHERRY</t>
  </si>
  <si>
    <t>M MIDDLETON</t>
  </si>
  <si>
    <t>A BOYAR</t>
  </si>
  <si>
    <t>M BELL</t>
  </si>
  <si>
    <t>L CARTER</t>
  </si>
  <si>
    <t>A SMITH</t>
  </si>
  <si>
    <t>S ATKIN</t>
  </si>
  <si>
    <t>P GOPSILL</t>
  </si>
  <si>
    <t>C HOLMES</t>
  </si>
  <si>
    <t>N BRICKMAN</t>
  </si>
  <si>
    <t>G TAYLOR</t>
  </si>
  <si>
    <t>A WHOMERSLEY</t>
  </si>
  <si>
    <t>A MIDDLETON</t>
  </si>
  <si>
    <t>R TISSINGTON</t>
  </si>
  <si>
    <t>I BESWICK</t>
  </si>
  <si>
    <t>R STRINGER</t>
  </si>
  <si>
    <t>M UNSWORTH</t>
  </si>
  <si>
    <t>D KAPLAN</t>
  </si>
  <si>
    <t>D HOLE</t>
  </si>
  <si>
    <t>M DRURY</t>
  </si>
  <si>
    <t>M BUSHELL</t>
  </si>
  <si>
    <t>D HARROWER</t>
  </si>
  <si>
    <t>M PRICE</t>
  </si>
  <si>
    <t>R BARBER</t>
  </si>
  <si>
    <t>MVH TRI</t>
  </si>
  <si>
    <t>C GUILFOYLE</t>
  </si>
  <si>
    <t>S BENNETT</t>
  </si>
  <si>
    <t>D ROSE</t>
  </si>
  <si>
    <t>BELPER BOXFIT</t>
  </si>
  <si>
    <t>P RADFORD</t>
  </si>
  <si>
    <t>R IUFTE</t>
  </si>
  <si>
    <t>ILKESTON</t>
  </si>
  <si>
    <t>H N NGUYEN</t>
  </si>
  <si>
    <t>A PRESTON</t>
  </si>
  <si>
    <t>WYMONDHAM AC</t>
  </si>
  <si>
    <t>C DUNGAR</t>
  </si>
  <si>
    <t xml:space="preserve">J MOUNTAIN </t>
  </si>
  <si>
    <t>P LYNCH</t>
  </si>
  <si>
    <t>C LYNCH</t>
  </si>
  <si>
    <t>A BRADLEY</t>
  </si>
  <si>
    <t>P FLINT</t>
  </si>
  <si>
    <t>C ROWE</t>
  </si>
  <si>
    <t>J DUNGAR</t>
  </si>
  <si>
    <t>A WHEATLEY</t>
  </si>
  <si>
    <t>A DIMBLEBY</t>
  </si>
  <si>
    <t>M FERGUSON</t>
  </si>
  <si>
    <t>R GOODE</t>
  </si>
  <si>
    <t>M THOMSON</t>
  </si>
  <si>
    <t>FATBOYS</t>
  </si>
  <si>
    <t>D ACKLAM</t>
  </si>
  <si>
    <t>P LINDSEY</t>
  </si>
  <si>
    <t>DERBY CTC</t>
  </si>
  <si>
    <t>S BOTTRILL</t>
  </si>
  <si>
    <t>M YANKLON</t>
  </si>
  <si>
    <t>MANCHESTER FRONT RUNNER</t>
  </si>
  <si>
    <t>S KOZLOWSKI</t>
  </si>
  <si>
    <t>R KOUBER</t>
  </si>
  <si>
    <t>B SPEAR</t>
  </si>
  <si>
    <t>D WOOLLESCROFT</t>
  </si>
  <si>
    <t>N VANSTONE</t>
  </si>
  <si>
    <t>N LEWINS</t>
  </si>
  <si>
    <t>S BLURTON</t>
  </si>
  <si>
    <t>C LEWINS</t>
  </si>
  <si>
    <t>R WILSON</t>
  </si>
  <si>
    <t>M GOODBURN</t>
  </si>
  <si>
    <t>TEAM LITTLE FE..</t>
  </si>
  <si>
    <t>A LESTER</t>
  </si>
  <si>
    <t>J THOMAS</t>
  </si>
  <si>
    <t>J EVANS</t>
  </si>
  <si>
    <t>J ZIEBART</t>
  </si>
  <si>
    <t>M ASLETT</t>
  </si>
  <si>
    <t>H ASLETT</t>
  </si>
  <si>
    <t>D MOORE</t>
  </si>
  <si>
    <t>B BOOLE</t>
  </si>
  <si>
    <t>M ORTON</t>
  </si>
  <si>
    <t>J COMPLAND</t>
  </si>
  <si>
    <t>M FOULER</t>
  </si>
  <si>
    <t>M EDWARDS</t>
  </si>
  <si>
    <t>M TIMBY</t>
  </si>
  <si>
    <t>K BATEY</t>
  </si>
  <si>
    <t>C BOSTOCK</t>
  </si>
  <si>
    <t>LONG EATON RC</t>
  </si>
  <si>
    <t>S BURCH</t>
  </si>
  <si>
    <t>CHESAPEAKE</t>
  </si>
  <si>
    <t>J HARPER</t>
  </si>
  <si>
    <t>P WHITE</t>
  </si>
  <si>
    <t>C KIRKMAN</t>
  </si>
  <si>
    <t>DARTMOOR RUNNERS</t>
  </si>
  <si>
    <t>I WELLS</t>
  </si>
  <si>
    <t>M HEDGES</t>
  </si>
  <si>
    <t>J MURPHY</t>
  </si>
  <si>
    <t>S SETTER</t>
  </si>
  <si>
    <t>D ALLPORT</t>
  </si>
  <si>
    <t>TVH</t>
  </si>
  <si>
    <t>P LOWE</t>
  </si>
  <si>
    <t>C HURLOMB</t>
  </si>
  <si>
    <t>G CHAMBERLAIN</t>
  </si>
  <si>
    <t>I ?</t>
  </si>
  <si>
    <t>R POOLE</t>
  </si>
  <si>
    <t>C PARR</t>
  </si>
  <si>
    <t>M SIMMS</t>
  </si>
  <si>
    <t>M HAWKINS</t>
  </si>
  <si>
    <t>TEAM GB</t>
  </si>
  <si>
    <t>D CROSS</t>
  </si>
  <si>
    <t>ULA..</t>
  </si>
  <si>
    <t>C POTTS</t>
  </si>
  <si>
    <t>T ILLSLEY</t>
  </si>
  <si>
    <t>S TALANOA</t>
  </si>
  <si>
    <t>S THOMSON</t>
  </si>
  <si>
    <t>N ?</t>
  </si>
  <si>
    <t>G BEARDSLEN</t>
  </si>
  <si>
    <t>A BOWER</t>
  </si>
  <si>
    <t>J CALDON</t>
  </si>
  <si>
    <t>P LAI</t>
  </si>
  <si>
    <t>P CHRITCHLOW</t>
  </si>
  <si>
    <t>N SMITH</t>
  </si>
  <si>
    <t>M CARTWRIGHT</t>
  </si>
  <si>
    <t>B DEVLIN</t>
  </si>
  <si>
    <t>K PRICE</t>
  </si>
  <si>
    <t>J REALEY</t>
  </si>
  <si>
    <t>M VALLEY</t>
  </si>
  <si>
    <t>BOALLOY RC</t>
  </si>
  <si>
    <t>T WILSON</t>
  </si>
  <si>
    <t>R BRYANT</t>
  </si>
  <si>
    <t>E GODBER</t>
  </si>
  <si>
    <t>C BAGLEY</t>
  </si>
  <si>
    <t>D SARGENT</t>
  </si>
  <si>
    <t>P BUSH</t>
  </si>
  <si>
    <t>P SPEAKMAN</t>
  </si>
  <si>
    <t>J BERRY</t>
  </si>
  <si>
    <t>M SHELDRAKE</t>
  </si>
  <si>
    <t>LEICESTER FOREST CC</t>
  </si>
  <si>
    <t>S BERNARD</t>
  </si>
  <si>
    <t>D RAWSON</t>
  </si>
  <si>
    <t>K PERRY</t>
  </si>
  <si>
    <t>A GALLEY</t>
  </si>
  <si>
    <t>B SELLERS</t>
  </si>
  <si>
    <t>C MARTIN</t>
  </si>
  <si>
    <t>J MAXWELL</t>
  </si>
  <si>
    <t>R HALL</t>
  </si>
  <si>
    <t>UTTOXETER RR</t>
  </si>
  <si>
    <t>R FROST</t>
  </si>
  <si>
    <t>WRR</t>
  </si>
  <si>
    <t>P MATTHEWS</t>
  </si>
  <si>
    <t>L PARTRIDGE</t>
  </si>
  <si>
    <t>G BLAKEWAY</t>
  </si>
  <si>
    <t>T DAY</t>
  </si>
  <si>
    <t>D PITT</t>
  </si>
  <si>
    <t>ASHBOURNE RUGBY CLUB</t>
  </si>
  <si>
    <t>R MARTIN</t>
  </si>
  <si>
    <t>G HARE</t>
  </si>
  <si>
    <t>I STOBART</t>
  </si>
  <si>
    <t>T HALLIWELL</t>
  </si>
  <si>
    <t>G SQUIRE</t>
  </si>
  <si>
    <t>N COTTON</t>
  </si>
  <si>
    <t>P HARTSHORN</t>
  </si>
  <si>
    <t>C HARTSHORN</t>
  </si>
  <si>
    <t>S BAXTER</t>
  </si>
  <si>
    <t>T SPATE</t>
  </si>
  <si>
    <t>A GALLIMORE</t>
  </si>
  <si>
    <t>I CONWAY</t>
  </si>
  <si>
    <t>J DAVIES</t>
  </si>
  <si>
    <t>R ROBINSON</t>
  </si>
  <si>
    <t>J DUNNICLIFFE</t>
  </si>
  <si>
    <t>J BARBER</t>
  </si>
  <si>
    <t>A CARLOW</t>
  </si>
  <si>
    <t>J FIRNISS</t>
  </si>
  <si>
    <t>C READ</t>
  </si>
  <si>
    <t>S EMERTON</t>
  </si>
  <si>
    <t>M COBB</t>
  </si>
  <si>
    <t>A NORTHCOTT</t>
  </si>
  <si>
    <t>J AMRAN</t>
  </si>
  <si>
    <t>GETFIT GET BETTER</t>
  </si>
  <si>
    <t>C JORDAN</t>
  </si>
  <si>
    <t>TEAM BALANCED ..</t>
  </si>
  <si>
    <t>P SLAYMAKER</t>
  </si>
  <si>
    <t>A HARLOTT</t>
  </si>
  <si>
    <t>A THORNTON</t>
  </si>
  <si>
    <t>P JOHNSTON</t>
  </si>
  <si>
    <t>R PAGE</t>
  </si>
  <si>
    <t>D WATSON</t>
  </si>
  <si>
    <t>L JELLYMAN</t>
  </si>
  <si>
    <t>M GUIJO</t>
  </si>
  <si>
    <t>D SWINGLER</t>
  </si>
  <si>
    <t>FORMULA 1</t>
  </si>
  <si>
    <t>G STONE</t>
  </si>
  <si>
    <t>J BIBB</t>
  </si>
  <si>
    <t>M MILLWARD</t>
  </si>
  <si>
    <t>P BRUNT</t>
  </si>
  <si>
    <t>N HILL</t>
  </si>
  <si>
    <t>D FREEMAN</t>
  </si>
  <si>
    <t>M GOODE</t>
  </si>
  <si>
    <t>A DUNCAN</t>
  </si>
  <si>
    <t>R WIGLEY</t>
  </si>
  <si>
    <t>M CROUCH</t>
  </si>
  <si>
    <t>G SALISBURY</t>
  </si>
  <si>
    <t>A PHYSICK</t>
  </si>
  <si>
    <t>C SMITH</t>
  </si>
  <si>
    <t>B MEEK</t>
  </si>
  <si>
    <t>M BRETT</t>
  </si>
  <si>
    <t>S JONES</t>
  </si>
  <si>
    <t>I WEBSTER</t>
  </si>
  <si>
    <t>B JOHNS</t>
  </si>
  <si>
    <t>A PERRY</t>
  </si>
  <si>
    <t>HELM HILL</t>
  </si>
  <si>
    <t>C BROWN</t>
  </si>
  <si>
    <t>A LENTON</t>
  </si>
  <si>
    <t>C GREENER</t>
  </si>
  <si>
    <t>W THOMPSON</t>
  </si>
  <si>
    <t>B BURTON</t>
  </si>
  <si>
    <t>G CASE</t>
  </si>
  <si>
    <t>A TRAIBE</t>
  </si>
  <si>
    <t>J LAIRD</t>
  </si>
  <si>
    <t>S WELLS</t>
  </si>
  <si>
    <t>B MCKENNA</t>
  </si>
  <si>
    <t>A WILLIAMS</t>
  </si>
  <si>
    <t>R SUPOLIA</t>
  </si>
  <si>
    <t>B SMALL</t>
  </si>
  <si>
    <t>B SAXTON</t>
  </si>
  <si>
    <t>J CHAPPELL</t>
  </si>
  <si>
    <t>E JAMES</t>
  </si>
  <si>
    <t>C SUMMERS</t>
  </si>
  <si>
    <t>T MILLER</t>
  </si>
  <si>
    <t>N ADDISON</t>
  </si>
  <si>
    <t>VC LONGEATON</t>
  </si>
  <si>
    <t>E BAXTER</t>
  </si>
  <si>
    <t>N BLATHERWICK</t>
  </si>
  <si>
    <t>S CHAPMAN</t>
  </si>
  <si>
    <t>JELLY LEGS</t>
  </si>
  <si>
    <t>C WISE</t>
  </si>
  <si>
    <t>R KERRY</t>
  </si>
  <si>
    <t>KIMBERLY DISTRICT STRIDERS</t>
  </si>
  <si>
    <t>C ROSS</t>
  </si>
  <si>
    <t>M CHAMBERS</t>
  </si>
  <si>
    <t>S RETNOLDS</t>
  </si>
  <si>
    <t>M DARLING</t>
  </si>
  <si>
    <t>R QUINN</t>
  </si>
  <si>
    <t>S BRAT</t>
  </si>
  <si>
    <t>D BRITTON</t>
  </si>
  <si>
    <t>T BASSON</t>
  </si>
  <si>
    <t>G BROWN</t>
  </si>
  <si>
    <t>M WHITE</t>
  </si>
  <si>
    <t>F MURPHY</t>
  </si>
  <si>
    <t>G WESELBY</t>
  </si>
  <si>
    <t>G HUTCHINGS</t>
  </si>
  <si>
    <t>D MCCYRE</t>
  </si>
  <si>
    <t>J POLLARD</t>
  </si>
  <si>
    <t>B KING</t>
  </si>
  <si>
    <t>J CLARK</t>
  </si>
  <si>
    <t>M BROWNETT</t>
  </si>
  <si>
    <t>G BATESON</t>
  </si>
  <si>
    <t>MANCHESTER FRONT RUNNERS</t>
  </si>
  <si>
    <t>O MEEK</t>
  </si>
  <si>
    <t>M MILLER</t>
  </si>
  <si>
    <t>R PRINCE</t>
  </si>
  <si>
    <t>P TREVOR</t>
  </si>
  <si>
    <t>D SAUNDERS</t>
  </si>
  <si>
    <t>MARK WHITE COACHING</t>
  </si>
  <si>
    <t>D SHARMAN</t>
  </si>
  <si>
    <t>J LATHBURY</t>
  </si>
  <si>
    <t>M HANMAN</t>
  </si>
  <si>
    <t>A ROBINSON</t>
  </si>
  <si>
    <t>J WILSON</t>
  </si>
  <si>
    <t>S ATKINSON</t>
  </si>
  <si>
    <t>D COOK</t>
  </si>
  <si>
    <t>R GOFF</t>
  </si>
  <si>
    <t>N LINDLEY</t>
  </si>
  <si>
    <t>R BADMAN</t>
  </si>
  <si>
    <t>I CHAPPELL</t>
  </si>
  <si>
    <t>S MARSH</t>
  </si>
  <si>
    <t>L STOCKS</t>
  </si>
  <si>
    <t>WORKSOP RC</t>
  </si>
  <si>
    <t>S TOOMS</t>
  </si>
  <si>
    <t>R SUTTON</t>
  </si>
  <si>
    <t>MVH TRI CLUB</t>
  </si>
  <si>
    <t>G KELSALL</t>
  </si>
  <si>
    <t>EAST MIDLANDS UNICYCLISTS</t>
  </si>
  <si>
    <t>J PRINCE</t>
  </si>
  <si>
    <t>J RUSSELL</t>
  </si>
  <si>
    <t>A MARCHAUT</t>
  </si>
  <si>
    <t>P MASON</t>
  </si>
  <si>
    <t>S ELLIOTT</t>
  </si>
  <si>
    <t>A OLIVER</t>
  </si>
  <si>
    <t>P BUTCHER</t>
  </si>
  <si>
    <t>SOUTHWELL RC</t>
  </si>
  <si>
    <t>T NIXON</t>
  </si>
  <si>
    <t>G WARD</t>
  </si>
  <si>
    <t xml:space="preserve">NORTHERN PENNINE </t>
  </si>
  <si>
    <t>R JONES</t>
  </si>
  <si>
    <t>J GOODWIN</t>
  </si>
  <si>
    <t>M HAYWARD</t>
  </si>
  <si>
    <t>S CARTER</t>
  </si>
  <si>
    <t>G MILLWARD</t>
  </si>
  <si>
    <t>B CROCKETT</t>
  </si>
  <si>
    <t>A ROSE</t>
  </si>
  <si>
    <t>G BUNCKETT</t>
  </si>
  <si>
    <t>ALFIE NOAKES RC</t>
  </si>
  <si>
    <t>K MANGAN</t>
  </si>
  <si>
    <t>R MOCNK</t>
  </si>
  <si>
    <t>J LLOYD</t>
  </si>
  <si>
    <t>M KILLINGLEY</t>
  </si>
  <si>
    <t>T TREVORROW</t>
  </si>
  <si>
    <t>D EDRIDGE</t>
  </si>
  <si>
    <t>I ROGERS</t>
  </si>
  <si>
    <t>M BOWD</t>
  </si>
  <si>
    <t>M BUSHRIDGE</t>
  </si>
  <si>
    <t>D LESTER</t>
  </si>
  <si>
    <t>R LESTER</t>
  </si>
  <si>
    <t>J MANNING</t>
  </si>
  <si>
    <t>D JOHNSON</t>
  </si>
  <si>
    <t>C RUSSELL</t>
  </si>
  <si>
    <t>OREAD MC</t>
  </si>
  <si>
    <t>O</t>
  </si>
  <si>
    <t>G ROWELL</t>
  </si>
  <si>
    <t>A BOURNE</t>
  </si>
  <si>
    <t>J JOHNSON</t>
  </si>
  <si>
    <t>S MCYALE</t>
  </si>
  <si>
    <t>R GIBBARD</t>
  </si>
  <si>
    <t>WRP RUNNERS</t>
  </si>
  <si>
    <t>B OLLIER</t>
  </si>
  <si>
    <t>R NASH</t>
  </si>
  <si>
    <t>J LEAH</t>
  </si>
  <si>
    <t>BRAMHALL</t>
  </si>
  <si>
    <t>W METCALFE</t>
  </si>
  <si>
    <t>DAGENHAMS RUNNERS</t>
  </si>
  <si>
    <t>D HUTCHEON</t>
  </si>
  <si>
    <t>B ROGERS</t>
  </si>
  <si>
    <t>CHEADLE RC</t>
  </si>
  <si>
    <t>A WARBURTON</t>
  </si>
  <si>
    <t>R TRESIDDER</t>
  </si>
  <si>
    <t>C CATLIN</t>
  </si>
  <si>
    <t>W ALLEN</t>
  </si>
  <si>
    <t>P HOLDEW</t>
  </si>
  <si>
    <t>B MOULD</t>
  </si>
  <si>
    <t>N DOWNES</t>
  </si>
  <si>
    <t>P DARGUE</t>
  </si>
  <si>
    <t>T O'NEILL</t>
  </si>
  <si>
    <t>R DAVIES</t>
  </si>
  <si>
    <t>D HALL</t>
  </si>
  <si>
    <t>A MANO</t>
  </si>
  <si>
    <t>P HOUGR</t>
  </si>
  <si>
    <t>T MILLOR</t>
  </si>
  <si>
    <t>M MOORHOUSE</t>
  </si>
  <si>
    <t>D SPARHM</t>
  </si>
  <si>
    <t>G YOUNG</t>
  </si>
  <si>
    <t>J BUSH</t>
  </si>
  <si>
    <t>J MOTT</t>
  </si>
  <si>
    <t>WASHLANDS WOMEN RUNNERS</t>
  </si>
  <si>
    <t>B HAINES</t>
  </si>
  <si>
    <t>B GREENER</t>
  </si>
  <si>
    <t>J RYAN</t>
  </si>
  <si>
    <t>S BROUGH</t>
  </si>
  <si>
    <t>Y</t>
  </si>
  <si>
    <t>C CLARKE</t>
  </si>
  <si>
    <t>R VAN VROENHOVEN</t>
  </si>
  <si>
    <t>O PRICE</t>
  </si>
  <si>
    <t>H THORNHILL</t>
  </si>
  <si>
    <t>A STOCK-CLARKE</t>
  </si>
  <si>
    <t>S CAROLAN</t>
  </si>
  <si>
    <t>G JONES</t>
  </si>
  <si>
    <t>R LAUKESTER</t>
  </si>
  <si>
    <t>B LAMBELLE-RUDD</t>
  </si>
  <si>
    <t>O HOLE</t>
  </si>
  <si>
    <t>SALE HARRIERS</t>
  </si>
  <si>
    <t>M HOLE</t>
  </si>
  <si>
    <t>L HOLE</t>
  </si>
  <si>
    <t>C PODMERE</t>
  </si>
  <si>
    <t>J NICHOLSON</t>
  </si>
  <si>
    <t>O SADLER</t>
  </si>
  <si>
    <t>R KEELING</t>
  </si>
  <si>
    <t>L HOWLETT</t>
  </si>
  <si>
    <t>J ZALA</t>
  </si>
  <si>
    <t>T HARKIN</t>
  </si>
  <si>
    <t>M PROUDLOVE</t>
  </si>
  <si>
    <t>L BUTLER</t>
  </si>
  <si>
    <t>E HOON</t>
  </si>
  <si>
    <t>K ROUND</t>
  </si>
  <si>
    <t>A ROUND</t>
  </si>
  <si>
    <t>L FORSHAW-PORRING</t>
  </si>
  <si>
    <t>N PURSLOW</t>
  </si>
  <si>
    <t>J ONIONS</t>
  </si>
  <si>
    <t>R ONIONS</t>
  </si>
  <si>
    <t>A DUNNETT</t>
  </si>
  <si>
    <t>C GOODALL</t>
  </si>
  <si>
    <t>E BATESON</t>
  </si>
  <si>
    <t>J WEBSTER</t>
  </si>
  <si>
    <t>L HEMPSALL</t>
  </si>
  <si>
    <t>J LAW</t>
  </si>
  <si>
    <t>C MCMURTRY</t>
  </si>
  <si>
    <t>T STONE</t>
  </si>
  <si>
    <t>R TOWNDROW</t>
  </si>
  <si>
    <t>R CLEWES</t>
  </si>
  <si>
    <t>C SPENCER</t>
  </si>
  <si>
    <t>F CHAPPELL</t>
  </si>
  <si>
    <t>C BORRADAILE</t>
  </si>
  <si>
    <t>M O'FLAHERTY</t>
  </si>
  <si>
    <t>E TRUSCOTT</t>
  </si>
  <si>
    <t>E ROSKIN</t>
  </si>
  <si>
    <t>T CARPENTER</t>
  </si>
  <si>
    <t>L ADDISON</t>
  </si>
  <si>
    <t>M KUSZYSKI</t>
  </si>
  <si>
    <t>C</t>
  </si>
  <si>
    <t>B WEST</t>
  </si>
  <si>
    <t>BADYS BLACKWELL DISTRICT</t>
  </si>
  <si>
    <t>B KELLY</t>
  </si>
  <si>
    <t>SHAFTESBURY HARRIERS</t>
  </si>
  <si>
    <t>CHARNWOOD</t>
  </si>
  <si>
    <t>E BOND</t>
  </si>
  <si>
    <t>J HOLDEN</t>
  </si>
  <si>
    <t>L WINFIELD</t>
  </si>
  <si>
    <t>S GLOSSOP</t>
  </si>
  <si>
    <t>K MEAD</t>
  </si>
  <si>
    <t>PMA</t>
  </si>
  <si>
    <t>D GEORGE</t>
  </si>
  <si>
    <t>K HENLEY</t>
  </si>
  <si>
    <t>K EMERTON</t>
  </si>
  <si>
    <t>S CRANSION</t>
  </si>
  <si>
    <t>J HUSSELBEE</t>
  </si>
  <si>
    <t>A WILDGOOSE</t>
  </si>
  <si>
    <t>E PITTS</t>
  </si>
  <si>
    <t>L COOK</t>
  </si>
  <si>
    <t>A CRANE</t>
  </si>
  <si>
    <t>B LESSITER</t>
  </si>
  <si>
    <t>L THOMAS</t>
  </si>
  <si>
    <t>M DICK</t>
  </si>
  <si>
    <t>A FRYER-WINDER</t>
  </si>
  <si>
    <t>R DENNE</t>
  </si>
  <si>
    <t>W ATKINSON</t>
  </si>
  <si>
    <t>J BUCKLEY</t>
  </si>
  <si>
    <t>A GOUGH</t>
  </si>
  <si>
    <t>H SHAPTON</t>
  </si>
  <si>
    <t>DERBY AC</t>
  </si>
  <si>
    <t>O BROWN</t>
  </si>
  <si>
    <t>I LOUNDS</t>
  </si>
  <si>
    <t>E WEBSTER</t>
  </si>
  <si>
    <t>T MCCALLUM-ARCHER</t>
  </si>
  <si>
    <t>I LAW</t>
  </si>
  <si>
    <t>T MCMURTRY</t>
  </si>
  <si>
    <t>L HARDINGHAM</t>
  </si>
  <si>
    <t>ECCLESBOURNE</t>
  </si>
  <si>
    <t>A DARLEY</t>
  </si>
  <si>
    <t>I VANSTONE</t>
  </si>
  <si>
    <t>ABSOLUTE TRI</t>
  </si>
  <si>
    <t>O HALL</t>
  </si>
  <si>
    <t>H SALISBURY</t>
  </si>
  <si>
    <t>C UNSWORTH</t>
  </si>
  <si>
    <t>E UNSWORTH</t>
  </si>
  <si>
    <t>L BEDMANN</t>
  </si>
  <si>
    <t>W TIGHE</t>
  </si>
  <si>
    <t>E MEYLAN</t>
  </si>
  <si>
    <t>B WASON</t>
  </si>
  <si>
    <t>R WASON</t>
  </si>
  <si>
    <t>J NEATH</t>
  </si>
  <si>
    <t>L ELLIS</t>
  </si>
  <si>
    <t>J ELLIS</t>
  </si>
  <si>
    <t>F STRANGER</t>
  </si>
  <si>
    <t>R STREETLY</t>
  </si>
  <si>
    <t>A HONE</t>
  </si>
  <si>
    <t>J DAVIS</t>
  </si>
  <si>
    <t>W PEAT</t>
  </si>
  <si>
    <t>POSITION</t>
  </si>
  <si>
    <t>TIME</t>
  </si>
  <si>
    <t>NAME</t>
  </si>
  <si>
    <t>CATEGORY</t>
  </si>
  <si>
    <t>NUMBER</t>
  </si>
  <si>
    <t>M MCHALE-OVER</t>
  </si>
  <si>
    <t>E SMITH</t>
  </si>
  <si>
    <t>UNDER 18</t>
  </si>
  <si>
    <t>F STANGER</t>
  </si>
  <si>
    <t>UNDER 14</t>
  </si>
  <si>
    <t>J WARTON-WOODS</t>
  </si>
  <si>
    <t xml:space="preserve"> </t>
  </si>
  <si>
    <t>FEMALE</t>
  </si>
  <si>
    <t xml:space="preserve">H WINBOW </t>
  </si>
  <si>
    <t>OVER 60</t>
  </si>
  <si>
    <t>CLUB</t>
  </si>
  <si>
    <t>NORWICH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</si>
</sst>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49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20" fillId="0" borderId="0" xfId="0" applyFont="1" applyFill="1" applyBorder="1"/>
    <xf numFmtId="49" fontId="20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47" fontId="20" fillId="0" borderId="0" xfId="0" applyNumberFormat="1" applyFont="1" applyFill="1" applyBorder="1" applyAlignment="1">
      <alignment horizontal="left"/>
    </xf>
    <xf numFmtId="4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3"/>
  <sheetViews>
    <sheetView tabSelected="1" topLeftCell="B101" workbookViewId="0">
      <selection activeCell="G136" sqref="G136"/>
    </sheetView>
  </sheetViews>
  <sheetFormatPr baseColWidth="10" defaultColWidth="8.83203125" defaultRowHeight="14" x14ac:dyDescent="0"/>
  <cols>
    <col min="1" max="1" width="0" hidden="1" customWidth="1"/>
    <col min="2" max="2" width="10" style="3" customWidth="1"/>
    <col min="3" max="3" width="9" style="13" customWidth="1"/>
    <col min="4" max="4" width="18.5" customWidth="1"/>
    <col min="5" max="5" width="29.1640625" customWidth="1"/>
    <col min="6" max="6" width="9.1640625" style="2" hidden="1" customWidth="1"/>
    <col min="7" max="7" width="11.1640625" style="3" customWidth="1"/>
    <col min="8" max="8" width="9.5" style="3" customWidth="1"/>
  </cols>
  <sheetData>
    <row r="1" spans="2:8">
      <c r="B1" s="4" t="s">
        <v>1257</v>
      </c>
      <c r="C1" s="4" t="s">
        <v>1258</v>
      </c>
      <c r="D1" s="4" t="s">
        <v>1259</v>
      </c>
      <c r="E1" s="4" t="s">
        <v>1272</v>
      </c>
      <c r="F1" s="5"/>
      <c r="G1" s="4" t="s">
        <v>1260</v>
      </c>
      <c r="H1" s="4" t="s">
        <v>1261</v>
      </c>
    </row>
    <row r="2" spans="2:8">
      <c r="B2" s="8">
        <v>1</v>
      </c>
      <c r="C2" s="9">
        <v>1.9425694444444443E-2</v>
      </c>
      <c r="D2" s="6" t="s">
        <v>714</v>
      </c>
      <c r="E2" t="str">
        <f>VLOOKUP(H2,Sheet1!$1:$1048576,3,FALSE)</f>
        <v>MATLOCK AC</v>
      </c>
      <c r="F2" s="7">
        <v>0</v>
      </c>
      <c r="G2" s="8" t="s">
        <v>1268</v>
      </c>
      <c r="H2" s="8">
        <v>766</v>
      </c>
    </row>
    <row r="3" spans="2:8">
      <c r="B3" s="8">
        <v>2</v>
      </c>
      <c r="C3" s="9">
        <v>1.9572685185185183E-2</v>
      </c>
      <c r="D3" s="6" t="s">
        <v>1086</v>
      </c>
      <c r="E3" t="str">
        <f>VLOOKUP(H3,Sheet1!$1:$1048576,3,FALSE)</f>
        <v>BOALLOY RC</v>
      </c>
      <c r="F3" s="7">
        <v>0</v>
      </c>
      <c r="G3" s="8" t="s">
        <v>1268</v>
      </c>
      <c r="H3" s="8">
        <v>1315</v>
      </c>
    </row>
    <row r="4" spans="2:8">
      <c r="B4" s="8">
        <v>3</v>
      </c>
      <c r="C4" s="9">
        <v>1.9707060185185185E-2</v>
      </c>
      <c r="D4" s="6" t="s">
        <v>587</v>
      </c>
      <c r="E4" t="str">
        <f>VLOOKUP(H4,Sheet1!$1:$1048576,3,FALSE)</f>
        <v>CITY OF NORWICH AC</v>
      </c>
      <c r="F4" s="7" t="s">
        <v>1198</v>
      </c>
      <c r="G4" s="8"/>
      <c r="H4" s="8">
        <v>642</v>
      </c>
    </row>
    <row r="5" spans="2:8">
      <c r="B5" s="8">
        <v>4</v>
      </c>
      <c r="C5" s="9">
        <v>1.9890277777777778E-2</v>
      </c>
      <c r="D5" s="6" t="s">
        <v>1080</v>
      </c>
      <c r="E5" t="str">
        <f>VLOOKUP(H5,Sheet1!$1:$1048576,3,FALSE)</f>
        <v>SOUTHWELL RC</v>
      </c>
      <c r="F5" s="7">
        <v>0</v>
      </c>
      <c r="G5" s="8" t="s">
        <v>1268</v>
      </c>
      <c r="H5" s="8">
        <v>1310</v>
      </c>
    </row>
    <row r="6" spans="2:8">
      <c r="B6" s="8">
        <v>5</v>
      </c>
      <c r="C6" s="9">
        <v>1.994537037037037E-2</v>
      </c>
      <c r="D6" s="6" t="s">
        <v>596</v>
      </c>
      <c r="E6" t="str">
        <f>VLOOKUP(H6,Sheet1!$1:$1048576,3,FALSE)</f>
        <v>ASHBOURNE RUNNING CLUB</v>
      </c>
      <c r="F6" s="7" t="s">
        <v>1198</v>
      </c>
      <c r="G6" s="8"/>
      <c r="H6" s="8">
        <v>650</v>
      </c>
    </row>
    <row r="7" spans="2:8">
      <c r="B7" s="8">
        <v>6</v>
      </c>
      <c r="C7" s="9">
        <v>2.0172453703703703E-2</v>
      </c>
      <c r="D7" s="6" t="s">
        <v>457</v>
      </c>
      <c r="E7" t="str">
        <f>VLOOKUP(H7,Sheet1!$1:$1048576,3,FALSE)</f>
        <v>SMAC</v>
      </c>
      <c r="F7" s="7">
        <v>0</v>
      </c>
      <c r="G7" s="8" t="s">
        <v>1268</v>
      </c>
      <c r="H7" s="8">
        <v>467</v>
      </c>
    </row>
    <row r="8" spans="2:8">
      <c r="B8" s="8">
        <v>7</v>
      </c>
      <c r="C8" s="9">
        <v>2.0233796296296295E-2</v>
      </c>
      <c r="D8" s="6" t="s">
        <v>599</v>
      </c>
      <c r="E8" t="str">
        <f>VLOOKUP(H8,Sheet1!$1:$1048576,3,FALSE)</f>
        <v>DERBY TRI CLUB</v>
      </c>
      <c r="F8" s="7">
        <v>0</v>
      </c>
      <c r="G8" s="8" t="s">
        <v>1268</v>
      </c>
      <c r="H8" s="8">
        <v>653</v>
      </c>
    </row>
    <row r="9" spans="2:8">
      <c r="B9" s="8">
        <v>8</v>
      </c>
      <c r="C9" s="9">
        <v>2.034525462962963E-2</v>
      </c>
      <c r="D9" s="6" t="s">
        <v>1000</v>
      </c>
      <c r="E9" t="str">
        <f>VLOOKUP(H9,Sheet1!$1:$1048576,3,FALSE)</f>
        <v>HELM HILL</v>
      </c>
      <c r="F9" s="7">
        <v>0</v>
      </c>
      <c r="G9" s="8" t="s">
        <v>1268</v>
      </c>
      <c r="H9" s="8">
        <v>1152</v>
      </c>
    </row>
    <row r="10" spans="2:8">
      <c r="B10" s="8">
        <v>9</v>
      </c>
      <c r="C10" s="9">
        <v>2.0437731481481484E-2</v>
      </c>
      <c r="D10" s="6" t="s">
        <v>710</v>
      </c>
      <c r="E10" t="str">
        <f>VLOOKUP(H10,Sheet1!$1:$1048576,3,FALSE)</f>
        <v>MATLOCK AC</v>
      </c>
      <c r="F10" s="7">
        <v>0</v>
      </c>
      <c r="G10" s="8" t="s">
        <v>1268</v>
      </c>
      <c r="H10" s="8">
        <v>763</v>
      </c>
    </row>
    <row r="11" spans="2:8">
      <c r="B11" s="8">
        <v>10</v>
      </c>
      <c r="C11" s="9">
        <v>2.0516087962962965E-2</v>
      </c>
      <c r="D11" s="6" t="s">
        <v>655</v>
      </c>
      <c r="E11" t="str">
        <f>VLOOKUP(H11,Sheet1!$1:$1048576,3,FALSE)</f>
        <v>CAMBRIDGE AND COLERIDGE</v>
      </c>
      <c r="F11" s="7">
        <v>0</v>
      </c>
      <c r="G11" s="8" t="s">
        <v>1268</v>
      </c>
      <c r="H11" s="8">
        <v>710</v>
      </c>
    </row>
    <row r="12" spans="2:8">
      <c r="B12" s="8">
        <v>11</v>
      </c>
      <c r="C12" s="9">
        <v>2.0551736111111111E-2</v>
      </c>
      <c r="D12" s="6" t="s">
        <v>740</v>
      </c>
      <c r="E12" t="str">
        <f>VLOOKUP(H12,Sheet1!$1:$1048576,3,FALSE)</f>
        <v>SMDC</v>
      </c>
      <c r="F12" s="7">
        <v>0</v>
      </c>
      <c r="G12" s="8" t="s">
        <v>1268</v>
      </c>
      <c r="H12" s="8">
        <v>822</v>
      </c>
    </row>
    <row r="13" spans="2:8">
      <c r="B13" s="8">
        <v>12</v>
      </c>
      <c r="C13" s="9">
        <v>2.0680671296296294E-2</v>
      </c>
      <c r="D13" s="6" t="s">
        <v>494</v>
      </c>
      <c r="E13" t="str">
        <f>VLOOKUP(H13,Sheet1!$1:$1048576,3,FALSE)</f>
        <v>BURTON AC</v>
      </c>
      <c r="F13" s="7">
        <v>0</v>
      </c>
      <c r="G13" s="8" t="s">
        <v>1268</v>
      </c>
      <c r="H13" s="8">
        <v>517</v>
      </c>
    </row>
    <row r="14" spans="2:8">
      <c r="B14" s="8">
        <v>13</v>
      </c>
      <c r="C14" s="9">
        <v>2.0770486111111111E-2</v>
      </c>
      <c r="D14" s="6" t="s">
        <v>889</v>
      </c>
      <c r="E14" t="str">
        <f>VLOOKUP(H14,Sheet1!$1:$1048576,3,FALSE)</f>
        <v>TVH</v>
      </c>
      <c r="F14" s="7">
        <v>0</v>
      </c>
      <c r="G14" s="8" t="s">
        <v>1268</v>
      </c>
      <c r="H14" s="8">
        <v>1012</v>
      </c>
    </row>
    <row r="15" spans="2:8">
      <c r="B15" s="8">
        <v>14</v>
      </c>
      <c r="C15" s="9">
        <v>2.0805671296296294E-2</v>
      </c>
      <c r="D15" s="6" t="s">
        <v>660</v>
      </c>
      <c r="E15" t="str">
        <f>VLOOKUP(H15,Sheet1!$1:$1048576,3,FALSE)</f>
        <v>SHELTON STRIDERS</v>
      </c>
      <c r="F15" s="7">
        <v>0</v>
      </c>
      <c r="G15" s="8" t="s">
        <v>1268</v>
      </c>
      <c r="H15" s="8">
        <v>715</v>
      </c>
    </row>
    <row r="16" spans="2:8">
      <c r="B16" s="8">
        <v>15</v>
      </c>
      <c r="C16" s="9">
        <v>2.116215277777778E-2</v>
      </c>
      <c r="D16" s="6" t="s">
        <v>1165</v>
      </c>
      <c r="E16" t="str">
        <f>VLOOKUP(H16,Sheet1!$1:$1048576,3,FALSE)</f>
        <v>STAFFORDSHIRE MOORLANDS</v>
      </c>
      <c r="F16" s="7" t="s">
        <v>1149</v>
      </c>
      <c r="G16" s="8" t="s">
        <v>1264</v>
      </c>
      <c r="H16" s="8">
        <v>1517</v>
      </c>
    </row>
    <row r="17" spans="2:8">
      <c r="B17" s="8">
        <v>16</v>
      </c>
      <c r="C17" s="9">
        <v>2.1217129629629631E-2</v>
      </c>
      <c r="D17" s="6" t="s">
        <v>7</v>
      </c>
      <c r="E17" t="str">
        <f>VLOOKUP(H17,Sheet1!$1:$1048576,3,FALSE)</f>
        <v>BUXTON AC</v>
      </c>
      <c r="F17" s="7" t="s">
        <v>1198</v>
      </c>
      <c r="G17" s="8" t="s">
        <v>1266</v>
      </c>
      <c r="H17" s="8">
        <v>1607</v>
      </c>
    </row>
    <row r="18" spans="2:8">
      <c r="B18" s="8">
        <v>17</v>
      </c>
      <c r="C18" s="9">
        <v>2.1263425925925925E-2</v>
      </c>
      <c r="D18" s="6" t="s">
        <v>792</v>
      </c>
      <c r="E18" t="str">
        <f>VLOOKUP(H18,Sheet1!$1:$1048576,3,FALSE)</f>
        <v>MATLOCK AC</v>
      </c>
      <c r="F18" s="7">
        <v>0</v>
      </c>
      <c r="G18" s="8" t="s">
        <v>1268</v>
      </c>
      <c r="H18" s="8">
        <v>870</v>
      </c>
    </row>
    <row r="19" spans="2:8">
      <c r="B19" s="8">
        <v>18</v>
      </c>
      <c r="C19" s="9">
        <v>2.1291203703703701E-2</v>
      </c>
      <c r="D19" s="6" t="s">
        <v>962</v>
      </c>
      <c r="F19" s="7">
        <v>0</v>
      </c>
      <c r="G19" s="8" t="s">
        <v>1268</v>
      </c>
      <c r="H19" s="8">
        <v>1112</v>
      </c>
    </row>
    <row r="20" spans="2:8">
      <c r="B20" s="8">
        <v>19</v>
      </c>
      <c r="C20" s="9">
        <v>2.1511458333333334E-2</v>
      </c>
      <c r="D20" s="6" t="s">
        <v>1156</v>
      </c>
      <c r="E20" t="str">
        <f>VLOOKUP(H20,Sheet1!$1:$1048576,3,FALSE)</f>
        <v>NUNEATON HARRIERS</v>
      </c>
      <c r="F20" s="7" t="s">
        <v>1149</v>
      </c>
      <c r="G20" s="8" t="s">
        <v>1264</v>
      </c>
      <c r="H20" s="8">
        <v>1508</v>
      </c>
    </row>
    <row r="21" spans="2:8">
      <c r="B21" s="8">
        <v>20</v>
      </c>
      <c r="C21" s="9">
        <v>2.1584837962962965E-2</v>
      </c>
      <c r="D21" s="6" t="s">
        <v>806</v>
      </c>
      <c r="E21" t="str">
        <f>VLOOKUP(H21,Sheet1!$1:$1048576,3,FALSE)</f>
        <v>BELPER HARRIERS</v>
      </c>
      <c r="F21" s="7">
        <v>0</v>
      </c>
      <c r="G21" s="8" t="s">
        <v>1268</v>
      </c>
      <c r="H21" s="8">
        <v>914</v>
      </c>
    </row>
    <row r="22" spans="2:8">
      <c r="B22" s="8">
        <v>21</v>
      </c>
      <c r="C22" s="9">
        <v>2.1620601851851853E-2</v>
      </c>
      <c r="D22" s="6" t="s">
        <v>523</v>
      </c>
      <c r="F22" s="7">
        <v>0</v>
      </c>
      <c r="G22" s="8" t="s">
        <v>1268</v>
      </c>
      <c r="H22" s="8">
        <v>544</v>
      </c>
    </row>
    <row r="23" spans="2:8">
      <c r="B23" s="8">
        <v>22</v>
      </c>
      <c r="C23" s="9">
        <v>2.1717129629629628E-2</v>
      </c>
      <c r="D23" s="6" t="s">
        <v>333</v>
      </c>
      <c r="F23" s="7">
        <v>0</v>
      </c>
      <c r="G23" s="8" t="s">
        <v>1268</v>
      </c>
      <c r="H23" s="8">
        <v>1120</v>
      </c>
    </row>
    <row r="24" spans="2:8">
      <c r="B24" s="8">
        <v>23</v>
      </c>
      <c r="C24" s="9">
        <v>2.1756597222222219E-2</v>
      </c>
      <c r="D24" s="6" t="s">
        <v>1057</v>
      </c>
      <c r="F24" s="7">
        <v>0</v>
      </c>
      <c r="G24" s="8" t="s">
        <v>1268</v>
      </c>
      <c r="H24" s="8">
        <v>1234</v>
      </c>
    </row>
    <row r="25" spans="2:8">
      <c r="B25" s="8">
        <v>24</v>
      </c>
      <c r="C25" s="9">
        <v>2.1758101851851851E-2</v>
      </c>
      <c r="D25" s="6" t="s">
        <v>1055</v>
      </c>
      <c r="F25" s="7"/>
      <c r="G25" s="8"/>
      <c r="H25" s="8">
        <v>1231</v>
      </c>
    </row>
    <row r="26" spans="2:8">
      <c r="B26" s="8">
        <v>25</v>
      </c>
      <c r="C26" s="9">
        <v>2.1872800925925927E-2</v>
      </c>
      <c r="D26" s="6" t="s">
        <v>1017</v>
      </c>
      <c r="E26" t="str">
        <f>VLOOKUP(H26,Sheet1!$1:$1048576,3,FALSE)</f>
        <v>BELPER HARRIERS</v>
      </c>
      <c r="F26" s="7">
        <v>0</v>
      </c>
      <c r="G26" s="8" t="s">
        <v>1268</v>
      </c>
      <c r="H26" s="8">
        <v>1168</v>
      </c>
    </row>
    <row r="27" spans="2:8">
      <c r="B27" s="8">
        <v>26</v>
      </c>
      <c r="C27" s="9">
        <v>2.2071875000000001E-2</v>
      </c>
      <c r="D27" s="6" t="s">
        <v>909</v>
      </c>
      <c r="E27" t="str">
        <f>VLOOKUP(H27,Sheet1!$1:$1048576,3,FALSE)</f>
        <v>ILKESTON</v>
      </c>
      <c r="F27" s="7">
        <v>0</v>
      </c>
      <c r="G27" s="8" t="s">
        <v>1268</v>
      </c>
      <c r="H27" s="8">
        <v>1029</v>
      </c>
    </row>
    <row r="28" spans="2:8">
      <c r="B28" s="8">
        <v>27</v>
      </c>
      <c r="C28" s="9">
        <v>2.2145370370370371E-2</v>
      </c>
      <c r="D28" s="6" t="s">
        <v>521</v>
      </c>
      <c r="E28" t="str">
        <f>VLOOKUP(H28,Sheet1!$1:$1048576,3,FALSE)</f>
        <v>SHELTON STRIDERS</v>
      </c>
      <c r="F28" s="7">
        <v>0</v>
      </c>
      <c r="G28" s="8" t="s">
        <v>1268</v>
      </c>
      <c r="H28" s="8">
        <v>542</v>
      </c>
    </row>
    <row r="29" spans="2:8">
      <c r="B29" s="8">
        <v>28</v>
      </c>
      <c r="C29" s="9">
        <v>2.2210185185185184E-2</v>
      </c>
      <c r="D29" s="6" t="s">
        <v>617</v>
      </c>
      <c r="F29" s="7">
        <v>0</v>
      </c>
      <c r="G29" s="8" t="s">
        <v>1268</v>
      </c>
      <c r="H29" s="8">
        <v>669</v>
      </c>
    </row>
    <row r="30" spans="2:8">
      <c r="B30" s="8">
        <v>29</v>
      </c>
      <c r="C30" s="9">
        <v>2.2219907407407407E-2</v>
      </c>
      <c r="D30" s="6" t="s">
        <v>1032</v>
      </c>
      <c r="E30" t="str">
        <f>VLOOKUP(H30,Sheet1!$1:$1048576,3,FALSE)</f>
        <v>SHELTON STRIDERS</v>
      </c>
      <c r="F30" s="7">
        <v>0</v>
      </c>
      <c r="G30" s="8" t="s">
        <v>1268</v>
      </c>
      <c r="H30" s="8">
        <v>1209</v>
      </c>
    </row>
    <row r="31" spans="2:8">
      <c r="B31" s="8">
        <v>30</v>
      </c>
      <c r="C31" s="9">
        <v>2.2238541666666667E-2</v>
      </c>
      <c r="D31" s="6" t="s">
        <v>1246</v>
      </c>
      <c r="E31" t="str">
        <f>VLOOKUP(H31,Sheet1!$1:$1048576,3,FALSE)</f>
        <v>BUXTON AC</v>
      </c>
      <c r="F31" s="7" t="s">
        <v>1198</v>
      </c>
      <c r="G31" s="8" t="s">
        <v>1266</v>
      </c>
      <c r="H31" s="8">
        <v>1647</v>
      </c>
    </row>
    <row r="32" spans="2:8">
      <c r="B32" s="8">
        <v>31</v>
      </c>
      <c r="C32" s="9">
        <v>2.2241203703703704E-2</v>
      </c>
      <c r="D32" s="6" t="s">
        <v>1175</v>
      </c>
      <c r="E32" t="str">
        <f>VLOOKUP(H32,Sheet1!$1:$1048576,3,FALSE)</f>
        <v>BUXTON AC</v>
      </c>
      <c r="F32" s="7" t="s">
        <v>1149</v>
      </c>
      <c r="G32" s="8" t="s">
        <v>1264</v>
      </c>
      <c r="H32" s="8">
        <v>1527</v>
      </c>
    </row>
    <row r="33" spans="2:8">
      <c r="B33" s="8">
        <v>32</v>
      </c>
      <c r="C33" s="9">
        <v>2.2300578703703704E-2</v>
      </c>
      <c r="D33" s="6" t="s">
        <v>544</v>
      </c>
      <c r="E33" t="str">
        <f>VLOOKUP(H33,Sheet1!$1:$1048576,3,FALSE)</f>
        <v>SOUTH DERBYSHIRE ROAD RUNNERS</v>
      </c>
      <c r="F33" s="7">
        <v>0</v>
      </c>
      <c r="G33" s="8" t="s">
        <v>1268</v>
      </c>
      <c r="H33" s="8">
        <v>922</v>
      </c>
    </row>
    <row r="34" spans="2:8">
      <c r="B34" s="8">
        <v>33</v>
      </c>
      <c r="C34" s="9">
        <v>2.2331597222222221E-2</v>
      </c>
      <c r="D34" s="6" t="s">
        <v>782</v>
      </c>
      <c r="E34" t="str">
        <f>VLOOKUP(H34,Sheet1!$1:$1048576,3,FALSE)</f>
        <v>HORSELL RUNNERS</v>
      </c>
      <c r="F34" s="7">
        <v>0</v>
      </c>
      <c r="G34" s="8" t="s">
        <v>1268</v>
      </c>
      <c r="H34" s="8">
        <v>861</v>
      </c>
    </row>
    <row r="35" spans="2:8">
      <c r="B35" s="8">
        <v>34</v>
      </c>
      <c r="C35" s="9">
        <v>2.2353935185185188E-2</v>
      </c>
      <c r="D35" s="6" t="s">
        <v>1016</v>
      </c>
      <c r="F35" s="7">
        <v>0</v>
      </c>
      <c r="G35" s="8" t="s">
        <v>1268</v>
      </c>
      <c r="H35" s="8">
        <v>1167</v>
      </c>
    </row>
    <row r="36" spans="2:8">
      <c r="B36" s="8">
        <v>35</v>
      </c>
      <c r="C36" s="9">
        <v>2.2392129629629633E-2</v>
      </c>
      <c r="D36" s="6" t="s">
        <v>475</v>
      </c>
      <c r="E36" t="s">
        <v>476</v>
      </c>
      <c r="F36" s="7" t="e">
        <v>#N/A</v>
      </c>
      <c r="G36" s="8"/>
      <c r="H36" s="8">
        <v>503</v>
      </c>
    </row>
    <row r="37" spans="2:8">
      <c r="B37" s="8">
        <v>36</v>
      </c>
      <c r="C37" s="9">
        <v>2.2428703703703704E-2</v>
      </c>
      <c r="D37" s="6" t="s">
        <v>751</v>
      </c>
      <c r="E37" t="str">
        <f>VLOOKUP(H37,Sheet1!$1:$1048576,3,FALSE)</f>
        <v>BEAUMONT RC</v>
      </c>
      <c r="F37" s="7">
        <v>0</v>
      </c>
      <c r="G37" s="8" t="s">
        <v>1268</v>
      </c>
      <c r="H37" s="8">
        <v>832</v>
      </c>
    </row>
    <row r="38" spans="2:8">
      <c r="B38" s="8">
        <v>37</v>
      </c>
      <c r="C38" s="9">
        <v>2.2455439814814817E-2</v>
      </c>
      <c r="D38" s="6" t="s">
        <v>933</v>
      </c>
      <c r="F38" s="7">
        <v>0</v>
      </c>
      <c r="G38" s="8" t="s">
        <v>1268</v>
      </c>
      <c r="H38" s="8">
        <v>1052</v>
      </c>
    </row>
    <row r="39" spans="2:8">
      <c r="B39" s="8">
        <v>38</v>
      </c>
      <c r="C39" s="9">
        <v>2.2475578703703706E-2</v>
      </c>
      <c r="D39" s="6" t="s">
        <v>220</v>
      </c>
      <c r="E39" t="str">
        <f>VLOOKUP(H39,Sheet1!$1:$1048576,3,FALSE)</f>
        <v>THAMES VALLEY HARRIERS</v>
      </c>
      <c r="F39" s="7" t="s">
        <v>3</v>
      </c>
      <c r="G39" s="8" t="s">
        <v>1269</v>
      </c>
      <c r="H39" s="8">
        <v>180</v>
      </c>
    </row>
    <row r="40" spans="2:8">
      <c r="B40" s="8">
        <v>39</v>
      </c>
      <c r="C40" s="9">
        <v>2.2581828703703705E-2</v>
      </c>
      <c r="D40" s="6" t="s">
        <v>974</v>
      </c>
      <c r="E40" t="str">
        <f>VLOOKUP(H40,Sheet1!$1:$1048576,3,FALSE)</f>
        <v>HATTON DARTS</v>
      </c>
      <c r="F40" s="7">
        <v>0</v>
      </c>
      <c r="G40" s="8" t="s">
        <v>1268</v>
      </c>
      <c r="H40" s="8">
        <v>1123</v>
      </c>
    </row>
    <row r="41" spans="2:8">
      <c r="B41" s="8">
        <v>40</v>
      </c>
      <c r="C41" s="9">
        <v>2.2607175925925926E-2</v>
      </c>
      <c r="D41" s="6" t="s">
        <v>936</v>
      </c>
      <c r="E41" t="str">
        <f>VLOOKUP(H41,Sheet1!$1:$1048576,3,FALSE)</f>
        <v>UTTOXETER RR</v>
      </c>
      <c r="F41" s="7">
        <v>0</v>
      </c>
      <c r="G41" s="8" t="s">
        <v>1268</v>
      </c>
      <c r="H41" s="8">
        <v>1056</v>
      </c>
    </row>
    <row r="42" spans="2:8">
      <c r="B42" s="8">
        <v>41</v>
      </c>
      <c r="C42" s="9">
        <v>2.2629976851851853E-2</v>
      </c>
      <c r="D42" s="6" t="s">
        <v>621</v>
      </c>
      <c r="F42" s="7">
        <v>0</v>
      </c>
      <c r="G42" s="8" t="s">
        <v>1268</v>
      </c>
      <c r="H42" s="8">
        <v>673</v>
      </c>
    </row>
    <row r="43" spans="2:8">
      <c r="B43" s="8">
        <v>42</v>
      </c>
      <c r="C43" s="9">
        <v>2.2663541666666665E-2</v>
      </c>
      <c r="D43" s="6" t="s">
        <v>636</v>
      </c>
      <c r="E43" t="str">
        <f>VLOOKUP(H43,Sheet1!$1:$1048576,3,FALSE)</f>
        <v>BRAMHALL RC</v>
      </c>
      <c r="F43" s="7">
        <v>0</v>
      </c>
      <c r="G43" s="8" t="s">
        <v>1268</v>
      </c>
      <c r="H43" s="8">
        <v>685</v>
      </c>
    </row>
    <row r="44" spans="2:8">
      <c r="B44" s="8">
        <v>43</v>
      </c>
      <c r="C44" s="9">
        <v>2.2791898148148148E-2</v>
      </c>
      <c r="D44" s="6" t="s">
        <v>735</v>
      </c>
      <c r="E44" t="str">
        <f>VLOOKUP(H44,Sheet1!$1:$1048576,3,FALSE)</f>
        <v>SDRR</v>
      </c>
      <c r="F44" s="7">
        <v>0</v>
      </c>
      <c r="G44" s="8" t="s">
        <v>1268</v>
      </c>
      <c r="H44" s="8">
        <v>816</v>
      </c>
    </row>
    <row r="45" spans="2:8">
      <c r="B45" s="8">
        <v>44</v>
      </c>
      <c r="C45" s="9">
        <v>2.2833101851851851E-2</v>
      </c>
      <c r="D45" s="6" t="s">
        <v>604</v>
      </c>
      <c r="E45" t="str">
        <f>VLOOKUP(H45,Sheet1!$1:$1048576,3,FALSE)</f>
        <v>HATTON DARTS</v>
      </c>
      <c r="F45" s="7">
        <v>0</v>
      </c>
      <c r="G45" s="8" t="s">
        <v>1268</v>
      </c>
      <c r="H45" s="8">
        <v>657</v>
      </c>
    </row>
    <row r="46" spans="2:8">
      <c r="B46" s="8">
        <v>45</v>
      </c>
      <c r="C46" s="9">
        <v>2.2931828703703704E-2</v>
      </c>
      <c r="D46" s="6" t="s">
        <v>1105</v>
      </c>
      <c r="E46" t="str">
        <f>VLOOKUP(H46,Sheet1!$1:$1048576,3,FALSE)</f>
        <v>DERBY TRI CLUB</v>
      </c>
      <c r="F46" s="7">
        <v>0</v>
      </c>
      <c r="G46" s="8" t="s">
        <v>1268</v>
      </c>
      <c r="H46" s="8">
        <v>1334</v>
      </c>
    </row>
    <row r="47" spans="2:8">
      <c r="B47" s="8">
        <v>46</v>
      </c>
      <c r="C47" s="9">
        <v>2.3015856481481481E-2</v>
      </c>
      <c r="D47" s="6" t="s">
        <v>669</v>
      </c>
      <c r="E47" t="str">
        <f>VLOOKUP(H47,Sheet1!$1:$1048576,3,FALSE)</f>
        <v>BURTON AC</v>
      </c>
      <c r="F47" s="7">
        <v>0</v>
      </c>
      <c r="G47" s="8" t="s">
        <v>1268</v>
      </c>
      <c r="H47" s="8">
        <v>723</v>
      </c>
    </row>
    <row r="48" spans="2:8">
      <c r="B48" s="8">
        <v>47</v>
      </c>
      <c r="C48" s="9">
        <v>2.3082407407407409E-2</v>
      </c>
      <c r="D48" s="6" t="s">
        <v>421</v>
      </c>
      <c r="F48" s="7">
        <v>0</v>
      </c>
      <c r="G48" s="8" t="s">
        <v>1268</v>
      </c>
      <c r="H48" s="8">
        <v>437</v>
      </c>
    </row>
    <row r="49" spans="2:8">
      <c r="B49" s="8">
        <v>48</v>
      </c>
      <c r="C49" s="9">
        <v>2.3132754629629628E-2</v>
      </c>
      <c r="D49" s="6" t="s">
        <v>595</v>
      </c>
      <c r="E49" t="str">
        <f>VLOOKUP(H49,Sheet1!$1:$1048576,3,FALSE)</f>
        <v>DERBY TRI CLUB</v>
      </c>
      <c r="F49" s="7" t="s">
        <v>1198</v>
      </c>
      <c r="G49" s="8"/>
      <c r="H49" s="8">
        <v>649</v>
      </c>
    </row>
    <row r="50" spans="2:8">
      <c r="B50" s="8">
        <v>49</v>
      </c>
      <c r="C50" s="9">
        <v>2.3136574074074077E-2</v>
      </c>
      <c r="D50" s="6" t="s">
        <v>839</v>
      </c>
      <c r="E50" t="s">
        <v>1273</v>
      </c>
      <c r="F50" s="7"/>
      <c r="G50" s="8"/>
      <c r="H50" s="8">
        <v>947</v>
      </c>
    </row>
    <row r="51" spans="2:8">
      <c r="B51" s="8">
        <v>50</v>
      </c>
      <c r="C51" s="9">
        <v>2.3199768518518515E-2</v>
      </c>
      <c r="D51" s="6" t="s">
        <v>661</v>
      </c>
      <c r="F51" s="7">
        <v>0</v>
      </c>
      <c r="G51" s="8" t="s">
        <v>1268</v>
      </c>
      <c r="H51" s="8">
        <v>716</v>
      </c>
    </row>
    <row r="52" spans="2:8">
      <c r="B52" s="8">
        <v>51</v>
      </c>
      <c r="C52" s="9">
        <v>2.3209027777777776E-2</v>
      </c>
      <c r="D52" s="6" t="s">
        <v>474</v>
      </c>
      <c r="E52" t="str">
        <f>VLOOKUP(H52,Sheet1!$1:$1048576,3,FALSE)</f>
        <v>LITCHFIELD RC</v>
      </c>
      <c r="F52" s="7">
        <v>0</v>
      </c>
      <c r="G52" s="8" t="s">
        <v>1268</v>
      </c>
      <c r="H52" s="8">
        <v>502</v>
      </c>
    </row>
    <row r="53" spans="2:8">
      <c r="B53" s="8">
        <v>52</v>
      </c>
      <c r="C53" s="9">
        <v>2.3242013888888888E-2</v>
      </c>
      <c r="D53" s="6" t="s">
        <v>579</v>
      </c>
      <c r="E53" t="str">
        <f>VLOOKUP(H53,Sheet1!$1:$1048576,3,FALSE)</f>
        <v>DARK PEAK</v>
      </c>
      <c r="F53" s="7" t="s">
        <v>1198</v>
      </c>
      <c r="G53" s="8"/>
      <c r="H53" s="8">
        <v>633</v>
      </c>
    </row>
    <row r="54" spans="2:8">
      <c r="B54" s="8">
        <v>53</v>
      </c>
      <c r="C54" s="9">
        <v>2.324872685185185E-2</v>
      </c>
      <c r="D54" s="6" t="s">
        <v>584</v>
      </c>
      <c r="E54" t="str">
        <f>VLOOKUP(H54,Sheet1!$1:$1048576,3,FALSE)</f>
        <v>SHELTON STRIDERS</v>
      </c>
      <c r="F54" s="7" t="s">
        <v>1198</v>
      </c>
      <c r="G54" s="8"/>
      <c r="H54" s="8">
        <v>639</v>
      </c>
    </row>
    <row r="55" spans="2:8">
      <c r="B55" s="8">
        <v>54</v>
      </c>
      <c r="C55" s="9">
        <v>2.3256134259259261E-2</v>
      </c>
      <c r="D55" s="6" t="s">
        <v>1090</v>
      </c>
      <c r="F55" s="7">
        <v>0</v>
      </c>
      <c r="G55" s="8" t="s">
        <v>1268</v>
      </c>
      <c r="H55" s="8">
        <v>1319</v>
      </c>
    </row>
    <row r="56" spans="2:8">
      <c r="B56" s="8">
        <v>55</v>
      </c>
      <c r="C56" s="9">
        <v>2.3287731481481486E-2</v>
      </c>
      <c r="D56" s="6" t="s">
        <v>911</v>
      </c>
      <c r="E56" t="str">
        <f>VLOOKUP(H56,Sheet1!$1:$1048576,3,FALSE)</f>
        <v>BEAUMONT RC</v>
      </c>
      <c r="F56" s="7">
        <v>0</v>
      </c>
      <c r="G56" s="8" t="s">
        <v>1268</v>
      </c>
      <c r="H56" s="8">
        <v>1031</v>
      </c>
    </row>
    <row r="57" spans="2:8">
      <c r="B57" s="8">
        <v>56</v>
      </c>
      <c r="C57" s="9">
        <v>2.3293981481481485E-2</v>
      </c>
      <c r="D57" s="6" t="s">
        <v>965</v>
      </c>
      <c r="E57" t="str">
        <f>VLOOKUP(H57,Sheet1!$1:$1048576,3,FALSE)</f>
        <v>SHELTON STRIDERS</v>
      </c>
      <c r="F57" s="7">
        <v>0</v>
      </c>
      <c r="G57" s="8" t="s">
        <v>1268</v>
      </c>
      <c r="H57" s="8">
        <v>1115</v>
      </c>
    </row>
    <row r="58" spans="2:8">
      <c r="B58" s="8">
        <v>57</v>
      </c>
      <c r="C58" s="9">
        <v>2.3298958333333331E-2</v>
      </c>
      <c r="D58" s="6" t="s">
        <v>555</v>
      </c>
      <c r="E58" t="str">
        <f>VLOOKUP(H58,Sheet1!$1:$1048576,3,FALSE)</f>
        <v>REDHILL RR</v>
      </c>
      <c r="F58" s="7">
        <v>0</v>
      </c>
      <c r="G58" s="8" t="s">
        <v>1268</v>
      </c>
      <c r="H58" s="8">
        <v>614</v>
      </c>
    </row>
    <row r="59" spans="2:8">
      <c r="B59" s="8">
        <v>58</v>
      </c>
      <c r="C59" s="9">
        <v>2.3302430555555559E-2</v>
      </c>
      <c r="D59" s="6" t="s">
        <v>1210</v>
      </c>
      <c r="E59" t="str">
        <f>VLOOKUP(H59,Sheet1!$1:$1048576,3,FALSE)</f>
        <v>HEANOR RC</v>
      </c>
      <c r="F59" s="7" t="s">
        <v>1198</v>
      </c>
      <c r="G59" s="8" t="s">
        <v>1266</v>
      </c>
      <c r="H59" s="8">
        <v>1611</v>
      </c>
    </row>
    <row r="60" spans="2:8">
      <c r="B60" s="8">
        <v>59</v>
      </c>
      <c r="C60" s="9">
        <v>2.3309837962962963E-2</v>
      </c>
      <c r="D60" s="6" t="s">
        <v>556</v>
      </c>
      <c r="E60" t="str">
        <f>VLOOKUP(H60,Sheet1!$1:$1048576,3,FALSE)</f>
        <v>REDHILL RR</v>
      </c>
      <c r="F60" s="7">
        <v>0</v>
      </c>
      <c r="G60" s="8" t="s">
        <v>1268</v>
      </c>
      <c r="H60" s="8">
        <v>615</v>
      </c>
    </row>
    <row r="61" spans="2:8">
      <c r="B61" s="8">
        <v>60</v>
      </c>
      <c r="C61" s="9">
        <v>2.3319675925925928E-2</v>
      </c>
      <c r="D61" s="6" t="s">
        <v>941</v>
      </c>
      <c r="F61" s="7">
        <v>0</v>
      </c>
      <c r="G61" s="8" t="s">
        <v>1268</v>
      </c>
      <c r="H61" s="8">
        <v>1059</v>
      </c>
    </row>
    <row r="62" spans="2:8">
      <c r="B62" s="8">
        <v>61</v>
      </c>
      <c r="C62" s="9">
        <v>2.334375E-2</v>
      </c>
      <c r="D62" s="6" t="s">
        <v>626</v>
      </c>
      <c r="E62" t="str">
        <f>VLOOKUP(H62,Sheet1!$1:$1048576,3,FALSE)</f>
        <v>ASHBOURNE RUNNING CLUB</v>
      </c>
      <c r="F62" s="7">
        <v>0</v>
      </c>
      <c r="G62" s="8" t="s">
        <v>1268</v>
      </c>
      <c r="H62" s="8">
        <v>678</v>
      </c>
    </row>
    <row r="63" spans="2:8">
      <c r="B63" s="8">
        <v>62</v>
      </c>
      <c r="C63" s="9">
        <v>2.3373263888888888E-2</v>
      </c>
      <c r="D63" s="6" t="s">
        <v>830</v>
      </c>
      <c r="E63" t="str">
        <f>VLOOKUP(H63,Sheet1!$1:$1048576,3,FALSE)</f>
        <v>WYMONDHAM AC</v>
      </c>
      <c r="F63" s="7">
        <v>0</v>
      </c>
      <c r="G63" s="8" t="s">
        <v>1268</v>
      </c>
      <c r="H63" s="8">
        <v>939</v>
      </c>
    </row>
    <row r="64" spans="2:8">
      <c r="B64" s="8">
        <v>63</v>
      </c>
      <c r="C64" s="9">
        <v>2.3395833333333334E-2</v>
      </c>
      <c r="D64" s="6" t="s">
        <v>586</v>
      </c>
      <c r="E64" t="str">
        <f>VLOOKUP(H64,Sheet1!$1:$1048576,3,FALSE)</f>
        <v>DERBY TRI CLUB</v>
      </c>
      <c r="F64" s="7" t="s">
        <v>1198</v>
      </c>
      <c r="G64" s="8"/>
      <c r="H64" s="8">
        <v>641</v>
      </c>
    </row>
    <row r="65" spans="2:8">
      <c r="B65" s="8">
        <v>64</v>
      </c>
      <c r="C65" s="9">
        <v>2.3407638888888888E-2</v>
      </c>
      <c r="D65" s="6" t="s">
        <v>1011</v>
      </c>
      <c r="E65" t="str">
        <f>VLOOKUP(H65,Sheet1!$1:$1048576,3,FALSE)</f>
        <v>BUXTON AC</v>
      </c>
      <c r="F65" s="7">
        <v>0</v>
      </c>
      <c r="G65" s="8" t="s">
        <v>1268</v>
      </c>
      <c r="H65" s="8">
        <v>1162</v>
      </c>
    </row>
    <row r="66" spans="2:8">
      <c r="B66" s="8">
        <v>65</v>
      </c>
      <c r="C66" s="9">
        <v>2.3418287037037036E-2</v>
      </c>
      <c r="D66" s="6" t="s">
        <v>976</v>
      </c>
      <c r="E66" t="str">
        <f>VLOOKUP(H66,Sheet1!$1:$1048576,3,FALSE)</f>
        <v>HEANOR RC</v>
      </c>
      <c r="F66" s="7">
        <v>0</v>
      </c>
      <c r="G66" s="8" t="s">
        <v>1268</v>
      </c>
      <c r="H66" s="8">
        <v>1125</v>
      </c>
    </row>
    <row r="67" spans="2:8">
      <c r="B67" s="8">
        <v>66</v>
      </c>
      <c r="C67" s="9">
        <v>2.3460416666666668E-2</v>
      </c>
      <c r="D67" s="6" t="s">
        <v>499</v>
      </c>
      <c r="F67" s="7">
        <v>0</v>
      </c>
      <c r="G67" s="8" t="s">
        <v>1268</v>
      </c>
      <c r="H67" s="8">
        <v>521</v>
      </c>
    </row>
    <row r="68" spans="2:8">
      <c r="B68" s="8">
        <v>67</v>
      </c>
      <c r="C68" s="9">
        <v>2.3477083333333332E-2</v>
      </c>
      <c r="D68" s="6" t="s">
        <v>429</v>
      </c>
      <c r="E68" t="str">
        <f>VLOOKUP(H68,Sheet1!$1:$1048576,3,FALSE)</f>
        <v>MATLOCK AC</v>
      </c>
      <c r="F68" s="7">
        <v>0</v>
      </c>
      <c r="G68" s="8" t="s">
        <v>1268</v>
      </c>
      <c r="H68" s="8">
        <v>443</v>
      </c>
    </row>
    <row r="69" spans="2:8">
      <c r="B69" s="8">
        <v>68</v>
      </c>
      <c r="C69" s="9">
        <v>2.3503587962962962E-2</v>
      </c>
      <c r="D69" s="6" t="s">
        <v>1002</v>
      </c>
      <c r="F69" s="7">
        <v>0</v>
      </c>
      <c r="G69" s="8" t="s">
        <v>1268</v>
      </c>
      <c r="H69" s="8">
        <v>1153</v>
      </c>
    </row>
    <row r="70" spans="2:8">
      <c r="B70" s="8">
        <v>69</v>
      </c>
      <c r="C70" s="9">
        <v>2.352465277777778E-2</v>
      </c>
      <c r="D70" s="6" t="s">
        <v>421</v>
      </c>
      <c r="E70" t="str">
        <f>VLOOKUP(H70,Sheet1!$1:$1048576,3,FALSE)</f>
        <v>TEAM DERBY RUNNERS</v>
      </c>
      <c r="F70" s="7">
        <v>0</v>
      </c>
      <c r="G70" s="8" t="s">
        <v>1268</v>
      </c>
      <c r="H70" s="8">
        <v>527</v>
      </c>
    </row>
    <row r="71" spans="2:8">
      <c r="B71" s="8">
        <v>70</v>
      </c>
      <c r="C71" s="9">
        <v>2.3569444444444445E-2</v>
      </c>
      <c r="D71" s="6" t="s">
        <v>968</v>
      </c>
      <c r="E71" t="str">
        <f>VLOOKUP(H71,Sheet1!$1:$1048576,3,FALSE)</f>
        <v>GETFIT GET BETTER</v>
      </c>
      <c r="F71" s="7">
        <v>0</v>
      </c>
      <c r="G71" s="8" t="s">
        <v>1268</v>
      </c>
      <c r="H71" s="8">
        <v>1118</v>
      </c>
    </row>
    <row r="72" spans="2:8">
      <c r="B72" s="8">
        <v>71</v>
      </c>
      <c r="C72" s="9">
        <v>2.3585185185185181E-2</v>
      </c>
      <c r="D72" s="6" t="s">
        <v>718</v>
      </c>
      <c r="E72" t="str">
        <f>VLOOKUP(H72,Sheet1!$1:$1048576,3,FALSE)</f>
        <v>SWEATSHOP RUNNING COMMUNITY</v>
      </c>
      <c r="F72" s="7">
        <v>0</v>
      </c>
      <c r="G72" s="8" t="s">
        <v>1268</v>
      </c>
      <c r="H72" s="8">
        <v>802</v>
      </c>
    </row>
    <row r="73" spans="2:8">
      <c r="B73" s="8">
        <v>72</v>
      </c>
      <c r="C73" s="9">
        <v>2.3596759259259262E-2</v>
      </c>
      <c r="D73" s="6" t="s">
        <v>753</v>
      </c>
      <c r="E73" t="str">
        <f>VLOOKUP(H73,Sheet1!$1:$1048576,3,FALSE)</f>
        <v>CITY OF NORWICH AC</v>
      </c>
      <c r="F73" s="7">
        <v>0</v>
      </c>
      <c r="G73" s="8" t="s">
        <v>1268</v>
      </c>
      <c r="H73" s="8">
        <v>833</v>
      </c>
    </row>
    <row r="74" spans="2:8">
      <c r="B74" s="8">
        <v>73</v>
      </c>
      <c r="C74" s="9">
        <v>2.3617939814814814E-2</v>
      </c>
      <c r="D74" s="6" t="s">
        <v>422</v>
      </c>
      <c r="E74" t="str">
        <f>VLOOKUP(H74,Sheet1!$1:$1048576,3,FALSE)</f>
        <v>CITY OF NORWICH AC</v>
      </c>
      <c r="F74" s="7">
        <v>0</v>
      </c>
      <c r="G74" s="8" t="s">
        <v>1268</v>
      </c>
      <c r="H74" s="8">
        <v>438</v>
      </c>
    </row>
    <row r="75" spans="2:8">
      <c r="B75" s="8">
        <v>74</v>
      </c>
      <c r="C75" s="9">
        <v>2.3623379629629626E-2</v>
      </c>
      <c r="D75" s="6" t="s">
        <v>675</v>
      </c>
      <c r="F75" s="7">
        <v>0</v>
      </c>
      <c r="G75" s="8" t="s">
        <v>1268</v>
      </c>
      <c r="H75" s="8">
        <v>728</v>
      </c>
    </row>
    <row r="76" spans="2:8">
      <c r="B76" s="8">
        <v>75</v>
      </c>
      <c r="C76" s="9">
        <v>2.3636805555555557E-2</v>
      </c>
      <c r="D76" s="6" t="s">
        <v>1013</v>
      </c>
      <c r="F76" s="7">
        <v>0</v>
      </c>
      <c r="G76" s="8" t="s">
        <v>1268</v>
      </c>
      <c r="H76" s="8">
        <v>1164</v>
      </c>
    </row>
    <row r="77" spans="2:8">
      <c r="B77" s="8">
        <v>76</v>
      </c>
      <c r="C77" s="9">
        <v>2.364363425925926E-2</v>
      </c>
      <c r="D77" s="6" t="s">
        <v>712</v>
      </c>
      <c r="E77" t="str">
        <f>VLOOKUP(H77,Sheet1!$1:$1048576,3,FALSE)</f>
        <v>BRAMHALL RUNERS</v>
      </c>
      <c r="F77" s="7">
        <v>0</v>
      </c>
      <c r="G77" s="8" t="s">
        <v>1268</v>
      </c>
      <c r="H77" s="8">
        <v>765</v>
      </c>
    </row>
    <row r="78" spans="2:8">
      <c r="B78" s="8">
        <v>77</v>
      </c>
      <c r="C78" s="9">
        <v>2.3656712962962959E-2</v>
      </c>
      <c r="D78" s="6" t="s">
        <v>699</v>
      </c>
      <c r="E78" t="str">
        <f>VLOOKUP(H78,Sheet1!$1:$1048576,3,FALSE)</f>
        <v>SOUTH DERBYSHIRE ROAD RUNNERS</v>
      </c>
      <c r="F78" s="7">
        <v>0</v>
      </c>
      <c r="G78" s="8" t="s">
        <v>1268</v>
      </c>
      <c r="H78" s="8">
        <v>750</v>
      </c>
    </row>
    <row r="79" spans="2:8">
      <c r="B79" s="8">
        <v>78</v>
      </c>
      <c r="C79" s="9">
        <v>2.3711342592592596E-2</v>
      </c>
      <c r="D79" s="6" t="s">
        <v>972</v>
      </c>
      <c r="F79" s="7">
        <v>0</v>
      </c>
      <c r="G79" s="8" t="s">
        <v>1268</v>
      </c>
      <c r="H79" s="8">
        <v>1121</v>
      </c>
    </row>
    <row r="80" spans="2:8">
      <c r="B80" s="8">
        <v>79</v>
      </c>
      <c r="C80" s="9">
        <v>2.3743518518518514E-2</v>
      </c>
      <c r="D80" s="6" t="s">
        <v>970</v>
      </c>
      <c r="E80" t="str">
        <f>VLOOKUP(H80,Sheet1!$1:$1048576,3,FALSE)</f>
        <v>TEAM BALANCED ..</v>
      </c>
      <c r="F80" s="7">
        <v>0</v>
      </c>
      <c r="G80" s="8" t="s">
        <v>1268</v>
      </c>
      <c r="H80" s="8">
        <v>1119</v>
      </c>
    </row>
    <row r="81" spans="2:8">
      <c r="B81" s="8">
        <v>80</v>
      </c>
      <c r="C81" s="9">
        <v>2.3771527777777777E-2</v>
      </c>
      <c r="D81" s="6" t="s">
        <v>704</v>
      </c>
      <c r="F81" s="7">
        <v>0</v>
      </c>
      <c r="G81" s="8" t="s">
        <v>1268</v>
      </c>
      <c r="H81" s="8">
        <v>756</v>
      </c>
    </row>
    <row r="82" spans="2:8">
      <c r="B82" s="8">
        <v>81</v>
      </c>
      <c r="C82" s="9">
        <v>2.3789930555555557E-2</v>
      </c>
      <c r="D82" s="6" t="s">
        <v>445</v>
      </c>
      <c r="F82" s="7">
        <v>0</v>
      </c>
      <c r="G82" s="8" t="s">
        <v>1268</v>
      </c>
      <c r="H82" s="8">
        <v>457</v>
      </c>
    </row>
    <row r="83" spans="2:8">
      <c r="B83" s="8">
        <v>82</v>
      </c>
      <c r="C83" s="9">
        <v>2.3806828703703705E-2</v>
      </c>
      <c r="D83" s="6" t="s">
        <v>1172</v>
      </c>
      <c r="E83" t="str">
        <f>VLOOKUP(H83,Sheet1!$1:$1048576,3,FALSE)</f>
        <v>MATLOCK AC</v>
      </c>
      <c r="F83" s="7" t="s">
        <v>1149</v>
      </c>
      <c r="G83" s="8" t="s">
        <v>1264</v>
      </c>
      <c r="H83" s="8">
        <v>1524</v>
      </c>
    </row>
    <row r="84" spans="2:8">
      <c r="B84" s="8">
        <v>83</v>
      </c>
      <c r="C84" s="9">
        <v>2.3833912037037039E-2</v>
      </c>
      <c r="D84" s="6" t="s">
        <v>585</v>
      </c>
      <c r="E84" t="str">
        <f>VLOOKUP(H84,Sheet1!$1:$1048576,3,FALSE)</f>
        <v>ASHBOURNE RUNNING CLUB</v>
      </c>
      <c r="F84" s="7" t="s">
        <v>1198</v>
      </c>
      <c r="G84" s="8"/>
      <c r="H84" s="8">
        <v>640</v>
      </c>
    </row>
    <row r="85" spans="2:8">
      <c r="B85" s="8">
        <v>84</v>
      </c>
      <c r="C85" s="9">
        <v>2.390335648148148E-2</v>
      </c>
      <c r="D85" s="6" t="s">
        <v>1019</v>
      </c>
      <c r="E85" t="str">
        <f>VLOOKUP(H85,Sheet1!$1:$1048576,3,FALSE)</f>
        <v>BOALLOY RC</v>
      </c>
      <c r="F85" s="7">
        <v>0</v>
      </c>
      <c r="G85" s="8" t="s">
        <v>1268</v>
      </c>
      <c r="H85" s="8">
        <v>1170</v>
      </c>
    </row>
    <row r="86" spans="2:8">
      <c r="B86" s="8">
        <v>85</v>
      </c>
      <c r="C86" s="9">
        <v>2.3930324074074073E-2</v>
      </c>
      <c r="D86" s="6" t="s">
        <v>943</v>
      </c>
      <c r="F86" s="7">
        <v>0</v>
      </c>
      <c r="G86" s="8" t="s">
        <v>1268</v>
      </c>
      <c r="H86" s="8">
        <v>1062</v>
      </c>
    </row>
    <row r="87" spans="2:8">
      <c r="B87" s="8">
        <v>86</v>
      </c>
      <c r="C87" s="9">
        <v>2.3944444444444445E-2</v>
      </c>
      <c r="D87" s="6" t="s">
        <v>463</v>
      </c>
      <c r="E87" t="str">
        <f>VLOOKUP(H87,Sheet1!$1:$1048576,3,FALSE)</f>
        <v>DPFR</v>
      </c>
      <c r="F87" s="7">
        <v>0</v>
      </c>
      <c r="G87" s="8" t="s">
        <v>1268</v>
      </c>
      <c r="H87" s="8">
        <v>473</v>
      </c>
    </row>
    <row r="88" spans="2:8">
      <c r="B88" s="8">
        <v>87</v>
      </c>
      <c r="C88" s="9">
        <v>2.3973495370370371E-2</v>
      </c>
      <c r="D88" s="6" t="s">
        <v>593</v>
      </c>
      <c r="E88" t="str">
        <f>VLOOKUP(H88,Sheet1!$1:$1048576,3,FALSE)</f>
        <v>NORTH DERBYSHIRE RC</v>
      </c>
      <c r="F88" s="7" t="s">
        <v>1198</v>
      </c>
      <c r="G88" s="8"/>
      <c r="H88" s="8">
        <v>648</v>
      </c>
    </row>
    <row r="89" spans="2:8">
      <c r="B89" s="8">
        <v>88</v>
      </c>
      <c r="C89" s="9">
        <v>2.4017245370370369E-2</v>
      </c>
      <c r="D89" s="6" t="s">
        <v>883</v>
      </c>
      <c r="E89" t="str">
        <f>VLOOKUP(H89,Sheet1!$1:$1048576,3,FALSE)</f>
        <v>DARTMOOR RUNNERS</v>
      </c>
      <c r="F89" s="7">
        <v>0</v>
      </c>
      <c r="G89" s="8" t="s">
        <v>1268</v>
      </c>
      <c r="H89" s="8">
        <v>1007</v>
      </c>
    </row>
    <row r="90" spans="2:8">
      <c r="B90" s="8">
        <v>89</v>
      </c>
      <c r="C90" s="9">
        <v>2.4045486111111111E-2</v>
      </c>
      <c r="D90" s="6" t="s">
        <v>760</v>
      </c>
      <c r="E90" t="str">
        <f>VLOOKUP(H90,Sheet1!$1:$1048576,3,FALSE)</f>
        <v>PORTOBELLO</v>
      </c>
      <c r="F90" s="7">
        <v>0</v>
      </c>
      <c r="G90" s="8" t="s">
        <v>1268</v>
      </c>
      <c r="H90" s="8">
        <v>840</v>
      </c>
    </row>
    <row r="91" spans="2:8">
      <c r="B91" s="8">
        <v>90</v>
      </c>
      <c r="C91" s="9">
        <v>2.4073379629629629E-2</v>
      </c>
      <c r="D91" s="6" t="s">
        <v>434</v>
      </c>
      <c r="F91" s="7">
        <v>0</v>
      </c>
      <c r="G91" s="8" t="s">
        <v>1268</v>
      </c>
      <c r="H91" s="8">
        <v>447</v>
      </c>
    </row>
    <row r="92" spans="2:8">
      <c r="B92" s="8">
        <v>91</v>
      </c>
      <c r="C92" s="9">
        <v>2.4092476851851855E-2</v>
      </c>
      <c r="D92" s="6" t="s">
        <v>1077</v>
      </c>
      <c r="F92" s="7">
        <v>0</v>
      </c>
      <c r="G92" s="8" t="s">
        <v>1268</v>
      </c>
      <c r="H92" s="8">
        <v>1307</v>
      </c>
    </row>
    <row r="93" spans="2:8">
      <c r="B93" s="8">
        <v>92</v>
      </c>
      <c r="C93" s="9">
        <v>2.4099074074074075E-2</v>
      </c>
      <c r="D93" s="6" t="s">
        <v>933</v>
      </c>
      <c r="F93" s="7">
        <v>0</v>
      </c>
      <c r="G93" s="8" t="s">
        <v>1268</v>
      </c>
      <c r="H93" s="8">
        <v>1052</v>
      </c>
    </row>
    <row r="94" spans="2:8">
      <c r="B94" s="8">
        <v>93</v>
      </c>
      <c r="C94" s="9">
        <v>2.4108101851851849E-2</v>
      </c>
      <c r="D94" s="6" t="s">
        <v>588</v>
      </c>
      <c r="F94" s="7" t="s">
        <v>1198</v>
      </c>
      <c r="G94" s="8"/>
      <c r="H94" s="8">
        <v>643</v>
      </c>
    </row>
    <row r="95" spans="2:8">
      <c r="B95" s="8">
        <v>94</v>
      </c>
      <c r="C95" s="9">
        <v>2.4133680555555554E-2</v>
      </c>
      <c r="D95" s="6" t="s">
        <v>764</v>
      </c>
      <c r="F95" s="7">
        <v>0</v>
      </c>
      <c r="G95" s="8" t="s">
        <v>1268</v>
      </c>
      <c r="H95" s="8">
        <v>843</v>
      </c>
    </row>
    <row r="96" spans="2:8">
      <c r="B96" s="8">
        <v>95</v>
      </c>
      <c r="C96" s="9">
        <v>2.4155092592592589E-2</v>
      </c>
      <c r="D96" s="6" t="s">
        <v>490</v>
      </c>
      <c r="F96" s="7">
        <v>0</v>
      </c>
      <c r="G96" s="8" t="s">
        <v>1268</v>
      </c>
      <c r="H96" s="8">
        <v>514</v>
      </c>
    </row>
    <row r="97" spans="2:8">
      <c r="B97" s="8">
        <v>96</v>
      </c>
      <c r="C97" s="9">
        <v>2.4173842592592591E-2</v>
      </c>
      <c r="D97" s="6" t="s">
        <v>833</v>
      </c>
      <c r="E97" t="str">
        <f>VLOOKUP(H97,Sheet1!$1:$1048576,3,FALSE)</f>
        <v>WYMONDHAM AC</v>
      </c>
      <c r="F97" s="7">
        <v>0</v>
      </c>
      <c r="G97" s="8" t="s">
        <v>1268</v>
      </c>
      <c r="H97" s="8">
        <v>941</v>
      </c>
    </row>
    <row r="98" spans="2:8">
      <c r="B98" s="8">
        <v>97</v>
      </c>
      <c r="C98" s="9">
        <v>2.4177893518518522E-2</v>
      </c>
      <c r="D98" s="6" t="s">
        <v>667</v>
      </c>
      <c r="E98" t="str">
        <f>VLOOKUP(H98,Sheet1!$1:$1048576,3,FALSE)</f>
        <v>ROLLS ROYCE</v>
      </c>
      <c r="F98" s="7">
        <v>0</v>
      </c>
      <c r="G98" s="8" t="s">
        <v>1268</v>
      </c>
      <c r="H98" s="8">
        <v>722</v>
      </c>
    </row>
    <row r="99" spans="2:8">
      <c r="B99" s="8">
        <v>98</v>
      </c>
      <c r="C99" s="9">
        <v>2.4207407407407403E-2</v>
      </c>
      <c r="D99" s="6" t="s">
        <v>155</v>
      </c>
      <c r="F99" s="7" t="s">
        <v>1149</v>
      </c>
      <c r="G99" s="8" t="s">
        <v>1264</v>
      </c>
      <c r="H99" s="8">
        <v>1535</v>
      </c>
    </row>
    <row r="100" spans="2:8">
      <c r="B100" s="8">
        <v>99</v>
      </c>
      <c r="C100" s="9">
        <v>2.422974537037037E-2</v>
      </c>
      <c r="D100" s="6" t="s">
        <v>1182</v>
      </c>
      <c r="E100" t="str">
        <f>VLOOKUP(H100,Sheet1!$1:$1048576,3,FALSE)</f>
        <v>MATLOCK AC</v>
      </c>
      <c r="F100" s="7" t="s">
        <v>1149</v>
      </c>
      <c r="G100" s="8" t="s">
        <v>1264</v>
      </c>
      <c r="H100" s="8">
        <v>1534</v>
      </c>
    </row>
    <row r="101" spans="2:8">
      <c r="B101" s="8">
        <v>100</v>
      </c>
      <c r="C101" s="9">
        <v>2.4261342592592591E-2</v>
      </c>
      <c r="D101" s="6" t="s">
        <v>1225</v>
      </c>
      <c r="E101" t="str">
        <f>VLOOKUP(H101,Sheet1!$1:$1048576,3,FALSE)</f>
        <v>BUXTON AC</v>
      </c>
      <c r="F101" s="7" t="s">
        <v>1198</v>
      </c>
      <c r="G101" s="8" t="s">
        <v>1266</v>
      </c>
      <c r="H101" s="8">
        <v>1626</v>
      </c>
    </row>
    <row r="102" spans="2:8">
      <c r="B102" s="8">
        <v>101</v>
      </c>
      <c r="C102" s="9">
        <v>2.4276388888888889E-2</v>
      </c>
      <c r="D102" s="6" t="s">
        <v>955</v>
      </c>
      <c r="F102" s="7">
        <v>0</v>
      </c>
      <c r="G102" s="8" t="s">
        <v>1268</v>
      </c>
      <c r="H102" s="8">
        <v>1105</v>
      </c>
    </row>
    <row r="103" spans="2:8">
      <c r="B103" s="8">
        <v>102</v>
      </c>
      <c r="C103" s="9">
        <v>2.429641203703704E-2</v>
      </c>
      <c r="D103" s="6" t="s">
        <v>1007</v>
      </c>
      <c r="F103" s="7">
        <v>0</v>
      </c>
      <c r="G103" s="8" t="s">
        <v>1268</v>
      </c>
      <c r="H103" s="8">
        <v>1158</v>
      </c>
    </row>
    <row r="104" spans="2:8">
      <c r="B104" s="8">
        <v>103</v>
      </c>
      <c r="C104" s="9">
        <v>2.4321064814814816E-2</v>
      </c>
      <c r="D104" s="6" t="s">
        <v>1037</v>
      </c>
      <c r="E104" t="str">
        <f>VLOOKUP(H104,Sheet1!$1:$1048576,3,FALSE)</f>
        <v>SHELTON STRIDERS</v>
      </c>
      <c r="F104" s="7">
        <v>0</v>
      </c>
      <c r="G104" s="8" t="s">
        <v>1268</v>
      </c>
      <c r="H104" s="8">
        <v>1214</v>
      </c>
    </row>
    <row r="105" spans="2:8">
      <c r="B105" s="8">
        <v>104</v>
      </c>
      <c r="C105" s="9">
        <v>2.4349074074074075E-2</v>
      </c>
      <c r="D105" s="6" t="s">
        <v>641</v>
      </c>
      <c r="E105" t="str">
        <f>VLOOKUP(H105,Sheet1!$1:$1048576,3,FALSE)</f>
        <v>STAFFORDSHIRE MOORLANDS</v>
      </c>
      <c r="F105" s="7">
        <v>0</v>
      </c>
      <c r="G105" s="8" t="s">
        <v>1268</v>
      </c>
      <c r="H105" s="8">
        <v>689</v>
      </c>
    </row>
    <row r="106" spans="2:8">
      <c r="B106" s="8">
        <v>105</v>
      </c>
      <c r="C106" s="9">
        <v>2.4355092592592595E-2</v>
      </c>
      <c r="D106" s="6" t="s">
        <v>1166</v>
      </c>
      <c r="F106" s="7" t="s">
        <v>1149</v>
      </c>
      <c r="G106" s="8" t="s">
        <v>1264</v>
      </c>
      <c r="H106" s="8">
        <v>1518</v>
      </c>
    </row>
    <row r="107" spans="2:8">
      <c r="B107" s="8">
        <v>106</v>
      </c>
      <c r="C107" s="9">
        <v>2.4359953703703707E-2</v>
      </c>
      <c r="D107" s="6" t="s">
        <v>1036</v>
      </c>
      <c r="F107" s="7">
        <v>0</v>
      </c>
      <c r="G107" s="8" t="s">
        <v>1268</v>
      </c>
      <c r="H107" s="8">
        <v>1213</v>
      </c>
    </row>
    <row r="108" spans="2:8">
      <c r="B108" s="8">
        <v>107</v>
      </c>
      <c r="C108" s="9">
        <v>2.4434606481481481E-2</v>
      </c>
      <c r="D108" s="6" t="s">
        <v>994</v>
      </c>
      <c r="F108" s="7">
        <v>0</v>
      </c>
      <c r="G108" s="8" t="s">
        <v>1268</v>
      </c>
      <c r="H108" s="8">
        <v>1146</v>
      </c>
    </row>
    <row r="109" spans="2:8">
      <c r="B109" s="8">
        <v>108</v>
      </c>
      <c r="C109" s="9">
        <v>2.4480787037037034E-2</v>
      </c>
      <c r="D109" s="6" t="s">
        <v>182</v>
      </c>
      <c r="E109" t="str">
        <f>VLOOKUP(H109,Sheet1!$1:$1048576,3,FALSE)</f>
        <v>ASHBOURNE RUNNING CLUB</v>
      </c>
      <c r="F109" s="7">
        <v>0</v>
      </c>
      <c r="G109" s="8" t="s">
        <v>1268</v>
      </c>
      <c r="H109" s="8">
        <v>1233</v>
      </c>
    </row>
    <row r="110" spans="2:8">
      <c r="B110" s="8">
        <v>109</v>
      </c>
      <c r="C110" s="9">
        <v>2.4567361111111113E-2</v>
      </c>
      <c r="D110" s="6" t="s">
        <v>591</v>
      </c>
      <c r="E110" t="str">
        <f>VLOOKUP(H110,Sheet1!$1:$1048576,3,FALSE)</f>
        <v>GLOSSOPDALE HARRIERS</v>
      </c>
      <c r="F110" s="7" t="s">
        <v>1198</v>
      </c>
      <c r="G110" s="8"/>
      <c r="H110" s="8">
        <v>646</v>
      </c>
    </row>
    <row r="111" spans="2:8">
      <c r="B111" s="8">
        <v>110</v>
      </c>
      <c r="C111" s="9">
        <v>2.4595601851851851E-2</v>
      </c>
      <c r="D111" s="6" t="s">
        <v>334</v>
      </c>
      <c r="E111" t="str">
        <f>VLOOKUP(H111,Sheet1!$1:$1048576,3,FALSE)</f>
        <v>CALDER VALLEY FELL RUNNERS</v>
      </c>
      <c r="F111" s="7" t="s">
        <v>3</v>
      </c>
      <c r="G111" s="8" t="s">
        <v>1269</v>
      </c>
      <c r="H111" s="8">
        <v>321</v>
      </c>
    </row>
    <row r="112" spans="2:8">
      <c r="B112" s="8">
        <v>111</v>
      </c>
      <c r="C112" s="9">
        <v>2.4605324074074075E-2</v>
      </c>
      <c r="D112" s="6" t="s">
        <v>598</v>
      </c>
      <c r="E112" t="str">
        <f>VLOOKUP(H112,Sheet1!$1:$1048576,3,FALSE)</f>
        <v>HEANOR RC</v>
      </c>
      <c r="F112" s="7">
        <v>0</v>
      </c>
      <c r="G112" s="8" t="s">
        <v>1268</v>
      </c>
      <c r="H112" s="8">
        <v>652</v>
      </c>
    </row>
    <row r="113" spans="2:8">
      <c r="B113" s="8">
        <v>112</v>
      </c>
      <c r="C113" s="9">
        <v>2.4610648148148145E-2</v>
      </c>
      <c r="D113" s="6" t="s">
        <v>934</v>
      </c>
      <c r="E113" t="str">
        <f>VLOOKUP(H113,Sheet1!$1:$1048576,3,FALSE)</f>
        <v>FATBOYS</v>
      </c>
      <c r="F113" s="7">
        <v>0</v>
      </c>
      <c r="G113" s="8" t="s">
        <v>1268</v>
      </c>
      <c r="H113" s="8">
        <v>1054</v>
      </c>
    </row>
    <row r="114" spans="2:8">
      <c r="B114" s="8">
        <v>113</v>
      </c>
      <c r="C114" s="9">
        <v>2.4652314814814811E-2</v>
      </c>
      <c r="D114" s="6" t="s">
        <v>548</v>
      </c>
      <c r="E114" t="str">
        <f>VLOOKUP(H114,Sheet1!$1:$1048576,3,FALSE)</f>
        <v>DFRS RAMS</v>
      </c>
      <c r="F114" s="7">
        <v>0</v>
      </c>
      <c r="G114" s="8" t="s">
        <v>1268</v>
      </c>
      <c r="H114" s="8">
        <v>609</v>
      </c>
    </row>
    <row r="115" spans="2:8">
      <c r="B115" s="8">
        <v>114</v>
      </c>
      <c r="C115" s="9">
        <v>2.4658680555555552E-2</v>
      </c>
      <c r="D115" s="6" t="s">
        <v>684</v>
      </c>
      <c r="E115" t="str">
        <f>VLOOKUP(H115,Sheet1!$1:$1048576,3,FALSE)</f>
        <v>RACING TNT</v>
      </c>
      <c r="F115" s="7">
        <v>0</v>
      </c>
      <c r="G115" s="8" t="s">
        <v>1268</v>
      </c>
      <c r="H115" s="8">
        <v>737</v>
      </c>
    </row>
    <row r="116" spans="2:8">
      <c r="B116" s="8">
        <v>115</v>
      </c>
      <c r="C116" s="9">
        <v>2.467453703703704E-2</v>
      </c>
      <c r="D116" s="6" t="s">
        <v>1206</v>
      </c>
      <c r="E116" t="str">
        <f>VLOOKUP(H116,Sheet1!$1:$1048576,3,FALSE)</f>
        <v>HEANOR RC</v>
      </c>
      <c r="F116" s="7" t="s">
        <v>1198</v>
      </c>
      <c r="G116" s="8" t="s">
        <v>1266</v>
      </c>
      <c r="H116" s="8">
        <v>1608</v>
      </c>
    </row>
    <row r="117" spans="2:8">
      <c r="B117" s="8">
        <v>116</v>
      </c>
      <c r="C117" s="9">
        <v>2.4683449074074076E-2</v>
      </c>
      <c r="D117" s="6" t="s">
        <v>841</v>
      </c>
      <c r="F117" s="7">
        <v>0</v>
      </c>
      <c r="G117" s="8" t="s">
        <v>1268</v>
      </c>
      <c r="H117" s="8">
        <v>949</v>
      </c>
    </row>
    <row r="118" spans="2:8">
      <c r="B118" s="8">
        <v>117</v>
      </c>
      <c r="C118" s="9">
        <v>2.4714351851851852E-2</v>
      </c>
      <c r="D118" s="6" t="s">
        <v>1014</v>
      </c>
      <c r="F118" s="7">
        <v>0</v>
      </c>
      <c r="G118" s="8" t="s">
        <v>1268</v>
      </c>
      <c r="H118" s="8">
        <v>1165</v>
      </c>
    </row>
    <row r="119" spans="2:8">
      <c r="B119" s="8">
        <v>118</v>
      </c>
      <c r="C119" s="9">
        <v>2.4797337962962962E-2</v>
      </c>
      <c r="D119" s="6" t="s">
        <v>917</v>
      </c>
      <c r="E119" t="str">
        <f>VLOOKUP(H119,Sheet1!$1:$1048576,3,FALSE)</f>
        <v>BOALLOY RC</v>
      </c>
      <c r="F119" s="7">
        <v>0</v>
      </c>
      <c r="G119" s="8" t="s">
        <v>1268</v>
      </c>
      <c r="H119" s="8">
        <v>1038</v>
      </c>
    </row>
    <row r="120" spans="2:8">
      <c r="B120" s="8">
        <v>119</v>
      </c>
      <c r="C120" s="9">
        <v>2.4841319444444444E-2</v>
      </c>
      <c r="D120" s="6" t="s">
        <v>903</v>
      </c>
      <c r="F120" s="7">
        <v>0</v>
      </c>
      <c r="G120" s="8" t="s">
        <v>1268</v>
      </c>
      <c r="H120" s="8">
        <v>1023</v>
      </c>
    </row>
    <row r="121" spans="2:8">
      <c r="B121" s="8">
        <v>120</v>
      </c>
      <c r="C121" s="9">
        <v>2.487650462962963E-2</v>
      </c>
      <c r="D121" s="6" t="s">
        <v>852</v>
      </c>
      <c r="E121" t="str">
        <f>VLOOKUP(H121,Sheet1!$1:$1048576,3,FALSE)</f>
        <v>ROBIN HOOD STRIDERS</v>
      </c>
      <c r="F121" s="7">
        <v>0</v>
      </c>
      <c r="G121" s="8" t="s">
        <v>1268</v>
      </c>
      <c r="H121" s="8">
        <v>957</v>
      </c>
    </row>
    <row r="122" spans="2:8">
      <c r="B122" s="8">
        <v>121</v>
      </c>
      <c r="C122" s="9">
        <v>2.4884027777777776E-2</v>
      </c>
      <c r="D122" s="6" t="s">
        <v>1091</v>
      </c>
      <c r="E122" t="str">
        <f>VLOOKUP(H122,Sheet1!$1:$1048576,3,FALSE)</f>
        <v>WIRKSWORTH RC</v>
      </c>
      <c r="F122" s="7">
        <v>0</v>
      </c>
      <c r="G122" s="8" t="s">
        <v>1268</v>
      </c>
      <c r="H122" s="8">
        <v>1320</v>
      </c>
    </row>
    <row r="123" spans="2:8">
      <c r="B123" s="8">
        <v>122</v>
      </c>
      <c r="C123" s="9">
        <v>2.4934722222222219E-2</v>
      </c>
      <c r="D123" s="6" t="s">
        <v>914</v>
      </c>
      <c r="E123" t="str">
        <f>VLOOKUP(H123,Sheet1!$1:$1048576,3,FALSE)</f>
        <v>SINFIN</v>
      </c>
      <c r="F123" s="7">
        <v>0</v>
      </c>
      <c r="G123" s="8" t="s">
        <v>1268</v>
      </c>
      <c r="H123" s="8">
        <v>1034</v>
      </c>
    </row>
    <row r="124" spans="2:8">
      <c r="B124" s="8">
        <v>123</v>
      </c>
      <c r="C124" s="9">
        <v>2.4971643518518521E-2</v>
      </c>
      <c r="D124" s="6" t="s">
        <v>1186</v>
      </c>
      <c r="F124" s="7" t="s">
        <v>1149</v>
      </c>
      <c r="G124" s="8" t="s">
        <v>1264</v>
      </c>
      <c r="H124" s="8">
        <v>1539</v>
      </c>
    </row>
    <row r="125" spans="2:8">
      <c r="B125" s="8">
        <v>124</v>
      </c>
      <c r="C125" s="9">
        <v>2.4977314814814817E-2</v>
      </c>
      <c r="D125" s="6" t="s">
        <v>855</v>
      </c>
      <c r="F125" s="7">
        <v>0</v>
      </c>
      <c r="G125" s="8" t="s">
        <v>1268</v>
      </c>
      <c r="H125" s="8">
        <v>961</v>
      </c>
    </row>
    <row r="126" spans="2:8">
      <c r="B126" s="8">
        <v>125</v>
      </c>
      <c r="C126" s="9">
        <v>2.501018518518518E-2</v>
      </c>
      <c r="D126" s="6" t="s">
        <v>391</v>
      </c>
      <c r="E126" t="str">
        <f>VLOOKUP(H126,Sheet1!$1:$1048576,3,FALSE)</f>
        <v>DARK PEAK</v>
      </c>
      <c r="F126" s="7">
        <v>0</v>
      </c>
      <c r="G126" s="8" t="s">
        <v>1268</v>
      </c>
      <c r="H126" s="8">
        <v>411</v>
      </c>
    </row>
    <row r="127" spans="2:8">
      <c r="B127" s="8">
        <v>126</v>
      </c>
      <c r="C127" s="9">
        <v>2.5027777777777777E-2</v>
      </c>
      <c r="D127" s="6" t="s">
        <v>824</v>
      </c>
      <c r="E127" t="str">
        <f>VLOOKUP(H127,Sheet1!$1:$1048576,3,FALSE)</f>
        <v>WREAKE RUNNERS</v>
      </c>
      <c r="F127" s="7">
        <v>0</v>
      </c>
      <c r="G127" s="8" t="s">
        <v>1268</v>
      </c>
      <c r="H127" s="8">
        <v>933</v>
      </c>
    </row>
    <row r="128" spans="2:8">
      <c r="B128" s="8">
        <v>127</v>
      </c>
      <c r="C128" s="9">
        <v>2.5037615740740742E-2</v>
      </c>
      <c r="D128" s="6" t="s">
        <v>805</v>
      </c>
      <c r="E128" t="str">
        <f>VLOOKUP(H128,Sheet1!$1:$1048576,3,FALSE)</f>
        <v>DERBY MERCURY</v>
      </c>
      <c r="F128" s="7">
        <v>0</v>
      </c>
      <c r="G128" s="8" t="s">
        <v>1268</v>
      </c>
      <c r="H128" s="8">
        <v>913</v>
      </c>
    </row>
    <row r="129" spans="2:8">
      <c r="B129" s="8">
        <v>128</v>
      </c>
      <c r="C129" s="9">
        <v>2.5058449074074077E-2</v>
      </c>
      <c r="D129" s="6" t="s">
        <v>810</v>
      </c>
      <c r="F129" s="7">
        <v>0</v>
      </c>
      <c r="G129" s="8" t="s">
        <v>1268</v>
      </c>
      <c r="H129" s="8">
        <v>918</v>
      </c>
    </row>
    <row r="130" spans="2:8">
      <c r="B130" s="8">
        <v>129</v>
      </c>
      <c r="C130" s="9">
        <v>2.5080439814814812E-2</v>
      </c>
      <c r="D130" s="6" t="s">
        <v>539</v>
      </c>
      <c r="E130" t="str">
        <f>VLOOKUP(H130,Sheet1!$1:$1048576,3,FALSE)</f>
        <v>WREAKE RUNNERS</v>
      </c>
      <c r="F130" s="7">
        <v>0</v>
      </c>
      <c r="G130" s="8" t="s">
        <v>1268</v>
      </c>
      <c r="H130" s="8">
        <v>601</v>
      </c>
    </row>
    <row r="131" spans="2:8">
      <c r="B131" s="8">
        <v>130</v>
      </c>
      <c r="C131" s="9">
        <v>2.5104166666666664E-2</v>
      </c>
      <c r="D131" s="6" t="s">
        <v>940</v>
      </c>
      <c r="E131" t="str">
        <f>VLOOKUP(H131,Sheet1!$1:$1048576,3,FALSE)</f>
        <v>WRR</v>
      </c>
      <c r="F131" s="7">
        <v>0</v>
      </c>
      <c r="G131" s="8" t="s">
        <v>1268</v>
      </c>
      <c r="H131" s="8">
        <v>1058</v>
      </c>
    </row>
    <row r="132" spans="2:8">
      <c r="B132" s="8">
        <v>131</v>
      </c>
      <c r="C132" s="9">
        <v>2.5117592592592594E-2</v>
      </c>
      <c r="D132" s="6" t="s">
        <v>529</v>
      </c>
      <c r="E132" t="str">
        <f>VLOOKUP(H132,Sheet1!$1:$1048576,3,FALSE)</f>
        <v>TUTBURY</v>
      </c>
      <c r="F132" s="7">
        <v>0</v>
      </c>
      <c r="G132" s="8" t="s">
        <v>1268</v>
      </c>
      <c r="H132" s="8">
        <v>548</v>
      </c>
    </row>
    <row r="133" spans="2:8">
      <c r="B133" s="8">
        <v>132</v>
      </c>
      <c r="C133" s="9">
        <v>2.5149421296296298E-2</v>
      </c>
      <c r="D133" s="6" t="s">
        <v>508</v>
      </c>
      <c r="F133" s="7">
        <v>0</v>
      </c>
      <c r="G133" s="8" t="s">
        <v>1268</v>
      </c>
      <c r="H133" s="8">
        <v>530</v>
      </c>
    </row>
    <row r="134" spans="2:8">
      <c r="B134" s="8">
        <v>133</v>
      </c>
      <c r="C134" s="9">
        <v>2.517060185185185E-2</v>
      </c>
      <c r="D134" s="6" t="s">
        <v>865</v>
      </c>
      <c r="F134" s="7">
        <v>0</v>
      </c>
      <c r="G134" s="8" t="s">
        <v>1268</v>
      </c>
      <c r="H134" s="8">
        <v>972</v>
      </c>
    </row>
    <row r="135" spans="2:8">
      <c r="B135" s="8">
        <v>134</v>
      </c>
      <c r="C135" s="9">
        <v>2.5185069444444444E-2</v>
      </c>
      <c r="D135" s="6" t="s">
        <v>367</v>
      </c>
      <c r="E135" t="str">
        <f>VLOOKUP(H135,Sheet1!$1:$1048576,3,FALSE)</f>
        <v>TOTLEY AC</v>
      </c>
      <c r="F135" s="7" t="s">
        <v>3</v>
      </c>
      <c r="G135" s="8" t="s">
        <v>1269</v>
      </c>
      <c r="H135" s="8">
        <v>352</v>
      </c>
    </row>
    <row r="136" spans="2:8">
      <c r="B136" s="8">
        <v>135</v>
      </c>
      <c r="C136" s="9">
        <v>2.5200115740740742E-2</v>
      </c>
      <c r="D136" s="6" t="s">
        <v>980</v>
      </c>
      <c r="E136" t="str">
        <f>VLOOKUP(H136,Sheet1!$1:$1048576,3,FALSE)</f>
        <v>FORMULA 1</v>
      </c>
      <c r="F136" s="7">
        <v>0</v>
      </c>
      <c r="G136" s="8" t="s">
        <v>1268</v>
      </c>
      <c r="H136" s="8">
        <v>1129</v>
      </c>
    </row>
    <row r="137" spans="2:8">
      <c r="B137" s="8">
        <v>136</v>
      </c>
      <c r="C137" s="9">
        <v>2.5205555555555554E-2</v>
      </c>
      <c r="D137" s="6" t="s">
        <v>1041</v>
      </c>
      <c r="E137" t="str">
        <f>VLOOKUP(H137,Sheet1!$1:$1048576,3,FALSE)</f>
        <v>ASHBOURNE RUNNING CLUB</v>
      </c>
      <c r="F137" s="7">
        <v>0</v>
      </c>
      <c r="G137" s="8" t="s">
        <v>1268</v>
      </c>
      <c r="H137" s="8">
        <v>1219</v>
      </c>
    </row>
    <row r="138" spans="2:8">
      <c r="B138" s="8">
        <v>137</v>
      </c>
      <c r="C138" s="9">
        <v>2.5225347222222222E-2</v>
      </c>
      <c r="D138" s="6" t="s">
        <v>697</v>
      </c>
      <c r="E138" t="str">
        <f>VLOOKUP(H138,Sheet1!$1:$1048576,3,FALSE)</f>
        <v>BURY GRAMMAR SCHOOL</v>
      </c>
      <c r="F138" s="7">
        <v>0</v>
      </c>
      <c r="G138" s="8" t="s">
        <v>1268</v>
      </c>
      <c r="H138" s="8">
        <v>749</v>
      </c>
    </row>
    <row r="139" spans="2:8">
      <c r="B139" s="8">
        <v>138</v>
      </c>
      <c r="C139" s="9">
        <v>2.5246412037037036E-2</v>
      </c>
      <c r="D139" s="6" t="s">
        <v>910</v>
      </c>
      <c r="F139" s="7">
        <v>0</v>
      </c>
      <c r="G139" s="8" t="s">
        <v>1268</v>
      </c>
      <c r="H139" s="8">
        <v>1030</v>
      </c>
    </row>
    <row r="140" spans="2:8">
      <c r="B140" s="8">
        <v>139</v>
      </c>
      <c r="C140" s="9">
        <v>2.5252430555555556E-2</v>
      </c>
      <c r="D140" s="6" t="s">
        <v>605</v>
      </c>
      <c r="F140" s="7">
        <v>0</v>
      </c>
      <c r="G140" s="8" t="s">
        <v>1268</v>
      </c>
      <c r="H140" s="8">
        <v>658</v>
      </c>
    </row>
    <row r="141" spans="2:8">
      <c r="B141" s="8">
        <v>140</v>
      </c>
      <c r="C141" s="9">
        <v>2.5310416666666669E-2</v>
      </c>
      <c r="D141" s="6" t="s">
        <v>812</v>
      </c>
      <c r="F141" s="7">
        <v>0</v>
      </c>
      <c r="G141" s="8" t="s">
        <v>1268</v>
      </c>
      <c r="H141" s="8">
        <v>920</v>
      </c>
    </row>
    <row r="142" spans="2:8">
      <c r="B142" s="8">
        <v>141</v>
      </c>
      <c r="C142" s="9">
        <v>2.5340393518518519E-2</v>
      </c>
      <c r="D142" s="6" t="s">
        <v>673</v>
      </c>
      <c r="F142" s="7">
        <v>0</v>
      </c>
      <c r="G142" s="8" t="s">
        <v>1268</v>
      </c>
      <c r="H142" s="8">
        <v>726</v>
      </c>
    </row>
    <row r="143" spans="2:8">
      <c r="B143" s="8">
        <v>142</v>
      </c>
      <c r="C143" s="9">
        <v>2.5353703703703701E-2</v>
      </c>
      <c r="D143" s="6" t="s">
        <v>849</v>
      </c>
      <c r="E143" t="str">
        <f>VLOOKUP(H143,Sheet1!$1:$1048576,3,FALSE)</f>
        <v>STILTON STRIDERS</v>
      </c>
      <c r="F143" s="7">
        <v>0</v>
      </c>
      <c r="G143" s="8" t="s">
        <v>1268</v>
      </c>
      <c r="H143" s="8">
        <v>955</v>
      </c>
    </row>
    <row r="144" spans="2:8">
      <c r="B144" s="8">
        <v>143</v>
      </c>
      <c r="C144" s="9">
        <v>2.536724537037037E-2</v>
      </c>
      <c r="D144" s="6" t="s">
        <v>681</v>
      </c>
      <c r="E144" t="str">
        <f>VLOOKUP(H144,Sheet1!$1:$1048576,3,FALSE)</f>
        <v>BUXTON AC</v>
      </c>
      <c r="F144" s="7">
        <v>0</v>
      </c>
      <c r="G144" s="8" t="s">
        <v>1268</v>
      </c>
      <c r="H144" s="8">
        <v>734</v>
      </c>
    </row>
    <row r="145" spans="2:8">
      <c r="B145" s="8">
        <v>144</v>
      </c>
      <c r="C145" s="9">
        <v>2.5376157407407406E-2</v>
      </c>
      <c r="D145" s="6" t="s">
        <v>649</v>
      </c>
      <c r="F145" s="7">
        <v>0</v>
      </c>
      <c r="G145" s="8" t="s">
        <v>1268</v>
      </c>
      <c r="H145" s="8">
        <v>704</v>
      </c>
    </row>
    <row r="146" spans="2:8">
      <c r="B146" s="8">
        <v>145</v>
      </c>
      <c r="C146" s="9">
        <v>2.5404745370370369E-2</v>
      </c>
      <c r="D146" s="6" t="s">
        <v>522</v>
      </c>
      <c r="E146" t="str">
        <f>VLOOKUP(H146,Sheet1!$1:$1048576,3,FALSE)</f>
        <v>WREAKE RUNNERS</v>
      </c>
      <c r="F146" s="7">
        <v>0</v>
      </c>
      <c r="G146" s="8" t="s">
        <v>1268</v>
      </c>
      <c r="H146" s="8">
        <v>543</v>
      </c>
    </row>
    <row r="147" spans="2:8">
      <c r="B147" s="8">
        <v>146</v>
      </c>
      <c r="C147" s="9">
        <v>2.547939814814815E-2</v>
      </c>
      <c r="D147" s="6" t="s">
        <v>497</v>
      </c>
      <c r="E147" t="str">
        <f>VLOOKUP(H147,Sheet1!$1:$1048576,3,FALSE)</f>
        <v>CITY OF NORWICH AC</v>
      </c>
      <c r="F147" s="7" t="s">
        <v>1109</v>
      </c>
      <c r="G147" s="8" t="s">
        <v>1271</v>
      </c>
      <c r="H147" s="8">
        <v>1473</v>
      </c>
    </row>
    <row r="148" spans="2:8">
      <c r="B148" s="8">
        <v>147</v>
      </c>
      <c r="C148" s="9">
        <v>2.5486458333333333E-2</v>
      </c>
      <c r="D148" s="6" t="s">
        <v>680</v>
      </c>
      <c r="F148" s="7">
        <v>0</v>
      </c>
      <c r="G148" s="8" t="s">
        <v>1268</v>
      </c>
      <c r="H148" s="8">
        <v>733</v>
      </c>
    </row>
    <row r="149" spans="2:8">
      <c r="B149" s="8">
        <v>148</v>
      </c>
      <c r="C149" s="9">
        <v>2.5492824074074074E-2</v>
      </c>
      <c r="D149" s="6" t="s">
        <v>405</v>
      </c>
      <c r="F149" s="7">
        <v>0</v>
      </c>
      <c r="G149" s="8" t="s">
        <v>1268</v>
      </c>
      <c r="H149" s="8">
        <v>423</v>
      </c>
    </row>
    <row r="150" spans="2:8">
      <c r="B150" s="8">
        <v>149</v>
      </c>
      <c r="C150" s="9">
        <v>2.5500462962962961E-2</v>
      </c>
      <c r="D150" s="6" t="s">
        <v>886</v>
      </c>
      <c r="F150" s="7">
        <v>0</v>
      </c>
      <c r="G150" s="8" t="s">
        <v>1268</v>
      </c>
      <c r="H150" s="8">
        <v>1009</v>
      </c>
    </row>
    <row r="151" spans="2:8">
      <c r="B151" s="8">
        <v>150</v>
      </c>
      <c r="C151" s="9">
        <v>2.5512384259259262E-2</v>
      </c>
      <c r="D151" s="6" t="s">
        <v>874</v>
      </c>
      <c r="E151" t="str">
        <f>VLOOKUP(H151,Sheet1!$1:$1048576,3,FALSE)</f>
        <v>HILLINGDON TRI</v>
      </c>
      <c r="F151" s="7">
        <v>0</v>
      </c>
      <c r="G151" s="8" t="s">
        <v>1268</v>
      </c>
      <c r="H151" s="8">
        <v>982</v>
      </c>
    </row>
    <row r="152" spans="2:8">
      <c r="B152" s="8">
        <v>151</v>
      </c>
      <c r="C152" s="9">
        <v>2.5557060185185183E-2</v>
      </c>
      <c r="D152" s="6" t="s">
        <v>930</v>
      </c>
      <c r="F152" s="7">
        <v>0</v>
      </c>
      <c r="G152" s="8" t="s">
        <v>1268</v>
      </c>
      <c r="H152" s="8">
        <v>1049</v>
      </c>
    </row>
    <row r="153" spans="2:8">
      <c r="B153" s="8">
        <v>152</v>
      </c>
      <c r="C153" s="9">
        <v>2.557337962962963E-2</v>
      </c>
      <c r="D153" s="6" t="s">
        <v>644</v>
      </c>
      <c r="E153" t="str">
        <f>VLOOKUP(H153,Sheet1!$1:$1048576,3,FALSE)</f>
        <v>CUTHBERT</v>
      </c>
      <c r="F153" s="7">
        <v>0</v>
      </c>
      <c r="G153" s="8" t="s">
        <v>1268</v>
      </c>
      <c r="H153" s="8">
        <v>692</v>
      </c>
    </row>
    <row r="154" spans="2:8">
      <c r="B154" s="8">
        <v>153</v>
      </c>
      <c r="C154" s="9">
        <v>2.5611226851851854E-2</v>
      </c>
      <c r="D154" s="6" t="s">
        <v>1170</v>
      </c>
      <c r="F154" s="7" t="s">
        <v>1149</v>
      </c>
      <c r="G154" s="8" t="s">
        <v>1264</v>
      </c>
      <c r="H154" s="8">
        <v>1522</v>
      </c>
    </row>
    <row r="155" spans="2:8">
      <c r="B155" s="8">
        <v>154</v>
      </c>
      <c r="C155" s="9">
        <v>2.5622453703703699E-2</v>
      </c>
      <c r="D155" s="6" t="s">
        <v>975</v>
      </c>
      <c r="E155" t="str">
        <f>VLOOKUP(H155,Sheet1!$1:$1048576,3,FALSE)</f>
        <v>WIRKSWORTH RC</v>
      </c>
      <c r="F155" s="7">
        <v>0</v>
      </c>
      <c r="G155" s="8" t="s">
        <v>1268</v>
      </c>
      <c r="H155" s="8">
        <v>1124</v>
      </c>
    </row>
    <row r="156" spans="2:8">
      <c r="B156" s="8">
        <v>155</v>
      </c>
      <c r="C156" s="9">
        <v>2.5633680555555555E-2</v>
      </c>
      <c r="D156" s="6" t="s">
        <v>1015</v>
      </c>
      <c r="F156" s="7">
        <v>0</v>
      </c>
      <c r="G156" s="8" t="s">
        <v>1268</v>
      </c>
      <c r="H156" s="8">
        <v>1166</v>
      </c>
    </row>
    <row r="157" spans="2:8">
      <c r="B157" s="8">
        <v>156</v>
      </c>
      <c r="C157" s="9">
        <v>2.5657060185185186E-2</v>
      </c>
      <c r="D157" s="6" t="s">
        <v>385</v>
      </c>
      <c r="E157" t="str">
        <f>VLOOKUP(H157,Sheet1!$1:$1048576,3,FALSE)</f>
        <v>NUNEATON HARRIERS</v>
      </c>
      <c r="F157" s="7">
        <v>0</v>
      </c>
      <c r="G157" s="8" t="s">
        <v>1268</v>
      </c>
      <c r="H157" s="8">
        <v>406</v>
      </c>
    </row>
    <row r="158" spans="2:8">
      <c r="B158" s="8">
        <v>157</v>
      </c>
      <c r="C158" s="9">
        <v>2.5677546296296299E-2</v>
      </c>
      <c r="D158" s="6" t="s">
        <v>664</v>
      </c>
      <c r="E158" t="str">
        <f>VLOOKUP(H158,Sheet1!$1:$1048576,3,FALSE)</f>
        <v>BARROW RUNNERS</v>
      </c>
      <c r="F158" s="7">
        <v>0</v>
      </c>
      <c r="G158" s="8" t="s">
        <v>1268</v>
      </c>
      <c r="H158" s="8">
        <v>720</v>
      </c>
    </row>
    <row r="159" spans="2:8">
      <c r="B159" s="8">
        <v>158</v>
      </c>
      <c r="C159" s="9">
        <v>2.5695601851851851E-2</v>
      </c>
      <c r="D159" s="6" t="s">
        <v>406</v>
      </c>
      <c r="E159" t="str">
        <f>VLOOKUP(H159,Sheet1!$1:$1048576,3,FALSE)</f>
        <v>REDHILL RR</v>
      </c>
      <c r="F159" s="7">
        <v>0</v>
      </c>
      <c r="G159" s="8" t="s">
        <v>1268</v>
      </c>
      <c r="H159" s="8">
        <v>424</v>
      </c>
    </row>
    <row r="160" spans="2:8">
      <c r="B160" s="8">
        <v>159</v>
      </c>
      <c r="C160" s="9">
        <v>2.5699189814814814E-2</v>
      </c>
      <c r="D160" s="6" t="s">
        <v>59</v>
      </c>
      <c r="E160" t="str">
        <f>VLOOKUP(H160,Sheet1!$1:$1048576,3,FALSE)</f>
        <v>MATLOCK</v>
      </c>
      <c r="F160" s="7" t="s">
        <v>3</v>
      </c>
      <c r="G160" s="8" t="s">
        <v>1269</v>
      </c>
      <c r="H160" s="8">
        <v>44</v>
      </c>
    </row>
    <row r="161" spans="2:8">
      <c r="B161" s="8">
        <v>160</v>
      </c>
      <c r="C161" s="9">
        <v>2.5705092592592588E-2</v>
      </c>
      <c r="D161" s="6" t="s">
        <v>1270</v>
      </c>
      <c r="E161" t="str">
        <f>VLOOKUP(H161,Sheet1!$1:$1048576,3,FALSE)</f>
        <v>ASHBOURNE RUNNING CLUB</v>
      </c>
      <c r="F161" s="7" t="s">
        <v>3</v>
      </c>
      <c r="G161" s="8"/>
      <c r="H161" s="8">
        <v>803</v>
      </c>
    </row>
    <row r="162" spans="2:8">
      <c r="B162" s="8">
        <v>161</v>
      </c>
      <c r="C162" s="9">
        <v>2.5718634259259257E-2</v>
      </c>
      <c r="D162" s="6" t="s">
        <v>1153</v>
      </c>
      <c r="E162" t="str">
        <f>VLOOKUP(H162,Sheet1!$1:$1048576,3,FALSE)</f>
        <v>BUXTON AC</v>
      </c>
      <c r="F162" s="7" t="s">
        <v>1149</v>
      </c>
      <c r="G162" s="8" t="s">
        <v>1264</v>
      </c>
      <c r="H162" s="8">
        <v>1505</v>
      </c>
    </row>
    <row r="163" spans="2:8">
      <c r="B163" s="8">
        <v>162</v>
      </c>
      <c r="C163" s="9">
        <v>2.5742013888888887E-2</v>
      </c>
      <c r="D163" s="6" t="s">
        <v>569</v>
      </c>
      <c r="F163" s="7">
        <v>0</v>
      </c>
      <c r="G163" s="8" t="s">
        <v>1268</v>
      </c>
      <c r="H163" s="8">
        <v>624</v>
      </c>
    </row>
    <row r="164" spans="2:8">
      <c r="B164" s="8">
        <v>163</v>
      </c>
      <c r="C164" s="9">
        <v>2.5764699074074072E-2</v>
      </c>
      <c r="D164" s="6" t="s">
        <v>964</v>
      </c>
      <c r="F164" s="7">
        <v>0</v>
      </c>
      <c r="G164" s="8" t="s">
        <v>1268</v>
      </c>
      <c r="H164" s="8">
        <v>1114</v>
      </c>
    </row>
    <row r="165" spans="2:8">
      <c r="B165" s="8">
        <v>164</v>
      </c>
      <c r="C165" s="9">
        <v>2.5774652777777778E-2</v>
      </c>
      <c r="D165" s="6" t="s">
        <v>574</v>
      </c>
      <c r="E165" t="str">
        <f>VLOOKUP(H165,Sheet1!$1:$1048576,3,FALSE)</f>
        <v>ASHBOURNE RUNNING CLUB</v>
      </c>
      <c r="F165" s="7" t="s">
        <v>1198</v>
      </c>
      <c r="G165" s="8"/>
      <c r="H165" s="8">
        <v>629</v>
      </c>
    </row>
    <row r="166" spans="2:8">
      <c r="B166" s="8">
        <v>165</v>
      </c>
      <c r="C166" s="9">
        <v>2.5781134259259261E-2</v>
      </c>
      <c r="D166" s="6" t="s">
        <v>511</v>
      </c>
      <c r="E166" t="str">
        <f>VLOOKUP(H166,Sheet1!$1:$1048576,3,FALSE)</f>
        <v>TFN TRI</v>
      </c>
      <c r="F166" s="7">
        <v>0</v>
      </c>
      <c r="G166" s="8" t="s">
        <v>1268</v>
      </c>
      <c r="H166" s="8">
        <v>533</v>
      </c>
    </row>
    <row r="167" spans="2:8">
      <c r="B167" s="8">
        <v>166</v>
      </c>
      <c r="C167" s="9">
        <v>2.5819675925925923E-2</v>
      </c>
      <c r="D167" s="6" t="s">
        <v>338</v>
      </c>
      <c r="E167" t="str">
        <f>VLOOKUP(H167,Sheet1!$1:$1048576,3,FALSE)</f>
        <v>BUXTON AC</v>
      </c>
      <c r="F167" s="7">
        <v>0</v>
      </c>
      <c r="G167" s="8" t="s">
        <v>1268</v>
      </c>
      <c r="H167" s="8">
        <v>323</v>
      </c>
    </row>
    <row r="168" spans="2:8">
      <c r="B168" s="8">
        <v>167</v>
      </c>
      <c r="C168" s="9">
        <v>2.583912037037037E-2</v>
      </c>
      <c r="D168" s="6" t="s">
        <v>814</v>
      </c>
      <c r="E168" t="str">
        <f>VLOOKUP(H168,Sheet1!$1:$1048576,3,FALSE)</f>
        <v>SINFIN</v>
      </c>
      <c r="F168" s="7">
        <v>0</v>
      </c>
      <c r="G168" s="8" t="s">
        <v>1268</v>
      </c>
      <c r="H168" s="8">
        <v>923</v>
      </c>
    </row>
    <row r="169" spans="2:8">
      <c r="B169" s="8">
        <v>168</v>
      </c>
      <c r="C169" s="9">
        <v>2.5846874999999995E-2</v>
      </c>
      <c r="D169" s="6" t="s">
        <v>572</v>
      </c>
      <c r="F169" s="7" t="s">
        <v>1198</v>
      </c>
      <c r="G169" s="8"/>
      <c r="H169" s="8">
        <v>627</v>
      </c>
    </row>
    <row r="170" spans="2:8">
      <c r="B170" s="8">
        <v>169</v>
      </c>
      <c r="C170" s="9">
        <v>2.5864120370370367E-2</v>
      </c>
      <c r="D170" s="6" t="s">
        <v>921</v>
      </c>
      <c r="E170" t="str">
        <f>VLOOKUP(H170,Sheet1!$1:$1048576,3,FALSE)</f>
        <v>HEANOR RC</v>
      </c>
      <c r="F170" s="7">
        <v>0</v>
      </c>
      <c r="G170" s="8" t="s">
        <v>1268</v>
      </c>
      <c r="H170" s="8">
        <v>1041</v>
      </c>
    </row>
    <row r="171" spans="2:8">
      <c r="B171" s="8">
        <v>170</v>
      </c>
      <c r="C171" s="9">
        <v>2.5892245370370368E-2</v>
      </c>
      <c r="D171" s="6" t="s">
        <v>1221</v>
      </c>
      <c r="E171" t="str">
        <f>VLOOKUP(H171,Sheet1!$1:$1048576,3,FALSE)</f>
        <v>MATLOCK AC</v>
      </c>
      <c r="F171" s="7" t="s">
        <v>1198</v>
      </c>
      <c r="G171" s="8" t="s">
        <v>1266</v>
      </c>
      <c r="H171" s="8">
        <v>1622</v>
      </c>
    </row>
    <row r="172" spans="2:8">
      <c r="B172" s="8">
        <v>171</v>
      </c>
      <c r="C172" s="9">
        <v>2.5916319444444443E-2</v>
      </c>
      <c r="D172" s="6" t="s">
        <v>1044</v>
      </c>
      <c r="F172" s="7">
        <v>0</v>
      </c>
      <c r="G172" s="8" t="s">
        <v>1268</v>
      </c>
      <c r="H172" s="8">
        <v>1222</v>
      </c>
    </row>
    <row r="173" spans="2:8">
      <c r="B173" s="8">
        <v>172</v>
      </c>
      <c r="C173" s="9">
        <v>2.5936342592592598E-2</v>
      </c>
      <c r="D173" s="6" t="s">
        <v>400</v>
      </c>
      <c r="F173" s="7">
        <v>0</v>
      </c>
      <c r="G173" s="8" t="s">
        <v>1268</v>
      </c>
      <c r="H173" s="8">
        <v>418</v>
      </c>
    </row>
    <row r="174" spans="2:8">
      <c r="B174" s="8">
        <v>173</v>
      </c>
      <c r="C174" s="9">
        <v>2.5959375000000003E-2</v>
      </c>
      <c r="D174" s="6" t="s">
        <v>671</v>
      </c>
      <c r="E174" t="str">
        <f>VLOOKUP(H174,Sheet1!$1:$1048576,3,FALSE)</f>
        <v>DERWENT ROAD RUNNERS</v>
      </c>
      <c r="F174" s="7">
        <v>0</v>
      </c>
      <c r="G174" s="8" t="s">
        <v>1268</v>
      </c>
      <c r="H174" s="8">
        <v>725</v>
      </c>
    </row>
    <row r="175" spans="2:8">
      <c r="B175" s="8">
        <v>174</v>
      </c>
      <c r="C175" s="9">
        <v>2.5974768518518519E-2</v>
      </c>
      <c r="D175" s="6" t="s">
        <v>687</v>
      </c>
      <c r="F175" s="7">
        <v>0</v>
      </c>
      <c r="G175" s="8" t="s">
        <v>1268</v>
      </c>
      <c r="H175" s="8">
        <v>739</v>
      </c>
    </row>
    <row r="176" spans="2:8">
      <c r="B176" s="8">
        <v>175</v>
      </c>
      <c r="C176" s="9">
        <v>2.5985185185185184E-2</v>
      </c>
      <c r="D176" s="6" t="s">
        <v>237</v>
      </c>
      <c r="E176" t="str">
        <f>VLOOKUP(H176,Sheet1!$1:$1048576,3,FALSE)</f>
        <v>WEST END</v>
      </c>
      <c r="F176" s="7" t="s">
        <v>3</v>
      </c>
      <c r="G176" s="8" t="s">
        <v>1269</v>
      </c>
      <c r="H176" s="8">
        <v>194</v>
      </c>
    </row>
    <row r="177" spans="2:8">
      <c r="B177" s="8">
        <v>176</v>
      </c>
      <c r="C177" s="9">
        <v>2.6016319444444446E-2</v>
      </c>
      <c r="D177" s="6" t="s">
        <v>784</v>
      </c>
      <c r="F177" s="7">
        <v>0</v>
      </c>
      <c r="G177" s="8" t="s">
        <v>1268</v>
      </c>
      <c r="H177" s="8">
        <v>862</v>
      </c>
    </row>
    <row r="178" spans="2:8">
      <c r="B178" s="8">
        <v>177</v>
      </c>
      <c r="C178" s="9">
        <v>2.6031134259259261E-2</v>
      </c>
      <c r="D178" s="6" t="s">
        <v>1192</v>
      </c>
      <c r="F178" s="7" t="s">
        <v>1149</v>
      </c>
      <c r="G178" s="8" t="s">
        <v>1264</v>
      </c>
      <c r="H178" s="8">
        <v>1545</v>
      </c>
    </row>
    <row r="179" spans="2:8">
      <c r="B179" s="8">
        <v>178</v>
      </c>
      <c r="C179" s="9">
        <v>2.6078935185185184E-2</v>
      </c>
      <c r="D179" s="6" t="s">
        <v>73</v>
      </c>
      <c r="E179" t="str">
        <f>VLOOKUP(H179,Sheet1!$1:$1048576,3,FALSE)</f>
        <v>SHELTON STRIDERS</v>
      </c>
      <c r="F179" s="7">
        <v>0</v>
      </c>
      <c r="G179" s="8" t="s">
        <v>1268</v>
      </c>
      <c r="H179" s="8">
        <v>867</v>
      </c>
    </row>
    <row r="180" spans="2:8">
      <c r="B180" s="8">
        <v>179</v>
      </c>
      <c r="C180" s="9">
        <v>2.6127546296296295E-2</v>
      </c>
      <c r="D180" s="6" t="s">
        <v>1199</v>
      </c>
      <c r="E180" t="str">
        <f>VLOOKUP(H180,Sheet1!$1:$1048576,3,FALSE)</f>
        <v>BADYS BLACKWELL DISTRICT</v>
      </c>
      <c r="F180" s="7" t="s">
        <v>1198</v>
      </c>
      <c r="G180" s="8" t="s">
        <v>1266</v>
      </c>
      <c r="H180" s="8">
        <v>1602</v>
      </c>
    </row>
    <row r="181" spans="2:8">
      <c r="B181" s="8">
        <v>180</v>
      </c>
      <c r="C181" s="9">
        <v>2.6181712962962966E-2</v>
      </c>
      <c r="D181" s="6" t="s">
        <v>488</v>
      </c>
      <c r="E181" t="str">
        <f>VLOOKUP(H181,Sheet1!$1:$1048576,3,FALSE)</f>
        <v>BURTON AC</v>
      </c>
      <c r="F181" s="7">
        <v>0</v>
      </c>
      <c r="G181" s="8" t="s">
        <v>1268</v>
      </c>
      <c r="H181" s="8">
        <v>513</v>
      </c>
    </row>
    <row r="182" spans="2:8">
      <c r="B182" s="8">
        <v>181</v>
      </c>
      <c r="C182" s="9">
        <v>2.6187847222222223E-2</v>
      </c>
      <c r="D182" s="6" t="s">
        <v>985</v>
      </c>
      <c r="E182" t="str">
        <f>VLOOKUP(H182,Sheet1!$1:$1048576,3,FALSE)</f>
        <v>SHELTON STRIDERS</v>
      </c>
      <c r="F182" s="7">
        <v>0</v>
      </c>
      <c r="G182" s="8" t="s">
        <v>1268</v>
      </c>
      <c r="H182" s="8">
        <v>1136</v>
      </c>
    </row>
    <row r="183" spans="2:8">
      <c r="B183" s="8">
        <v>182</v>
      </c>
      <c r="C183" s="9">
        <v>2.6192245370370373E-2</v>
      </c>
      <c r="D183" s="6" t="s">
        <v>606</v>
      </c>
      <c r="F183" s="7">
        <v>0</v>
      </c>
      <c r="G183" s="8" t="s">
        <v>1268</v>
      </c>
      <c r="H183" s="8">
        <v>659</v>
      </c>
    </row>
    <row r="184" spans="2:8">
      <c r="B184" s="8">
        <v>183</v>
      </c>
      <c r="C184" s="9">
        <v>2.620706018518518E-2</v>
      </c>
      <c r="D184" s="6" t="s">
        <v>838</v>
      </c>
      <c r="E184" t="str">
        <f>VLOOKUP(H184,Sheet1!$1:$1048576,3,FALSE)</f>
        <v>MATLOCK AC</v>
      </c>
      <c r="F184" s="7">
        <v>0</v>
      </c>
      <c r="G184" s="8" t="s">
        <v>1268</v>
      </c>
      <c r="H184" s="8">
        <v>946</v>
      </c>
    </row>
    <row r="185" spans="2:8">
      <c r="B185" s="8">
        <v>184</v>
      </c>
      <c r="C185" s="9">
        <v>2.6219560185185186E-2</v>
      </c>
      <c r="D185" s="6" t="s">
        <v>255</v>
      </c>
      <c r="E185" t="str">
        <f>VLOOKUP(H185,Sheet1!$1:$1048576,3,FALSE)</f>
        <v>SHELTON STRIDERS</v>
      </c>
      <c r="F185" s="7" t="s">
        <v>3</v>
      </c>
      <c r="G185" s="8" t="s">
        <v>1269</v>
      </c>
      <c r="H185" s="8">
        <v>207</v>
      </c>
    </row>
    <row r="186" spans="2:8">
      <c r="B186" s="8">
        <v>185</v>
      </c>
      <c r="C186" s="9">
        <v>2.6251273148148149E-2</v>
      </c>
      <c r="D186" s="6" t="s">
        <v>1096</v>
      </c>
      <c r="F186" s="7">
        <v>0</v>
      </c>
      <c r="G186" s="8" t="s">
        <v>1268</v>
      </c>
      <c r="H186" s="8">
        <v>1324</v>
      </c>
    </row>
    <row r="187" spans="2:8">
      <c r="B187" s="8">
        <v>186</v>
      </c>
      <c r="C187" s="9">
        <v>2.6307523148148146E-2</v>
      </c>
      <c r="D187" s="6" t="s">
        <v>836</v>
      </c>
      <c r="E187" t="str">
        <f>VLOOKUP(H187,Sheet1!$1:$1048576,3,FALSE)</f>
        <v>SHELTON STRIDERS</v>
      </c>
      <c r="F187" s="7">
        <v>0</v>
      </c>
      <c r="G187" s="8" t="s">
        <v>1268</v>
      </c>
      <c r="H187" s="8">
        <v>944</v>
      </c>
    </row>
    <row r="188" spans="2:8">
      <c r="B188" s="8">
        <v>187</v>
      </c>
      <c r="C188" s="9">
        <v>2.631388888888889E-2</v>
      </c>
      <c r="D188" s="6" t="s">
        <v>1230</v>
      </c>
      <c r="F188" s="7" t="s">
        <v>1198</v>
      </c>
      <c r="G188" s="8" t="s">
        <v>1266</v>
      </c>
      <c r="H188" s="8">
        <v>1630</v>
      </c>
    </row>
    <row r="189" spans="2:8">
      <c r="B189" s="8">
        <v>188</v>
      </c>
      <c r="C189" s="9">
        <v>2.6354861111111114E-2</v>
      </c>
      <c r="D189" s="6" t="s">
        <v>442</v>
      </c>
      <c r="F189" s="7">
        <v>0</v>
      </c>
      <c r="G189" s="8" t="s">
        <v>1268</v>
      </c>
      <c r="H189" s="8">
        <v>454</v>
      </c>
    </row>
    <row r="190" spans="2:8">
      <c r="B190" s="8">
        <v>189</v>
      </c>
      <c r="C190" s="9">
        <v>2.6374305555555557E-2</v>
      </c>
      <c r="D190" s="6" t="s">
        <v>500</v>
      </c>
      <c r="E190" t="str">
        <f>VLOOKUP(H190,Sheet1!$1:$1048576,3,FALSE)</f>
        <v>BVH</v>
      </c>
      <c r="F190" s="7">
        <v>0</v>
      </c>
      <c r="G190" s="8" t="s">
        <v>1268</v>
      </c>
      <c r="H190" s="8">
        <v>522</v>
      </c>
    </row>
    <row r="191" spans="2:8">
      <c r="B191" s="8">
        <v>190</v>
      </c>
      <c r="C191" s="9">
        <v>2.6412152777777777E-2</v>
      </c>
      <c r="D191" s="6" t="s">
        <v>1104</v>
      </c>
      <c r="F191" s="7">
        <v>0</v>
      </c>
      <c r="G191" s="8" t="s">
        <v>1268</v>
      </c>
      <c r="H191" s="8">
        <v>1332</v>
      </c>
    </row>
    <row r="192" spans="2:8">
      <c r="B192" s="8">
        <v>191</v>
      </c>
      <c r="C192" s="9">
        <v>2.6418750000000001E-2</v>
      </c>
      <c r="D192" s="6" t="s">
        <v>686</v>
      </c>
      <c r="F192" s="7">
        <v>0</v>
      </c>
      <c r="G192" s="8" t="s">
        <v>1268</v>
      </c>
      <c r="H192" s="8">
        <v>738</v>
      </c>
    </row>
    <row r="193" spans="2:8">
      <c r="B193" s="8">
        <v>192</v>
      </c>
      <c r="C193" s="9">
        <v>2.6423726851851851E-2</v>
      </c>
      <c r="D193" s="6" t="s">
        <v>439</v>
      </c>
      <c r="E193" t="str">
        <f>VLOOKUP(H193,Sheet1!$1:$1048576,3,FALSE)</f>
        <v>HMC</v>
      </c>
      <c r="F193" s="7">
        <v>0</v>
      </c>
      <c r="G193" s="8" t="s">
        <v>1268</v>
      </c>
      <c r="H193" s="8">
        <v>452</v>
      </c>
    </row>
    <row r="194" spans="2:8">
      <c r="B194" s="8">
        <v>193</v>
      </c>
      <c r="C194" s="9">
        <v>2.6453472222222222E-2</v>
      </c>
      <c r="D194" s="6" t="s">
        <v>1207</v>
      </c>
      <c r="F194" s="7" t="s">
        <v>1198</v>
      </c>
      <c r="G194" s="8" t="s">
        <v>1266</v>
      </c>
      <c r="H194" s="8">
        <v>1609</v>
      </c>
    </row>
    <row r="195" spans="2:8">
      <c r="B195" s="8">
        <v>194</v>
      </c>
      <c r="C195" s="9">
        <v>2.649560185185185E-2</v>
      </c>
      <c r="D195" s="6" t="s">
        <v>610</v>
      </c>
      <c r="E195" t="str">
        <f>VLOOKUP(H195,Sheet1!$1:$1048576,3,FALSE)</f>
        <v>WREAKE RUNNERS</v>
      </c>
      <c r="F195" s="7">
        <v>0</v>
      </c>
      <c r="G195" s="8" t="s">
        <v>1268</v>
      </c>
      <c r="H195" s="8">
        <v>662</v>
      </c>
    </row>
    <row r="196" spans="2:8">
      <c r="B196" s="8">
        <v>195</v>
      </c>
      <c r="C196" s="9">
        <v>2.6514699074074079E-2</v>
      </c>
      <c r="D196" s="6" t="s">
        <v>989</v>
      </c>
      <c r="E196" t="str">
        <f>VLOOKUP(H196,Sheet1!$1:$1048576,3,FALSE)</f>
        <v>ASHBOURNE RUNNING CLUB</v>
      </c>
      <c r="F196" s="7">
        <v>0</v>
      </c>
      <c r="G196" s="8" t="s">
        <v>1268</v>
      </c>
      <c r="H196" s="8">
        <v>1140</v>
      </c>
    </row>
    <row r="197" spans="2:8">
      <c r="B197" s="8">
        <v>196</v>
      </c>
      <c r="C197" s="9">
        <v>2.6539004629629631E-2</v>
      </c>
      <c r="D197" s="6" t="s">
        <v>497</v>
      </c>
      <c r="E197" t="str">
        <f>VLOOKUP(H197,Sheet1!$1:$1048576,3,FALSE)</f>
        <v>GIFFER AC</v>
      </c>
      <c r="F197" s="7">
        <v>0</v>
      </c>
      <c r="G197" s="8" t="s">
        <v>1268</v>
      </c>
      <c r="H197" s="8">
        <v>520</v>
      </c>
    </row>
    <row r="198" spans="2:8">
      <c r="B198" s="8">
        <v>197</v>
      </c>
      <c r="C198" s="9">
        <v>2.655127314814815E-2</v>
      </c>
      <c r="D198" s="6" t="s">
        <v>1179</v>
      </c>
      <c r="F198" s="7" t="s">
        <v>1149</v>
      </c>
      <c r="G198" s="8" t="s">
        <v>1264</v>
      </c>
      <c r="H198" s="8">
        <v>1531</v>
      </c>
    </row>
    <row r="199" spans="2:8">
      <c r="B199" s="8">
        <v>198</v>
      </c>
      <c r="C199" s="9">
        <v>2.6580555555555555E-2</v>
      </c>
      <c r="D199" s="6" t="s">
        <v>935</v>
      </c>
      <c r="F199" s="7">
        <v>0</v>
      </c>
      <c r="G199" s="8" t="s">
        <v>1268</v>
      </c>
      <c r="H199" s="8">
        <v>1055</v>
      </c>
    </row>
    <row r="200" spans="2:8">
      <c r="B200" s="8">
        <v>199</v>
      </c>
      <c r="C200" s="9">
        <v>2.6622222222222224E-2</v>
      </c>
      <c r="D200" s="6" t="s">
        <v>571</v>
      </c>
      <c r="E200" t="str">
        <f>VLOOKUP(H200,Sheet1!$1:$1048576,3,FALSE)</f>
        <v>GIFFER AC</v>
      </c>
      <c r="F200" s="7" t="s">
        <v>1198</v>
      </c>
      <c r="G200" s="8"/>
      <c r="H200" s="8">
        <v>626</v>
      </c>
    </row>
    <row r="201" spans="2:8">
      <c r="B201" s="8">
        <v>200</v>
      </c>
      <c r="C201" s="9">
        <v>2.6639120370370372E-2</v>
      </c>
      <c r="D201" s="6" t="s">
        <v>537</v>
      </c>
      <c r="E201" t="str">
        <f>VLOOKUP(H201,Sheet1!$1:$1048576,3,FALSE)</f>
        <v>CHERWELL</v>
      </c>
      <c r="F201" s="7">
        <v>0</v>
      </c>
      <c r="G201" s="8" t="s">
        <v>1268</v>
      </c>
      <c r="H201" s="8">
        <v>556</v>
      </c>
    </row>
    <row r="202" spans="2:8">
      <c r="B202" s="8">
        <v>201</v>
      </c>
      <c r="C202" s="9">
        <v>2.6655439814814816E-2</v>
      </c>
      <c r="D202" s="6" t="s">
        <v>1023</v>
      </c>
      <c r="E202" t="str">
        <f>VLOOKUP(H202,Sheet1!$1:$1048576,3,FALSE)</f>
        <v>LERC</v>
      </c>
      <c r="F202" s="7">
        <v>0</v>
      </c>
      <c r="G202" s="8" t="s">
        <v>1268</v>
      </c>
      <c r="H202" s="8">
        <v>1202</v>
      </c>
    </row>
    <row r="203" spans="2:8">
      <c r="B203" s="8">
        <v>202</v>
      </c>
      <c r="C203" s="9">
        <v>2.6675578703703701E-2</v>
      </c>
      <c r="D203" s="6" t="s">
        <v>1003</v>
      </c>
      <c r="F203" s="7">
        <v>0</v>
      </c>
      <c r="G203" s="8" t="s">
        <v>1268</v>
      </c>
      <c r="H203" s="8">
        <v>1154</v>
      </c>
    </row>
    <row r="204" spans="2:8">
      <c r="B204" s="8">
        <v>203</v>
      </c>
      <c r="C204" s="9">
        <v>2.6684722222222224E-2</v>
      </c>
      <c r="D204" s="6" t="s">
        <v>1031</v>
      </c>
      <c r="E204" t="str">
        <f>VLOOKUP(H204,Sheet1!$1:$1048576,3,FALSE)</f>
        <v>BUXTON AC</v>
      </c>
      <c r="F204" s="7">
        <v>0</v>
      </c>
      <c r="G204" s="8" t="s">
        <v>1268</v>
      </c>
      <c r="H204" s="8">
        <v>1208</v>
      </c>
    </row>
    <row r="205" spans="2:8">
      <c r="B205" s="8">
        <v>204</v>
      </c>
      <c r="C205" s="9">
        <v>2.6696064814814815E-2</v>
      </c>
      <c r="D205" s="6" t="s">
        <v>1012</v>
      </c>
      <c r="E205" t="str">
        <f>VLOOKUP(H205,Sheet1!$1:$1048576,3,FALSE)</f>
        <v>ASHBOURNE RUNNING CLUB</v>
      </c>
      <c r="F205" s="7">
        <v>0</v>
      </c>
      <c r="G205" s="8" t="s">
        <v>1268</v>
      </c>
      <c r="H205" s="8">
        <v>1163</v>
      </c>
    </row>
    <row r="206" spans="2:8">
      <c r="B206" s="8">
        <v>205</v>
      </c>
      <c r="C206" s="9">
        <v>2.6704513888888892E-2</v>
      </c>
      <c r="D206" s="6" t="s">
        <v>1151</v>
      </c>
      <c r="F206" s="7" t="s">
        <v>1149</v>
      </c>
      <c r="G206" s="8" t="s">
        <v>1264</v>
      </c>
      <c r="H206" s="8">
        <v>1503</v>
      </c>
    </row>
    <row r="207" spans="2:8">
      <c r="B207" s="8">
        <v>206</v>
      </c>
      <c r="C207" s="9">
        <v>2.6714120370370371E-2</v>
      </c>
      <c r="D207" s="6" t="s">
        <v>1171</v>
      </c>
      <c r="F207" s="7" t="s">
        <v>1149</v>
      </c>
      <c r="G207" s="8" t="s">
        <v>1264</v>
      </c>
      <c r="H207" s="8">
        <v>1523</v>
      </c>
    </row>
    <row r="208" spans="2:8">
      <c r="B208" s="8">
        <v>207</v>
      </c>
      <c r="C208" s="9">
        <v>2.6718518518518516E-2</v>
      </c>
      <c r="D208" s="6" t="s">
        <v>986</v>
      </c>
      <c r="F208" s="7">
        <v>0</v>
      </c>
      <c r="G208" s="8" t="s">
        <v>1268</v>
      </c>
      <c r="H208" s="8">
        <v>1137</v>
      </c>
    </row>
    <row r="209" spans="2:8">
      <c r="B209" s="8">
        <v>208</v>
      </c>
      <c r="C209" s="9">
        <v>2.6728125000000002E-2</v>
      </c>
      <c r="D209" s="6" t="s">
        <v>619</v>
      </c>
      <c r="E209" t="str">
        <f>VLOOKUP(H209,Sheet1!$1:$1048576,3,FALSE)</f>
        <v>LITTLE EATON HORNETS</v>
      </c>
      <c r="F209" s="7">
        <v>0</v>
      </c>
      <c r="G209" s="8" t="s">
        <v>1268</v>
      </c>
      <c r="H209" s="8">
        <v>671</v>
      </c>
    </row>
    <row r="210" spans="2:8">
      <c r="B210" s="8">
        <v>209</v>
      </c>
      <c r="C210" s="9">
        <v>2.673321759259259E-2</v>
      </c>
      <c r="D210" s="6" t="s">
        <v>960</v>
      </c>
      <c r="F210" s="7">
        <v>0</v>
      </c>
      <c r="G210" s="8" t="s">
        <v>1268</v>
      </c>
      <c r="H210" s="8">
        <v>1110</v>
      </c>
    </row>
    <row r="211" spans="2:8">
      <c r="B211" s="8">
        <v>210</v>
      </c>
      <c r="C211" s="9">
        <v>2.6750578703703703E-2</v>
      </c>
      <c r="D211" s="6" t="s">
        <v>1087</v>
      </c>
      <c r="F211" s="7">
        <v>0</v>
      </c>
      <c r="G211" s="8" t="s">
        <v>1268</v>
      </c>
      <c r="H211" s="8">
        <v>1316</v>
      </c>
    </row>
    <row r="212" spans="2:8">
      <c r="B212" s="8">
        <v>211</v>
      </c>
      <c r="C212" s="9">
        <v>2.6762268518518515E-2</v>
      </c>
      <c r="D212" s="6" t="s">
        <v>748</v>
      </c>
      <c r="F212" s="7">
        <v>0</v>
      </c>
      <c r="G212" s="8" t="s">
        <v>1268</v>
      </c>
      <c r="H212" s="8">
        <v>829</v>
      </c>
    </row>
    <row r="213" spans="2:8">
      <c r="B213" s="8">
        <v>212</v>
      </c>
      <c r="C213" s="9">
        <v>2.6802199074074076E-2</v>
      </c>
      <c r="D213" s="6" t="s">
        <v>625</v>
      </c>
      <c r="F213" s="7">
        <v>0</v>
      </c>
      <c r="G213" s="8" t="s">
        <v>1268</v>
      </c>
      <c r="H213" s="8">
        <v>677</v>
      </c>
    </row>
    <row r="214" spans="2:8">
      <c r="B214" s="8">
        <v>213</v>
      </c>
      <c r="C214" s="9">
        <v>2.6808912037037034E-2</v>
      </c>
      <c r="D214" s="6" t="s">
        <v>959</v>
      </c>
      <c r="F214" s="7">
        <v>0</v>
      </c>
      <c r="G214" s="8" t="s">
        <v>1268</v>
      </c>
      <c r="H214" s="8">
        <v>1109</v>
      </c>
    </row>
    <row r="215" spans="2:8">
      <c r="B215" s="8">
        <v>214</v>
      </c>
      <c r="C215" s="9">
        <v>2.6830439814814814E-2</v>
      </c>
      <c r="D215" s="6" t="s">
        <v>856</v>
      </c>
      <c r="E215" t="str">
        <f>VLOOKUP(H215,Sheet1!$1:$1048576,3,FALSE)</f>
        <v>FATBOYS</v>
      </c>
      <c r="F215" s="7">
        <v>0</v>
      </c>
      <c r="G215" s="8" t="s">
        <v>1268</v>
      </c>
      <c r="H215" s="8">
        <v>962</v>
      </c>
    </row>
    <row r="216" spans="2:8">
      <c r="B216" s="8">
        <v>215</v>
      </c>
      <c r="C216" s="9">
        <v>2.6842592592592595E-2</v>
      </c>
      <c r="D216" s="6" t="s">
        <v>1157</v>
      </c>
      <c r="F216" s="7" t="s">
        <v>1149</v>
      </c>
      <c r="G216" s="8" t="s">
        <v>1264</v>
      </c>
      <c r="H216" s="8">
        <v>1509</v>
      </c>
    </row>
    <row r="217" spans="2:8">
      <c r="B217" s="8">
        <v>216</v>
      </c>
      <c r="C217" s="9">
        <v>2.6855787037037036E-2</v>
      </c>
      <c r="D217" s="6" t="s">
        <v>991</v>
      </c>
      <c r="E217" t="str">
        <f>VLOOKUP(H217,Sheet1!$1:$1048576,3,FALSE)</f>
        <v>DERBY MERCURY</v>
      </c>
      <c r="F217" s="7">
        <v>0</v>
      </c>
      <c r="G217" s="8" t="s">
        <v>1268</v>
      </c>
      <c r="H217" s="8">
        <v>1143</v>
      </c>
    </row>
    <row r="218" spans="2:8">
      <c r="B218" s="8">
        <v>217</v>
      </c>
      <c r="C218" s="9">
        <v>2.6877546296296295E-2</v>
      </c>
      <c r="D218" s="6" t="s">
        <v>1061</v>
      </c>
      <c r="E218" t="str">
        <f>VLOOKUP(H218,Sheet1!$1:$1048576,3,FALSE)</f>
        <v>HILLINGDON TRI</v>
      </c>
      <c r="F218" s="7">
        <v>0</v>
      </c>
      <c r="G218" s="8" t="s">
        <v>1268</v>
      </c>
      <c r="H218" s="8">
        <v>1238</v>
      </c>
    </row>
    <row r="219" spans="2:8">
      <c r="B219" s="8">
        <v>218</v>
      </c>
      <c r="C219" s="9">
        <v>2.6888310185185185E-2</v>
      </c>
      <c r="D219" s="6" t="s">
        <v>557</v>
      </c>
      <c r="E219" t="str">
        <f>VLOOKUP(H219,Sheet1!$1:$1048576,3,FALSE)</f>
        <v>REDHILL RR</v>
      </c>
      <c r="F219" s="7">
        <v>0</v>
      </c>
      <c r="G219" s="8" t="s">
        <v>1268</v>
      </c>
      <c r="H219" s="8">
        <v>616</v>
      </c>
    </row>
    <row r="220" spans="2:8">
      <c r="B220" s="8">
        <v>219</v>
      </c>
      <c r="C220" s="9">
        <v>2.6897337962962963E-2</v>
      </c>
      <c r="D220" s="6" t="s">
        <v>789</v>
      </c>
      <c r="E220" t="str">
        <f>VLOOKUP(H220,Sheet1!$1:$1048576,3,FALSE)</f>
        <v>HILLINGDON</v>
      </c>
      <c r="F220" s="7">
        <v>0</v>
      </c>
      <c r="G220" s="8" t="s">
        <v>1268</v>
      </c>
      <c r="H220" s="8">
        <v>868</v>
      </c>
    </row>
    <row r="221" spans="2:8">
      <c r="B221" s="8">
        <v>220</v>
      </c>
      <c r="C221" s="9">
        <v>2.6935069444444442E-2</v>
      </c>
      <c r="D221" s="6" t="s">
        <v>1101</v>
      </c>
      <c r="E221" t="str">
        <f>VLOOKUP(H221,Sheet1!$1:$1048576,3,FALSE)</f>
        <v>HILLINGDON TRI</v>
      </c>
      <c r="F221" s="7">
        <v>0</v>
      </c>
      <c r="G221" s="8" t="s">
        <v>1268</v>
      </c>
      <c r="H221" s="8">
        <v>1329</v>
      </c>
    </row>
    <row r="222" spans="2:8">
      <c r="B222" s="8">
        <v>221</v>
      </c>
      <c r="C222" s="9">
        <v>2.6978356481481478E-2</v>
      </c>
      <c r="D222" s="6" t="s">
        <v>388</v>
      </c>
      <c r="E222" t="str">
        <f>VLOOKUP(H222,Sheet1!$1:$1048576,3,FALSE)</f>
        <v>NUNEATON HARRIERS</v>
      </c>
      <c r="F222" s="7">
        <v>0</v>
      </c>
      <c r="G222" s="8" t="s">
        <v>1268</v>
      </c>
      <c r="H222" s="8">
        <v>408</v>
      </c>
    </row>
    <row r="223" spans="2:8">
      <c r="B223" s="8">
        <v>222</v>
      </c>
      <c r="C223" s="9">
        <v>2.7036342592592591E-2</v>
      </c>
      <c r="D223" s="6" t="s">
        <v>196</v>
      </c>
      <c r="E223" t="str">
        <f>VLOOKUP(H223,Sheet1!$1:$1048576,3,FALSE)</f>
        <v>ASHBOURNE RUNNING CLUB</v>
      </c>
      <c r="F223" s="7" t="s">
        <v>3</v>
      </c>
      <c r="G223" s="8" t="s">
        <v>1269</v>
      </c>
      <c r="H223" s="8">
        <v>160</v>
      </c>
    </row>
    <row r="224" spans="2:8">
      <c r="B224" s="8">
        <v>223</v>
      </c>
      <c r="C224" s="9">
        <v>2.7041898148148152E-2</v>
      </c>
      <c r="D224" s="6" t="s">
        <v>495</v>
      </c>
      <c r="E224" t="str">
        <f>VLOOKUP(H224,Sheet1!$1:$1048576,3,FALSE)</f>
        <v>BURTON AC</v>
      </c>
      <c r="F224" s="7">
        <v>0</v>
      </c>
      <c r="G224" s="8" t="s">
        <v>1268</v>
      </c>
      <c r="H224" s="8">
        <v>518</v>
      </c>
    </row>
    <row r="225" spans="2:8">
      <c r="B225" s="8">
        <v>224</v>
      </c>
      <c r="C225" s="9">
        <v>2.704699074074074E-2</v>
      </c>
      <c r="D225" s="6" t="s">
        <v>356</v>
      </c>
      <c r="F225" s="7" t="s">
        <v>3</v>
      </c>
      <c r="G225" s="8" t="s">
        <v>1269</v>
      </c>
      <c r="H225" s="8">
        <v>338</v>
      </c>
    </row>
    <row r="226" spans="2:8">
      <c r="B226" s="8">
        <v>225</v>
      </c>
      <c r="C226" s="9">
        <v>2.7053240740740739E-2</v>
      </c>
      <c r="D226" s="6" t="s">
        <v>1030</v>
      </c>
      <c r="E226" t="str">
        <f>VLOOKUP(H226,Sheet1!$1:$1048576,3,FALSE)</f>
        <v>HEANOR RC</v>
      </c>
      <c r="F226" s="7">
        <v>0</v>
      </c>
      <c r="G226" s="8" t="s">
        <v>1268</v>
      </c>
      <c r="H226" s="8">
        <v>1207</v>
      </c>
    </row>
    <row r="227" spans="2:8">
      <c r="B227" s="8">
        <v>226</v>
      </c>
      <c r="C227" s="9">
        <v>2.707488425925926E-2</v>
      </c>
      <c r="D227" s="6" t="s">
        <v>420</v>
      </c>
      <c r="E227" t="str">
        <f>VLOOKUP(H227,Sheet1!$1:$1048576,3,FALSE)</f>
        <v>SHELTON STRIDERS</v>
      </c>
      <c r="F227" s="7">
        <v>0</v>
      </c>
      <c r="G227" s="8" t="s">
        <v>1268</v>
      </c>
      <c r="H227" s="8">
        <v>436</v>
      </c>
    </row>
    <row r="228" spans="2:8">
      <c r="B228" s="8">
        <v>227</v>
      </c>
      <c r="C228" s="9">
        <v>2.7090393518518521E-2</v>
      </c>
      <c r="D228" s="6" t="s">
        <v>809</v>
      </c>
      <c r="E228" t="str">
        <f>VLOOKUP(H228,Sheet1!$1:$1048576,3,FALSE)</f>
        <v>SOUTH DERBYSHIRE ROAD RUNNERS</v>
      </c>
      <c r="F228" s="7">
        <v>0</v>
      </c>
      <c r="G228" s="8" t="s">
        <v>1268</v>
      </c>
      <c r="H228" s="8">
        <v>917</v>
      </c>
    </row>
    <row r="229" spans="2:8">
      <c r="B229" s="8">
        <v>228</v>
      </c>
      <c r="C229" s="9">
        <v>2.7148263888888888E-2</v>
      </c>
      <c r="D229" s="6" t="s">
        <v>808</v>
      </c>
      <c r="E229" t="str">
        <f>VLOOKUP(H229,Sheet1!$1:$1048576,3,FALSE)</f>
        <v>ASHBOURNE TRI</v>
      </c>
      <c r="F229" s="7">
        <v>0</v>
      </c>
      <c r="G229" s="8" t="s">
        <v>1268</v>
      </c>
      <c r="H229" s="8">
        <v>916</v>
      </c>
    </row>
    <row r="230" spans="2:8">
      <c r="B230" s="8">
        <v>229</v>
      </c>
      <c r="C230" s="9">
        <v>2.7185069444444446E-2</v>
      </c>
      <c r="D230" s="6" t="s">
        <v>822</v>
      </c>
      <c r="E230" t="str">
        <f>VLOOKUP(H230,Sheet1!$1:$1048576,3,FALSE)</f>
        <v>SHELTON STRIDERS</v>
      </c>
      <c r="F230" s="7">
        <v>0</v>
      </c>
      <c r="G230" s="8" t="s">
        <v>1268</v>
      </c>
      <c r="H230" s="8">
        <v>931</v>
      </c>
    </row>
    <row r="231" spans="2:8">
      <c r="B231" s="8">
        <v>230</v>
      </c>
      <c r="C231" s="9">
        <v>2.7200578703703706E-2</v>
      </c>
      <c r="D231" s="6" t="s">
        <v>601</v>
      </c>
      <c r="E231" t="str">
        <f>VLOOKUP(H231,Sheet1!$1:$1048576,3,FALSE)</f>
        <v>BISHOP STORTFORD RC</v>
      </c>
      <c r="F231" s="7">
        <v>0</v>
      </c>
      <c r="G231" s="8" t="s">
        <v>1268</v>
      </c>
      <c r="H231" s="8">
        <v>655</v>
      </c>
    </row>
    <row r="232" spans="2:8">
      <c r="B232" s="8">
        <v>231</v>
      </c>
      <c r="C232" s="9">
        <v>2.7218865740740741E-2</v>
      </c>
      <c r="D232" s="6" t="s">
        <v>723</v>
      </c>
      <c r="E232" t="str">
        <f>VLOOKUP(H232,Sheet1!$1:$1048576,3,FALSE)</f>
        <v>ASHBOURNE TRI</v>
      </c>
      <c r="F232" s="7">
        <v>0</v>
      </c>
      <c r="G232" s="8" t="s">
        <v>1268</v>
      </c>
      <c r="H232" s="8">
        <v>806</v>
      </c>
    </row>
    <row r="233" spans="2:8">
      <c r="B233" s="8">
        <v>232</v>
      </c>
      <c r="C233" s="9">
        <v>2.7233333333333335E-2</v>
      </c>
      <c r="D233" s="6" t="s">
        <v>944</v>
      </c>
      <c r="E233" t="str">
        <f>VLOOKUP(H233,Sheet1!$1:$1048576,3,FALSE)</f>
        <v>ASHBOURNE RUGBY CLUB</v>
      </c>
      <c r="F233" s="7">
        <v>0</v>
      </c>
      <c r="G233" s="8" t="s">
        <v>1268</v>
      </c>
      <c r="H233" s="8">
        <v>1063</v>
      </c>
    </row>
    <row r="234" spans="2:8">
      <c r="B234" s="8">
        <v>233</v>
      </c>
      <c r="C234" s="9">
        <v>2.7247569444444442E-2</v>
      </c>
      <c r="D234" s="6" t="s">
        <v>510</v>
      </c>
      <c r="F234" s="7">
        <v>0</v>
      </c>
      <c r="G234" s="8" t="s">
        <v>1268</v>
      </c>
      <c r="H234" s="8">
        <v>532</v>
      </c>
    </row>
    <row r="235" spans="2:8">
      <c r="B235" s="8">
        <v>234</v>
      </c>
      <c r="C235" s="9">
        <v>2.7258796296296298E-2</v>
      </c>
      <c r="D235" s="6" t="s">
        <v>259</v>
      </c>
      <c r="E235" t="str">
        <f>VLOOKUP(H235,Sheet1!$1:$1048576,3,FALSE)</f>
        <v>MATLOCK</v>
      </c>
      <c r="F235" s="7" t="s">
        <v>3</v>
      </c>
      <c r="G235" s="8" t="s">
        <v>1269</v>
      </c>
      <c r="H235" s="8">
        <v>210</v>
      </c>
    </row>
    <row r="236" spans="2:8">
      <c r="B236" s="8">
        <v>235</v>
      </c>
      <c r="C236" s="9">
        <v>2.7270833333333338E-2</v>
      </c>
      <c r="D236" s="6" t="s">
        <v>750</v>
      </c>
      <c r="F236" s="7">
        <v>0</v>
      </c>
      <c r="G236" s="8" t="s">
        <v>1268</v>
      </c>
      <c r="H236" s="8">
        <v>831</v>
      </c>
    </row>
    <row r="237" spans="2:8">
      <c r="B237" s="8">
        <v>236</v>
      </c>
      <c r="C237" s="9">
        <v>2.7282407407407408E-2</v>
      </c>
      <c r="D237" s="6" t="s">
        <v>844</v>
      </c>
      <c r="E237" t="str">
        <f>VLOOKUP(H237,Sheet1!$1:$1048576,3,FALSE)</f>
        <v>FATBOYS</v>
      </c>
      <c r="F237" s="7">
        <v>0</v>
      </c>
      <c r="G237" s="8" t="s">
        <v>1268</v>
      </c>
      <c r="H237" s="8">
        <v>952</v>
      </c>
    </row>
    <row r="238" spans="2:8">
      <c r="B238" s="8">
        <v>237</v>
      </c>
      <c r="C238" s="9">
        <v>2.7302083333333334E-2</v>
      </c>
      <c r="D238" s="6" t="s">
        <v>1045</v>
      </c>
      <c r="F238" s="7">
        <v>0</v>
      </c>
      <c r="G238" s="8" t="s">
        <v>1268</v>
      </c>
      <c r="H238" s="8">
        <v>1223</v>
      </c>
    </row>
    <row r="239" spans="2:8">
      <c r="B239" s="8">
        <v>238</v>
      </c>
      <c r="C239" s="9">
        <v>2.7308333333333334E-2</v>
      </c>
      <c r="D239" s="6" t="s">
        <v>90</v>
      </c>
      <c r="F239" s="7" t="s">
        <v>3</v>
      </c>
      <c r="G239" s="8" t="s">
        <v>1269</v>
      </c>
      <c r="H239" s="8">
        <v>70</v>
      </c>
    </row>
    <row r="240" spans="2:8">
      <c r="B240" s="8">
        <v>239</v>
      </c>
      <c r="C240" s="9">
        <v>2.7317245370370367E-2</v>
      </c>
      <c r="D240" s="6" t="s">
        <v>769</v>
      </c>
      <c r="E240" t="str">
        <f>VLOOKUP(H240,Sheet1!$1:$1048576,3,FALSE)</f>
        <v>LEICESTER TRI</v>
      </c>
      <c r="F240" s="7">
        <v>0</v>
      </c>
      <c r="G240" s="8" t="s">
        <v>1268</v>
      </c>
      <c r="H240" s="8">
        <v>848</v>
      </c>
    </row>
    <row r="241" spans="1:8">
      <c r="B241" s="8">
        <v>240</v>
      </c>
      <c r="C241" s="9">
        <v>2.732326388888889E-2</v>
      </c>
      <c r="D241" s="6" t="s">
        <v>1251</v>
      </c>
      <c r="F241" s="7" t="s">
        <v>1198</v>
      </c>
      <c r="G241" s="8" t="s">
        <v>1266</v>
      </c>
      <c r="H241" s="8">
        <v>1652</v>
      </c>
    </row>
    <row r="242" spans="1:8">
      <c r="B242" s="8">
        <v>241</v>
      </c>
      <c r="C242" s="9">
        <v>2.7330208333333331E-2</v>
      </c>
      <c r="D242" s="6" t="s">
        <v>732</v>
      </c>
      <c r="F242" s="7">
        <v>0</v>
      </c>
      <c r="G242" s="8" t="s">
        <v>1268</v>
      </c>
      <c r="H242" s="8">
        <v>814</v>
      </c>
    </row>
    <row r="243" spans="1:8">
      <c r="B243" s="8">
        <v>242</v>
      </c>
      <c r="C243" s="9">
        <v>2.7345833333333333E-2</v>
      </c>
      <c r="D243" s="6" t="s">
        <v>542</v>
      </c>
      <c r="E243" t="str">
        <f>VLOOKUP(H243,Sheet1!$1:$1048576,3,FALSE)</f>
        <v>TEAM DERBY RUNNERS</v>
      </c>
      <c r="F243" s="7">
        <v>0</v>
      </c>
      <c r="G243" s="8" t="s">
        <v>1268</v>
      </c>
      <c r="H243" s="8">
        <v>603</v>
      </c>
    </row>
    <row r="244" spans="1:8">
      <c r="B244" s="8">
        <v>243</v>
      </c>
      <c r="C244" s="9">
        <v>2.7362615740740739E-2</v>
      </c>
      <c r="D244" s="6" t="s">
        <v>509</v>
      </c>
      <c r="E244" t="str">
        <f>VLOOKUP(H244,Sheet1!$1:$1048576,3,FALSE)</f>
        <v>BELPER HARRIERS</v>
      </c>
      <c r="F244" s="7">
        <v>0</v>
      </c>
      <c r="G244" s="8" t="s">
        <v>1268</v>
      </c>
      <c r="H244" s="8">
        <v>531</v>
      </c>
    </row>
    <row r="245" spans="1:8">
      <c r="B245" s="8">
        <v>244</v>
      </c>
      <c r="C245" s="9">
        <v>2.7379282407407408E-2</v>
      </c>
      <c r="D245" s="6" t="s">
        <v>546</v>
      </c>
      <c r="F245" s="7">
        <v>0</v>
      </c>
      <c r="G245" s="8" t="s">
        <v>1268</v>
      </c>
      <c r="H245" s="8">
        <v>607</v>
      </c>
    </row>
    <row r="246" spans="1:8">
      <c r="B246" s="8">
        <v>245</v>
      </c>
      <c r="C246" s="9">
        <v>2.7396643518518518E-2</v>
      </c>
      <c r="D246" s="6" t="s">
        <v>265</v>
      </c>
      <c r="E246" t="str">
        <f>VLOOKUP(H246,Sheet1!$1:$1048576,3,FALSE)</f>
        <v>HILLINGDON TRI</v>
      </c>
      <c r="F246" s="7" t="s">
        <v>3</v>
      </c>
      <c r="G246" s="8" t="s">
        <v>1269</v>
      </c>
      <c r="H246" s="8">
        <v>216</v>
      </c>
    </row>
    <row r="247" spans="1:8">
      <c r="B247" s="8">
        <v>246</v>
      </c>
      <c r="C247" s="9">
        <v>2.7409722222222221E-2</v>
      </c>
      <c r="D247" s="6" t="s">
        <v>283</v>
      </c>
      <c r="E247" t="str">
        <f>VLOOKUP(H247,Sheet1!$1:$1048576,3,FALSE)</f>
        <v>HILLINGDON TRI</v>
      </c>
      <c r="F247" s="7" t="s">
        <v>3</v>
      </c>
      <c r="G247" s="8" t="s">
        <v>1269</v>
      </c>
      <c r="H247" s="8">
        <v>236</v>
      </c>
    </row>
    <row r="248" spans="1:8">
      <c r="B248" s="8">
        <v>247</v>
      </c>
      <c r="C248" s="9">
        <v>2.7419675925925924E-2</v>
      </c>
      <c r="D248" s="6" t="s">
        <v>1022</v>
      </c>
      <c r="E248" t="str">
        <f>VLOOKUP(H248,Sheet1!$1:$1048576,3,FALSE)</f>
        <v>SHELTON STRIDERS</v>
      </c>
      <c r="F248" s="7">
        <v>0</v>
      </c>
      <c r="G248" s="8" t="s">
        <v>1268</v>
      </c>
      <c r="H248" s="8">
        <v>1201</v>
      </c>
    </row>
    <row r="249" spans="1:8">
      <c r="B249" s="8">
        <v>248</v>
      </c>
      <c r="C249" s="9">
        <v>2.7440046296296292E-2</v>
      </c>
      <c r="D249" s="6" t="s">
        <v>977</v>
      </c>
      <c r="E249" t="str">
        <f>VLOOKUP(H249,Sheet1!$1:$1048576,3,FALSE)</f>
        <v>NORTH DERBYSHIRE RC</v>
      </c>
      <c r="F249" s="7">
        <v>0</v>
      </c>
      <c r="G249" s="8" t="s">
        <v>1268</v>
      </c>
      <c r="H249" s="8">
        <v>1126</v>
      </c>
    </row>
    <row r="250" spans="1:8">
      <c r="B250" s="8">
        <v>249</v>
      </c>
      <c r="C250" s="9">
        <v>2.7461689814814814E-2</v>
      </c>
      <c r="D250" s="6" t="s">
        <v>1018</v>
      </c>
      <c r="E250" t="str">
        <f>VLOOKUP(H250,Sheet1!$1:$1048576,3,FALSE)</f>
        <v>TOTLEY AC</v>
      </c>
      <c r="F250" s="7">
        <v>0</v>
      </c>
      <c r="G250" s="8" t="s">
        <v>1268</v>
      </c>
      <c r="H250" s="8">
        <v>1169</v>
      </c>
    </row>
    <row r="251" spans="1:8">
      <c r="B251" s="8">
        <v>250</v>
      </c>
      <c r="C251" s="9">
        <v>2.7470370370370371E-2</v>
      </c>
      <c r="D251" s="6" t="s">
        <v>551</v>
      </c>
      <c r="E251" t="str">
        <f>VLOOKUP(H251,Sheet1!$1:$1048576,3,FALSE)</f>
        <v>BEESTON AC</v>
      </c>
      <c r="F251" s="7">
        <v>0</v>
      </c>
      <c r="G251" s="8" t="s">
        <v>1268</v>
      </c>
      <c r="H251" s="8">
        <v>611</v>
      </c>
    </row>
    <row r="252" spans="1:8">
      <c r="B252" s="8">
        <v>251</v>
      </c>
      <c r="C252" s="9">
        <v>2.7476736111111108E-2</v>
      </c>
      <c r="D252" s="6" t="s">
        <v>747</v>
      </c>
      <c r="E252" t="str">
        <f>VLOOKUP(H252,Sheet1!$1:$1048576,3,FALSE)</f>
        <v>BARROW RUNNERS</v>
      </c>
      <c r="F252" s="7">
        <v>0</v>
      </c>
      <c r="G252" s="8" t="s">
        <v>1268</v>
      </c>
      <c r="H252" s="8">
        <v>828</v>
      </c>
    </row>
    <row r="253" spans="1:8">
      <c r="B253" s="8">
        <v>252</v>
      </c>
      <c r="C253" s="9">
        <v>2.7777777777777776E-2</v>
      </c>
      <c r="D253" s="6" t="s">
        <v>765</v>
      </c>
      <c r="F253" s="7"/>
      <c r="G253" s="8"/>
      <c r="H253" s="8">
        <v>845</v>
      </c>
    </row>
    <row r="254" spans="1:8">
      <c r="A254">
        <v>712</v>
      </c>
      <c r="B254" s="8">
        <v>253</v>
      </c>
      <c r="C254" s="10">
        <v>2.788576388888889E-2</v>
      </c>
      <c r="D254" t="str">
        <f>VLOOKUP(A254,Sheet1!$1:$1048576,2,FALSE)</f>
        <v>P BUTT</v>
      </c>
      <c r="E254" t="str">
        <f>VLOOKUP(A254,Sheet1!$1:$1048576,3,FALSE)</f>
        <v>BELPER HARRIERS</v>
      </c>
      <c r="F254" s="2">
        <v>0</v>
      </c>
      <c r="G254" s="3" t="str">
        <f>IF(F254="0"," ",IF(F254="F","FEMALE",IF(F254="Y","UNDER 18",IF(F254="C","UNDER 14",IF(F254="O","OVER 60",IF(F254="M","THORPE MAN",IF(F254="L","THORPE LADY"," ")))))))</f>
        <v xml:space="preserve"> </v>
      </c>
      <c r="H254" s="3">
        <f>A254</f>
        <v>712</v>
      </c>
    </row>
    <row r="255" spans="1:8">
      <c r="A255">
        <v>536</v>
      </c>
      <c r="B255" s="8">
        <v>254</v>
      </c>
      <c r="C255" s="10">
        <v>2.7947685185185187E-2</v>
      </c>
      <c r="D255" t="str">
        <f>VLOOKUP(A255,Sheet1!$1:$1048576,2,FALSE)</f>
        <v>M PUGH</v>
      </c>
      <c r="F255" s="2">
        <v>0</v>
      </c>
      <c r="G255" s="3" t="str">
        <f t="shared" ref="G255:G318" si="0">IF(F255="0"," ",IF(F255="F","FEMALE",IF(F255="Y","UNDER 18",IF(F255="C","UNDER 14",IF(F255="O","OVER 60",IF(F255="M","THORPE MAN",IF(F255="L","THORPE LADY"," ")))))))</f>
        <v xml:space="preserve"> </v>
      </c>
      <c r="H255" s="3">
        <f t="shared" ref="H255:H318" si="1">A255</f>
        <v>536</v>
      </c>
    </row>
    <row r="256" spans="1:8">
      <c r="A256">
        <v>344</v>
      </c>
      <c r="B256" s="8">
        <v>255</v>
      </c>
      <c r="C256" s="10">
        <v>2.8149189814814814E-2</v>
      </c>
      <c r="D256" t="str">
        <f>VLOOKUP(A256,Sheet1!$1:$1048576,2,FALSE)</f>
        <v>H GRANDON</v>
      </c>
      <c r="E256" t="str">
        <f>VLOOKUP(A256,Sheet1!$1:$1048576,3,FALSE)</f>
        <v>HILLINGDON TRI</v>
      </c>
      <c r="F256" s="2" t="s">
        <v>3</v>
      </c>
      <c r="G256" s="3" t="str">
        <f t="shared" si="0"/>
        <v>FEMALE</v>
      </c>
      <c r="H256" s="3">
        <f t="shared" si="1"/>
        <v>344</v>
      </c>
    </row>
    <row r="257" spans="1:8">
      <c r="A257">
        <v>1615</v>
      </c>
      <c r="B257" s="8">
        <v>256</v>
      </c>
      <c r="C257" s="10">
        <v>2.8154745370370372E-2</v>
      </c>
      <c r="D257" t="str">
        <f>VLOOKUP(A257,Sheet1!$1:$1048576,2,FALSE)</f>
        <v>J HUSSELBEE</v>
      </c>
      <c r="E257" t="str">
        <f>VLOOKUP(A257,Sheet1!$1:$1048576,3,FALSE)</f>
        <v>DERBY MERCURY</v>
      </c>
      <c r="F257" s="2" t="s">
        <v>1198</v>
      </c>
      <c r="G257" s="3" t="str">
        <f t="shared" si="0"/>
        <v>UNDER 14</v>
      </c>
      <c r="H257" s="3">
        <f t="shared" si="1"/>
        <v>1615</v>
      </c>
    </row>
    <row r="258" spans="1:8">
      <c r="A258">
        <v>415</v>
      </c>
      <c r="B258" s="8">
        <v>257</v>
      </c>
      <c r="C258" s="10">
        <v>2.8170833333333336E-2</v>
      </c>
      <c r="D258" t="str">
        <f>VLOOKUP(A258,Sheet1!$1:$1048576,2,FALSE)</f>
        <v>H STRONG</v>
      </c>
      <c r="E258" t="str">
        <f>VLOOKUP(A258,Sheet1!$1:$1048576,3,FALSE)</f>
        <v>WREAKE RUNNERS</v>
      </c>
      <c r="F258" s="2">
        <v>0</v>
      </c>
      <c r="G258" s="3" t="str">
        <f t="shared" si="0"/>
        <v xml:space="preserve"> </v>
      </c>
      <c r="H258" s="3">
        <f t="shared" si="1"/>
        <v>415</v>
      </c>
    </row>
    <row r="259" spans="1:8">
      <c r="A259">
        <v>841</v>
      </c>
      <c r="B259" s="8">
        <v>258</v>
      </c>
      <c r="C259" s="10">
        <v>2.8189351851851851E-2</v>
      </c>
      <c r="D259" t="str">
        <f>VLOOKUP(A259,Sheet1!$1:$1048576,2,FALSE)</f>
        <v>P BAILEY</v>
      </c>
      <c r="E259" t="str">
        <f>VLOOKUP(A259,Sheet1!$1:$1048576,3,FALSE)</f>
        <v>BUXTON AC</v>
      </c>
      <c r="F259" s="2">
        <v>0</v>
      </c>
      <c r="G259" s="3" t="str">
        <f>IF(F259="0"," ",IF(F259="F","FEMALE",IF(F259="Y","UNDER 18",IF(F259="C","UNDER 14",IF(F259="O","OVER 60",IF(F259="M","THORPE MAN",IF(F259="L","THORPE LADY"," ")))))))</f>
        <v xml:space="preserve"> </v>
      </c>
      <c r="H259" s="3">
        <f t="shared" si="1"/>
        <v>841</v>
      </c>
    </row>
    <row r="260" spans="1:8">
      <c r="A260">
        <v>1540</v>
      </c>
      <c r="B260" s="8">
        <v>259</v>
      </c>
      <c r="C260" s="10">
        <v>2.8202199074074077E-2</v>
      </c>
      <c r="D260" t="str">
        <f>VLOOKUP(A260,Sheet1!$1:$1048576,2,FALSE)</f>
        <v>R TOWNDROW</v>
      </c>
      <c r="E260" t="str">
        <f>VLOOKUP(A260,Sheet1!$1:$1048576,3,FALSE)</f>
        <v>4LIFE TRI</v>
      </c>
      <c r="F260" s="2" t="s">
        <v>1149</v>
      </c>
      <c r="G260" s="3" t="str">
        <f t="shared" si="0"/>
        <v>UNDER 18</v>
      </c>
      <c r="H260" s="3">
        <f t="shared" si="1"/>
        <v>1540</v>
      </c>
    </row>
    <row r="261" spans="1:8">
      <c r="A261">
        <v>1642</v>
      </c>
      <c r="B261" s="8">
        <v>260</v>
      </c>
      <c r="C261" s="10">
        <v>2.8230555555555554E-2</v>
      </c>
      <c r="D261" t="str">
        <f>VLOOKUP(A261,Sheet1!$1:$1048576,2,FALSE)</f>
        <v>H SALISBURY</v>
      </c>
      <c r="F261" s="2" t="s">
        <v>1198</v>
      </c>
      <c r="G261" s="3" t="str">
        <f t="shared" si="0"/>
        <v>UNDER 14</v>
      </c>
      <c r="H261" s="3">
        <f t="shared" si="1"/>
        <v>1642</v>
      </c>
    </row>
    <row r="262" spans="1:8">
      <c r="A262">
        <v>936</v>
      </c>
      <c r="B262" s="8">
        <v>261</v>
      </c>
      <c r="C262" s="10">
        <v>2.8253819444444443E-2</v>
      </c>
      <c r="D262" t="str">
        <f>VLOOKUP(A262,Sheet1!$1:$1048576,2,FALSE)</f>
        <v>R IUFTE</v>
      </c>
      <c r="E262" t="str">
        <f>VLOOKUP(A262,Sheet1!$1:$1048576,3,FALSE)</f>
        <v>ILKESTON</v>
      </c>
      <c r="F262" s="2">
        <v>0</v>
      </c>
      <c r="G262" s="3" t="str">
        <f t="shared" si="0"/>
        <v xml:space="preserve"> </v>
      </c>
      <c r="H262" s="3">
        <f t="shared" si="1"/>
        <v>936</v>
      </c>
    </row>
    <row r="263" spans="1:8">
      <c r="A263">
        <v>645</v>
      </c>
      <c r="B263" s="8">
        <v>262</v>
      </c>
      <c r="C263" s="10">
        <v>2.829722222222222E-2</v>
      </c>
      <c r="D263" t="str">
        <f>VLOOKUP(A263,Sheet1!$1:$1048576,2,FALSE)</f>
        <v>J DOLEMAN</v>
      </c>
      <c r="F263" s="2">
        <v>0</v>
      </c>
      <c r="G263" s="3" t="str">
        <f t="shared" si="0"/>
        <v xml:space="preserve"> </v>
      </c>
      <c r="H263" s="3">
        <f t="shared" si="1"/>
        <v>645</v>
      </c>
    </row>
    <row r="264" spans="1:8">
      <c r="A264">
        <v>1065</v>
      </c>
      <c r="B264" s="8">
        <v>263</v>
      </c>
      <c r="C264" s="10">
        <v>2.8325578703703707E-2</v>
      </c>
      <c r="D264" t="str">
        <f>VLOOKUP(A264,Sheet1!$1:$1048576,2,FALSE)</f>
        <v>G HARE</v>
      </c>
      <c r="E264" t="str">
        <f>VLOOKUP(A264,Sheet1!$1:$1048576,3,FALSE)</f>
        <v>CUTHBERT</v>
      </c>
      <c r="F264" s="2">
        <v>0</v>
      </c>
      <c r="G264" s="3" t="str">
        <f t="shared" si="0"/>
        <v xml:space="preserve"> </v>
      </c>
      <c r="H264" s="3">
        <f t="shared" si="1"/>
        <v>1065</v>
      </c>
    </row>
    <row r="265" spans="1:8">
      <c r="A265">
        <v>847</v>
      </c>
      <c r="B265" s="8">
        <v>264</v>
      </c>
      <c r="C265" s="10">
        <v>2.8343287037037035E-2</v>
      </c>
      <c r="D265" t="str">
        <f>VLOOKUP(A265,Sheet1!$1:$1048576,2,FALSE)</f>
        <v>R FORB</v>
      </c>
      <c r="E265" t="str">
        <f>VLOOKUP(A265,Sheet1!$1:$1048576,3,FALSE)</f>
        <v>SINFIN</v>
      </c>
      <c r="F265" s="2">
        <v>0</v>
      </c>
      <c r="G265" s="3" t="str">
        <f t="shared" si="0"/>
        <v xml:space="preserve"> </v>
      </c>
      <c r="H265" s="3">
        <f t="shared" si="1"/>
        <v>847</v>
      </c>
    </row>
    <row r="266" spans="1:8">
      <c r="A266">
        <v>196</v>
      </c>
      <c r="B266" s="8">
        <v>265</v>
      </c>
      <c r="C266" s="10">
        <v>2.8476041666666663E-2</v>
      </c>
      <c r="D266" t="str">
        <f>VLOOKUP(A266,Sheet1!$1:$1048576,2,FALSE)</f>
        <v>C SCOTT</v>
      </c>
      <c r="E266" t="str">
        <f>VLOOKUP(A266,Sheet1!$1:$1048576,3,FALSE)</f>
        <v>SINFIN</v>
      </c>
      <c r="F266" s="2" t="s">
        <v>3</v>
      </c>
      <c r="G266" s="3" t="str">
        <f t="shared" si="0"/>
        <v>FEMALE</v>
      </c>
      <c r="H266" s="3">
        <f t="shared" si="1"/>
        <v>196</v>
      </c>
    </row>
    <row r="267" spans="1:8">
      <c r="A267">
        <v>821</v>
      </c>
      <c r="B267" s="8">
        <v>266</v>
      </c>
      <c r="C267" s="10">
        <v>2.848125E-2</v>
      </c>
      <c r="D267" t="str">
        <f>VLOOKUP(A267,Sheet1!$1:$1048576,2,FALSE)</f>
        <v>M GREEN</v>
      </c>
      <c r="E267" t="str">
        <f>VLOOKUP(A267,Sheet1!$1:$1048576,3,FALSE)</f>
        <v>KINGS HEATH</v>
      </c>
      <c r="F267" s="2">
        <v>0</v>
      </c>
      <c r="G267" s="3" t="str">
        <f t="shared" si="0"/>
        <v xml:space="preserve"> </v>
      </c>
      <c r="H267" s="3">
        <f t="shared" si="1"/>
        <v>821</v>
      </c>
    </row>
    <row r="268" spans="1:8">
      <c r="A268">
        <v>1516</v>
      </c>
      <c r="B268" s="8">
        <v>267</v>
      </c>
      <c r="C268" s="10">
        <v>2.8485069444444445E-2</v>
      </c>
      <c r="D268" t="str">
        <f>VLOOKUP(A268,Sheet1!$1:$1048576,2,FALSE)</f>
        <v>J NICHOLSON</v>
      </c>
      <c r="F268" s="2" t="s">
        <v>1149</v>
      </c>
      <c r="G268" s="3" t="str">
        <f t="shared" si="0"/>
        <v>UNDER 18</v>
      </c>
      <c r="H268" s="3">
        <f t="shared" si="1"/>
        <v>1516</v>
      </c>
    </row>
    <row r="269" spans="1:8">
      <c r="A269">
        <v>1053</v>
      </c>
      <c r="B269" s="8">
        <v>268</v>
      </c>
      <c r="C269" s="10">
        <v>2.850173611111111E-2</v>
      </c>
      <c r="D269" t="str">
        <f>VLOOKUP(A269,Sheet1!$1:$1048576,2,FALSE)</f>
        <v>C HOPKINSON</v>
      </c>
      <c r="E269" t="str">
        <f>VLOOKUP(A269,Sheet1!$1:$1048576,3,FALSE)</f>
        <v>RIPLEY RUNNING CLUB</v>
      </c>
      <c r="F269" s="2">
        <v>0</v>
      </c>
      <c r="G269" s="3" t="str">
        <f t="shared" si="0"/>
        <v xml:space="preserve"> </v>
      </c>
      <c r="H269" s="3">
        <f t="shared" si="1"/>
        <v>1053</v>
      </c>
    </row>
    <row r="270" spans="1:8">
      <c r="A270">
        <v>856</v>
      </c>
      <c r="B270" s="8">
        <v>269</v>
      </c>
      <c r="C270" s="10">
        <v>2.8506712962962963E-2</v>
      </c>
      <c r="D270" t="str">
        <f>VLOOKUP(A270,Sheet1!$1:$1048576,2,FALSE)</f>
        <v>P GLADSTAR</v>
      </c>
      <c r="E270" t="str">
        <f>VLOOKUP(A270,Sheet1!$1:$1048576,3,FALSE)</f>
        <v>WOOTTON ROAD RUNNERS</v>
      </c>
      <c r="F270" s="2">
        <v>0</v>
      </c>
      <c r="G270" s="3" t="str">
        <f t="shared" si="0"/>
        <v xml:space="preserve"> </v>
      </c>
      <c r="H270" s="3">
        <f t="shared" si="1"/>
        <v>856</v>
      </c>
    </row>
    <row r="271" spans="1:8">
      <c r="A271">
        <v>1325</v>
      </c>
      <c r="B271" s="8">
        <v>270</v>
      </c>
      <c r="C271" s="10">
        <v>2.8524537037037039E-2</v>
      </c>
      <c r="D271" t="str">
        <f>VLOOKUP(A271,Sheet1!$1:$1048576,2,FALSE)</f>
        <v>M KILLINGLEY</v>
      </c>
      <c r="E271" t="str">
        <f>VLOOKUP(A271,Sheet1!$1:$1048576,3,FALSE)</f>
        <v>FATBOYS</v>
      </c>
      <c r="F271" s="2">
        <v>0</v>
      </c>
      <c r="G271" s="3" t="str">
        <f t="shared" si="0"/>
        <v xml:space="preserve"> </v>
      </c>
      <c r="H271" s="3">
        <f t="shared" si="1"/>
        <v>1325</v>
      </c>
    </row>
    <row r="272" spans="1:8">
      <c r="A272">
        <v>709</v>
      </c>
      <c r="B272" s="8">
        <v>271</v>
      </c>
      <c r="C272" s="10">
        <v>2.8533912037037038E-2</v>
      </c>
      <c r="D272" t="str">
        <f>VLOOKUP(A272,Sheet1!$1:$1048576,2,FALSE)</f>
        <v>B SHANNON</v>
      </c>
      <c r="E272" t="str">
        <f>VLOOKUP(A272,Sheet1!$1:$1048576,3,FALSE)</f>
        <v>CAMBRIDGE AND COLERIDGE</v>
      </c>
      <c r="F272" s="2">
        <v>0</v>
      </c>
      <c r="G272" s="3" t="str">
        <f t="shared" si="0"/>
        <v xml:space="preserve"> </v>
      </c>
      <c r="H272" s="3">
        <f t="shared" si="1"/>
        <v>709</v>
      </c>
    </row>
    <row r="273" spans="1:8">
      <c r="A273">
        <v>1028</v>
      </c>
      <c r="B273" s="8">
        <v>272</v>
      </c>
      <c r="C273" s="10">
        <v>2.8554513888888886E-2</v>
      </c>
      <c r="D273" t="str">
        <f>VLOOKUP(A273,Sheet1!$1:$1048576,2,FALSE)</f>
        <v>A BOWER</v>
      </c>
      <c r="E273" t="str">
        <f>VLOOKUP(A273,Sheet1!$1:$1048576,3,FALSE)</f>
        <v>ILKESTON</v>
      </c>
      <c r="F273" s="2">
        <v>0</v>
      </c>
      <c r="G273" s="3" t="str">
        <f t="shared" si="0"/>
        <v xml:space="preserve"> </v>
      </c>
      <c r="H273" s="3">
        <f t="shared" si="1"/>
        <v>1028</v>
      </c>
    </row>
    <row r="274" spans="1:8">
      <c r="A274">
        <v>1604</v>
      </c>
      <c r="B274" s="8">
        <v>273</v>
      </c>
      <c r="C274" s="10">
        <v>2.8566666666666671E-2</v>
      </c>
      <c r="D274" t="str">
        <f>VLOOKUP(A274,Sheet1!$1:$1048576,2,FALSE)</f>
        <v>A STOCK-CLARKE</v>
      </c>
      <c r="E274" t="str">
        <f>VLOOKUP(A274,Sheet1!$1:$1048576,3,FALSE)</f>
        <v>CHARNWOOD</v>
      </c>
      <c r="F274" s="2" t="s">
        <v>1198</v>
      </c>
      <c r="G274" s="3" t="str">
        <f t="shared" si="0"/>
        <v>UNDER 14</v>
      </c>
      <c r="H274" s="3">
        <f t="shared" si="1"/>
        <v>1604</v>
      </c>
    </row>
    <row r="275" spans="1:8">
      <c r="A275">
        <v>613</v>
      </c>
      <c r="B275" s="8">
        <v>274</v>
      </c>
      <c r="C275" s="10">
        <v>2.8576851851851853E-2</v>
      </c>
      <c r="D275" t="str">
        <f>VLOOKUP(A275,Sheet1!$1:$1048576,2,FALSE)</f>
        <v>N HAWKINS</v>
      </c>
      <c r="E275" t="str">
        <f>VLOOKUP(A275,Sheet1!$1:$1048576,3,FALSE)</f>
        <v>CAMBRIDGE AND COLERIDGE</v>
      </c>
      <c r="F275" s="2">
        <v>0</v>
      </c>
      <c r="G275" s="3" t="str">
        <f t="shared" si="0"/>
        <v xml:space="preserve"> </v>
      </c>
      <c r="H275" s="3">
        <f t="shared" si="1"/>
        <v>613</v>
      </c>
    </row>
    <row r="276" spans="1:8">
      <c r="A276">
        <v>1515</v>
      </c>
      <c r="B276" s="8">
        <v>275</v>
      </c>
      <c r="C276" s="10">
        <v>2.8587962962962964E-2</v>
      </c>
      <c r="D276" t="str">
        <f>VLOOKUP(A276,Sheet1!$1:$1048576,2,FALSE)</f>
        <v>S GRIEF</v>
      </c>
      <c r="F276" s="2" t="s">
        <v>1149</v>
      </c>
      <c r="G276" s="3" t="str">
        <f t="shared" si="0"/>
        <v>UNDER 18</v>
      </c>
      <c r="H276" s="3">
        <f t="shared" si="1"/>
        <v>1515</v>
      </c>
    </row>
    <row r="277" spans="1:8">
      <c r="A277">
        <v>1646</v>
      </c>
      <c r="B277" s="8">
        <v>276</v>
      </c>
      <c r="C277" s="10">
        <v>2.8616898148148148E-2</v>
      </c>
      <c r="D277" t="str">
        <f>VLOOKUP(A277,Sheet1!$1:$1048576,2,FALSE)</f>
        <v>W TIGHE</v>
      </c>
      <c r="E277" t="str">
        <f>VLOOKUP(A277,Sheet1!$1:$1048576,3,FALSE)</f>
        <v>BUXTON AC</v>
      </c>
      <c r="F277" s="2" t="s">
        <v>1198</v>
      </c>
      <c r="G277" s="3" t="str">
        <f t="shared" si="0"/>
        <v>UNDER 14</v>
      </c>
      <c r="H277" s="3">
        <f t="shared" si="1"/>
        <v>1646</v>
      </c>
    </row>
    <row r="278" spans="1:8">
      <c r="A278">
        <v>173</v>
      </c>
      <c r="B278" s="8">
        <v>277</v>
      </c>
      <c r="C278" s="10">
        <v>2.8632986111111109E-2</v>
      </c>
      <c r="D278" t="str">
        <f>VLOOKUP(A278,Sheet1!$1:$1048576,2,FALSE)</f>
        <v>E MONCASTER</v>
      </c>
      <c r="E278" t="str">
        <f>VLOOKUP(A278,Sheet1!$1:$1048576,3,FALSE)</f>
        <v>WIRKSWORTH RC</v>
      </c>
      <c r="F278" s="2" t="s">
        <v>3</v>
      </c>
      <c r="G278" s="3" t="str">
        <f t="shared" si="0"/>
        <v>FEMALE</v>
      </c>
      <c r="H278" s="3">
        <f t="shared" si="1"/>
        <v>173</v>
      </c>
    </row>
    <row r="279" spans="1:8">
      <c r="A279">
        <v>1224</v>
      </c>
      <c r="B279" s="8">
        <v>278</v>
      </c>
      <c r="C279" s="10">
        <v>2.8650578703703702E-2</v>
      </c>
      <c r="D279" t="str">
        <f>VLOOKUP(A279,Sheet1!$1:$1048576,2,FALSE)</f>
        <v>M BROWNETT</v>
      </c>
      <c r="F279" s="2">
        <v>0</v>
      </c>
      <c r="G279" s="3" t="str">
        <f t="shared" si="0"/>
        <v xml:space="preserve"> </v>
      </c>
      <c r="H279" s="3">
        <f t="shared" si="1"/>
        <v>1224</v>
      </c>
    </row>
    <row r="280" spans="1:8">
      <c r="A280">
        <v>668</v>
      </c>
      <c r="B280" s="8">
        <v>279</v>
      </c>
      <c r="C280" s="10">
        <v>2.8664930555555555E-2</v>
      </c>
      <c r="D280" t="str">
        <f>VLOOKUP(A280,Sheet1!$1:$1048576,2,FALSE)</f>
        <v>L GORMLEY</v>
      </c>
      <c r="F280" s="2">
        <v>0</v>
      </c>
      <c r="G280" s="3" t="str">
        <f t="shared" si="0"/>
        <v xml:space="preserve"> </v>
      </c>
      <c r="H280" s="3">
        <f t="shared" si="1"/>
        <v>668</v>
      </c>
    </row>
    <row r="281" spans="1:8">
      <c r="A281">
        <v>462</v>
      </c>
      <c r="B281" s="8">
        <v>280</v>
      </c>
      <c r="C281" s="10">
        <v>2.8686226851851852E-2</v>
      </c>
      <c r="D281" t="str">
        <f>VLOOKUP(A281,Sheet1!$1:$1048576,2,FALSE)</f>
        <v>D UNSWORTH</v>
      </c>
      <c r="F281" s="2">
        <v>0</v>
      </c>
      <c r="G281" s="3" t="str">
        <f t="shared" si="0"/>
        <v xml:space="preserve"> </v>
      </c>
      <c r="H281" s="3">
        <f t="shared" si="1"/>
        <v>462</v>
      </c>
    </row>
    <row r="282" spans="1:8">
      <c r="A282">
        <v>1532</v>
      </c>
      <c r="B282" s="8">
        <v>281</v>
      </c>
      <c r="C282" s="10">
        <v>2.8762847222222224E-2</v>
      </c>
      <c r="D282" t="str">
        <f>VLOOKUP(A282,Sheet1!$1:$1048576,2,FALSE)</f>
        <v>C GOODALL</v>
      </c>
      <c r="E282" t="str">
        <f>VLOOKUP(A282,Sheet1!$1:$1048576,3,FALSE)</f>
        <v>ILKESTON RUGBY</v>
      </c>
      <c r="F282" s="2" t="s">
        <v>1149</v>
      </c>
      <c r="G282" s="3" t="str">
        <f t="shared" si="0"/>
        <v>UNDER 18</v>
      </c>
      <c r="H282" s="3">
        <f t="shared" si="1"/>
        <v>1532</v>
      </c>
    </row>
    <row r="283" spans="1:8">
      <c r="A283">
        <v>1149</v>
      </c>
      <c r="B283" s="8">
        <v>282</v>
      </c>
      <c r="C283" s="10">
        <v>2.8780324074074073E-2</v>
      </c>
      <c r="D283" t="str">
        <f>VLOOKUP(A283,Sheet1!$1:$1048576,2,FALSE)</f>
        <v>S JONES</v>
      </c>
      <c r="F283" s="2">
        <v>0</v>
      </c>
      <c r="G283" s="3" t="str">
        <f t="shared" si="0"/>
        <v xml:space="preserve"> </v>
      </c>
      <c r="H283" s="3">
        <f t="shared" si="1"/>
        <v>1149</v>
      </c>
    </row>
    <row r="284" spans="1:8">
      <c r="A284">
        <v>524</v>
      </c>
      <c r="B284" s="8">
        <v>283</v>
      </c>
      <c r="C284" s="10">
        <v>2.8853935185185184E-2</v>
      </c>
      <c r="D284" t="s">
        <v>1262</v>
      </c>
      <c r="F284" s="2" t="e">
        <v>#N/A</v>
      </c>
      <c r="H284" s="3">
        <f t="shared" si="1"/>
        <v>524</v>
      </c>
    </row>
    <row r="285" spans="1:8">
      <c r="A285">
        <v>1628</v>
      </c>
      <c r="B285" s="8">
        <v>284</v>
      </c>
      <c r="C285" s="10">
        <v>2.8932638888888886E-2</v>
      </c>
      <c r="D285" t="str">
        <f>VLOOKUP(A285,Sheet1!$1:$1048576,2,FALSE)</f>
        <v>H SHAPTON</v>
      </c>
      <c r="E285" t="str">
        <f>VLOOKUP(A285,Sheet1!$1:$1048576,3,FALSE)</f>
        <v>DERBY AC</v>
      </c>
      <c r="F285" s="2" t="s">
        <v>1198</v>
      </c>
      <c r="G285" s="3" t="str">
        <f t="shared" si="0"/>
        <v>UNDER 14</v>
      </c>
      <c r="H285" s="3">
        <f t="shared" si="1"/>
        <v>1628</v>
      </c>
    </row>
    <row r="286" spans="1:8">
      <c r="A286">
        <v>1619</v>
      </c>
      <c r="B286" s="8">
        <v>285</v>
      </c>
      <c r="C286" s="10">
        <v>2.8960648148148149E-2</v>
      </c>
      <c r="D286" t="str">
        <f>VLOOKUP(A286,Sheet1!$1:$1048576,2,FALSE)</f>
        <v>A CRANE</v>
      </c>
      <c r="E286" t="str">
        <f>VLOOKUP(A286,Sheet1!$1:$1048576,3,FALSE)</f>
        <v>DERBY MERCURY</v>
      </c>
      <c r="F286" s="2" t="s">
        <v>1198</v>
      </c>
      <c r="G286" s="3" t="str">
        <f t="shared" si="0"/>
        <v>UNDER 14</v>
      </c>
      <c r="H286" s="3">
        <f t="shared" si="1"/>
        <v>1619</v>
      </c>
    </row>
    <row r="287" spans="1:8">
      <c r="A287">
        <v>1142</v>
      </c>
      <c r="B287" s="8">
        <v>286</v>
      </c>
      <c r="C287" s="10">
        <v>2.8971874999999998E-2</v>
      </c>
      <c r="D287" t="str">
        <f>VLOOKUP(A287,Sheet1!$1:$1048576,2,FALSE)</f>
        <v>R WIGLEY</v>
      </c>
      <c r="F287" s="2">
        <v>0</v>
      </c>
      <c r="G287" s="3" t="str">
        <f t="shared" si="0"/>
        <v xml:space="preserve"> </v>
      </c>
      <c r="H287" s="3">
        <f t="shared" si="1"/>
        <v>1142</v>
      </c>
    </row>
    <row r="288" spans="1:8">
      <c r="A288">
        <v>433</v>
      </c>
      <c r="B288" s="8">
        <v>287</v>
      </c>
      <c r="C288" s="10">
        <v>2.8993865740740744E-2</v>
      </c>
      <c r="D288" t="str">
        <f>VLOOKUP(A288,Sheet1!$1:$1048576,2,FALSE)</f>
        <v>B CRANE</v>
      </c>
      <c r="E288" t="str">
        <f>VLOOKUP(A288,Sheet1!$1:$1048576,3,FALSE)</f>
        <v>DVO</v>
      </c>
      <c r="F288" s="2">
        <v>0</v>
      </c>
      <c r="G288" s="3" t="str">
        <f t="shared" si="0"/>
        <v xml:space="preserve"> </v>
      </c>
      <c r="H288" s="3">
        <f t="shared" si="1"/>
        <v>433</v>
      </c>
    </row>
    <row r="289" spans="1:8">
      <c r="A289">
        <v>1514</v>
      </c>
      <c r="B289" s="8">
        <v>288</v>
      </c>
      <c r="C289" s="10">
        <v>2.9034375000000001E-2</v>
      </c>
      <c r="D289" t="str">
        <f>VLOOKUP(A289,Sheet1!$1:$1048576,2,FALSE)</f>
        <v>C PODMERE</v>
      </c>
      <c r="E289" t="str">
        <f>VLOOKUP(A289,Sheet1!$1:$1048576,3,FALSE)</f>
        <v>SALE HARRIERS</v>
      </c>
      <c r="F289" s="2" t="s">
        <v>1149</v>
      </c>
      <c r="G289" s="3" t="str">
        <f t="shared" si="0"/>
        <v>UNDER 18</v>
      </c>
      <c r="H289" s="3">
        <f t="shared" si="1"/>
        <v>1514</v>
      </c>
    </row>
    <row r="290" spans="1:8">
      <c r="A290">
        <v>1027</v>
      </c>
      <c r="B290" s="8">
        <v>289</v>
      </c>
      <c r="C290" s="10">
        <v>2.9051967592592595E-2</v>
      </c>
      <c r="D290" t="str">
        <f>VLOOKUP(A290,Sheet1!$1:$1048576,2,FALSE)</f>
        <v>G BEARDSLEN</v>
      </c>
      <c r="F290" s="2">
        <v>0</v>
      </c>
      <c r="G290" s="3" t="str">
        <f t="shared" si="0"/>
        <v xml:space="preserve"> </v>
      </c>
      <c r="H290" s="3">
        <f t="shared" si="1"/>
        <v>1027</v>
      </c>
    </row>
    <row r="291" spans="1:8">
      <c r="A291">
        <v>656</v>
      </c>
      <c r="B291" s="8">
        <v>290</v>
      </c>
      <c r="C291" s="10">
        <v>2.9071990740740742E-2</v>
      </c>
      <c r="D291" t="str">
        <f>VLOOKUP(A291,Sheet1!$1:$1048576,2,FALSE)</f>
        <v>J HOUGHTON</v>
      </c>
      <c r="E291" t="str">
        <f>VLOOKUP(A291,Sheet1!$1:$1048576,3,FALSE)</f>
        <v>STILTON STRIDERS</v>
      </c>
      <c r="F291" s="2">
        <v>0</v>
      </c>
      <c r="G291" s="3" t="str">
        <f t="shared" si="0"/>
        <v xml:space="preserve"> </v>
      </c>
      <c r="H291" s="3">
        <f t="shared" si="1"/>
        <v>656</v>
      </c>
    </row>
    <row r="292" spans="1:8">
      <c r="A292">
        <v>670</v>
      </c>
      <c r="B292" s="8">
        <v>291</v>
      </c>
      <c r="C292" s="10">
        <v>2.9093055555555553E-2</v>
      </c>
      <c r="D292" t="str">
        <f>VLOOKUP(A292,Sheet1!$1:$1048576,2,FALSE)</f>
        <v>A BOND</v>
      </c>
      <c r="F292" s="2">
        <v>0</v>
      </c>
      <c r="G292" s="3" t="str">
        <f t="shared" si="0"/>
        <v xml:space="preserve"> </v>
      </c>
      <c r="H292" s="3">
        <f t="shared" si="1"/>
        <v>670</v>
      </c>
    </row>
    <row r="293" spans="1:8">
      <c r="A293">
        <v>174</v>
      </c>
      <c r="B293" s="8">
        <v>292</v>
      </c>
      <c r="C293" s="10">
        <v>2.9108217592592592E-2</v>
      </c>
      <c r="D293" t="str">
        <f>VLOOKUP(A293,Sheet1!$1:$1048576,2,FALSE)</f>
        <v>J MAYES</v>
      </c>
      <c r="E293" t="str">
        <f>VLOOKUP(A293,Sheet1!$1:$1048576,3,FALSE)</f>
        <v>WREAKE RUNNERS</v>
      </c>
      <c r="F293" s="2" t="s">
        <v>3</v>
      </c>
      <c r="G293" s="3" t="str">
        <f t="shared" si="0"/>
        <v>FEMALE</v>
      </c>
      <c r="H293" s="3">
        <f t="shared" si="1"/>
        <v>174</v>
      </c>
    </row>
    <row r="294" spans="1:8">
      <c r="A294">
        <v>95</v>
      </c>
      <c r="B294" s="8">
        <v>293</v>
      </c>
      <c r="C294" s="10">
        <v>2.9130787037037035E-2</v>
      </c>
      <c r="D294" t="str">
        <f>VLOOKUP(A294,Sheet1!$1:$1048576,2,FALSE)</f>
        <v>Y PEAKE</v>
      </c>
      <c r="E294" t="str">
        <f>VLOOKUP(A294,Sheet1!$1:$1048576,3,FALSE)</f>
        <v>DERWENT RUNNERS</v>
      </c>
      <c r="F294" s="2" t="s">
        <v>3</v>
      </c>
      <c r="G294" s="3" t="str">
        <f t="shared" si="0"/>
        <v>FEMALE</v>
      </c>
      <c r="H294" s="3">
        <f t="shared" si="1"/>
        <v>95</v>
      </c>
    </row>
    <row r="295" spans="1:8">
      <c r="A295">
        <v>623</v>
      </c>
      <c r="B295" s="8">
        <v>294</v>
      </c>
      <c r="C295" s="10">
        <v>2.9138194444444446E-2</v>
      </c>
      <c r="D295" t="str">
        <f>VLOOKUP(A295,Sheet1!$1:$1048576,2,FALSE)</f>
        <v>D HUSSELBEE</v>
      </c>
      <c r="E295" t="str">
        <f>VLOOKUP(A295,Sheet1!$1:$1048576,3,FALSE)</f>
        <v>DERBY MERCURY</v>
      </c>
      <c r="F295" s="2">
        <v>0</v>
      </c>
      <c r="G295" s="3" t="str">
        <f t="shared" si="0"/>
        <v xml:space="preserve"> </v>
      </c>
      <c r="H295" s="3">
        <f t="shared" si="1"/>
        <v>623</v>
      </c>
    </row>
    <row r="296" spans="1:8">
      <c r="A296">
        <v>1225</v>
      </c>
      <c r="B296" s="8">
        <v>295</v>
      </c>
      <c r="C296" s="10">
        <v>2.9155787037037039E-2</v>
      </c>
      <c r="D296" t="str">
        <f>VLOOKUP(A296,Sheet1!$1:$1048576,2,FALSE)</f>
        <v>G BATESON</v>
      </c>
      <c r="E296" t="str">
        <f>VLOOKUP(A296,Sheet1!$1:$1048576,3,FALSE)</f>
        <v>MANCHESTER FRONT RUNNERS</v>
      </c>
      <c r="F296" s="2">
        <v>0</v>
      </c>
      <c r="G296" s="3" t="str">
        <f t="shared" si="0"/>
        <v xml:space="preserve"> </v>
      </c>
      <c r="H296" s="3">
        <f t="shared" si="1"/>
        <v>1225</v>
      </c>
    </row>
    <row r="297" spans="1:8">
      <c r="A297">
        <v>759</v>
      </c>
      <c r="B297" s="8">
        <v>296</v>
      </c>
      <c r="C297" s="10">
        <v>2.9174537037037037E-2</v>
      </c>
      <c r="D297" t="str">
        <f>VLOOKUP(A297,Sheet1!$1:$1048576,2,FALSE)</f>
        <v>M FISHER</v>
      </c>
      <c r="E297" t="str">
        <f>VLOOKUP(A297,Sheet1!$1:$1048576,3,FALSE)</f>
        <v>TEAM DERBY RUNNERS</v>
      </c>
      <c r="F297" s="2">
        <v>0</v>
      </c>
      <c r="G297" s="3" t="str">
        <f t="shared" si="0"/>
        <v xml:space="preserve"> </v>
      </c>
      <c r="H297" s="3">
        <f t="shared" si="1"/>
        <v>759</v>
      </c>
    </row>
    <row r="298" spans="1:8">
      <c r="A298">
        <v>1157</v>
      </c>
      <c r="B298" s="8">
        <v>297</v>
      </c>
      <c r="C298" s="10">
        <v>2.9182754629629631E-2</v>
      </c>
      <c r="D298" t="str">
        <f>VLOOKUP(A298,Sheet1!$1:$1048576,2,FALSE)</f>
        <v>B BURTON</v>
      </c>
      <c r="E298" t="str">
        <f>VLOOKUP(A298,Sheet1!$1:$1048576,3,FALSE)</f>
        <v>HILLINGDON TRI</v>
      </c>
      <c r="F298" s="2">
        <v>0</v>
      </c>
      <c r="G298" s="3" t="str">
        <f t="shared" si="0"/>
        <v xml:space="preserve"> </v>
      </c>
      <c r="H298" s="3">
        <f t="shared" si="1"/>
        <v>1157</v>
      </c>
    </row>
    <row r="299" spans="1:8">
      <c r="A299">
        <v>1128</v>
      </c>
      <c r="B299" s="8">
        <v>298</v>
      </c>
      <c r="C299" s="10">
        <v>2.9221643518518515E-2</v>
      </c>
      <c r="D299" t="str">
        <f>VLOOKUP(A299,Sheet1!$1:$1048576,2,FALSE)</f>
        <v>M GUIJO</v>
      </c>
      <c r="F299" s="2">
        <v>0</v>
      </c>
      <c r="G299" s="3" t="str">
        <f t="shared" si="0"/>
        <v xml:space="preserve"> </v>
      </c>
      <c r="H299" s="3">
        <f t="shared" si="1"/>
        <v>1128</v>
      </c>
    </row>
    <row r="300" spans="1:8">
      <c r="A300">
        <v>1061</v>
      </c>
      <c r="B300" s="8">
        <v>299</v>
      </c>
      <c r="C300" s="10">
        <v>2.9243749999999999E-2</v>
      </c>
      <c r="D300" t="str">
        <f>VLOOKUP(A300,Sheet1!$1:$1048576,2,FALSE)</f>
        <v>P WHITE</v>
      </c>
      <c r="F300" s="2">
        <v>0</v>
      </c>
      <c r="G300" s="3" t="str">
        <f t="shared" si="0"/>
        <v xml:space="preserve"> </v>
      </c>
      <c r="H300" s="3">
        <f t="shared" si="1"/>
        <v>1061</v>
      </c>
    </row>
    <row r="301" spans="1:8">
      <c r="A301">
        <v>1032</v>
      </c>
      <c r="B301" s="8">
        <v>300</v>
      </c>
      <c r="C301" s="10">
        <v>2.932025462962963E-2</v>
      </c>
      <c r="D301" t="str">
        <f>VLOOKUP(A301,Sheet1!$1:$1048576,2,FALSE)</f>
        <v>N SMITH</v>
      </c>
      <c r="E301" t="str">
        <f>VLOOKUP(A301,Sheet1!$1:$1048576,3,FALSE)</f>
        <v>STAMFORD STRIDERS</v>
      </c>
      <c r="F301" s="2">
        <v>0</v>
      </c>
      <c r="G301" s="3" t="str">
        <f t="shared" si="0"/>
        <v xml:space="preserve"> </v>
      </c>
      <c r="H301" s="3">
        <f t="shared" si="1"/>
        <v>1032</v>
      </c>
    </row>
    <row r="302" spans="1:8">
      <c r="A302">
        <v>849</v>
      </c>
      <c r="B302" s="8">
        <v>301</v>
      </c>
      <c r="C302" s="10">
        <v>2.9368865740740741E-2</v>
      </c>
      <c r="D302" t="str">
        <f>VLOOKUP(A302,Sheet1!$1:$1048576,2,FALSE)</f>
        <v>J TAGGER</v>
      </c>
      <c r="F302" s="2">
        <v>0</v>
      </c>
      <c r="G302" s="3" t="str">
        <f t="shared" si="0"/>
        <v xml:space="preserve"> </v>
      </c>
      <c r="H302" s="3">
        <f t="shared" si="1"/>
        <v>849</v>
      </c>
    </row>
    <row r="303" spans="1:8">
      <c r="A303">
        <v>1312</v>
      </c>
      <c r="B303" s="8">
        <v>302</v>
      </c>
      <c r="C303" s="10">
        <v>2.938958333333333E-2</v>
      </c>
      <c r="D303" t="str">
        <f>VLOOKUP(A303,Sheet1!$1:$1048576,2,FALSE)</f>
        <v>G WARD</v>
      </c>
      <c r="E303" t="str">
        <f>VLOOKUP(A303,Sheet1!$1:$1048576,3,FALSE)</f>
        <v xml:space="preserve">NORTHERN PENNINE </v>
      </c>
      <c r="F303" s="2">
        <v>0</v>
      </c>
      <c r="G303" s="3" t="str">
        <f t="shared" si="0"/>
        <v xml:space="preserve"> </v>
      </c>
      <c r="H303" s="3">
        <f t="shared" si="1"/>
        <v>1312</v>
      </c>
    </row>
    <row r="304" spans="1:8">
      <c r="A304">
        <v>1327</v>
      </c>
      <c r="B304" s="8">
        <v>303</v>
      </c>
      <c r="C304" s="10">
        <v>2.9415277777777776E-2</v>
      </c>
      <c r="D304" t="str">
        <f>VLOOKUP(A304,Sheet1!$1:$1048576,2,FALSE)</f>
        <v>D EDRIDGE</v>
      </c>
      <c r="F304" s="2">
        <v>0</v>
      </c>
      <c r="G304" s="3" t="str">
        <f t="shared" si="0"/>
        <v xml:space="preserve"> </v>
      </c>
      <c r="H304" s="3">
        <f t="shared" si="1"/>
        <v>1327</v>
      </c>
    </row>
    <row r="305" spans="1:8">
      <c r="A305">
        <v>558</v>
      </c>
      <c r="B305" s="8">
        <v>304</v>
      </c>
      <c r="C305" s="10">
        <v>2.9433217592592594E-2</v>
      </c>
      <c r="D305" t="s">
        <v>58</v>
      </c>
      <c r="F305" s="2" t="e">
        <v>#N/A</v>
      </c>
      <c r="H305" s="3">
        <f t="shared" si="1"/>
        <v>558</v>
      </c>
    </row>
    <row r="306" spans="1:8">
      <c r="A306">
        <v>1333</v>
      </c>
      <c r="B306" s="8">
        <v>305</v>
      </c>
      <c r="C306" s="10">
        <v>2.9457175925925925E-2</v>
      </c>
      <c r="D306" t="str">
        <f>VLOOKUP(A306,Sheet1!$1:$1048576,2,FALSE)</f>
        <v>R LESTER</v>
      </c>
      <c r="F306" s="2">
        <v>0</v>
      </c>
      <c r="G306" s="3" t="str">
        <f t="shared" si="0"/>
        <v xml:space="preserve"> </v>
      </c>
      <c r="H306" s="3">
        <f t="shared" si="1"/>
        <v>1333</v>
      </c>
    </row>
    <row r="307" spans="1:8">
      <c r="A307">
        <v>546</v>
      </c>
      <c r="B307" s="8">
        <v>306</v>
      </c>
      <c r="C307" s="10">
        <v>2.9479861111111113E-2</v>
      </c>
      <c r="D307" t="str">
        <f>VLOOKUP(A307,Sheet1!$1:$1048576,2,FALSE)</f>
        <v>S OLLIER</v>
      </c>
      <c r="E307" t="str">
        <f>VLOOKUP(A307,Sheet1!$1:$1048576,3,FALSE)</f>
        <v>BELPER HARRIERS</v>
      </c>
      <c r="F307" s="2">
        <v>0</v>
      </c>
      <c r="G307" s="3" t="str">
        <f t="shared" si="0"/>
        <v xml:space="preserve"> </v>
      </c>
      <c r="H307" s="3">
        <f t="shared" si="1"/>
        <v>546</v>
      </c>
    </row>
    <row r="308" spans="1:8">
      <c r="A308">
        <v>945</v>
      </c>
      <c r="B308" s="8">
        <v>307</v>
      </c>
      <c r="C308" s="10">
        <v>2.9497453703703703E-2</v>
      </c>
      <c r="D308" t="str">
        <f>VLOOKUP(A308,Sheet1!$1:$1048576,2,FALSE)</f>
        <v>P FLINT</v>
      </c>
      <c r="F308" s="2">
        <v>0</v>
      </c>
      <c r="G308" s="3" t="str">
        <f t="shared" si="0"/>
        <v xml:space="preserve"> </v>
      </c>
      <c r="H308" s="3">
        <f t="shared" si="1"/>
        <v>945</v>
      </c>
    </row>
    <row r="309" spans="1:8">
      <c r="A309">
        <v>1641</v>
      </c>
      <c r="B309" s="8">
        <v>308</v>
      </c>
      <c r="C309" s="10">
        <v>2.9515740740740745E-2</v>
      </c>
      <c r="D309" t="str">
        <f>VLOOKUP(A309,Sheet1!$1:$1048576,2,FALSE)</f>
        <v>G SALISBURY</v>
      </c>
      <c r="F309" s="2" t="s">
        <v>1198</v>
      </c>
      <c r="G309" s="3" t="str">
        <f t="shared" si="0"/>
        <v>UNDER 14</v>
      </c>
      <c r="H309" s="3">
        <f t="shared" si="1"/>
        <v>1641</v>
      </c>
    </row>
    <row r="310" spans="1:8">
      <c r="A310">
        <v>479</v>
      </c>
      <c r="B310" s="8">
        <v>309</v>
      </c>
      <c r="C310" s="10">
        <v>2.9529050925925924E-2</v>
      </c>
      <c r="D310" t="str">
        <f>VLOOKUP(A310,Sheet1!$1:$1048576,2,FALSE)</f>
        <v>M CAISTER</v>
      </c>
      <c r="F310" s="2">
        <v>0</v>
      </c>
      <c r="G310" s="3" t="str">
        <f t="shared" si="0"/>
        <v xml:space="preserve"> </v>
      </c>
      <c r="H310" s="3">
        <f t="shared" si="1"/>
        <v>479</v>
      </c>
    </row>
    <row r="311" spans="1:8">
      <c r="A311">
        <v>94</v>
      </c>
      <c r="B311" s="8">
        <v>310</v>
      </c>
      <c r="C311" s="10">
        <v>2.9546643518518521E-2</v>
      </c>
      <c r="D311" t="str">
        <f>VLOOKUP(A311,Sheet1!$1:$1048576,2,FALSE)</f>
        <v>R FARROW</v>
      </c>
      <c r="E311" t="str">
        <f>VLOOKUP(A311,Sheet1!$1:$1048576,3,FALSE)</f>
        <v>SHELTON STRIDERS</v>
      </c>
      <c r="F311" s="2" t="s">
        <v>3</v>
      </c>
      <c r="G311" s="3" t="str">
        <f t="shared" si="0"/>
        <v>FEMALE</v>
      </c>
      <c r="H311" s="3">
        <f t="shared" si="1"/>
        <v>94</v>
      </c>
    </row>
    <row r="312" spans="1:8">
      <c r="A312">
        <v>1330</v>
      </c>
      <c r="B312" s="8">
        <v>311</v>
      </c>
      <c r="C312" s="10">
        <v>2.9561921296296298E-2</v>
      </c>
      <c r="D312" t="str">
        <f>VLOOKUP(A312,Sheet1!$1:$1048576,2,FALSE)</f>
        <v>M BUSHRIDGE</v>
      </c>
      <c r="E312" t="str">
        <f>VLOOKUP(A312,Sheet1!$1:$1048576,3,FALSE)</f>
        <v>HILLINGDON TRI</v>
      </c>
      <c r="F312" s="2">
        <v>0</v>
      </c>
      <c r="G312" s="3" t="str">
        <f t="shared" si="0"/>
        <v xml:space="preserve"> </v>
      </c>
      <c r="H312" s="3">
        <f t="shared" si="1"/>
        <v>1330</v>
      </c>
    </row>
    <row r="313" spans="1:8">
      <c r="A313">
        <v>450</v>
      </c>
      <c r="B313" s="8">
        <v>312</v>
      </c>
      <c r="C313" s="10">
        <v>2.9585532407407408E-2</v>
      </c>
      <c r="D313" t="str">
        <f>VLOOKUP(A313,Sheet1!$1:$1048576,2,FALSE)</f>
        <v>L WILKINSON</v>
      </c>
      <c r="F313" s="2">
        <v>0</v>
      </c>
      <c r="G313" s="3" t="str">
        <f t="shared" si="0"/>
        <v xml:space="preserve"> </v>
      </c>
      <c r="H313" s="3">
        <f t="shared" si="1"/>
        <v>450</v>
      </c>
    </row>
    <row r="314" spans="1:8">
      <c r="A314">
        <v>608</v>
      </c>
      <c r="B314" s="8">
        <v>313</v>
      </c>
      <c r="C314" s="10">
        <v>2.9636574074074076E-2</v>
      </c>
      <c r="D314" t="str">
        <f>VLOOKUP(A314,Sheet1!$1:$1048576,2,FALSE)</f>
        <v>P JACOBS</v>
      </c>
      <c r="F314" s="2">
        <v>0</v>
      </c>
      <c r="G314" s="3" t="str">
        <f t="shared" si="0"/>
        <v xml:space="preserve"> </v>
      </c>
      <c r="H314" s="3">
        <f t="shared" si="1"/>
        <v>608</v>
      </c>
    </row>
    <row r="315" spans="1:8">
      <c r="A315">
        <v>1106</v>
      </c>
      <c r="B315" s="8">
        <v>314</v>
      </c>
      <c r="C315" s="10">
        <v>2.9673148148148153E-2</v>
      </c>
      <c r="D315" t="str">
        <f>VLOOKUP(A315,Sheet1!$1:$1048576,2,FALSE)</f>
        <v>A GALLIMORE</v>
      </c>
      <c r="F315" s="2">
        <v>0</v>
      </c>
      <c r="G315" s="3" t="str">
        <f t="shared" si="0"/>
        <v xml:space="preserve"> </v>
      </c>
      <c r="H315" s="3">
        <f t="shared" si="1"/>
        <v>1106</v>
      </c>
    </row>
    <row r="316" spans="1:8">
      <c r="A316">
        <v>553</v>
      </c>
      <c r="B316" s="8">
        <v>315</v>
      </c>
      <c r="C316" s="10">
        <v>2.9875925925925927E-2</v>
      </c>
      <c r="D316" t="str">
        <f>VLOOKUP(A316,Sheet1!$1:$1048576,2,FALSE)</f>
        <v>N HORRISON</v>
      </c>
      <c r="E316" t="str">
        <f>VLOOKUP(A316,Sheet1!$1:$1048576,3,FALSE)</f>
        <v>MATLOCK AC</v>
      </c>
      <c r="F316" s="2">
        <v>0</v>
      </c>
      <c r="G316" s="3" t="str">
        <f t="shared" si="0"/>
        <v xml:space="preserve"> </v>
      </c>
      <c r="H316" s="3">
        <f t="shared" si="1"/>
        <v>553</v>
      </c>
    </row>
    <row r="317" spans="1:8">
      <c r="A317">
        <v>193</v>
      </c>
      <c r="B317" s="8">
        <v>316</v>
      </c>
      <c r="C317" s="10">
        <v>2.9903472222222224E-2</v>
      </c>
      <c r="D317" t="str">
        <f>VLOOKUP(A317,Sheet1!$1:$1048576,2,FALSE)</f>
        <v>H SPENCER</v>
      </c>
      <c r="F317" s="2" t="s">
        <v>3</v>
      </c>
      <c r="G317" s="3" t="str">
        <f t="shared" si="0"/>
        <v>FEMALE</v>
      </c>
      <c r="H317" s="3">
        <f t="shared" si="1"/>
        <v>193</v>
      </c>
    </row>
    <row r="318" spans="1:8">
      <c r="A318">
        <v>307</v>
      </c>
      <c r="B318" s="8">
        <v>317</v>
      </c>
      <c r="C318" s="10">
        <v>2.9940162037037036E-2</v>
      </c>
      <c r="D318" t="str">
        <f>VLOOKUP(A318,Sheet1!$1:$1048576,2,FALSE)</f>
        <v>I DUXFIELD</v>
      </c>
      <c r="F318" s="2" t="s">
        <v>3</v>
      </c>
      <c r="G318" s="3" t="str">
        <f t="shared" si="0"/>
        <v>FEMALE</v>
      </c>
      <c r="H318" s="3">
        <f t="shared" si="1"/>
        <v>307</v>
      </c>
    </row>
    <row r="319" spans="1:8">
      <c r="A319">
        <v>820</v>
      </c>
      <c r="B319" s="8">
        <v>318</v>
      </c>
      <c r="C319" s="10">
        <v>2.9973032407407407E-2</v>
      </c>
      <c r="D319" t="str">
        <f>VLOOKUP(A319,Sheet1!$1:$1048576,2,FALSE)</f>
        <v>M WOOD</v>
      </c>
      <c r="F319" s="2">
        <v>0</v>
      </c>
      <c r="G319" s="3" t="str">
        <f t="shared" ref="G319:G382" si="2">IF(F319="0"," ",IF(F319="F","FEMALE",IF(F319="Y","UNDER 18",IF(F319="C","UNDER 14",IF(F319="O","OVER 60",IF(F319="M","THORPE MAN",IF(F319="L","THORPE LADY"," ")))))))</f>
        <v xml:space="preserve"> </v>
      </c>
      <c r="H319" s="3">
        <f t="shared" ref="H319:H382" si="3">A319</f>
        <v>820</v>
      </c>
    </row>
    <row r="320" spans="1:8">
      <c r="A320">
        <v>1401</v>
      </c>
      <c r="B320" s="8">
        <v>319</v>
      </c>
      <c r="C320" s="10">
        <v>2.9990625000000003E-2</v>
      </c>
      <c r="D320" t="str">
        <f>VLOOKUP(A320,Sheet1!$1:$1048576,2,FALSE)</f>
        <v>C RUSSELL</v>
      </c>
      <c r="E320" t="str">
        <f>VLOOKUP(A320,Sheet1!$1:$1048576,3,FALSE)</f>
        <v>OREAD MC</v>
      </c>
      <c r="F320" s="2" t="s">
        <v>1109</v>
      </c>
      <c r="G320" s="3" t="str">
        <f t="shared" si="2"/>
        <v>OVER 60</v>
      </c>
      <c r="H320" s="3">
        <f t="shared" si="3"/>
        <v>1401</v>
      </c>
    </row>
    <row r="321" spans="1:8">
      <c r="A321">
        <v>1043</v>
      </c>
      <c r="B321" s="8">
        <v>320</v>
      </c>
      <c r="C321" s="10">
        <v>3.0006481481481481E-2</v>
      </c>
      <c r="D321" t="str">
        <f>VLOOKUP(A321,Sheet1!$1:$1048576,2,FALSE)</f>
        <v>D SARGENT</v>
      </c>
      <c r="F321" s="2">
        <v>0</v>
      </c>
      <c r="G321" s="3" t="str">
        <f t="shared" si="2"/>
        <v xml:space="preserve"> </v>
      </c>
      <c r="H321" s="3">
        <f t="shared" si="3"/>
        <v>1043</v>
      </c>
    </row>
    <row r="322" spans="1:8">
      <c r="A322">
        <v>50</v>
      </c>
      <c r="B322" s="8">
        <v>321</v>
      </c>
      <c r="C322" s="10">
        <v>3.0024652777777782E-2</v>
      </c>
      <c r="D322" t="str">
        <f>VLOOKUP(A322,Sheet1!$1:$1048576,2,FALSE)</f>
        <v>C POWERS</v>
      </c>
      <c r="E322" t="str">
        <f>VLOOKUP(A322,Sheet1!$1:$1048576,3,FALSE)</f>
        <v>WOOTTON ROAD RUNNERS</v>
      </c>
      <c r="F322" s="2" t="s">
        <v>3</v>
      </c>
      <c r="G322" s="3" t="str">
        <f t="shared" si="2"/>
        <v>FEMALE</v>
      </c>
      <c r="H322" s="3">
        <f t="shared" si="3"/>
        <v>50</v>
      </c>
    </row>
    <row r="323" spans="1:8">
      <c r="A323">
        <v>554</v>
      </c>
      <c r="B323" s="8">
        <v>322</v>
      </c>
      <c r="C323" s="10">
        <v>3.0039583333333331E-2</v>
      </c>
      <c r="D323" t="str">
        <f>VLOOKUP(A323,Sheet1!$1:$1048576,2,FALSE)</f>
        <v>D PARKINS</v>
      </c>
      <c r="E323" t="str">
        <f>VLOOKUP(A323,Sheet1!$1:$1048576,3,FALSE)</f>
        <v>WOOTTON ROAD RUNNERS</v>
      </c>
      <c r="F323" s="2">
        <v>0</v>
      </c>
      <c r="G323" s="3" t="str">
        <f t="shared" si="2"/>
        <v xml:space="preserve"> </v>
      </c>
      <c r="H323" s="3">
        <f t="shared" si="3"/>
        <v>554</v>
      </c>
    </row>
    <row r="324" spans="1:8">
      <c r="A324">
        <v>468</v>
      </c>
      <c r="B324" s="8">
        <v>323</v>
      </c>
      <c r="C324" s="10">
        <v>3.0051388888888891E-2</v>
      </c>
      <c r="D324" t="str">
        <f>VLOOKUP(A324,Sheet1!$1:$1048576,2,FALSE)</f>
        <v>C LEES</v>
      </c>
      <c r="F324" s="2">
        <v>0</v>
      </c>
      <c r="G324" s="3" t="str">
        <f t="shared" si="2"/>
        <v xml:space="preserve"> </v>
      </c>
      <c r="H324" s="3">
        <f t="shared" si="3"/>
        <v>468</v>
      </c>
    </row>
    <row r="325" spans="1:8">
      <c r="A325">
        <v>428</v>
      </c>
      <c r="B325" s="8">
        <v>324</v>
      </c>
      <c r="C325" s="10">
        <v>3.0069791666666665E-2</v>
      </c>
      <c r="D325" t="str">
        <f>VLOOKUP(A325,Sheet1!$1:$1048576,2,FALSE)</f>
        <v>R COLLYER</v>
      </c>
      <c r="E325" t="str">
        <f>VLOOKUP(A325,Sheet1!$1:$1048576,3,FALSE)</f>
        <v>BVH</v>
      </c>
      <c r="F325" s="2">
        <v>0</v>
      </c>
      <c r="G325" s="3" t="str">
        <f t="shared" si="2"/>
        <v xml:space="preserve"> </v>
      </c>
      <c r="H325" s="3">
        <f t="shared" si="3"/>
        <v>428</v>
      </c>
    </row>
    <row r="326" spans="1:8">
      <c r="A326">
        <v>76</v>
      </c>
      <c r="B326" s="8">
        <v>325</v>
      </c>
      <c r="C326" s="10">
        <v>3.0076388888888889E-2</v>
      </c>
      <c r="D326" t="str">
        <f>VLOOKUP(A326,Sheet1!$1:$1048576,2,FALSE)</f>
        <v>S FOWLER</v>
      </c>
      <c r="F326" s="2" t="s">
        <v>3</v>
      </c>
      <c r="G326" s="3" t="str">
        <f t="shared" si="2"/>
        <v>FEMALE</v>
      </c>
      <c r="H326" s="3">
        <f t="shared" si="3"/>
        <v>76</v>
      </c>
    </row>
    <row r="327" spans="1:8">
      <c r="A327">
        <v>1129</v>
      </c>
      <c r="B327" s="8">
        <v>326</v>
      </c>
      <c r="C327" s="10">
        <v>3.0102662037037039E-2</v>
      </c>
      <c r="D327" t="str">
        <f>VLOOKUP(A327,Sheet1!$1:$1048576,2,FALSE)</f>
        <v>D SWINGLER</v>
      </c>
      <c r="E327" t="str">
        <f>VLOOKUP(A327,Sheet1!$1:$1048576,3,FALSE)</f>
        <v>FORMULA 1</v>
      </c>
      <c r="F327" s="2">
        <v>0</v>
      </c>
      <c r="G327" s="3" t="str">
        <f t="shared" si="2"/>
        <v xml:space="preserve"> </v>
      </c>
      <c r="H327" s="3">
        <f t="shared" si="3"/>
        <v>1129</v>
      </c>
    </row>
    <row r="328" spans="1:8">
      <c r="A328">
        <v>337</v>
      </c>
      <c r="B328" s="8">
        <v>327</v>
      </c>
      <c r="C328" s="10">
        <v>3.010902777777778E-2</v>
      </c>
      <c r="D328" t="str">
        <f>VLOOKUP(A328,Sheet1!$1:$1048576,2,FALSE)</f>
        <v>S WILLIAMS</v>
      </c>
      <c r="F328" s="2" t="s">
        <v>3</v>
      </c>
      <c r="G328" s="3" t="str">
        <f t="shared" si="2"/>
        <v>FEMALE</v>
      </c>
      <c r="H328" s="3">
        <f t="shared" si="3"/>
        <v>337</v>
      </c>
    </row>
    <row r="329" spans="1:8">
      <c r="A329">
        <v>1244</v>
      </c>
      <c r="B329" s="8">
        <v>328</v>
      </c>
      <c r="C329" s="10">
        <v>3.0116435185185184E-2</v>
      </c>
      <c r="D329" t="str">
        <f>VLOOKUP(A329,Sheet1!$1:$1048576,2,FALSE)</f>
        <v>L STOCKS</v>
      </c>
      <c r="E329" t="str">
        <f>VLOOKUP(A329,Sheet1!$1:$1048576,3,FALSE)</f>
        <v>WORKSOP RC</v>
      </c>
      <c r="F329" s="2">
        <v>0</v>
      </c>
      <c r="G329" s="3" t="str">
        <f t="shared" si="2"/>
        <v xml:space="preserve"> </v>
      </c>
      <c r="H329" s="3">
        <f t="shared" si="3"/>
        <v>1244</v>
      </c>
    </row>
    <row r="330" spans="1:8">
      <c r="A330">
        <v>1528</v>
      </c>
      <c r="B330" s="8">
        <v>329</v>
      </c>
      <c r="C330" s="10">
        <v>3.0205671296296296E-2</v>
      </c>
      <c r="D330" t="str">
        <f>VLOOKUP(A330,Sheet1!$1:$1048576,2,FALSE)</f>
        <v>N PURSLOW</v>
      </c>
      <c r="E330" t="str">
        <f>VLOOKUP(A330,Sheet1!$1:$1048576,3,FALSE)</f>
        <v>SHELTON STRIDERS</v>
      </c>
      <c r="F330" s="2" t="s">
        <v>1149</v>
      </c>
      <c r="G330" s="3" t="str">
        <f t="shared" si="2"/>
        <v>UNDER 18</v>
      </c>
      <c r="H330" s="3">
        <f t="shared" si="3"/>
        <v>1528</v>
      </c>
    </row>
    <row r="331" spans="1:8">
      <c r="A331">
        <v>1301</v>
      </c>
      <c r="B331" s="8">
        <v>330</v>
      </c>
      <c r="C331" s="10">
        <v>3.0237615740740742E-2</v>
      </c>
      <c r="D331" t="str">
        <f>VLOOKUP(A331,Sheet1!$1:$1048576,2,FALSE)</f>
        <v>S TOOMS</v>
      </c>
      <c r="E331" t="str">
        <f>VLOOKUP(A331,Sheet1!$1:$1048576,3,FALSE)</f>
        <v>ASHBOURNE RUNNING CLUB</v>
      </c>
      <c r="F331" s="2">
        <v>0</v>
      </c>
      <c r="G331" s="3" t="str">
        <f t="shared" si="2"/>
        <v xml:space="preserve"> </v>
      </c>
      <c r="H331" s="3">
        <f t="shared" si="3"/>
        <v>1301</v>
      </c>
    </row>
    <row r="332" spans="1:8">
      <c r="A332">
        <v>664</v>
      </c>
      <c r="B332" s="8">
        <v>331</v>
      </c>
      <c r="C332" s="10">
        <v>3.0271759259259259E-2</v>
      </c>
      <c r="D332" t="str">
        <f>VLOOKUP(A332,Sheet1!$1:$1048576,2,FALSE)</f>
        <v>C CURTIS</v>
      </c>
      <c r="E332" t="str">
        <f>VLOOKUP(A332,Sheet1!$1:$1048576,3,FALSE)</f>
        <v>LEICESTER TRI</v>
      </c>
      <c r="F332" s="2">
        <v>0</v>
      </c>
      <c r="G332" s="3" t="str">
        <f t="shared" si="2"/>
        <v xml:space="preserve"> </v>
      </c>
      <c r="H332" s="3">
        <f t="shared" si="3"/>
        <v>664</v>
      </c>
    </row>
    <row r="333" spans="1:8">
      <c r="A333">
        <v>539</v>
      </c>
      <c r="B333" s="8">
        <v>332</v>
      </c>
      <c r="C333" s="10">
        <v>3.0308449074074071E-2</v>
      </c>
      <c r="D333" t="str">
        <f>VLOOKUP(A333,Sheet1!$1:$1048576,2,FALSE)</f>
        <v>G ONIANS</v>
      </c>
      <c r="F333" s="2">
        <v>0</v>
      </c>
      <c r="G333" s="3" t="str">
        <f t="shared" si="2"/>
        <v xml:space="preserve"> </v>
      </c>
      <c r="H333" s="3">
        <f t="shared" si="3"/>
        <v>539</v>
      </c>
    </row>
    <row r="334" spans="1:8">
      <c r="A334">
        <v>846</v>
      </c>
      <c r="B334" s="8">
        <v>333</v>
      </c>
      <c r="C334" s="10">
        <v>3.0322106481481485E-2</v>
      </c>
      <c r="D334" t="str">
        <f>VLOOKUP(A334,Sheet1!$1:$1048576,2,FALSE)</f>
        <v>C HANMAN</v>
      </c>
      <c r="E334" t="str">
        <f>VLOOKUP(A334,Sheet1!$1:$1048576,3,FALSE)</f>
        <v>CONKERS</v>
      </c>
      <c r="F334" s="2">
        <v>0</v>
      </c>
      <c r="G334" s="3" t="str">
        <f t="shared" si="2"/>
        <v xml:space="preserve"> </v>
      </c>
      <c r="H334" s="3">
        <f t="shared" si="3"/>
        <v>846</v>
      </c>
    </row>
    <row r="335" spans="1:8">
      <c r="A335">
        <v>746</v>
      </c>
      <c r="B335" s="8">
        <v>334</v>
      </c>
      <c r="C335" s="10">
        <v>3.0351041666666665E-2</v>
      </c>
      <c r="D335" t="str">
        <f>VLOOKUP(A335,Sheet1!$1:$1048576,2,FALSE)</f>
        <v>T SAUL</v>
      </c>
      <c r="E335" t="str">
        <f>VLOOKUP(A335,Sheet1!$1:$1048576,3,FALSE)</f>
        <v>ASHBOURNE RUNNING CLUB</v>
      </c>
      <c r="F335" s="2">
        <v>0</v>
      </c>
      <c r="G335" s="3" t="str">
        <f t="shared" si="2"/>
        <v xml:space="preserve"> </v>
      </c>
      <c r="H335" s="3">
        <f t="shared" si="3"/>
        <v>746</v>
      </c>
    </row>
    <row r="336" spans="1:8">
      <c r="A336">
        <v>1536</v>
      </c>
      <c r="B336" s="8">
        <v>335</v>
      </c>
      <c r="C336" s="10">
        <v>3.0353472222222223E-2</v>
      </c>
      <c r="D336" t="str">
        <f>VLOOKUP(A336,Sheet1!$1:$1048576,2,FALSE)</f>
        <v>L HEMPSALL</v>
      </c>
      <c r="F336" s="2" t="s">
        <v>1149</v>
      </c>
      <c r="G336" s="3" t="str">
        <f t="shared" si="2"/>
        <v>UNDER 18</v>
      </c>
      <c r="H336" s="3">
        <f t="shared" si="3"/>
        <v>1536</v>
      </c>
    </row>
    <row r="337" spans="1:8">
      <c r="A337">
        <v>339</v>
      </c>
      <c r="B337" s="8">
        <v>336</v>
      </c>
      <c r="C337" s="10">
        <v>3.055127314814815E-2</v>
      </c>
      <c r="D337" t="str">
        <f>VLOOKUP(A337,Sheet1!$1:$1048576,2,FALSE)</f>
        <v>F MILLER</v>
      </c>
      <c r="E337" t="str">
        <f>VLOOKUP(A337,Sheet1!$1:$1048576,3,FALSE)</f>
        <v>BOALLEY</v>
      </c>
      <c r="F337" s="2" t="s">
        <v>3</v>
      </c>
      <c r="G337" s="3" t="str">
        <f t="shared" si="2"/>
        <v>FEMALE</v>
      </c>
      <c r="H337" s="3">
        <f t="shared" si="3"/>
        <v>339</v>
      </c>
    </row>
    <row r="338" spans="1:8">
      <c r="A338">
        <v>608</v>
      </c>
      <c r="B338" s="8">
        <v>337</v>
      </c>
      <c r="C338" s="10">
        <v>3.0589236111111109E-2</v>
      </c>
      <c r="D338" t="str">
        <f>VLOOKUP(A338,Sheet1!$1:$1048576,2,FALSE)</f>
        <v>P JACOBS</v>
      </c>
      <c r="F338" s="2">
        <v>0</v>
      </c>
      <c r="G338" s="3" t="str">
        <f t="shared" si="2"/>
        <v xml:space="preserve"> </v>
      </c>
      <c r="H338" s="3">
        <f t="shared" si="3"/>
        <v>608</v>
      </c>
    </row>
    <row r="339" spans="1:8">
      <c r="A339">
        <v>924</v>
      </c>
      <c r="B339" s="8">
        <v>338</v>
      </c>
      <c r="C339" s="10">
        <v>3.0609027777777773E-2</v>
      </c>
      <c r="D339" t="str">
        <f>VLOOKUP(A339,Sheet1!$1:$1048576,2,FALSE)</f>
        <v>D HOLE</v>
      </c>
      <c r="F339" s="2">
        <v>0</v>
      </c>
      <c r="G339" s="3" t="str">
        <f t="shared" si="2"/>
        <v xml:space="preserve"> </v>
      </c>
      <c r="H339" s="3">
        <f t="shared" si="3"/>
        <v>924</v>
      </c>
    </row>
    <row r="340" spans="1:8">
      <c r="A340">
        <v>644</v>
      </c>
      <c r="B340" s="8">
        <v>339</v>
      </c>
      <c r="C340" s="10">
        <v>3.0630787037037036E-2</v>
      </c>
      <c r="D340" t="str">
        <f>VLOOKUP(A340,Sheet1!$1:$1048576,2,FALSE)</f>
        <v>G MEYNELL</v>
      </c>
      <c r="F340" s="2">
        <v>0</v>
      </c>
      <c r="G340" s="3" t="str">
        <f t="shared" si="2"/>
        <v xml:space="preserve"> </v>
      </c>
      <c r="H340" s="3">
        <f t="shared" si="3"/>
        <v>644</v>
      </c>
    </row>
    <row r="341" spans="1:8">
      <c r="A341">
        <v>665</v>
      </c>
      <c r="B341" s="8">
        <v>340</v>
      </c>
      <c r="C341" s="10">
        <v>3.0654282407407408E-2</v>
      </c>
      <c r="D341" t="str">
        <f>VLOOKUP(A341,Sheet1!$1:$1048576,2,FALSE)</f>
        <v>D GEDGE</v>
      </c>
      <c r="E341" t="str">
        <f>VLOOKUP(A341,Sheet1!$1:$1048576,3,FALSE)</f>
        <v>LONG EATON</v>
      </c>
      <c r="F341" s="2">
        <v>0</v>
      </c>
      <c r="G341" s="3" t="str">
        <f t="shared" si="2"/>
        <v xml:space="preserve"> </v>
      </c>
      <c r="H341" s="3">
        <f t="shared" si="3"/>
        <v>665</v>
      </c>
    </row>
    <row r="342" spans="1:8">
      <c r="A342">
        <v>477</v>
      </c>
      <c r="B342" s="8">
        <v>341</v>
      </c>
      <c r="C342" s="10">
        <v>3.0673263888888889E-2</v>
      </c>
      <c r="D342" t="str">
        <f>VLOOKUP(A342,Sheet1!$1:$1048576,2,FALSE)</f>
        <v>P FENTEM</v>
      </c>
      <c r="E342" t="str">
        <f>VLOOKUP(A342,Sheet1!$1:$1048576,3,FALSE)</f>
        <v>CHESAPEAK RR</v>
      </c>
      <c r="F342" s="2">
        <v>0</v>
      </c>
      <c r="G342" s="3" t="str">
        <f t="shared" si="2"/>
        <v xml:space="preserve"> </v>
      </c>
      <c r="H342" s="3">
        <f t="shared" si="3"/>
        <v>477</v>
      </c>
    </row>
    <row r="343" spans="1:8">
      <c r="A343">
        <v>1603</v>
      </c>
      <c r="B343" s="8">
        <v>342</v>
      </c>
      <c r="C343" s="10">
        <v>3.0690740740740744E-2</v>
      </c>
      <c r="D343" t="str">
        <f>VLOOKUP(A343,Sheet1!$1:$1048576,2,FALSE)</f>
        <v>B KELLY</v>
      </c>
      <c r="E343" t="str">
        <f>VLOOKUP(A343,Sheet1!$1:$1048576,3,FALSE)</f>
        <v>SHAFTESBURY HARRIERS</v>
      </c>
      <c r="F343" s="2" t="s">
        <v>1198</v>
      </c>
      <c r="G343" s="3" t="str">
        <f t="shared" si="2"/>
        <v>UNDER 14</v>
      </c>
      <c r="H343" s="3">
        <f t="shared" si="3"/>
        <v>1603</v>
      </c>
    </row>
    <row r="344" spans="1:8">
      <c r="A344">
        <v>36</v>
      </c>
      <c r="B344" s="8">
        <v>343</v>
      </c>
      <c r="C344" s="10">
        <v>3.1025925925925929E-2</v>
      </c>
      <c r="D344" t="str">
        <f>VLOOKUP(A344,Sheet1!$1:$1048576,2,FALSE)</f>
        <v>E WOODWARD</v>
      </c>
      <c r="F344" s="2" t="s">
        <v>3</v>
      </c>
      <c r="G344" s="3" t="str">
        <f t="shared" si="2"/>
        <v>FEMALE</v>
      </c>
      <c r="H344" s="3">
        <f t="shared" si="3"/>
        <v>36</v>
      </c>
    </row>
    <row r="345" spans="1:8">
      <c r="A345">
        <v>549</v>
      </c>
      <c r="B345" s="8">
        <v>344</v>
      </c>
      <c r="C345" s="10">
        <v>3.1055324074074075E-2</v>
      </c>
      <c r="D345" t="str">
        <f>VLOOKUP(A345,Sheet1!$1:$1048576,2,FALSE)</f>
        <v>M BROWN</v>
      </c>
      <c r="E345" t="str">
        <f>VLOOKUP(A345,Sheet1!$1:$1048576,3,FALSE)</f>
        <v>NORTH DERBYSHIRE</v>
      </c>
      <c r="F345" s="2">
        <v>0</v>
      </c>
      <c r="G345" s="3" t="str">
        <f t="shared" si="2"/>
        <v xml:space="preserve"> </v>
      </c>
      <c r="H345" s="3">
        <f t="shared" si="3"/>
        <v>549</v>
      </c>
    </row>
    <row r="346" spans="1:8">
      <c r="A346">
        <v>1311</v>
      </c>
      <c r="B346" s="8">
        <v>345</v>
      </c>
      <c r="C346" s="10">
        <v>3.1074768518518519E-2</v>
      </c>
      <c r="D346" t="str">
        <f>VLOOKUP(A346,Sheet1!$1:$1048576,2,FALSE)</f>
        <v>T NIXON</v>
      </c>
      <c r="E346" t="str">
        <f>VLOOKUP(A346,Sheet1!$1:$1048576,3,FALSE)</f>
        <v>DARK PEAK</v>
      </c>
      <c r="F346" s="2">
        <v>0</v>
      </c>
      <c r="G346" s="3" t="str">
        <f t="shared" si="2"/>
        <v xml:space="preserve"> </v>
      </c>
      <c r="H346" s="3">
        <f t="shared" si="3"/>
        <v>1311</v>
      </c>
    </row>
    <row r="347" spans="1:8">
      <c r="A347">
        <v>812</v>
      </c>
      <c r="B347" s="8">
        <v>346</v>
      </c>
      <c r="C347" s="10">
        <v>3.1100694444444441E-2</v>
      </c>
      <c r="D347" t="str">
        <f>VLOOKUP(A347,Sheet1!$1:$1048576,2,FALSE)</f>
        <v>R TAYLOR</v>
      </c>
      <c r="F347" s="2">
        <v>0</v>
      </c>
      <c r="G347" s="3" t="str">
        <f t="shared" si="2"/>
        <v xml:space="preserve"> </v>
      </c>
      <c r="H347" s="3">
        <f t="shared" si="3"/>
        <v>812</v>
      </c>
    </row>
    <row r="348" spans="1:8">
      <c r="A348">
        <v>1239</v>
      </c>
      <c r="B348" s="8">
        <v>347</v>
      </c>
      <c r="C348" s="10">
        <v>3.1107291666666665E-2</v>
      </c>
      <c r="D348" t="str">
        <f>VLOOKUP(A348,Sheet1!$1:$1048576,2,FALSE)</f>
        <v>R GOFF</v>
      </c>
      <c r="E348" t="str">
        <f>VLOOKUP(A348,Sheet1!$1:$1048576,3,FALSE)</f>
        <v>BUXTON AC</v>
      </c>
      <c r="F348" s="2">
        <v>0</v>
      </c>
      <c r="G348" s="3" t="str">
        <f t="shared" si="2"/>
        <v xml:space="preserve"> </v>
      </c>
      <c r="H348" s="3">
        <f t="shared" si="3"/>
        <v>1239</v>
      </c>
    </row>
    <row r="349" spans="1:8">
      <c r="A349">
        <v>760</v>
      </c>
      <c r="B349" s="8">
        <v>348</v>
      </c>
      <c r="C349" s="10">
        <v>3.1123495370370371E-2</v>
      </c>
      <c r="D349" t="str">
        <f>VLOOKUP(A349,Sheet1!$1:$1048576,2,FALSE)</f>
        <v>D BARBER</v>
      </c>
      <c r="E349" t="str">
        <f>VLOOKUP(A349,Sheet1!$1:$1048576,3,FALSE)</f>
        <v>DERBY MERCURY</v>
      </c>
      <c r="F349" s="2">
        <v>0</v>
      </c>
      <c r="G349" s="3" t="str">
        <f t="shared" si="2"/>
        <v xml:space="preserve"> </v>
      </c>
      <c r="H349" s="3">
        <f t="shared" si="3"/>
        <v>760</v>
      </c>
    </row>
    <row r="350" spans="1:8">
      <c r="A350">
        <v>935</v>
      </c>
      <c r="B350" s="8">
        <v>349</v>
      </c>
      <c r="C350" s="10">
        <v>3.1175578703703705E-2</v>
      </c>
      <c r="D350" t="str">
        <f>VLOOKUP(A350,Sheet1!$1:$1048576,2,FALSE)</f>
        <v>P RADFORD</v>
      </c>
      <c r="F350" s="2">
        <v>0</v>
      </c>
      <c r="G350" s="3" t="str">
        <f t="shared" si="2"/>
        <v xml:space="preserve"> </v>
      </c>
      <c r="H350" s="3">
        <f t="shared" si="3"/>
        <v>935</v>
      </c>
    </row>
    <row r="351" spans="1:8">
      <c r="A351">
        <v>1015</v>
      </c>
      <c r="B351" s="8">
        <v>350</v>
      </c>
      <c r="C351" s="10">
        <v>3.1195023148148149E-2</v>
      </c>
      <c r="D351" t="str">
        <f>VLOOKUP(A351,Sheet1!$1:$1048576,2,FALSE)</f>
        <v>G CHAMBERLAIN</v>
      </c>
      <c r="F351" s="2">
        <v>0</v>
      </c>
      <c r="G351" s="3" t="str">
        <f t="shared" si="2"/>
        <v xml:space="preserve"> </v>
      </c>
      <c r="H351" s="3">
        <f t="shared" si="3"/>
        <v>1015</v>
      </c>
    </row>
    <row r="352" spans="1:8">
      <c r="A352">
        <v>1306</v>
      </c>
      <c r="B352" s="8">
        <v>351</v>
      </c>
      <c r="C352" s="10">
        <v>3.1231944444444441E-2</v>
      </c>
      <c r="D352" t="str">
        <f>VLOOKUP(A352,Sheet1!$1:$1048576,2,FALSE)</f>
        <v>A MARCHAUT</v>
      </c>
      <c r="E352" t="str">
        <f>VLOOKUP(A352,Sheet1!$1:$1048576,3,FALSE)</f>
        <v>BELPER 10:20</v>
      </c>
      <c r="F352" s="2">
        <v>0</v>
      </c>
      <c r="G352" s="3" t="str">
        <f t="shared" si="2"/>
        <v xml:space="preserve"> </v>
      </c>
      <c r="H352" s="3">
        <f t="shared" si="3"/>
        <v>1306</v>
      </c>
    </row>
    <row r="353" spans="1:8">
      <c r="A353">
        <v>1533</v>
      </c>
      <c r="B353" s="8">
        <v>352</v>
      </c>
      <c r="C353" s="10">
        <v>3.1280092592592595E-2</v>
      </c>
      <c r="D353" t="str">
        <f>VLOOKUP(A353,Sheet1!$1:$1048576,2,FALSE)</f>
        <v>E BATESON</v>
      </c>
      <c r="F353" s="2" t="s">
        <v>1149</v>
      </c>
      <c r="G353" s="3" t="str">
        <f t="shared" si="2"/>
        <v>UNDER 18</v>
      </c>
      <c r="H353" s="3">
        <f t="shared" si="3"/>
        <v>1533</v>
      </c>
    </row>
    <row r="354" spans="1:8">
      <c r="A354">
        <v>1159</v>
      </c>
      <c r="B354" s="8">
        <v>353</v>
      </c>
      <c r="C354" s="10">
        <v>3.1499768518518524E-2</v>
      </c>
      <c r="D354" t="str">
        <f>VLOOKUP(A354,Sheet1!$1:$1048576,2,FALSE)</f>
        <v>A TRAIBE</v>
      </c>
      <c r="E354" t="str">
        <f>VLOOKUP(A354,Sheet1!$1:$1048576,3,FALSE)</f>
        <v>HILLINGDON TRI</v>
      </c>
      <c r="F354" s="2">
        <v>0</v>
      </c>
      <c r="G354" s="3" t="str">
        <f t="shared" si="2"/>
        <v xml:space="preserve"> </v>
      </c>
      <c r="H354" s="3">
        <f t="shared" si="3"/>
        <v>1159</v>
      </c>
    </row>
    <row r="355" spans="1:8">
      <c r="A355">
        <v>550</v>
      </c>
      <c r="B355" s="8">
        <v>354</v>
      </c>
      <c r="C355" s="10">
        <v>3.1537615740740745E-2</v>
      </c>
      <c r="D355" t="str">
        <f>VLOOKUP(A355,Sheet1!$1:$1048576,2,FALSE)</f>
        <v>G KIRKMAN</v>
      </c>
      <c r="F355" s="2">
        <v>0</v>
      </c>
      <c r="G355" s="3" t="str">
        <f t="shared" si="2"/>
        <v xml:space="preserve"> </v>
      </c>
      <c r="H355" s="3">
        <f t="shared" si="3"/>
        <v>550</v>
      </c>
    </row>
    <row r="356" spans="1:8">
      <c r="A356">
        <v>205</v>
      </c>
      <c r="B356" s="8">
        <v>355</v>
      </c>
      <c r="C356" s="10">
        <v>3.1566087962962959E-2</v>
      </c>
      <c r="D356" t="str">
        <f>VLOOKUP(A356,Sheet1!$1:$1048576,2,FALSE)</f>
        <v>L READ</v>
      </c>
      <c r="E356" t="str">
        <f>VLOOKUP(A356,Sheet1!$1:$1048576,3,FALSE)</f>
        <v>HOLME PIERREPONT</v>
      </c>
      <c r="F356" s="2" t="s">
        <v>3</v>
      </c>
      <c r="G356" s="3" t="str">
        <f t="shared" si="2"/>
        <v>FEMALE</v>
      </c>
      <c r="H356" s="3">
        <f t="shared" si="3"/>
        <v>205</v>
      </c>
    </row>
    <row r="357" spans="1:8">
      <c r="A357">
        <v>634</v>
      </c>
      <c r="B357" s="8">
        <v>356</v>
      </c>
      <c r="C357" s="10">
        <v>3.1616898148148151E-2</v>
      </c>
      <c r="D357" t="str">
        <f>VLOOKUP(A357,Sheet1!$1:$1048576,2,FALSE)</f>
        <v>L JONES</v>
      </c>
      <c r="F357" s="2">
        <v>0</v>
      </c>
      <c r="G357" s="3" t="str">
        <f t="shared" si="2"/>
        <v xml:space="preserve"> </v>
      </c>
      <c r="H357" s="3">
        <f t="shared" si="3"/>
        <v>634</v>
      </c>
    </row>
    <row r="358" spans="1:8">
      <c r="A358">
        <v>959</v>
      </c>
      <c r="B358" s="8">
        <v>357</v>
      </c>
      <c r="C358" s="10">
        <v>3.1721296296296296E-2</v>
      </c>
      <c r="D358" t="str">
        <f>VLOOKUP(A358,Sheet1!$1:$1048576,2,FALSE)</f>
        <v>B SPEAR</v>
      </c>
      <c r="F358" s="2">
        <v>0</v>
      </c>
      <c r="G358" s="3" t="str">
        <f t="shared" si="2"/>
        <v xml:space="preserve"> </v>
      </c>
      <c r="H358" s="3">
        <f t="shared" si="3"/>
        <v>959</v>
      </c>
    </row>
    <row r="359" spans="1:8">
      <c r="A359">
        <v>541</v>
      </c>
      <c r="B359" s="8">
        <v>358</v>
      </c>
      <c r="C359" s="10">
        <v>3.1738541666666668E-2</v>
      </c>
      <c r="D359" t="str">
        <f>VLOOKUP(A359,Sheet1!$1:$1048576,2,FALSE)</f>
        <v>G TOMLINSON</v>
      </c>
      <c r="E359" t="str">
        <f>VLOOKUP(A359,Sheet1!$1:$1048576,3,FALSE)</f>
        <v>WREAKE RUNNERS</v>
      </c>
      <c r="F359" s="2">
        <v>0</v>
      </c>
      <c r="G359" s="3" t="str">
        <f t="shared" si="2"/>
        <v xml:space="preserve"> </v>
      </c>
      <c r="H359" s="3">
        <f t="shared" si="3"/>
        <v>541</v>
      </c>
    </row>
    <row r="360" spans="1:8">
      <c r="A360">
        <v>672</v>
      </c>
      <c r="B360" s="8">
        <v>359</v>
      </c>
      <c r="C360" s="10">
        <v>3.2222337962962963E-2</v>
      </c>
      <c r="D360" t="str">
        <f>VLOOKUP(A360,Sheet1!$1:$1048576,2,FALSE)</f>
        <v>N JOHNSON</v>
      </c>
      <c r="F360" s="2">
        <v>0</v>
      </c>
      <c r="G360" s="3" t="str">
        <f t="shared" si="2"/>
        <v xml:space="preserve"> </v>
      </c>
      <c r="H360" s="3">
        <f t="shared" si="3"/>
        <v>672</v>
      </c>
    </row>
    <row r="361" spans="1:8">
      <c r="A361">
        <v>1155</v>
      </c>
      <c r="B361" s="8">
        <v>360</v>
      </c>
      <c r="C361" s="10">
        <v>3.2391087962962965E-2</v>
      </c>
      <c r="D361" t="str">
        <f>VLOOKUP(A361,Sheet1!$1:$1048576,2,FALSE)</f>
        <v>C GREENER</v>
      </c>
      <c r="F361" s="2">
        <v>0</v>
      </c>
      <c r="G361" s="3" t="str">
        <f t="shared" si="2"/>
        <v xml:space="preserve"> </v>
      </c>
      <c r="H361" s="3">
        <f t="shared" si="3"/>
        <v>1155</v>
      </c>
    </row>
    <row r="362" spans="1:8">
      <c r="A362">
        <v>429</v>
      </c>
      <c r="B362" s="8">
        <v>361</v>
      </c>
      <c r="C362" s="10">
        <v>3.2464120370370372E-2</v>
      </c>
      <c r="D362" t="str">
        <f>VLOOKUP(A362,Sheet1!$1:$1048576,2,FALSE)</f>
        <v>R DOLAN</v>
      </c>
      <c r="F362" s="2">
        <v>0</v>
      </c>
      <c r="G362" s="3" t="str">
        <f t="shared" si="2"/>
        <v xml:space="preserve"> </v>
      </c>
      <c r="H362" s="3">
        <f t="shared" si="3"/>
        <v>429</v>
      </c>
    </row>
    <row r="363" spans="1:8">
      <c r="A363">
        <v>684</v>
      </c>
      <c r="B363" s="8">
        <v>362</v>
      </c>
      <c r="C363" s="10">
        <v>3.2488888888888887E-2</v>
      </c>
      <c r="D363" t="str">
        <f>VLOOKUP(A363,Sheet1!$1:$1048576,2,FALSE)</f>
        <v>J KUTTIN</v>
      </c>
      <c r="E363" t="str">
        <f>VLOOKUP(A363,Sheet1!$1:$1048576,3,FALSE)</f>
        <v>HAMPSTEAD</v>
      </c>
      <c r="F363" s="2">
        <v>0</v>
      </c>
      <c r="G363" s="3" t="str">
        <f t="shared" si="2"/>
        <v xml:space="preserve"> </v>
      </c>
      <c r="H363" s="3">
        <f t="shared" si="3"/>
        <v>684</v>
      </c>
    </row>
    <row r="364" spans="1:8">
      <c r="A364">
        <v>1638</v>
      </c>
      <c r="B364" s="8">
        <v>363</v>
      </c>
      <c r="C364" s="10">
        <v>3.2526273148148148E-2</v>
      </c>
      <c r="D364" t="str">
        <f>VLOOKUP(A364,Sheet1!$1:$1048576,2,FALSE)</f>
        <v>A HALL</v>
      </c>
      <c r="E364" t="str">
        <f>VLOOKUP(A364,Sheet1!$1:$1048576,3,FALSE)</f>
        <v>ABSOLUTE TRI</v>
      </c>
      <c r="F364" s="2" t="s">
        <v>1198</v>
      </c>
      <c r="G364" s="3" t="str">
        <f t="shared" si="2"/>
        <v>UNDER 14</v>
      </c>
      <c r="H364" s="3">
        <f t="shared" si="3"/>
        <v>1638</v>
      </c>
    </row>
    <row r="365" spans="1:8">
      <c r="A365">
        <v>187</v>
      </c>
      <c r="B365" s="8">
        <v>364</v>
      </c>
      <c r="C365" s="10">
        <v>3.256053240740741E-2</v>
      </c>
      <c r="D365" t="str">
        <f>VLOOKUP(A365,Sheet1!$1:$1048576,2,FALSE)</f>
        <v>C LEWIS</v>
      </c>
      <c r="F365" s="2" t="s">
        <v>3</v>
      </c>
      <c r="G365" s="3" t="str">
        <f t="shared" si="2"/>
        <v>FEMALE</v>
      </c>
      <c r="H365" s="3">
        <f t="shared" si="3"/>
        <v>187</v>
      </c>
    </row>
    <row r="366" spans="1:8">
      <c r="A366">
        <v>1304</v>
      </c>
      <c r="B366" s="8">
        <v>365</v>
      </c>
      <c r="C366" s="10">
        <v>3.2626851851851851E-2</v>
      </c>
      <c r="D366" t="str">
        <f>VLOOKUP(A366,Sheet1!$1:$1048576,2,FALSE)</f>
        <v>J PRINCE</v>
      </c>
      <c r="E366" t="str">
        <f>VLOOKUP(A366,Sheet1!$1:$1048576,3,FALSE)</f>
        <v>EAST MIDLANDS UNICYCLISTS</v>
      </c>
      <c r="F366" s="2">
        <v>0</v>
      </c>
      <c r="G366" s="3" t="str">
        <f t="shared" si="2"/>
        <v xml:space="preserve"> </v>
      </c>
      <c r="H366" s="3">
        <f t="shared" si="3"/>
        <v>1304</v>
      </c>
    </row>
    <row r="367" spans="1:8">
      <c r="A367">
        <v>834</v>
      </c>
      <c r="B367" s="8">
        <v>366</v>
      </c>
      <c r="C367" s="10">
        <v>3.2646412037037033E-2</v>
      </c>
      <c r="D367" t="str">
        <f>VLOOKUP(A367,Sheet1!$1:$1048576,2,FALSE)</f>
        <v>S BURNS</v>
      </c>
      <c r="F367" s="2">
        <v>0</v>
      </c>
      <c r="G367" s="3" t="str">
        <f t="shared" si="2"/>
        <v xml:space="preserve"> </v>
      </c>
      <c r="H367" s="3">
        <f t="shared" si="3"/>
        <v>834</v>
      </c>
    </row>
    <row r="368" spans="1:8">
      <c r="A368">
        <v>1514</v>
      </c>
      <c r="B368" s="8">
        <v>367</v>
      </c>
      <c r="C368" s="10">
        <v>3.2662268518518521E-2</v>
      </c>
      <c r="D368" t="str">
        <f>VLOOKUP(A368,Sheet1!$1:$1048576,2,FALSE)</f>
        <v>C PODMERE</v>
      </c>
      <c r="E368" t="str">
        <f>VLOOKUP(A368,Sheet1!$1:$1048576,3,FALSE)</f>
        <v>SALE HARRIERS</v>
      </c>
      <c r="F368" s="2" t="s">
        <v>1149</v>
      </c>
      <c r="G368" s="3" t="str">
        <f t="shared" si="2"/>
        <v>UNDER 18</v>
      </c>
      <c r="H368" s="3">
        <f t="shared" si="3"/>
        <v>1514</v>
      </c>
    </row>
    <row r="369" spans="1:8">
      <c r="A369">
        <v>953</v>
      </c>
      <c r="B369" s="8">
        <v>368</v>
      </c>
      <c r="C369" s="10">
        <v>3.2677893518518519E-2</v>
      </c>
      <c r="D369" t="str">
        <f>VLOOKUP(A369,Sheet1!$1:$1048576,2,FALSE)</f>
        <v>D ACKLAM</v>
      </c>
      <c r="E369" t="str">
        <f>VLOOKUP(A369,Sheet1!$1:$1048576,3,FALSE)</f>
        <v>DERBY TRI CLUB</v>
      </c>
      <c r="F369" s="2">
        <v>0</v>
      </c>
      <c r="G369" s="3" t="str">
        <f t="shared" si="2"/>
        <v xml:space="preserve"> </v>
      </c>
      <c r="H369" s="3">
        <f t="shared" si="3"/>
        <v>953</v>
      </c>
    </row>
    <row r="370" spans="1:8">
      <c r="A370">
        <v>197</v>
      </c>
      <c r="B370" s="8">
        <v>369</v>
      </c>
      <c r="C370" s="10">
        <v>3.269293981481481E-2</v>
      </c>
      <c r="D370" t="str">
        <f>VLOOKUP(A370,Sheet1!$1:$1048576,2,FALSE)</f>
        <v>E DENNY</v>
      </c>
      <c r="F370" s="2" t="s">
        <v>3</v>
      </c>
      <c r="G370" s="3" t="str">
        <f t="shared" si="2"/>
        <v>FEMALE</v>
      </c>
      <c r="H370" s="3">
        <f t="shared" si="3"/>
        <v>197</v>
      </c>
    </row>
    <row r="371" spans="1:8">
      <c r="A371">
        <v>1235</v>
      </c>
      <c r="B371" s="8">
        <v>370</v>
      </c>
      <c r="C371" s="10">
        <v>3.2740046296296295E-2</v>
      </c>
      <c r="D371" t="str">
        <f>VLOOKUP(A371,Sheet1!$1:$1048576,2,FALSE)</f>
        <v>A ROBINSON</v>
      </c>
      <c r="F371" s="2">
        <v>0</v>
      </c>
      <c r="G371" s="3" t="str">
        <f t="shared" si="2"/>
        <v xml:space="preserve"> </v>
      </c>
      <c r="H371" s="3">
        <f t="shared" si="3"/>
        <v>1235</v>
      </c>
    </row>
    <row r="372" spans="1:8">
      <c r="A372">
        <v>1335</v>
      </c>
      <c r="B372" s="8">
        <v>371</v>
      </c>
      <c r="C372" s="10">
        <v>3.2760185185185184E-2</v>
      </c>
      <c r="D372" t="str">
        <f>VLOOKUP(A372,Sheet1!$1:$1048576,2,FALSE)</f>
        <v>D JOHNSON</v>
      </c>
      <c r="E372" t="str">
        <f>VLOOKUP(A372,Sheet1!$1:$1048576,3,FALSE)</f>
        <v>FRA</v>
      </c>
      <c r="F372" s="2">
        <v>0</v>
      </c>
      <c r="G372" s="3" t="str">
        <f t="shared" si="2"/>
        <v xml:space="preserve"> </v>
      </c>
      <c r="H372" s="3">
        <f t="shared" si="3"/>
        <v>1335</v>
      </c>
    </row>
    <row r="373" spans="1:8">
      <c r="A373">
        <v>638</v>
      </c>
      <c r="B373" s="8">
        <v>372</v>
      </c>
      <c r="C373" s="10">
        <v>3.2775347222222223E-2</v>
      </c>
      <c r="D373" t="str">
        <f>VLOOKUP(A373,Sheet1!$1:$1048576,2,FALSE)</f>
        <v>L MEAUIN</v>
      </c>
      <c r="E373" t="str">
        <f>VLOOKUP(A373,Sheet1!$1:$1048576,3,FALSE)</f>
        <v>SHELTON STRIDERS</v>
      </c>
      <c r="F373" s="2">
        <v>0</v>
      </c>
      <c r="G373" s="3" t="str">
        <f t="shared" si="2"/>
        <v xml:space="preserve"> </v>
      </c>
      <c r="H373" s="3">
        <f t="shared" si="3"/>
        <v>638</v>
      </c>
    </row>
    <row r="374" spans="1:8">
      <c r="A374">
        <v>721</v>
      </c>
      <c r="B374" s="8">
        <v>373</v>
      </c>
      <c r="C374" s="10">
        <v>3.2826620370370367E-2</v>
      </c>
      <c r="D374" t="str">
        <f>VLOOKUP(A374,Sheet1!$1:$1048576,2,FALSE)</f>
        <v>K GRIFFITHS</v>
      </c>
      <c r="F374" s="2">
        <v>0</v>
      </c>
      <c r="G374" s="3" t="str">
        <f t="shared" si="2"/>
        <v xml:space="preserve"> </v>
      </c>
      <c r="H374" s="3">
        <f t="shared" si="3"/>
        <v>721</v>
      </c>
    </row>
    <row r="375" spans="1:8">
      <c r="A375">
        <v>5</v>
      </c>
      <c r="B375" s="8">
        <v>374</v>
      </c>
      <c r="C375" s="10">
        <v>3.286018518518518E-2</v>
      </c>
      <c r="D375" t="str">
        <f>VLOOKUP(A375,Sheet1!$1:$1048576,2,FALSE)</f>
        <v>F MOFFATT</v>
      </c>
      <c r="E375" t="str">
        <f>VLOOKUP(A375,Sheet1!$1:$1048576,3,FALSE)</f>
        <v>HRPC</v>
      </c>
      <c r="F375" s="2" t="s">
        <v>3</v>
      </c>
      <c r="G375" s="3" t="str">
        <f t="shared" si="2"/>
        <v>FEMALE</v>
      </c>
      <c r="H375" s="3">
        <f t="shared" si="3"/>
        <v>5</v>
      </c>
    </row>
    <row r="376" spans="1:8">
      <c r="A376">
        <v>1525</v>
      </c>
      <c r="B376" s="8">
        <v>375</v>
      </c>
      <c r="C376" s="10">
        <v>3.2937847222222226E-2</v>
      </c>
      <c r="D376" t="str">
        <f>VLOOKUP(A376,Sheet1!$1:$1048576,2,FALSE)</f>
        <v>K ROUND</v>
      </c>
      <c r="F376" s="2" t="s">
        <v>1149</v>
      </c>
      <c r="G376" s="3" t="str">
        <f t="shared" si="2"/>
        <v>UNDER 18</v>
      </c>
      <c r="H376" s="3">
        <f t="shared" si="3"/>
        <v>1525</v>
      </c>
    </row>
    <row r="377" spans="1:8">
      <c r="A377">
        <v>535</v>
      </c>
      <c r="B377" s="8">
        <v>376</v>
      </c>
      <c r="C377" s="10">
        <v>3.3013425925925925E-2</v>
      </c>
      <c r="D377" t="str">
        <f>VLOOKUP(A377,Sheet1!$1:$1048576,2,FALSE)</f>
        <v>S BOYLAN</v>
      </c>
      <c r="E377" t="str">
        <f>VLOOKUP(A377,Sheet1!$1:$1048576,3,FALSE)</f>
        <v>STILTON STRIDERS</v>
      </c>
      <c r="F377" s="2">
        <v>0</v>
      </c>
      <c r="G377" s="3" t="str">
        <f t="shared" si="2"/>
        <v xml:space="preserve"> </v>
      </c>
      <c r="H377" s="3">
        <f t="shared" si="3"/>
        <v>535</v>
      </c>
    </row>
    <row r="378" spans="1:8">
      <c r="A378">
        <v>559</v>
      </c>
      <c r="B378" s="8">
        <v>377</v>
      </c>
      <c r="C378" s="10">
        <v>3.3022106481481482E-2</v>
      </c>
      <c r="D378" t="str">
        <f>VLOOKUP(A378,Sheet1!$1:$1048576,2,FALSE)</f>
        <v>A CAMERON</v>
      </c>
      <c r="F378" s="2">
        <v>0</v>
      </c>
      <c r="G378" s="3" t="str">
        <f t="shared" si="2"/>
        <v xml:space="preserve"> </v>
      </c>
      <c r="H378" s="3">
        <f t="shared" si="3"/>
        <v>559</v>
      </c>
    </row>
    <row r="379" spans="1:8">
      <c r="A379">
        <v>505</v>
      </c>
      <c r="B379" s="8">
        <v>378</v>
      </c>
      <c r="C379" s="10">
        <v>3.3032986111111114E-2</v>
      </c>
      <c r="D379" t="str">
        <f>VLOOKUP(A379,Sheet1!$1:$1048576,2,FALSE)</f>
        <v>D HINDLEY</v>
      </c>
      <c r="F379" s="2">
        <v>0</v>
      </c>
      <c r="G379" s="3" t="str">
        <f t="shared" si="2"/>
        <v xml:space="preserve"> </v>
      </c>
      <c r="H379" s="3">
        <f t="shared" si="3"/>
        <v>505</v>
      </c>
    </row>
    <row r="380" spans="1:8">
      <c r="A380">
        <v>431</v>
      </c>
      <c r="B380" s="8">
        <v>379</v>
      </c>
      <c r="C380" s="10">
        <v>3.3054050925925928E-2</v>
      </c>
      <c r="D380" t="str">
        <f>VLOOKUP(A380,Sheet1!$1:$1048576,2,FALSE)</f>
        <v>J GRAINGER</v>
      </c>
      <c r="F380" s="2">
        <v>0</v>
      </c>
      <c r="G380" s="3" t="str">
        <f t="shared" si="2"/>
        <v xml:space="preserve"> </v>
      </c>
      <c r="H380" s="3">
        <f t="shared" si="3"/>
        <v>431</v>
      </c>
    </row>
    <row r="381" spans="1:8">
      <c r="A381">
        <v>414</v>
      </c>
      <c r="B381" s="8">
        <v>380</v>
      </c>
      <c r="C381" s="10">
        <v>3.3070717592592593E-2</v>
      </c>
      <c r="D381" t="str">
        <f>VLOOKUP(A381,Sheet1!$1:$1048576,2,FALSE)</f>
        <v>T MARGHAN</v>
      </c>
      <c r="F381" s="2">
        <v>0</v>
      </c>
      <c r="G381" s="3" t="str">
        <f t="shared" si="2"/>
        <v xml:space="preserve"> </v>
      </c>
      <c r="H381" s="3">
        <f t="shared" si="3"/>
        <v>414</v>
      </c>
    </row>
    <row r="382" spans="1:8">
      <c r="A382">
        <v>45</v>
      </c>
      <c r="B382" s="8">
        <v>381</v>
      </c>
      <c r="C382" s="10">
        <v>3.3086111111111108E-2</v>
      </c>
      <c r="D382" t="str">
        <f>VLOOKUP(A382,Sheet1!$1:$1048576,2,FALSE)</f>
        <v>H WIBBERLEY</v>
      </c>
      <c r="E382" t="str">
        <f>VLOOKUP(A382,Sheet1!$1:$1048576,3,FALSE)</f>
        <v>DERWENT RUNNERS</v>
      </c>
      <c r="F382" s="2" t="s">
        <v>3</v>
      </c>
      <c r="G382" s="3" t="str">
        <f t="shared" si="2"/>
        <v>FEMALE</v>
      </c>
      <c r="H382" s="3">
        <f t="shared" si="3"/>
        <v>45</v>
      </c>
    </row>
    <row r="383" spans="1:8">
      <c r="A383">
        <v>867</v>
      </c>
      <c r="B383" s="8">
        <v>382</v>
      </c>
      <c r="C383" s="10">
        <v>3.3099537037037038E-2</v>
      </c>
      <c r="D383" t="str">
        <f>VLOOKUP(A383,Sheet1!$1:$1048576,2,FALSE)</f>
        <v>J SMITH</v>
      </c>
      <c r="E383" t="str">
        <f>VLOOKUP(A383,Sheet1!$1:$1048576,3,FALSE)</f>
        <v>SHELTON STRIDERS</v>
      </c>
      <c r="F383" s="2">
        <v>0</v>
      </c>
      <c r="G383" s="3" t="str">
        <f t="shared" ref="G383:G446" si="4">IF(F383="0"," ",IF(F383="F","FEMALE",IF(F383="Y","UNDER 18",IF(F383="C","UNDER 14",IF(F383="O","OVER 60",IF(F383="M","THORPE MAN",IF(F383="L","THORPE LADY"," ")))))))</f>
        <v xml:space="preserve"> </v>
      </c>
      <c r="H383" s="3">
        <f t="shared" ref="H383:H446" si="5">A383</f>
        <v>867</v>
      </c>
    </row>
    <row r="384" spans="1:8">
      <c r="A384">
        <v>128</v>
      </c>
      <c r="B384" s="8">
        <v>383</v>
      </c>
      <c r="C384" s="10">
        <v>3.3111574074074078E-2</v>
      </c>
      <c r="D384" t="str">
        <f>VLOOKUP(A384,Sheet1!$1:$1048576,2,FALSE)</f>
        <v>B DELANEY</v>
      </c>
      <c r="E384" t="str">
        <f>VLOOKUP(A384,Sheet1!$1:$1048576,3,FALSE)</f>
        <v>WASHLANDS WOMEN</v>
      </c>
      <c r="F384" s="2" t="s">
        <v>3</v>
      </c>
      <c r="G384" s="3" t="str">
        <f t="shared" si="4"/>
        <v>FEMALE</v>
      </c>
      <c r="H384" s="3">
        <f t="shared" si="5"/>
        <v>128</v>
      </c>
    </row>
    <row r="385" spans="1:8">
      <c r="A385">
        <v>316</v>
      </c>
      <c r="B385" s="8">
        <v>384</v>
      </c>
      <c r="C385" s="10">
        <v>3.312800925925926E-2</v>
      </c>
      <c r="D385" t="str">
        <f>VLOOKUP(A385,Sheet1!$1:$1048576,2,FALSE)</f>
        <v>N MARTINEZ</v>
      </c>
      <c r="E385" t="str">
        <f>VLOOKUP(A385,Sheet1!$1:$1048576,3,FALSE)</f>
        <v>JW.ORG</v>
      </c>
      <c r="F385" s="2" t="s">
        <v>3</v>
      </c>
      <c r="G385" s="3" t="str">
        <f t="shared" si="4"/>
        <v>FEMALE</v>
      </c>
      <c r="H385" s="3">
        <f t="shared" si="5"/>
        <v>316</v>
      </c>
    </row>
    <row r="386" spans="1:8">
      <c r="A386">
        <v>1451</v>
      </c>
      <c r="B386" s="8">
        <v>385</v>
      </c>
      <c r="C386" s="10">
        <v>3.3143634259259258E-2</v>
      </c>
      <c r="D386" t="str">
        <f>VLOOKUP(A386,Sheet1!$1:$1048576,2,FALSE)</f>
        <v>C CATLIN</v>
      </c>
      <c r="F386" s="2" t="s">
        <v>1109</v>
      </c>
      <c r="G386" s="3" t="str">
        <f t="shared" si="4"/>
        <v>OVER 60</v>
      </c>
      <c r="H386" s="3">
        <f t="shared" si="5"/>
        <v>1451</v>
      </c>
    </row>
    <row r="387" spans="1:8">
      <c r="A387">
        <v>1302</v>
      </c>
      <c r="B387" s="8">
        <v>386</v>
      </c>
      <c r="C387" s="10">
        <v>3.3241319444444445E-2</v>
      </c>
      <c r="D387" t="str">
        <f>VLOOKUP(A387,Sheet1!$1:$1048576,2,FALSE)</f>
        <v>R SUTTON</v>
      </c>
      <c r="E387" t="str">
        <f>VLOOKUP(A387,Sheet1!$1:$1048576,3,FALSE)</f>
        <v>MVH TRI CLUB</v>
      </c>
      <c r="F387" s="2">
        <v>0</v>
      </c>
      <c r="G387" s="3" t="str">
        <f t="shared" si="4"/>
        <v xml:space="preserve"> </v>
      </c>
      <c r="H387" s="3">
        <f t="shared" si="5"/>
        <v>1302</v>
      </c>
    </row>
    <row r="388" spans="1:8">
      <c r="A388">
        <v>736</v>
      </c>
      <c r="B388" s="8">
        <v>387</v>
      </c>
      <c r="C388" s="10">
        <v>3.3254166666666668E-2</v>
      </c>
      <c r="D388" t="str">
        <f>VLOOKUP(A388,Sheet1!$1:$1048576,2,FALSE)</f>
        <v>D FORSHAW</v>
      </c>
      <c r="E388" t="str">
        <f>VLOOKUP(A388,Sheet1!$1:$1048576,3,FALSE)</f>
        <v>BUXTON AC</v>
      </c>
      <c r="F388" s="2">
        <v>0</v>
      </c>
      <c r="G388" s="3" t="str">
        <f t="shared" si="4"/>
        <v xml:space="preserve"> </v>
      </c>
      <c r="H388" s="3">
        <f t="shared" si="5"/>
        <v>736</v>
      </c>
    </row>
    <row r="389" spans="1:8">
      <c r="A389">
        <v>1205</v>
      </c>
      <c r="B389" s="8">
        <v>388</v>
      </c>
      <c r="C389" s="10">
        <v>3.3453819444444442E-2</v>
      </c>
      <c r="D389" t="str">
        <f>VLOOKUP(A389,Sheet1!$1:$1048576,2,FALSE)</f>
        <v>R KERRY</v>
      </c>
      <c r="E389" t="str">
        <f>VLOOKUP(A389,Sheet1!$1:$1048576,3,FALSE)</f>
        <v>KIMBERLY DISTRICT STRIDERS</v>
      </c>
      <c r="F389" s="2">
        <v>0</v>
      </c>
      <c r="G389" s="3" t="str">
        <f t="shared" si="4"/>
        <v xml:space="preserve"> </v>
      </c>
      <c r="H389" s="3">
        <f t="shared" si="5"/>
        <v>1205</v>
      </c>
    </row>
    <row r="390" spans="1:8">
      <c r="A390">
        <v>1631</v>
      </c>
      <c r="B390" s="8">
        <v>389</v>
      </c>
      <c r="C390" s="10">
        <v>3.3470601851851849E-2</v>
      </c>
      <c r="D390" t="str">
        <f>VLOOKUP(A390,Sheet1!$1:$1048576,2,FALSE)</f>
        <v>E WEBSTER</v>
      </c>
      <c r="E390" t="str">
        <f>VLOOKUP(A390,Sheet1!$1:$1048576,3,FALSE)</f>
        <v>MATLOCK AC</v>
      </c>
      <c r="F390" s="2" t="s">
        <v>1198</v>
      </c>
      <c r="G390" s="3" t="str">
        <f t="shared" si="4"/>
        <v>UNDER 14</v>
      </c>
      <c r="H390" s="3">
        <f t="shared" si="5"/>
        <v>1631</v>
      </c>
    </row>
    <row r="391" spans="1:8">
      <c r="A391">
        <v>851</v>
      </c>
      <c r="B391" s="8">
        <v>390</v>
      </c>
      <c r="C391" s="10">
        <v>3.3489351851851847E-2</v>
      </c>
      <c r="D391" t="str">
        <f>VLOOKUP(A391,Sheet1!$1:$1048576,2,FALSE)</f>
        <v>J DARFIELD</v>
      </c>
      <c r="F391" s="2">
        <v>0</v>
      </c>
      <c r="G391" s="3" t="str">
        <f t="shared" si="4"/>
        <v xml:space="preserve"> </v>
      </c>
      <c r="H391" s="3">
        <f t="shared" si="5"/>
        <v>851</v>
      </c>
    </row>
    <row r="392" spans="1:8">
      <c r="A392">
        <v>341</v>
      </c>
      <c r="B392" s="8">
        <v>391</v>
      </c>
      <c r="C392" s="10">
        <v>3.3503125000000002E-2</v>
      </c>
      <c r="D392" t="str">
        <f>VLOOKUP(A392,Sheet1!$1:$1048576,2,FALSE)</f>
        <v>K HOLMES</v>
      </c>
      <c r="E392" t="str">
        <f>VLOOKUP(A392,Sheet1!$1:$1048576,3,FALSE)</f>
        <v>SALTAIRE STRIDERS</v>
      </c>
      <c r="F392" s="2" t="s">
        <v>3</v>
      </c>
      <c r="G392" s="3" t="str">
        <f t="shared" si="4"/>
        <v>FEMALE</v>
      </c>
      <c r="H392" s="3">
        <f t="shared" si="5"/>
        <v>341</v>
      </c>
    </row>
    <row r="393" spans="1:8">
      <c r="A393">
        <v>618</v>
      </c>
      <c r="B393" s="8">
        <v>392</v>
      </c>
      <c r="C393" s="10">
        <v>3.3519097222222217E-2</v>
      </c>
      <c r="D393" t="str">
        <f>VLOOKUP(A393,Sheet1!$1:$1048576,2,FALSE)</f>
        <v>M DAVENPORT</v>
      </c>
      <c r="E393" t="str">
        <f>VLOOKUP(A393,Sheet1!$1:$1048576,3,FALSE)</f>
        <v>BURTON AC</v>
      </c>
      <c r="F393" s="2">
        <v>0</v>
      </c>
      <c r="G393" s="3" t="str">
        <f t="shared" si="4"/>
        <v xml:space="preserve"> </v>
      </c>
      <c r="H393" s="3">
        <f t="shared" si="5"/>
        <v>618</v>
      </c>
    </row>
    <row r="394" spans="1:8">
      <c r="A394">
        <v>322</v>
      </c>
      <c r="B394" s="8">
        <v>393</v>
      </c>
      <c r="C394" s="10">
        <v>3.3533101851851856E-2</v>
      </c>
      <c r="D394" t="str">
        <f>VLOOKUP(A394,Sheet1!$1:$1048576,2,FALSE)</f>
        <v>C BURRELL</v>
      </c>
      <c r="E394" t="str">
        <f>VLOOKUP(A394,Sheet1!$1:$1048576,3,FALSE)</f>
        <v>FRA</v>
      </c>
      <c r="F394" s="2" t="s">
        <v>3</v>
      </c>
      <c r="G394" s="3" t="str">
        <f t="shared" si="4"/>
        <v>FEMALE</v>
      </c>
      <c r="H394" s="3">
        <f t="shared" si="5"/>
        <v>322</v>
      </c>
    </row>
    <row r="395" spans="1:8">
      <c r="A395">
        <v>727</v>
      </c>
      <c r="B395" s="8">
        <v>394</v>
      </c>
      <c r="C395" s="10">
        <v>3.3558333333333336E-2</v>
      </c>
      <c r="D395" t="str">
        <f>VLOOKUP(A395,Sheet1!$1:$1048576,2,FALSE)</f>
        <v>G DAY</v>
      </c>
      <c r="F395" s="2">
        <v>0</v>
      </c>
      <c r="G395" s="3" t="str">
        <f t="shared" si="4"/>
        <v xml:space="preserve"> </v>
      </c>
      <c r="H395" s="3">
        <f t="shared" si="5"/>
        <v>727</v>
      </c>
    </row>
    <row r="396" spans="1:8">
      <c r="A396">
        <v>654</v>
      </c>
      <c r="B396" s="8">
        <v>395</v>
      </c>
      <c r="C396" s="10">
        <v>3.3575231481481484E-2</v>
      </c>
      <c r="D396" t="str">
        <f>VLOOKUP(A396,Sheet1!$1:$1048576,2,FALSE)</f>
        <v>S IRONS</v>
      </c>
      <c r="F396" s="2">
        <v>0</v>
      </c>
      <c r="G396" s="3" t="str">
        <f t="shared" si="4"/>
        <v xml:space="preserve"> </v>
      </c>
      <c r="H396" s="3">
        <f t="shared" si="5"/>
        <v>654</v>
      </c>
    </row>
    <row r="397" spans="1:8">
      <c r="A397">
        <v>835</v>
      </c>
      <c r="B397" s="8">
        <v>396</v>
      </c>
      <c r="C397" s="10">
        <v>3.3598726851851855E-2</v>
      </c>
      <c r="D397" t="str">
        <f>VLOOKUP(A397,Sheet1!$1:$1048576,2,FALSE)</f>
        <v>P ARMSTRONG</v>
      </c>
      <c r="F397" s="2">
        <v>0</v>
      </c>
      <c r="G397" s="3" t="str">
        <f t="shared" si="4"/>
        <v xml:space="preserve"> </v>
      </c>
      <c r="H397" s="3">
        <f t="shared" si="5"/>
        <v>835</v>
      </c>
    </row>
    <row r="398" spans="1:8">
      <c r="A398">
        <v>617</v>
      </c>
      <c r="B398" s="8">
        <v>397</v>
      </c>
      <c r="C398" s="10">
        <v>3.3635069444444443E-2</v>
      </c>
      <c r="D398" t="str">
        <f>VLOOKUP(A398,Sheet1!$1:$1048576,2,FALSE)</f>
        <v>M NICHOLSON</v>
      </c>
      <c r="E398" t="str">
        <f>VLOOKUP(A398,Sheet1!$1:$1048576,3,FALSE)</f>
        <v>AVAC</v>
      </c>
      <c r="F398" s="2">
        <v>0</v>
      </c>
      <c r="G398" s="3" t="str">
        <f t="shared" si="4"/>
        <v xml:space="preserve"> </v>
      </c>
      <c r="H398" s="3">
        <f t="shared" si="5"/>
        <v>617</v>
      </c>
    </row>
    <row r="399" spans="1:8">
      <c r="A399">
        <v>208</v>
      </c>
      <c r="B399" s="8">
        <v>398</v>
      </c>
      <c r="C399" s="10">
        <v>3.3655324074074074E-2</v>
      </c>
      <c r="D399" t="str">
        <f>VLOOKUP(A399,Sheet1!$1:$1048576,2,FALSE)</f>
        <v>S GOODWIN</v>
      </c>
      <c r="E399" t="str">
        <f>VLOOKUP(A399,Sheet1!$1:$1048576,3,FALSE)</f>
        <v>DERBY TRI CLUB</v>
      </c>
      <c r="F399" s="2" t="s">
        <v>3</v>
      </c>
      <c r="G399" s="3" t="str">
        <f t="shared" si="4"/>
        <v>FEMALE</v>
      </c>
      <c r="H399" s="3">
        <f t="shared" si="5"/>
        <v>208</v>
      </c>
    </row>
    <row r="400" spans="1:8">
      <c r="A400">
        <v>612</v>
      </c>
      <c r="B400" s="8">
        <v>399</v>
      </c>
      <c r="C400" s="10">
        <v>3.3669791666666664E-2</v>
      </c>
      <c r="D400" t="str">
        <f>VLOOKUP(A400,Sheet1!$1:$1048576,2,FALSE)</f>
        <v>P JONES</v>
      </c>
      <c r="E400" t="str">
        <f>VLOOKUP(A400,Sheet1!$1:$1048576,3,FALSE)</f>
        <v>CAMBRIDGE AND COLERIDGE</v>
      </c>
      <c r="F400" s="2">
        <v>0</v>
      </c>
      <c r="G400" s="3" t="str">
        <f t="shared" si="4"/>
        <v xml:space="preserve"> </v>
      </c>
      <c r="H400" s="3">
        <f t="shared" si="5"/>
        <v>612</v>
      </c>
    </row>
    <row r="401" spans="1:8">
      <c r="A401">
        <v>1318</v>
      </c>
      <c r="B401" s="8">
        <v>400</v>
      </c>
      <c r="C401" s="10">
        <v>3.3678935185185187E-2</v>
      </c>
      <c r="D401" t="str">
        <f>VLOOKUP(A401,Sheet1!$1:$1048576,2,FALSE)</f>
        <v>G MILLWARD</v>
      </c>
      <c r="F401" s="2">
        <v>0</v>
      </c>
      <c r="G401" s="3" t="str">
        <f t="shared" si="4"/>
        <v xml:space="preserve"> </v>
      </c>
      <c r="H401" s="3">
        <f t="shared" si="5"/>
        <v>1318</v>
      </c>
    </row>
    <row r="402" spans="1:8">
      <c r="A402">
        <v>842</v>
      </c>
      <c r="B402" s="8">
        <v>401</v>
      </c>
      <c r="C402" s="10">
        <v>3.3700462962962967E-2</v>
      </c>
      <c r="D402" t="str">
        <f>VLOOKUP(A402,Sheet1!$1:$1048576,2,FALSE)</f>
        <v>A BAILEY</v>
      </c>
      <c r="E402" t="str">
        <f>VLOOKUP(A402,Sheet1!$1:$1048576,3,FALSE)</f>
        <v>BUXTON AC</v>
      </c>
      <c r="F402" s="2">
        <v>0</v>
      </c>
      <c r="G402" s="3" t="str">
        <f t="shared" si="4"/>
        <v xml:space="preserve"> </v>
      </c>
      <c r="H402" s="3">
        <f t="shared" si="5"/>
        <v>842</v>
      </c>
    </row>
    <row r="403" spans="1:8">
      <c r="A403">
        <v>1021</v>
      </c>
      <c r="B403" s="8">
        <v>402</v>
      </c>
      <c r="C403" s="10">
        <v>3.3874074074074077E-2</v>
      </c>
      <c r="D403" t="str">
        <f>VLOOKUP(A403,Sheet1!$1:$1048576,2,FALSE)</f>
        <v>D CROSS</v>
      </c>
      <c r="E403" t="str">
        <f>VLOOKUP(A403,Sheet1!$1:$1048576,3,FALSE)</f>
        <v>ULA..</v>
      </c>
      <c r="F403" s="2">
        <v>0</v>
      </c>
      <c r="G403" s="3" t="str">
        <f t="shared" si="4"/>
        <v xml:space="preserve"> </v>
      </c>
      <c r="H403" s="3">
        <f t="shared" si="5"/>
        <v>1021</v>
      </c>
    </row>
    <row r="404" spans="1:8">
      <c r="A404">
        <v>421</v>
      </c>
      <c r="B404" s="8">
        <v>403</v>
      </c>
      <c r="C404" s="10">
        <v>3.3897337962962966E-2</v>
      </c>
      <c r="D404" t="str">
        <f>VLOOKUP(A404,Sheet1!$1:$1048576,2,FALSE)</f>
        <v>Z GRET</v>
      </c>
      <c r="F404" s="2">
        <v>0</v>
      </c>
      <c r="G404" s="3" t="str">
        <f t="shared" si="4"/>
        <v xml:space="preserve"> </v>
      </c>
      <c r="H404" s="3">
        <f t="shared" si="5"/>
        <v>421</v>
      </c>
    </row>
    <row r="405" spans="1:8">
      <c r="A405">
        <v>195</v>
      </c>
      <c r="B405" s="8">
        <v>404</v>
      </c>
      <c r="C405" s="10">
        <v>3.3911111111111107E-2</v>
      </c>
      <c r="D405" t="str">
        <f>VLOOKUP(A405,Sheet1!$1:$1048576,2,FALSE)</f>
        <v>B HEWITT</v>
      </c>
      <c r="E405" t="str">
        <f>VLOOKUP(A405,Sheet1!$1:$1048576,3,FALSE)</f>
        <v>LEICESTER TRI</v>
      </c>
      <c r="F405" s="2" t="s">
        <v>3</v>
      </c>
      <c r="G405" s="3" t="str">
        <f t="shared" si="4"/>
        <v>FEMALE</v>
      </c>
      <c r="H405" s="3">
        <f t="shared" si="5"/>
        <v>195</v>
      </c>
    </row>
    <row r="406" spans="1:8">
      <c r="A406">
        <v>214</v>
      </c>
      <c r="B406" s="8">
        <v>405</v>
      </c>
      <c r="C406" s="10">
        <v>3.3971180555555557E-2</v>
      </c>
      <c r="D406" t="str">
        <f>VLOOKUP(A406,Sheet1!$1:$1048576,2,FALSE)</f>
        <v>J HOWETT</v>
      </c>
      <c r="E406" t="str">
        <f>VLOOKUP(A406,Sheet1!$1:$1048576,3,FALSE)</f>
        <v>RIPLEY RUNNING CLUB</v>
      </c>
      <c r="F406" s="2" t="s">
        <v>3</v>
      </c>
      <c r="G406" s="3" t="str">
        <f t="shared" si="4"/>
        <v>FEMALE</v>
      </c>
      <c r="H406" s="3">
        <f t="shared" si="5"/>
        <v>214</v>
      </c>
    </row>
    <row r="407" spans="1:8">
      <c r="A407">
        <v>529</v>
      </c>
      <c r="B407" s="8">
        <v>406</v>
      </c>
      <c r="C407" s="10">
        <v>3.3979513888888889E-2</v>
      </c>
      <c r="D407" t="str">
        <f>VLOOKUP(A407,Sheet1!$1:$1048576,2,FALSE)</f>
        <v>C PLAYDON</v>
      </c>
      <c r="E407" t="str">
        <f>VLOOKUP(A407,Sheet1!$1:$1048576,3,FALSE)</f>
        <v>DREAD</v>
      </c>
      <c r="F407" s="2">
        <v>0</v>
      </c>
      <c r="G407" s="3" t="str">
        <f t="shared" si="4"/>
        <v xml:space="preserve"> </v>
      </c>
      <c r="H407" s="3">
        <f t="shared" si="5"/>
        <v>529</v>
      </c>
    </row>
    <row r="408" spans="1:8">
      <c r="A408">
        <v>954</v>
      </c>
      <c r="B408" s="8">
        <v>407</v>
      </c>
      <c r="C408" s="10">
        <v>3.3989930555555554E-2</v>
      </c>
      <c r="D408" t="str">
        <f>VLOOKUP(A408,Sheet1!$1:$1048576,2,FALSE)</f>
        <v>P LINDSEY</v>
      </c>
      <c r="E408" t="str">
        <f>VLOOKUP(A408,Sheet1!$1:$1048576,3,FALSE)</f>
        <v>DERBY CTC</v>
      </c>
      <c r="F408" s="2">
        <v>0</v>
      </c>
      <c r="G408" s="3" t="str">
        <f t="shared" si="4"/>
        <v xml:space="preserve"> </v>
      </c>
      <c r="H408" s="3">
        <f t="shared" si="5"/>
        <v>954</v>
      </c>
    </row>
    <row r="409" spans="1:8">
      <c r="A409">
        <v>1243</v>
      </c>
      <c r="B409" s="8">
        <v>408</v>
      </c>
      <c r="C409" s="10">
        <v>3.4015277777777776E-2</v>
      </c>
      <c r="D409" t="str">
        <f>VLOOKUP(A409,Sheet1!$1:$1048576,2,FALSE)</f>
        <v>S MARSH</v>
      </c>
      <c r="E409" t="str">
        <f>VLOOKUP(A409,Sheet1!$1:$1048576,3,FALSE)</f>
        <v>WOOTTON ROAD RUNNERS</v>
      </c>
      <c r="F409" s="2">
        <v>0</v>
      </c>
      <c r="G409" s="3" t="str">
        <f t="shared" si="4"/>
        <v xml:space="preserve"> </v>
      </c>
      <c r="H409" s="3">
        <f t="shared" si="5"/>
        <v>1243</v>
      </c>
    </row>
    <row r="410" spans="1:8">
      <c r="A410">
        <v>528</v>
      </c>
      <c r="B410" s="8">
        <v>409</v>
      </c>
      <c r="C410" s="10">
        <v>3.4030092592592591E-2</v>
      </c>
      <c r="D410" t="str">
        <f>VLOOKUP(A410,Sheet1!$1:$1048576,2,FALSE)</f>
        <v>R FARINA</v>
      </c>
      <c r="E410" t="str">
        <f>VLOOKUP(A410,Sheet1!$1:$1048576,3,FALSE)</f>
        <v>LITTLE EATON HORNETS</v>
      </c>
      <c r="F410" s="2">
        <v>0</v>
      </c>
      <c r="G410" s="3" t="str">
        <f t="shared" si="4"/>
        <v xml:space="preserve"> </v>
      </c>
      <c r="H410" s="3">
        <f t="shared" si="5"/>
        <v>528</v>
      </c>
    </row>
    <row r="411" spans="1:8">
      <c r="A411">
        <v>68</v>
      </c>
      <c r="B411" s="8">
        <v>410</v>
      </c>
      <c r="C411" s="10">
        <v>3.4054629629629629E-2</v>
      </c>
      <c r="D411" t="str">
        <f>VLOOKUP(A411,Sheet1!$1:$1048576,2,FALSE)</f>
        <v>A NEUMANN</v>
      </c>
      <c r="E411" t="str">
        <f>VLOOKUP(A411,Sheet1!$1:$1048576,3,FALSE)</f>
        <v>LITTLE EATON HORNETS</v>
      </c>
      <c r="F411" s="2" t="s">
        <v>3</v>
      </c>
      <c r="G411" s="3" t="str">
        <f t="shared" si="4"/>
        <v>FEMALE</v>
      </c>
      <c r="H411" s="3">
        <f t="shared" si="5"/>
        <v>68</v>
      </c>
    </row>
    <row r="412" spans="1:8">
      <c r="A412">
        <v>701</v>
      </c>
      <c r="B412" s="8">
        <v>411</v>
      </c>
      <c r="C412" s="10">
        <v>3.4082754629629626E-2</v>
      </c>
      <c r="D412" t="str">
        <f>VLOOKUP(A412,Sheet1!$1:$1048576,2,FALSE)</f>
        <v>A HALL</v>
      </c>
      <c r="F412" s="2">
        <v>0</v>
      </c>
      <c r="G412" s="3" t="str">
        <f t="shared" si="4"/>
        <v xml:space="preserve"> </v>
      </c>
      <c r="H412" s="3">
        <f t="shared" si="5"/>
        <v>701</v>
      </c>
    </row>
    <row r="413" spans="1:8">
      <c r="A413">
        <v>981</v>
      </c>
      <c r="B413" s="8">
        <v>412</v>
      </c>
      <c r="C413" s="10">
        <v>3.4099884259259257E-2</v>
      </c>
      <c r="D413" t="str">
        <f>VLOOKUP(A413,Sheet1!$1:$1048576,2,FALSE)</f>
        <v>M FOULER</v>
      </c>
      <c r="F413" s="2">
        <v>0</v>
      </c>
      <c r="G413" s="3" t="str">
        <f t="shared" si="4"/>
        <v xml:space="preserve"> </v>
      </c>
      <c r="H413" s="3">
        <f t="shared" si="5"/>
        <v>981</v>
      </c>
    </row>
    <row r="414" spans="1:8">
      <c r="A414">
        <v>966</v>
      </c>
      <c r="B414" s="8">
        <v>413</v>
      </c>
      <c r="C414" s="10">
        <v>3.4148958333333333E-2</v>
      </c>
      <c r="D414" t="str">
        <f>VLOOKUP(A414,Sheet1!$1:$1048576,2,FALSE)</f>
        <v>R WILSON</v>
      </c>
      <c r="F414" s="2">
        <v>0</v>
      </c>
      <c r="G414" s="3" t="str">
        <f t="shared" si="4"/>
        <v xml:space="preserve"> </v>
      </c>
      <c r="H414" s="3">
        <f t="shared" si="5"/>
        <v>966</v>
      </c>
    </row>
    <row r="415" spans="1:8">
      <c r="A415">
        <v>1537</v>
      </c>
      <c r="B415" s="8">
        <v>414</v>
      </c>
      <c r="C415" s="10">
        <v>3.4170949074074079E-2</v>
      </c>
      <c r="D415" t="str">
        <f>VLOOKUP(A415,Sheet1!$1:$1048576,2,FALSE)</f>
        <v>J LAW</v>
      </c>
      <c r="F415" s="2" t="s">
        <v>1149</v>
      </c>
      <c r="G415" s="3" t="str">
        <f t="shared" si="4"/>
        <v>UNDER 18</v>
      </c>
      <c r="H415" s="3">
        <f t="shared" si="5"/>
        <v>1537</v>
      </c>
    </row>
    <row r="416" spans="1:8">
      <c r="A416">
        <v>1478</v>
      </c>
      <c r="B416" s="8">
        <v>415</v>
      </c>
      <c r="C416" s="10">
        <v>3.4226504629629631E-2</v>
      </c>
      <c r="D416" t="str">
        <f>VLOOKUP(A416,Sheet1!$1:$1048576,2,FALSE)</f>
        <v>T MILLOR</v>
      </c>
      <c r="E416" t="str">
        <f>VLOOKUP(A416,Sheet1!$1:$1048576,3,FALSE)</f>
        <v>BOALLOY RC</v>
      </c>
      <c r="F416" s="2" t="s">
        <v>1109</v>
      </c>
      <c r="G416" s="3" t="str">
        <f t="shared" si="4"/>
        <v>OVER 60</v>
      </c>
      <c r="H416" s="3">
        <f t="shared" si="5"/>
        <v>1478</v>
      </c>
    </row>
    <row r="417" spans="1:8">
      <c r="A417">
        <v>940</v>
      </c>
      <c r="B417" s="8">
        <v>416</v>
      </c>
      <c r="C417" s="10">
        <v>3.4247106481481479E-2</v>
      </c>
      <c r="D417" t="str">
        <f>VLOOKUP(A417,Sheet1!$1:$1048576,2,FALSE)</f>
        <v>C DUNGAR</v>
      </c>
      <c r="E417" t="str">
        <f>VLOOKUP(A417,Sheet1!$1:$1048576,3,FALSE)</f>
        <v>WYMONDHAM AC</v>
      </c>
      <c r="F417" s="2">
        <v>0</v>
      </c>
      <c r="G417" s="3" t="str">
        <f t="shared" si="4"/>
        <v xml:space="preserve"> </v>
      </c>
      <c r="H417" s="3">
        <f t="shared" si="5"/>
        <v>940</v>
      </c>
    </row>
    <row r="418" spans="1:8">
      <c r="A418">
        <v>309</v>
      </c>
      <c r="B418" s="8">
        <v>417</v>
      </c>
      <c r="C418" s="10">
        <v>3.4327314814814817E-2</v>
      </c>
      <c r="D418" t="str">
        <f>VLOOKUP(A418,Sheet1!$1:$1048576,2,FALSE)</f>
        <v>E FLEURIOT</v>
      </c>
      <c r="E418" t="str">
        <f>VLOOKUP(A418,Sheet1!$1:$1048576,3,FALSE)</f>
        <v>PENNINE FELL RUNNER</v>
      </c>
      <c r="F418" s="2" t="s">
        <v>3</v>
      </c>
      <c r="G418" s="3" t="str">
        <f t="shared" si="4"/>
        <v>FEMALE</v>
      </c>
      <c r="H418" s="3">
        <f t="shared" si="5"/>
        <v>309</v>
      </c>
    </row>
    <row r="419" spans="1:8">
      <c r="A419">
        <v>510</v>
      </c>
      <c r="B419" s="8">
        <v>418</v>
      </c>
      <c r="C419" s="10">
        <v>3.4358333333333331E-2</v>
      </c>
      <c r="D419" t="str">
        <f>VLOOKUP(A419,Sheet1!$1:$1048576,2,FALSE)</f>
        <v>C HAYARD</v>
      </c>
      <c r="E419" t="str">
        <f>VLOOKUP(A419,Sheet1!$1:$1048576,3,FALSE)</f>
        <v>?</v>
      </c>
      <c r="F419" s="2">
        <v>0</v>
      </c>
      <c r="G419" s="3" t="str">
        <f t="shared" si="4"/>
        <v xml:space="preserve"> </v>
      </c>
      <c r="H419" s="3">
        <f t="shared" si="5"/>
        <v>510</v>
      </c>
    </row>
    <row r="420" spans="1:8">
      <c r="A420">
        <v>1003</v>
      </c>
      <c r="B420" s="8">
        <v>419</v>
      </c>
      <c r="C420" s="10">
        <v>3.4371296296296296E-2</v>
      </c>
      <c r="D420" t="str">
        <f>VLOOKUP(A420,Sheet1!$1:$1048576,2,FALSE)</f>
        <v>C BOSTOCK</v>
      </c>
      <c r="E420" t="str">
        <f>VLOOKUP(A420,Sheet1!$1:$1048576,3,FALSE)</f>
        <v>LONG EATON RC</v>
      </c>
      <c r="F420" s="2">
        <v>0</v>
      </c>
      <c r="G420" s="3" t="str">
        <f t="shared" si="4"/>
        <v xml:space="preserve"> </v>
      </c>
      <c r="H420" s="3">
        <f t="shared" si="5"/>
        <v>1003</v>
      </c>
    </row>
    <row r="421" spans="1:8">
      <c r="A421">
        <v>1144</v>
      </c>
      <c r="B421" s="8">
        <v>420</v>
      </c>
      <c r="C421" s="10">
        <v>3.4382638888888893E-2</v>
      </c>
      <c r="D421" t="str">
        <f>VLOOKUP(A421,Sheet1!$1:$1048576,2,FALSE)</f>
        <v>G SALISBURY</v>
      </c>
      <c r="F421" s="2">
        <v>0</v>
      </c>
      <c r="G421" s="3" t="str">
        <f t="shared" si="4"/>
        <v xml:space="preserve"> </v>
      </c>
      <c r="H421" s="3">
        <f t="shared" si="5"/>
        <v>1144</v>
      </c>
    </row>
    <row r="422" spans="1:8">
      <c r="A422">
        <v>1476</v>
      </c>
      <c r="B422" s="8">
        <v>421</v>
      </c>
      <c r="C422" s="10">
        <v>3.441944444444444E-2</v>
      </c>
      <c r="D422" t="str">
        <f>VLOOKUP(A422,Sheet1!$1:$1048576,2,FALSE)</f>
        <v>A MANO</v>
      </c>
      <c r="E422" t="str">
        <f>VLOOKUP(A422,Sheet1!$1:$1048576,3,FALSE)</f>
        <v>HILLINGDON TRI</v>
      </c>
      <c r="F422" s="2" t="s">
        <v>1109</v>
      </c>
      <c r="G422" s="3" t="str">
        <f t="shared" si="4"/>
        <v>OVER 60</v>
      </c>
      <c r="H422" s="3">
        <f t="shared" si="5"/>
        <v>1476</v>
      </c>
    </row>
    <row r="423" spans="1:8">
      <c r="A423">
        <v>1171</v>
      </c>
      <c r="B423" s="8">
        <v>422</v>
      </c>
      <c r="C423" s="10">
        <v>3.4433912037037037E-2</v>
      </c>
      <c r="D423" t="str">
        <f>VLOOKUP(A423,Sheet1!$1:$1048576,2,FALSE)</f>
        <v>N ADDISON</v>
      </c>
      <c r="E423" t="str">
        <f>VLOOKUP(A423,Sheet1!$1:$1048576,3,FALSE)</f>
        <v>VC LONGEATON</v>
      </c>
      <c r="F423" s="2">
        <v>0</v>
      </c>
      <c r="G423" s="3" t="str">
        <f t="shared" si="4"/>
        <v xml:space="preserve"> </v>
      </c>
      <c r="H423" s="3">
        <f t="shared" si="5"/>
        <v>1171</v>
      </c>
    </row>
    <row r="424" spans="1:8">
      <c r="A424">
        <v>807</v>
      </c>
      <c r="B424" s="8">
        <v>423</v>
      </c>
      <c r="C424" s="10">
        <v>3.4444791666666662E-2</v>
      </c>
      <c r="D424" t="str">
        <f>VLOOKUP(A424,Sheet1!$1:$1048576,2,FALSE)</f>
        <v>C BOND</v>
      </c>
      <c r="F424" s="2">
        <v>0</v>
      </c>
      <c r="G424" s="3" t="str">
        <f t="shared" si="4"/>
        <v xml:space="preserve"> </v>
      </c>
      <c r="H424" s="3">
        <f t="shared" si="5"/>
        <v>807</v>
      </c>
    </row>
    <row r="425" spans="1:8">
      <c r="A425">
        <v>1326</v>
      </c>
      <c r="B425" s="8">
        <v>424</v>
      </c>
      <c r="C425" s="10">
        <v>3.4457870370370368E-2</v>
      </c>
      <c r="D425" t="str">
        <f>VLOOKUP(A425,Sheet1!$1:$1048576,2,FALSE)</f>
        <v>T TREVORROW</v>
      </c>
      <c r="F425" s="2">
        <v>0</v>
      </c>
      <c r="G425" s="3" t="str">
        <f t="shared" si="4"/>
        <v xml:space="preserve"> </v>
      </c>
      <c r="H425" s="3">
        <f t="shared" si="5"/>
        <v>1326</v>
      </c>
    </row>
    <row r="426" spans="1:8">
      <c r="A426">
        <v>318</v>
      </c>
      <c r="B426" s="8">
        <v>425</v>
      </c>
      <c r="C426" s="10">
        <v>3.4469212962962965E-2</v>
      </c>
      <c r="D426" t="str">
        <f>VLOOKUP(A426,Sheet1!$1:$1048576,2,FALSE)</f>
        <v>R SMITH</v>
      </c>
      <c r="E426" t="str">
        <f>VLOOKUP(A426,Sheet1!$1:$1048576,3,FALSE)</f>
        <v>SHELTON STRIDERS</v>
      </c>
      <c r="F426" s="2" t="s">
        <v>3</v>
      </c>
      <c r="G426" s="3" t="str">
        <f t="shared" si="4"/>
        <v>FEMALE</v>
      </c>
      <c r="H426" s="3">
        <f t="shared" si="5"/>
        <v>318</v>
      </c>
    </row>
    <row r="427" spans="1:8">
      <c r="A427">
        <v>1036</v>
      </c>
      <c r="B427" s="8">
        <v>426</v>
      </c>
      <c r="C427" s="10">
        <v>3.4487847222222222E-2</v>
      </c>
      <c r="D427" t="str">
        <f>VLOOKUP(A427,Sheet1!$1:$1048576,2,FALSE)</f>
        <v>J REALEY</v>
      </c>
      <c r="E427" t="str">
        <f>VLOOKUP(A427,Sheet1!$1:$1048576,3,FALSE)</f>
        <v>SHELTON STRIDERS</v>
      </c>
      <c r="F427" s="2">
        <v>0</v>
      </c>
      <c r="G427" s="3" t="str">
        <f t="shared" si="4"/>
        <v xml:space="preserve"> </v>
      </c>
      <c r="H427" s="3">
        <f t="shared" si="5"/>
        <v>1036</v>
      </c>
    </row>
    <row r="428" spans="1:8">
      <c r="A428">
        <v>79</v>
      </c>
      <c r="B428" s="8">
        <v>427</v>
      </c>
      <c r="C428" s="10">
        <v>3.4491087962962963E-2</v>
      </c>
      <c r="D428" t="str">
        <f>VLOOKUP(A428,Sheet1!$1:$1048576,2,FALSE)</f>
        <v>V COE</v>
      </c>
      <c r="E428" t="str">
        <f>VLOOKUP(A428,Sheet1!$1:$1048576,3,FALSE)</f>
        <v>CAMBRIDGE AND COLERIDGE</v>
      </c>
      <c r="F428" s="2" t="s">
        <v>3</v>
      </c>
      <c r="G428" s="3" t="str">
        <f t="shared" si="4"/>
        <v>FEMALE</v>
      </c>
      <c r="H428" s="3">
        <f t="shared" si="5"/>
        <v>79</v>
      </c>
    </row>
    <row r="429" spans="1:8">
      <c r="A429">
        <v>405</v>
      </c>
      <c r="B429" s="8">
        <v>428</v>
      </c>
      <c r="C429" s="10">
        <v>3.4503472222222227E-2</v>
      </c>
      <c r="D429" t="str">
        <f>VLOOKUP(A429,Sheet1!$1:$1048576,2,FALSE)</f>
        <v>A RANSOM</v>
      </c>
      <c r="E429" t="str">
        <f>VLOOKUP(A429,Sheet1!$1:$1048576,3,FALSE)</f>
        <v>NUNEATON HARRIERS</v>
      </c>
      <c r="F429" s="2">
        <v>0</v>
      </c>
      <c r="G429" s="3" t="str">
        <f t="shared" si="4"/>
        <v xml:space="preserve"> </v>
      </c>
      <c r="H429" s="3">
        <f t="shared" si="5"/>
        <v>405</v>
      </c>
    </row>
    <row r="430" spans="1:8">
      <c r="A430">
        <v>747</v>
      </c>
      <c r="B430" s="8">
        <v>429</v>
      </c>
      <c r="C430" s="10">
        <v>3.4529861111111108E-2</v>
      </c>
      <c r="D430" t="str">
        <f>VLOOKUP(A430,Sheet1!$1:$1048576,2,FALSE)</f>
        <v>J LATHBURG</v>
      </c>
      <c r="F430" s="2">
        <v>0</v>
      </c>
      <c r="G430" s="3" t="str">
        <f t="shared" si="4"/>
        <v xml:space="preserve"> </v>
      </c>
      <c r="H430" s="3">
        <f t="shared" si="5"/>
        <v>747</v>
      </c>
    </row>
    <row r="431" spans="1:8">
      <c r="A431">
        <v>686</v>
      </c>
      <c r="B431" s="8">
        <v>430</v>
      </c>
      <c r="C431" s="10">
        <v>3.4639004629629634E-2</v>
      </c>
      <c r="D431" t="str">
        <f>VLOOKUP(A431,Sheet1!$1:$1048576,2,FALSE)</f>
        <v>J WINDSOR</v>
      </c>
      <c r="E431" t="str">
        <f>VLOOKUP(A431,Sheet1!$1:$1048576,3,FALSE)</f>
        <v>STAFFORDSHIRE MOORLANDS</v>
      </c>
      <c r="F431" s="2">
        <v>0</v>
      </c>
      <c r="G431" s="3" t="str">
        <f t="shared" si="4"/>
        <v xml:space="preserve"> </v>
      </c>
      <c r="H431" s="3">
        <f t="shared" si="5"/>
        <v>686</v>
      </c>
    </row>
    <row r="432" spans="1:8">
      <c r="A432">
        <v>1018</v>
      </c>
      <c r="B432" s="8">
        <v>431</v>
      </c>
      <c r="C432" s="10">
        <v>3.4652893518518517E-2</v>
      </c>
      <c r="D432" t="str">
        <f>VLOOKUP(A432,Sheet1!$1:$1048576,2,FALSE)</f>
        <v>C PARR</v>
      </c>
      <c r="E432" t="str">
        <f>VLOOKUP(A432,Sheet1!$1:$1048576,3,FALSE)</f>
        <v>STAFFORDSHIRE MOORLANDS</v>
      </c>
      <c r="F432" s="2">
        <v>0</v>
      </c>
      <c r="G432" s="3" t="str">
        <f t="shared" si="4"/>
        <v xml:space="preserve"> </v>
      </c>
      <c r="H432" s="3">
        <f t="shared" si="5"/>
        <v>1018</v>
      </c>
    </row>
    <row r="433" spans="1:8">
      <c r="A433">
        <v>252</v>
      </c>
      <c r="B433" s="8">
        <v>432</v>
      </c>
      <c r="C433" s="10">
        <v>3.4667824074074073E-2</v>
      </c>
      <c r="D433" t="str">
        <f>VLOOKUP(A433,Sheet1!$1:$1048576,2,FALSE)</f>
        <v>R ALLEN</v>
      </c>
      <c r="E433" t="str">
        <f>VLOOKUP(A433,Sheet1!$1:$1048576,3,FALSE)</f>
        <v>ASHBOURNE RUNNING CLUB</v>
      </c>
      <c r="F433" s="2" t="s">
        <v>3</v>
      </c>
      <c r="G433" s="3" t="str">
        <f t="shared" si="4"/>
        <v>FEMALE</v>
      </c>
      <c r="H433" s="3">
        <f t="shared" si="5"/>
        <v>252</v>
      </c>
    </row>
    <row r="434" spans="1:8">
      <c r="A434">
        <v>135</v>
      </c>
      <c r="B434" s="8">
        <v>433</v>
      </c>
      <c r="C434" s="10">
        <v>3.4684375000000003E-2</v>
      </c>
      <c r="D434" t="str">
        <f>VLOOKUP(A434,Sheet1!$1:$1048576,2,FALSE)</f>
        <v>D LYNCH</v>
      </c>
      <c r="F434" s="2" t="s">
        <v>3</v>
      </c>
      <c r="G434" s="3" t="str">
        <f t="shared" si="4"/>
        <v>FEMALE</v>
      </c>
      <c r="H434" s="3">
        <f t="shared" si="5"/>
        <v>135</v>
      </c>
    </row>
    <row r="435" spans="1:8">
      <c r="A435">
        <v>11</v>
      </c>
      <c r="B435" s="8">
        <v>434</v>
      </c>
      <c r="C435" s="10">
        <v>3.4691319444444445E-2</v>
      </c>
      <c r="D435" t="str">
        <f>VLOOKUP(A435,Sheet1!$1:$1048576,2,FALSE)</f>
        <v>R BARKER</v>
      </c>
      <c r="F435" s="2" t="s">
        <v>3</v>
      </c>
      <c r="G435" s="3" t="str">
        <f t="shared" si="4"/>
        <v>FEMALE</v>
      </c>
      <c r="H435" s="3">
        <f t="shared" si="5"/>
        <v>11</v>
      </c>
    </row>
    <row r="436" spans="1:8">
      <c r="A436">
        <v>1547</v>
      </c>
      <c r="B436" s="8">
        <v>435</v>
      </c>
      <c r="C436" s="10">
        <v>3.4711689814814817E-2</v>
      </c>
      <c r="D436" t="str">
        <f>VLOOKUP(A436,Sheet1!$1:$1048576,2,FALSE)</f>
        <v>E ROSKIN</v>
      </c>
      <c r="F436" s="2" t="s">
        <v>1149</v>
      </c>
      <c r="G436" s="3" t="str">
        <f t="shared" si="4"/>
        <v>UNDER 18</v>
      </c>
      <c r="H436" s="3">
        <f t="shared" si="5"/>
        <v>1547</v>
      </c>
    </row>
    <row r="437" spans="1:8">
      <c r="A437">
        <v>1148</v>
      </c>
      <c r="B437" s="8">
        <v>436</v>
      </c>
      <c r="C437" s="10">
        <v>3.4729629629629631E-2</v>
      </c>
      <c r="D437" t="str">
        <f>VLOOKUP(A437,Sheet1!$1:$1048576,2,FALSE)</f>
        <v>M BRETT</v>
      </c>
      <c r="F437" s="2">
        <v>0</v>
      </c>
      <c r="G437" s="3" t="str">
        <f t="shared" si="4"/>
        <v xml:space="preserve"> </v>
      </c>
      <c r="H437" s="3">
        <f t="shared" si="5"/>
        <v>1148</v>
      </c>
    </row>
    <row r="438" spans="1:8">
      <c r="A438">
        <v>702</v>
      </c>
      <c r="B438" s="8">
        <v>437</v>
      </c>
      <c r="C438" s="10">
        <v>3.4732291666666665E-2</v>
      </c>
      <c r="D438" t="str">
        <f>VLOOKUP(A438,Sheet1!$1:$1048576,2,FALSE)</f>
        <v>A FLINT</v>
      </c>
      <c r="F438" s="2">
        <v>0</v>
      </c>
      <c r="G438" s="3" t="str">
        <f t="shared" si="4"/>
        <v xml:space="preserve"> </v>
      </c>
      <c r="H438" s="3">
        <f t="shared" si="5"/>
        <v>702</v>
      </c>
    </row>
    <row r="439" spans="1:8">
      <c r="A439">
        <v>1042</v>
      </c>
      <c r="B439" s="8">
        <v>438</v>
      </c>
      <c r="C439" s="10">
        <v>3.4752777777777778E-2</v>
      </c>
      <c r="D439" t="str">
        <f>VLOOKUP(A439,Sheet1!$1:$1048576,2,FALSE)</f>
        <v>C BAGLEY</v>
      </c>
      <c r="E439" t="str">
        <f>VLOOKUP(A439,Sheet1!$1:$1048576,3,FALSE)</f>
        <v>FATBOYS</v>
      </c>
      <c r="F439" s="2">
        <v>0</v>
      </c>
      <c r="G439" s="3" t="str">
        <f t="shared" si="4"/>
        <v xml:space="preserve"> </v>
      </c>
      <c r="H439" s="3">
        <f t="shared" si="5"/>
        <v>1042</v>
      </c>
    </row>
    <row r="440" spans="1:8">
      <c r="A440">
        <v>1648</v>
      </c>
      <c r="B440" s="8">
        <v>439</v>
      </c>
      <c r="C440" s="10">
        <v>3.477997685185185E-2</v>
      </c>
      <c r="D440" t="str">
        <f>VLOOKUP(A440,Sheet1!$1:$1048576,2,FALSE)</f>
        <v>B WASON</v>
      </c>
      <c r="F440" s="2" t="s">
        <v>1198</v>
      </c>
      <c r="G440" s="3" t="str">
        <f t="shared" si="4"/>
        <v>UNDER 14</v>
      </c>
      <c r="H440" s="3">
        <f t="shared" si="5"/>
        <v>1648</v>
      </c>
    </row>
    <row r="441" spans="1:8">
      <c r="A441">
        <v>1044</v>
      </c>
      <c r="B441" s="8">
        <v>440</v>
      </c>
      <c r="C441" s="10">
        <v>3.5001967592592595E-2</v>
      </c>
      <c r="D441" t="str">
        <f>VLOOKUP(A441,Sheet1!$1:$1048576,2,FALSE)</f>
        <v>P BUSH</v>
      </c>
      <c r="E441" t="str">
        <f>VLOOKUP(A441,Sheet1!$1:$1048576,3,FALSE)</f>
        <v>MATLOCK AC</v>
      </c>
      <c r="F441" s="2">
        <v>0</v>
      </c>
      <c r="G441" s="3" t="str">
        <f t="shared" si="4"/>
        <v xml:space="preserve"> </v>
      </c>
      <c r="H441" s="3">
        <f t="shared" si="5"/>
        <v>1044</v>
      </c>
    </row>
    <row r="442" spans="1:8">
      <c r="A442">
        <v>724</v>
      </c>
      <c r="B442" s="8">
        <v>441</v>
      </c>
      <c r="C442" s="10">
        <v>3.5064583333333336E-2</v>
      </c>
      <c r="D442" t="str">
        <f>VLOOKUP(A442,Sheet1!$1:$1048576,2,FALSE)</f>
        <v>R BOWLING</v>
      </c>
      <c r="F442" s="2">
        <v>0</v>
      </c>
      <c r="G442" s="3" t="str">
        <f t="shared" si="4"/>
        <v xml:space="preserve"> </v>
      </c>
      <c r="H442" s="3">
        <f t="shared" si="5"/>
        <v>724</v>
      </c>
    </row>
    <row r="443" spans="1:8">
      <c r="A443">
        <v>537</v>
      </c>
      <c r="B443" s="8">
        <v>442</v>
      </c>
      <c r="C443" s="10">
        <v>3.5089930555555558E-2</v>
      </c>
      <c r="D443" t="str">
        <f>VLOOKUP(A443,Sheet1!$1:$1048576,2,FALSE)</f>
        <v>L DEAN</v>
      </c>
      <c r="F443" s="2">
        <v>0</v>
      </c>
      <c r="G443" s="3" t="str">
        <f t="shared" si="4"/>
        <v xml:space="preserve"> </v>
      </c>
      <c r="H443" s="3">
        <f t="shared" si="5"/>
        <v>537</v>
      </c>
    </row>
    <row r="444" spans="1:8">
      <c r="A444">
        <v>1103</v>
      </c>
      <c r="B444" s="8">
        <v>443</v>
      </c>
      <c r="C444" s="10">
        <v>3.5108912037037039E-2</v>
      </c>
      <c r="D444" t="str">
        <f>VLOOKUP(A444,Sheet1!$1:$1048576,2,FALSE)</f>
        <v>C HARTSHORN</v>
      </c>
      <c r="F444" s="2">
        <v>0</v>
      </c>
      <c r="G444" s="3" t="str">
        <f t="shared" si="4"/>
        <v xml:space="preserve"> </v>
      </c>
      <c r="H444" s="3">
        <f t="shared" si="5"/>
        <v>1103</v>
      </c>
    </row>
    <row r="445" spans="1:8">
      <c r="A445">
        <v>1507</v>
      </c>
      <c r="B445" s="8">
        <v>444</v>
      </c>
      <c r="C445" s="10">
        <v>3.512395833333333E-2</v>
      </c>
      <c r="D445" t="str">
        <f>VLOOKUP(A445,Sheet1!$1:$1048576,2,FALSE)</f>
        <v>S CAROLAN</v>
      </c>
      <c r="F445" s="2" t="s">
        <v>1149</v>
      </c>
      <c r="G445" s="3" t="str">
        <f t="shared" si="4"/>
        <v>UNDER 18</v>
      </c>
      <c r="H445" s="3">
        <f t="shared" si="5"/>
        <v>1507</v>
      </c>
    </row>
    <row r="446" spans="1:8">
      <c r="A446">
        <v>1240</v>
      </c>
      <c r="B446" s="8">
        <v>445</v>
      </c>
      <c r="C446" s="10">
        <v>3.5128009259259262E-2</v>
      </c>
      <c r="D446" t="str">
        <f>VLOOKUP(A446,Sheet1!$1:$1048576,2,FALSE)</f>
        <v>N LINDLEY</v>
      </c>
      <c r="F446" s="2">
        <v>0</v>
      </c>
      <c r="G446" s="3" t="str">
        <f t="shared" si="4"/>
        <v xml:space="preserve"> </v>
      </c>
      <c r="H446" s="3">
        <f t="shared" si="5"/>
        <v>1240</v>
      </c>
    </row>
    <row r="447" spans="1:8">
      <c r="A447">
        <v>519</v>
      </c>
      <c r="B447" s="8">
        <v>446</v>
      </c>
      <c r="C447" s="10">
        <v>3.5321180555555554E-2</v>
      </c>
      <c r="D447" t="str">
        <f>VLOOKUP(A447,Sheet1!$1:$1048576,2,FALSE)</f>
        <v>J KRANTZ</v>
      </c>
      <c r="F447" s="2">
        <v>0</v>
      </c>
      <c r="G447" s="3" t="str">
        <f t="shared" ref="G447:G510" si="6">IF(F447="0"," ",IF(F447="F","FEMALE",IF(F447="Y","UNDER 18",IF(F447="C","UNDER 14",IF(F447="O","OVER 60",IF(F447="M","THORPE MAN",IF(F447="L","THORPE LADY"," ")))))))</f>
        <v xml:space="preserve"> </v>
      </c>
      <c r="H447" s="3">
        <f t="shared" ref="H447:H510" si="7">A447</f>
        <v>519</v>
      </c>
    </row>
    <row r="448" spans="1:8">
      <c r="A448">
        <v>182</v>
      </c>
      <c r="B448" s="8">
        <v>447</v>
      </c>
      <c r="C448" s="10">
        <v>3.5346875000000007E-2</v>
      </c>
      <c r="D448" t="str">
        <f>VLOOKUP(A448,Sheet1!$1:$1048576,2,FALSE)</f>
        <v>B BARNES</v>
      </c>
      <c r="E448" t="str">
        <f>VLOOKUP(A448,Sheet1!$1:$1048576,3,FALSE)</f>
        <v>REDHILL RR</v>
      </c>
      <c r="F448" s="2" t="s">
        <v>3</v>
      </c>
      <c r="G448" s="3" t="str">
        <f t="shared" si="6"/>
        <v>FEMALE</v>
      </c>
      <c r="H448" s="3">
        <f t="shared" si="7"/>
        <v>182</v>
      </c>
    </row>
    <row r="449" spans="1:8">
      <c r="A449">
        <v>819</v>
      </c>
      <c r="B449" s="8">
        <v>448</v>
      </c>
      <c r="C449" s="10">
        <v>3.5376504629629629E-2</v>
      </c>
      <c r="D449" t="str">
        <f>VLOOKUP(A449,Sheet1!$1:$1048576,2,FALSE)</f>
        <v>S JOHNSON</v>
      </c>
      <c r="E449" t="str">
        <f>VLOOKUP(A449,Sheet1!$1:$1048576,3,FALSE)</f>
        <v>STOKE FIT</v>
      </c>
      <c r="F449" s="2">
        <v>0</v>
      </c>
      <c r="G449" s="3" t="str">
        <f t="shared" si="6"/>
        <v xml:space="preserve"> </v>
      </c>
      <c r="H449" s="3">
        <f t="shared" si="7"/>
        <v>819</v>
      </c>
    </row>
    <row r="450" spans="1:8">
      <c r="A450">
        <v>1305</v>
      </c>
      <c r="B450" s="8">
        <v>449</v>
      </c>
      <c r="C450" s="10">
        <v>3.5572337962962962E-2</v>
      </c>
      <c r="D450" t="str">
        <f>VLOOKUP(A450,Sheet1!$1:$1048576,2,FALSE)</f>
        <v>J RUSSELL</v>
      </c>
      <c r="F450" s="2">
        <v>0</v>
      </c>
      <c r="G450" s="3" t="str">
        <f t="shared" si="6"/>
        <v xml:space="preserve"> </v>
      </c>
      <c r="H450" s="3">
        <f t="shared" si="7"/>
        <v>1305</v>
      </c>
    </row>
    <row r="451" spans="1:8">
      <c r="A451">
        <v>69</v>
      </c>
      <c r="B451" s="8">
        <v>450</v>
      </c>
      <c r="C451" s="10">
        <v>3.5576041666666669E-2</v>
      </c>
      <c r="D451" t="str">
        <f>VLOOKUP(A451,Sheet1!$1:$1048576,2,FALSE)</f>
        <v>H EASTER</v>
      </c>
      <c r="F451" s="2" t="s">
        <v>3</v>
      </c>
      <c r="G451" s="3" t="str">
        <f t="shared" si="6"/>
        <v>FEMALE</v>
      </c>
      <c r="H451" s="3">
        <f t="shared" si="7"/>
        <v>69</v>
      </c>
    </row>
    <row r="452" spans="1:8">
      <c r="A452">
        <v>1101</v>
      </c>
      <c r="B452" s="8">
        <v>451</v>
      </c>
      <c r="C452" s="10">
        <v>3.5592013888888892E-2</v>
      </c>
      <c r="D452" t="str">
        <f>VLOOKUP(A452,Sheet1!$1:$1048576,2,FALSE)</f>
        <v>N COTTON</v>
      </c>
      <c r="F452" s="2">
        <v>0</v>
      </c>
      <c r="G452" s="3" t="str">
        <f t="shared" si="6"/>
        <v xml:space="preserve"> </v>
      </c>
      <c r="H452" s="3">
        <f t="shared" si="7"/>
        <v>1101</v>
      </c>
    </row>
    <row r="453" spans="1:8">
      <c r="A453">
        <v>729</v>
      </c>
      <c r="B453" s="8">
        <v>452</v>
      </c>
      <c r="C453" s="10">
        <v>3.5596296296296299E-2</v>
      </c>
      <c r="D453" t="str">
        <f>VLOOKUP(A453,Sheet1!$1:$1048576,2,FALSE)</f>
        <v>B CORKER</v>
      </c>
      <c r="E453" t="str">
        <f>VLOOKUP(A453,Sheet1!$1:$1048576,3,FALSE)</f>
        <v>WINGERWORTH WOBBLERS</v>
      </c>
      <c r="F453" s="2">
        <v>0</v>
      </c>
      <c r="G453" s="3" t="str">
        <f t="shared" si="6"/>
        <v xml:space="preserve"> </v>
      </c>
      <c r="H453" s="3">
        <f t="shared" si="7"/>
        <v>729</v>
      </c>
    </row>
    <row r="454" spans="1:8">
      <c r="A454">
        <v>1639</v>
      </c>
      <c r="B454" s="8">
        <v>453</v>
      </c>
      <c r="C454" s="10">
        <v>3.5624421296296296E-2</v>
      </c>
      <c r="D454" t="str">
        <f>VLOOKUP(A454,Sheet1!$1:$1048576,2,FALSE)</f>
        <v>O HALL</v>
      </c>
      <c r="E454" t="str">
        <f>VLOOKUP(A454,Sheet1!$1:$1048576,3,FALSE)</f>
        <v>ABSOLUTE TRI</v>
      </c>
      <c r="F454" s="2" t="s">
        <v>1198</v>
      </c>
      <c r="G454" s="3" t="str">
        <f t="shared" si="6"/>
        <v>UNDER 14</v>
      </c>
      <c r="H454" s="3">
        <f t="shared" si="7"/>
        <v>1639</v>
      </c>
    </row>
    <row r="455" spans="1:8">
      <c r="A455">
        <v>460</v>
      </c>
      <c r="B455" s="8">
        <v>454</v>
      </c>
      <c r="C455" s="10">
        <v>3.5800810185185189E-2</v>
      </c>
      <c r="D455" t="str">
        <f>VLOOKUP(A455,Sheet1!$1:$1048576,2,FALSE)</f>
        <v>R HAN</v>
      </c>
      <c r="F455" s="2">
        <v>0</v>
      </c>
      <c r="G455" s="3" t="str">
        <f t="shared" si="6"/>
        <v xml:space="preserve"> </v>
      </c>
      <c r="H455" s="3">
        <f t="shared" si="7"/>
        <v>460</v>
      </c>
    </row>
    <row r="456" spans="1:8">
      <c r="A456">
        <v>545</v>
      </c>
      <c r="B456" s="8">
        <v>455</v>
      </c>
      <c r="C456" s="10">
        <v>3.5822569444444445E-2</v>
      </c>
      <c r="D456" t="str">
        <f>VLOOKUP(A456,Sheet1!$1:$1048576,2,FALSE)</f>
        <v>M TOWNDROW</v>
      </c>
      <c r="E456" t="str">
        <f>VLOOKUP(A456,Sheet1!$1:$1048576,3,FALSE)</f>
        <v>4LIFE TRI</v>
      </c>
      <c r="F456" s="2">
        <v>0</v>
      </c>
      <c r="G456" s="3" t="str">
        <f t="shared" si="6"/>
        <v xml:space="preserve"> </v>
      </c>
      <c r="H456" s="3">
        <f t="shared" si="7"/>
        <v>545</v>
      </c>
    </row>
    <row r="457" spans="1:8">
      <c r="A457">
        <v>1130</v>
      </c>
      <c r="B457" s="8">
        <v>456</v>
      </c>
      <c r="C457" s="10">
        <v>3.585497685185185E-2</v>
      </c>
      <c r="D457" t="str">
        <f>VLOOKUP(A457,Sheet1!$1:$1048576,2,FALSE)</f>
        <v>G STONE</v>
      </c>
      <c r="E457" t="str">
        <f>VLOOKUP(A457,Sheet1!$1:$1048576,3,FALSE)</f>
        <v>BELPER HARRIERS</v>
      </c>
      <c r="F457" s="2">
        <v>0</v>
      </c>
      <c r="G457" s="3" t="str">
        <f t="shared" si="6"/>
        <v xml:space="preserve"> </v>
      </c>
      <c r="H457" s="3">
        <f t="shared" si="7"/>
        <v>1130</v>
      </c>
    </row>
    <row r="458" spans="1:8">
      <c r="A458">
        <v>1526</v>
      </c>
      <c r="B458" s="8">
        <v>457</v>
      </c>
      <c r="C458" s="10">
        <v>3.5880787037037037E-2</v>
      </c>
      <c r="D458" t="str">
        <f>VLOOKUP(A458,Sheet1!$1:$1048576,2,FALSE)</f>
        <v>A ROUND</v>
      </c>
      <c r="F458" s="2" t="s">
        <v>1149</v>
      </c>
      <c r="G458" s="3" t="str">
        <f t="shared" si="6"/>
        <v>UNDER 18</v>
      </c>
      <c r="H458" s="3">
        <f t="shared" si="7"/>
        <v>1526</v>
      </c>
    </row>
    <row r="459" spans="1:8">
      <c r="A459">
        <v>921</v>
      </c>
      <c r="B459" s="8">
        <v>458</v>
      </c>
      <c r="C459" s="10">
        <v>3.5904745370370368E-2</v>
      </c>
      <c r="D459" t="str">
        <f>VLOOKUP(A459,Sheet1!$1:$1048576,2,FALSE)</f>
        <v>M UNSWORTH</v>
      </c>
      <c r="F459" s="2">
        <v>0</v>
      </c>
      <c r="G459" s="3" t="str">
        <f t="shared" si="6"/>
        <v xml:space="preserve"> </v>
      </c>
      <c r="H459" s="3">
        <f t="shared" si="7"/>
        <v>921</v>
      </c>
    </row>
    <row r="460" spans="1:8">
      <c r="A460">
        <v>1472</v>
      </c>
      <c r="B460" s="8">
        <v>459</v>
      </c>
      <c r="C460" s="10">
        <v>3.5922800925925931E-2</v>
      </c>
      <c r="D460" t="str">
        <f>VLOOKUP(A460,Sheet1!$1:$1048576,2,FALSE)</f>
        <v>T O'NEILL</v>
      </c>
      <c r="E460" t="str">
        <f>VLOOKUP(A460,Sheet1!$1:$1048576,3,FALSE)</f>
        <v>TEAM DERBY RUNNERS</v>
      </c>
      <c r="F460" s="2" t="s">
        <v>1109</v>
      </c>
      <c r="G460" s="3" t="str">
        <f t="shared" si="6"/>
        <v>OVER 60</v>
      </c>
      <c r="H460" s="3">
        <f t="shared" si="7"/>
        <v>1472</v>
      </c>
    </row>
    <row r="461" spans="1:8">
      <c r="A461">
        <v>12</v>
      </c>
      <c r="B461" s="8">
        <v>460</v>
      </c>
      <c r="C461" s="10">
        <v>3.6044560185185183E-2</v>
      </c>
      <c r="D461" t="str">
        <f>VLOOKUP(A461,Sheet1!$1:$1048576,2,FALSE)</f>
        <v>R EMERTON</v>
      </c>
      <c r="E461" t="str">
        <f>VLOOKUP(A461,Sheet1!$1:$1048576,3,FALSE)</f>
        <v>SHELTON STRIDERS</v>
      </c>
      <c r="F461" s="2" t="s">
        <v>3</v>
      </c>
      <c r="G461" s="3" t="str">
        <f t="shared" si="6"/>
        <v>FEMALE</v>
      </c>
      <c r="H461" s="3">
        <f t="shared" si="7"/>
        <v>12</v>
      </c>
    </row>
    <row r="462" spans="1:8">
      <c r="A462">
        <v>1645</v>
      </c>
      <c r="B462" s="8">
        <v>461</v>
      </c>
      <c r="C462" s="10">
        <v>3.6124074074074079E-2</v>
      </c>
      <c r="D462" t="str">
        <f>VLOOKUP(A462,Sheet1!$1:$1048576,2,FALSE)</f>
        <v>L BEDMANN</v>
      </c>
      <c r="E462" t="str">
        <f>VLOOKUP(A462,Sheet1!$1:$1048576,3,FALSE)</f>
        <v>BUXTON AC</v>
      </c>
      <c r="F462" s="2" t="s">
        <v>1198</v>
      </c>
      <c r="G462" s="3" t="str">
        <f t="shared" si="6"/>
        <v>UNDER 14</v>
      </c>
      <c r="H462" s="3">
        <f t="shared" si="7"/>
        <v>1645</v>
      </c>
    </row>
    <row r="463" spans="1:8">
      <c r="A463">
        <v>666</v>
      </c>
      <c r="B463" s="8">
        <v>462</v>
      </c>
      <c r="C463" s="10">
        <v>3.6135069444444445E-2</v>
      </c>
      <c r="D463" t="str">
        <f>VLOOKUP(A463,Sheet1!$1:$1048576,2,FALSE)</f>
        <v>D SAVAGE</v>
      </c>
      <c r="E463" t="str">
        <f>VLOOKUP(A463,Sheet1!$1:$1048576,3,FALSE)</f>
        <v>LONG EATON</v>
      </c>
      <c r="F463" s="2">
        <v>0</v>
      </c>
      <c r="G463" s="3" t="str">
        <f t="shared" si="6"/>
        <v xml:space="preserve"> </v>
      </c>
      <c r="H463" s="3">
        <f t="shared" si="7"/>
        <v>666</v>
      </c>
    </row>
    <row r="464" spans="1:8">
      <c r="A464">
        <v>71</v>
      </c>
      <c r="B464" s="8">
        <v>463</v>
      </c>
      <c r="C464" s="10">
        <v>3.6148379629629628E-2</v>
      </c>
      <c r="D464" t="str">
        <f>VLOOKUP(A464,Sheet1!$1:$1048576,2,FALSE)</f>
        <v>A WALKER</v>
      </c>
      <c r="E464" t="str">
        <f>VLOOKUP(A464,Sheet1!$1:$1048576,3,FALSE)</f>
        <v>CLOWNE ROAD RUNNER</v>
      </c>
      <c r="F464" s="2" t="s">
        <v>3</v>
      </c>
      <c r="G464" s="3" t="str">
        <f t="shared" si="6"/>
        <v>FEMALE</v>
      </c>
      <c r="H464" s="3">
        <f t="shared" si="7"/>
        <v>71</v>
      </c>
    </row>
    <row r="465" spans="1:8">
      <c r="A465">
        <v>508</v>
      </c>
      <c r="B465" s="8">
        <v>464</v>
      </c>
      <c r="C465" s="10">
        <v>3.6156481481481484E-2</v>
      </c>
      <c r="D465" t="str">
        <f>VLOOKUP(A465,Sheet1!$1:$1048576,2,FALSE)</f>
        <v>R BLEAKMAN</v>
      </c>
      <c r="E465" t="str">
        <f>VLOOKUP(A465,Sheet1!$1:$1048576,3,FALSE)</f>
        <v>DVO</v>
      </c>
      <c r="F465" s="2">
        <v>0</v>
      </c>
      <c r="G465" s="3" t="str">
        <f t="shared" si="6"/>
        <v xml:space="preserve"> </v>
      </c>
      <c r="H465" s="3">
        <f t="shared" si="7"/>
        <v>508</v>
      </c>
    </row>
    <row r="466" spans="1:8">
      <c r="A466">
        <v>1321</v>
      </c>
      <c r="B466" s="8">
        <v>465</v>
      </c>
      <c r="C466" s="10">
        <v>3.6172800925925924E-2</v>
      </c>
      <c r="D466" t="str">
        <f>VLOOKUP(A466,Sheet1!$1:$1048576,2,FALSE)</f>
        <v>G BUNCKETT</v>
      </c>
      <c r="E466" t="str">
        <f>VLOOKUP(A466,Sheet1!$1:$1048576,3,FALSE)</f>
        <v>ALFIE NOAKES RC</v>
      </c>
      <c r="F466" s="2">
        <v>0</v>
      </c>
      <c r="G466" s="3" t="str">
        <f t="shared" si="6"/>
        <v xml:space="preserve"> </v>
      </c>
      <c r="H466" s="3">
        <f t="shared" si="7"/>
        <v>1321</v>
      </c>
    </row>
    <row r="467" spans="1:8">
      <c r="A467">
        <v>329</v>
      </c>
      <c r="B467" s="8">
        <v>466</v>
      </c>
      <c r="C467" s="10">
        <v>3.6176504629629631E-2</v>
      </c>
      <c r="D467" t="str">
        <f>VLOOKUP(A467,Sheet1!$1:$1048576,2,FALSE)</f>
        <v>R LOWE</v>
      </c>
      <c r="F467" s="2" t="s">
        <v>3</v>
      </c>
      <c r="G467" s="3" t="str">
        <f t="shared" si="6"/>
        <v>FEMALE</v>
      </c>
      <c r="H467" s="3">
        <f t="shared" si="7"/>
        <v>329</v>
      </c>
    </row>
    <row r="468" spans="1:8">
      <c r="A468">
        <v>810</v>
      </c>
      <c r="B468" s="8">
        <v>467</v>
      </c>
      <c r="C468" s="10">
        <v>3.6199421296296296E-2</v>
      </c>
      <c r="D468" t="str">
        <f>VLOOKUP(A468,Sheet1!$1:$1048576,2,FALSE)</f>
        <v>A ROGERSON</v>
      </c>
      <c r="F468" s="2">
        <v>0</v>
      </c>
      <c r="G468" s="3" t="str">
        <f t="shared" si="6"/>
        <v xml:space="preserve"> </v>
      </c>
      <c r="H468" s="3">
        <f t="shared" si="7"/>
        <v>810</v>
      </c>
    </row>
    <row r="469" spans="1:8">
      <c r="A469">
        <v>153</v>
      </c>
      <c r="B469" s="8">
        <v>468</v>
      </c>
      <c r="C469" s="10">
        <v>3.6210069444444444E-2</v>
      </c>
      <c r="D469" t="str">
        <f>VLOOKUP(A469,Sheet1!$1:$1048576,2,FALSE)</f>
        <v>A BELL</v>
      </c>
      <c r="F469" s="2" t="s">
        <v>3</v>
      </c>
      <c r="G469" s="3" t="str">
        <f t="shared" si="6"/>
        <v>FEMALE</v>
      </c>
      <c r="H469" s="3">
        <f t="shared" si="7"/>
        <v>153</v>
      </c>
    </row>
    <row r="470" spans="1:8">
      <c r="A470">
        <v>416</v>
      </c>
      <c r="B470" s="8">
        <v>469</v>
      </c>
      <c r="C470" s="10">
        <v>3.6225925925925932E-2</v>
      </c>
      <c r="D470" t="str">
        <f>VLOOKUP(A470,Sheet1!$1:$1048576,2,FALSE)</f>
        <v>N GLOSSOP</v>
      </c>
      <c r="F470" s="2">
        <v>0</v>
      </c>
      <c r="G470" s="3" t="str">
        <f t="shared" si="6"/>
        <v xml:space="preserve"> </v>
      </c>
      <c r="H470" s="3">
        <f t="shared" si="7"/>
        <v>416</v>
      </c>
    </row>
    <row r="471" spans="1:8">
      <c r="A471">
        <v>741</v>
      </c>
      <c r="B471" s="8">
        <v>470</v>
      </c>
      <c r="C471" s="10">
        <v>3.6243402777777774E-2</v>
      </c>
      <c r="D471" t="str">
        <f>VLOOKUP(A471,Sheet1!$1:$1048576,2,FALSE)</f>
        <v>R HULL</v>
      </c>
      <c r="F471" s="2">
        <v>0</v>
      </c>
      <c r="G471" s="3" t="str">
        <f t="shared" si="6"/>
        <v xml:space="preserve"> </v>
      </c>
      <c r="H471" s="3">
        <f t="shared" si="7"/>
        <v>741</v>
      </c>
    </row>
    <row r="472" spans="1:8">
      <c r="A472">
        <v>708</v>
      </c>
      <c r="B472" s="8">
        <v>471</v>
      </c>
      <c r="C472" s="10">
        <v>3.6261921296296296E-2</v>
      </c>
      <c r="D472" t="str">
        <f>VLOOKUP(A472,Sheet1!$1:$1048576,2,FALSE)</f>
        <v>J O DONNELL</v>
      </c>
      <c r="E472" t="str">
        <f>VLOOKUP(A472,Sheet1!$1:$1048576,3,FALSE)</f>
        <v>BEESTON AC</v>
      </c>
      <c r="F472" s="2">
        <v>0</v>
      </c>
      <c r="G472" s="3" t="str">
        <f t="shared" si="6"/>
        <v xml:space="preserve"> </v>
      </c>
      <c r="H472" s="3">
        <f t="shared" si="7"/>
        <v>708</v>
      </c>
    </row>
    <row r="473" spans="1:8">
      <c r="A473">
        <v>817</v>
      </c>
      <c r="B473" s="8">
        <v>472</v>
      </c>
      <c r="C473" s="10">
        <v>3.6265509259259261E-2</v>
      </c>
      <c r="D473" t="str">
        <f>VLOOKUP(A473,Sheet1!$1:$1048576,2,FALSE)</f>
        <v>F BOYER</v>
      </c>
      <c r="F473" s="2">
        <v>0</v>
      </c>
      <c r="G473" s="3" t="str">
        <f t="shared" si="6"/>
        <v xml:space="preserve"> </v>
      </c>
      <c r="H473" s="3">
        <f t="shared" si="7"/>
        <v>817</v>
      </c>
    </row>
    <row r="474" spans="1:8">
      <c r="A474">
        <v>256</v>
      </c>
      <c r="B474" s="8">
        <v>473</v>
      </c>
      <c r="C474" s="10">
        <v>3.6285300925925926E-2</v>
      </c>
      <c r="D474" t="str">
        <f>VLOOKUP(A474,Sheet1!$1:$1048576,2,FALSE)</f>
        <v>J LEA</v>
      </c>
      <c r="E474" t="str">
        <f>VLOOKUP(A474,Sheet1!$1:$1048576,3,FALSE)</f>
        <v>NUNEATON TRI CLUB</v>
      </c>
      <c r="F474" s="2" t="s">
        <v>3</v>
      </c>
      <c r="G474" s="3" t="str">
        <f t="shared" si="6"/>
        <v>FEMALE</v>
      </c>
      <c r="H474" s="3">
        <f t="shared" si="7"/>
        <v>256</v>
      </c>
    </row>
    <row r="475" spans="1:8">
      <c r="A475">
        <v>507</v>
      </c>
      <c r="B475" s="8">
        <v>474</v>
      </c>
      <c r="C475" s="10">
        <v>3.6293287037037034E-2</v>
      </c>
      <c r="D475" t="str">
        <f>VLOOKUP(A475,Sheet1!$1:$1048576,2,FALSE)</f>
        <v>K RICHARDSON</v>
      </c>
      <c r="E475" t="str">
        <f>VLOOKUP(A475,Sheet1!$1:$1048576,3,FALSE)</f>
        <v>TEAM J+K</v>
      </c>
      <c r="F475" s="2">
        <v>0</v>
      </c>
      <c r="G475" s="3" t="str">
        <f t="shared" si="6"/>
        <v xml:space="preserve"> </v>
      </c>
      <c r="H475" s="3">
        <f t="shared" si="7"/>
        <v>507</v>
      </c>
    </row>
    <row r="476" spans="1:8">
      <c r="A476">
        <v>825</v>
      </c>
      <c r="B476" s="8">
        <v>475</v>
      </c>
      <c r="C476" s="10">
        <v>3.6316087962962963E-2</v>
      </c>
      <c r="D476" t="str">
        <f>VLOOKUP(A476,Sheet1!$1:$1048576,2,FALSE)</f>
        <v>R CALLOGE</v>
      </c>
      <c r="F476" s="2">
        <v>0</v>
      </c>
      <c r="G476" s="3" t="str">
        <f t="shared" si="6"/>
        <v xml:space="preserve"> </v>
      </c>
      <c r="H476" s="3">
        <f t="shared" si="7"/>
        <v>825</v>
      </c>
    </row>
    <row r="477" spans="1:8">
      <c r="A477">
        <v>133</v>
      </c>
      <c r="B477" s="8">
        <v>476</v>
      </c>
      <c r="C477" s="10">
        <v>3.632164351851852E-2</v>
      </c>
      <c r="D477" t="str">
        <f>VLOOKUP(A477,Sheet1!$1:$1048576,2,FALSE)</f>
        <v>M CLEAVER</v>
      </c>
      <c r="F477" s="2" t="s">
        <v>3</v>
      </c>
      <c r="G477" s="3" t="str">
        <f t="shared" si="6"/>
        <v>FEMALE</v>
      </c>
      <c r="H477" s="3">
        <f t="shared" si="7"/>
        <v>133</v>
      </c>
    </row>
    <row r="478" spans="1:8">
      <c r="A478">
        <v>1113</v>
      </c>
      <c r="B478" s="8">
        <v>477</v>
      </c>
      <c r="C478" s="10">
        <v>3.6375347222222222E-2</v>
      </c>
      <c r="D478" t="str">
        <f>VLOOKUP(A478,Sheet1!$1:$1048576,2,FALSE)</f>
        <v>J FIRNISS</v>
      </c>
      <c r="F478" s="2">
        <v>0</v>
      </c>
      <c r="G478" s="3" t="str">
        <f t="shared" si="6"/>
        <v xml:space="preserve"> </v>
      </c>
      <c r="H478" s="3">
        <f t="shared" si="7"/>
        <v>1113</v>
      </c>
    </row>
    <row r="479" spans="1:8">
      <c r="A479">
        <v>125</v>
      </c>
      <c r="B479" s="8">
        <v>478</v>
      </c>
      <c r="C479" s="10">
        <v>3.6391087962962962E-2</v>
      </c>
      <c r="D479" t="str">
        <f>VLOOKUP(A479,Sheet1!$1:$1048576,2,FALSE)</f>
        <v>L MORRIS</v>
      </c>
      <c r="F479" s="2" t="s">
        <v>3</v>
      </c>
      <c r="G479" s="3" t="str">
        <f t="shared" si="6"/>
        <v>FEMALE</v>
      </c>
      <c r="H479" s="3">
        <f t="shared" si="7"/>
        <v>125</v>
      </c>
    </row>
    <row r="480" spans="1:8">
      <c r="A480">
        <v>714</v>
      </c>
      <c r="B480" s="8">
        <v>479</v>
      </c>
      <c r="C480" s="10">
        <v>3.6445138888888888E-2</v>
      </c>
      <c r="D480" t="str">
        <f>VLOOKUP(A480,Sheet1!$1:$1048576,2,FALSE)</f>
        <v>M BABINGTON</v>
      </c>
      <c r="E480" t="str">
        <f>VLOOKUP(A480,Sheet1!$1:$1048576,3,FALSE)</f>
        <v>BUXTON AC</v>
      </c>
      <c r="F480" s="2">
        <v>0</v>
      </c>
      <c r="G480" s="3" t="str">
        <f t="shared" si="6"/>
        <v xml:space="preserve"> </v>
      </c>
      <c r="H480" s="3">
        <f t="shared" si="7"/>
        <v>714</v>
      </c>
    </row>
    <row r="481" spans="1:8">
      <c r="A481">
        <v>171</v>
      </c>
      <c r="B481" s="8">
        <v>480</v>
      </c>
      <c r="C481" s="10">
        <v>3.6449305555555554E-2</v>
      </c>
      <c r="D481" t="str">
        <f>VLOOKUP(A481,Sheet1!$1:$1048576,2,FALSE)</f>
        <v>S MAYER</v>
      </c>
      <c r="E481" t="str">
        <f>VLOOKUP(A481,Sheet1!$1:$1048576,3,FALSE)</f>
        <v>SHELTON STRIDERS</v>
      </c>
      <c r="F481" s="2" t="s">
        <v>3</v>
      </c>
      <c r="G481" s="3" t="str">
        <f t="shared" si="6"/>
        <v>FEMALE</v>
      </c>
      <c r="H481" s="3">
        <f t="shared" si="7"/>
        <v>171</v>
      </c>
    </row>
    <row r="482" spans="1:8">
      <c r="A482">
        <v>432</v>
      </c>
      <c r="B482" s="8">
        <v>481</v>
      </c>
      <c r="C482" s="10">
        <v>3.6452662037037037E-2</v>
      </c>
      <c r="D482" t="str">
        <f>VLOOKUP(A482,Sheet1!$1:$1048576,2,FALSE)</f>
        <v>R ZAZA</v>
      </c>
      <c r="E482" t="str">
        <f>VLOOKUP(A482,Sheet1!$1:$1048576,3,FALSE)</f>
        <v>DTC</v>
      </c>
      <c r="F482" s="2">
        <v>0</v>
      </c>
      <c r="G482" s="3" t="str">
        <f t="shared" si="6"/>
        <v xml:space="preserve"> </v>
      </c>
      <c r="H482" s="3">
        <f t="shared" si="7"/>
        <v>432</v>
      </c>
    </row>
    <row r="483" spans="1:8">
      <c r="A483">
        <v>352</v>
      </c>
      <c r="B483" s="8">
        <v>482</v>
      </c>
      <c r="C483" s="10">
        <v>3.6457754629629628E-2</v>
      </c>
      <c r="D483" t="str">
        <f>VLOOKUP(A483,Sheet1!$1:$1048576,2,FALSE)</f>
        <v>A FOOKS</v>
      </c>
      <c r="E483" t="str">
        <f>VLOOKUP(A483,Sheet1!$1:$1048576,3,FALSE)</f>
        <v>TOTLEY AC</v>
      </c>
      <c r="F483" s="2" t="s">
        <v>3</v>
      </c>
      <c r="G483" s="3" t="str">
        <f t="shared" si="6"/>
        <v>FEMALE</v>
      </c>
      <c r="H483" s="3">
        <f t="shared" si="7"/>
        <v>352</v>
      </c>
    </row>
    <row r="484" spans="1:8">
      <c r="A484">
        <v>1550</v>
      </c>
      <c r="B484" s="8">
        <v>483</v>
      </c>
      <c r="C484" s="10">
        <v>3.646550925925926E-2</v>
      </c>
      <c r="D484" t="str">
        <f>VLOOKUP(A484,Sheet1!$1:$1048576,2,FALSE)</f>
        <v>T CARPENTER</v>
      </c>
      <c r="F484" s="2" t="s">
        <v>1149</v>
      </c>
      <c r="G484" s="3" t="str">
        <f t="shared" si="6"/>
        <v>UNDER 18</v>
      </c>
      <c r="H484" s="3">
        <f t="shared" si="7"/>
        <v>1550</v>
      </c>
    </row>
    <row r="485" spans="1:8">
      <c r="A485">
        <v>74</v>
      </c>
      <c r="B485" s="8">
        <v>484</v>
      </c>
      <c r="C485" s="10">
        <v>3.6485416666666666E-2</v>
      </c>
      <c r="D485" t="str">
        <f>VLOOKUP(A485,Sheet1!$1:$1048576,2,FALSE)</f>
        <v>E TAYLOR</v>
      </c>
      <c r="F485" s="2" t="s">
        <v>3</v>
      </c>
      <c r="G485" s="3" t="str">
        <f t="shared" si="6"/>
        <v>FEMALE</v>
      </c>
      <c r="H485" s="3">
        <f t="shared" si="7"/>
        <v>74</v>
      </c>
    </row>
    <row r="486" spans="1:8">
      <c r="A486">
        <v>166</v>
      </c>
      <c r="B486" s="8">
        <v>485</v>
      </c>
      <c r="C486" s="10">
        <v>3.6501273148148147E-2</v>
      </c>
      <c r="D486" t="str">
        <f>VLOOKUP(A486,Sheet1!$1:$1048576,2,FALSE)</f>
        <v>R WEST</v>
      </c>
      <c r="F486" s="2" t="s">
        <v>3</v>
      </c>
      <c r="G486" s="3" t="str">
        <f t="shared" si="6"/>
        <v>FEMALE</v>
      </c>
      <c r="H486" s="3">
        <f t="shared" si="7"/>
        <v>166</v>
      </c>
    </row>
    <row r="487" spans="1:8">
      <c r="A487">
        <v>1422</v>
      </c>
      <c r="B487" s="8">
        <v>486</v>
      </c>
      <c r="C487" s="10">
        <v>3.6520370370370377E-2</v>
      </c>
      <c r="D487" t="str">
        <f>VLOOKUP(A487,Sheet1!$1:$1048576,2,FALSE)</f>
        <v>R GIBBARD</v>
      </c>
      <c r="E487" t="str">
        <f>VLOOKUP(A487,Sheet1!$1:$1048576,3,FALSE)</f>
        <v>WRP RUNNERS</v>
      </c>
      <c r="F487" s="2" t="s">
        <v>1109</v>
      </c>
      <c r="G487" s="3" t="str">
        <f t="shared" si="6"/>
        <v>OVER 60</v>
      </c>
      <c r="H487" s="3">
        <f t="shared" si="7"/>
        <v>1422</v>
      </c>
    </row>
    <row r="488" spans="1:8">
      <c r="A488">
        <v>805</v>
      </c>
      <c r="B488" s="8">
        <v>487</v>
      </c>
      <c r="C488" s="10">
        <v>3.6524768518518519E-2</v>
      </c>
      <c r="D488" t="str">
        <f>VLOOKUP(A488,Sheet1!$1:$1048576,2,FALSE)</f>
        <v>J WHITTAKER</v>
      </c>
      <c r="F488" s="2">
        <v>0</v>
      </c>
      <c r="G488" s="3" t="str">
        <f t="shared" si="6"/>
        <v xml:space="preserve"> </v>
      </c>
      <c r="H488" s="3">
        <f t="shared" si="7"/>
        <v>805</v>
      </c>
    </row>
    <row r="489" spans="1:8">
      <c r="A489">
        <v>905</v>
      </c>
      <c r="B489" s="8">
        <v>488</v>
      </c>
      <c r="C489" s="10">
        <v>3.6536805555555558E-2</v>
      </c>
      <c r="D489" t="str">
        <f>VLOOKUP(A489,Sheet1!$1:$1048576,2,FALSE)</f>
        <v>J CHERRY</v>
      </c>
      <c r="F489" s="2">
        <v>0</v>
      </c>
      <c r="G489" s="3" t="str">
        <f t="shared" si="6"/>
        <v xml:space="preserve"> </v>
      </c>
      <c r="H489" s="3">
        <f t="shared" si="7"/>
        <v>905</v>
      </c>
    </row>
    <row r="490" spans="1:8">
      <c r="A490">
        <v>221</v>
      </c>
      <c r="B490" s="8">
        <v>489</v>
      </c>
      <c r="C490" s="10">
        <v>3.6552777777777781E-2</v>
      </c>
      <c r="D490" t="str">
        <f>VLOOKUP(A490,Sheet1!$1:$1048576,2,FALSE)</f>
        <v>H TRESIDDER</v>
      </c>
      <c r="F490" s="2" t="s">
        <v>3</v>
      </c>
      <c r="G490" s="3" t="str">
        <f t="shared" si="6"/>
        <v>FEMALE</v>
      </c>
      <c r="H490" s="3">
        <f t="shared" si="7"/>
        <v>221</v>
      </c>
    </row>
    <row r="491" spans="1:8">
      <c r="A491">
        <v>919</v>
      </c>
      <c r="B491" s="8">
        <v>490</v>
      </c>
      <c r="C491" s="10">
        <v>3.6609027777777775E-2</v>
      </c>
      <c r="D491" t="str">
        <f>VLOOKUP(A491,Sheet1!$1:$1048576,2,FALSE)</f>
        <v>I BESWICK</v>
      </c>
      <c r="F491" s="2">
        <v>0</v>
      </c>
      <c r="G491" s="3" t="str">
        <f t="shared" si="6"/>
        <v xml:space="preserve"> </v>
      </c>
      <c r="H491" s="3">
        <f t="shared" si="7"/>
        <v>919</v>
      </c>
    </row>
    <row r="492" spans="1:8">
      <c r="A492">
        <v>1133</v>
      </c>
      <c r="B492" s="8">
        <v>491</v>
      </c>
      <c r="C492" s="10">
        <v>3.6622685185185182E-2</v>
      </c>
      <c r="D492" t="str">
        <f>VLOOKUP(A492,Sheet1!$1:$1048576,2,FALSE)</f>
        <v>T CLARKE</v>
      </c>
      <c r="F492" s="2">
        <v>0</v>
      </c>
      <c r="G492" s="3" t="str">
        <f t="shared" si="6"/>
        <v xml:space="preserve"> </v>
      </c>
      <c r="H492" s="3">
        <f t="shared" si="7"/>
        <v>1133</v>
      </c>
    </row>
    <row r="493" spans="1:8">
      <c r="A493">
        <v>445</v>
      </c>
      <c r="B493" s="8">
        <v>492</v>
      </c>
      <c r="C493" s="10">
        <v>3.6681018518518523E-2</v>
      </c>
      <c r="D493" t="str">
        <f>VLOOKUP(A493,Sheet1!$1:$1048576,2,FALSE)</f>
        <v>A WHITE</v>
      </c>
      <c r="F493" s="2">
        <v>0</v>
      </c>
      <c r="G493" s="3" t="str">
        <f t="shared" si="6"/>
        <v xml:space="preserve"> </v>
      </c>
      <c r="H493" s="3">
        <f t="shared" si="7"/>
        <v>445</v>
      </c>
    </row>
    <row r="494" spans="1:8">
      <c r="A494">
        <v>707</v>
      </c>
      <c r="B494" s="8">
        <v>493</v>
      </c>
      <c r="C494" s="10">
        <v>3.6715625000000002E-2</v>
      </c>
      <c r="D494" t="str">
        <f>VLOOKUP(A494,Sheet1!$1:$1048576,2,FALSE)</f>
        <v>D TAYLOR</v>
      </c>
      <c r="F494" s="2">
        <v>0</v>
      </c>
      <c r="G494" s="3" t="str">
        <f t="shared" si="6"/>
        <v xml:space="preserve"> </v>
      </c>
      <c r="H494" s="3">
        <f t="shared" si="7"/>
        <v>707</v>
      </c>
    </row>
    <row r="495" spans="1:8">
      <c r="A495">
        <v>167</v>
      </c>
      <c r="B495" s="8">
        <v>494</v>
      </c>
      <c r="C495" s="10">
        <v>3.672175925925926E-2</v>
      </c>
      <c r="D495" t="str">
        <f>VLOOKUP(A495,Sheet1!$1:$1048576,2,FALSE)</f>
        <v>D BLATHERWICK</v>
      </c>
      <c r="E495" t="str">
        <f>VLOOKUP(A495,Sheet1!$1:$1048576,3,FALSE)</f>
        <v>LONG EATON</v>
      </c>
      <c r="F495" s="2" t="s">
        <v>3</v>
      </c>
      <c r="G495" s="3" t="str">
        <f t="shared" si="6"/>
        <v>FEMALE</v>
      </c>
      <c r="H495" s="3">
        <f t="shared" si="7"/>
        <v>167</v>
      </c>
    </row>
    <row r="496" spans="1:8">
      <c r="A496">
        <v>1066</v>
      </c>
      <c r="B496" s="8">
        <v>495</v>
      </c>
      <c r="C496" s="10">
        <v>3.6754861111111113E-2</v>
      </c>
      <c r="D496" t="str">
        <f>VLOOKUP(A496,Sheet1!$1:$1048576,2,FALSE)</f>
        <v>I STOBART</v>
      </c>
      <c r="F496" s="2">
        <v>0</v>
      </c>
      <c r="G496" s="3" t="str">
        <f t="shared" si="6"/>
        <v xml:space="preserve"> </v>
      </c>
      <c r="H496" s="3">
        <f t="shared" si="7"/>
        <v>1066</v>
      </c>
    </row>
    <row r="497" spans="1:8">
      <c r="A497">
        <v>667</v>
      </c>
      <c r="B497" s="8">
        <v>496</v>
      </c>
      <c r="C497" s="10">
        <v>3.6761458333333337E-2</v>
      </c>
      <c r="D497" t="str">
        <f>VLOOKUP(A497,Sheet1!$1:$1048576,2,FALSE)</f>
        <v>C EDWARDS</v>
      </c>
      <c r="E497" t="str">
        <f>VLOOKUP(A497,Sheet1!$1:$1048576,3,FALSE)</f>
        <v>DPFR</v>
      </c>
      <c r="F497" s="2">
        <v>0</v>
      </c>
      <c r="G497" s="3" t="str">
        <f t="shared" si="6"/>
        <v xml:space="preserve"> </v>
      </c>
      <c r="H497" s="3">
        <f t="shared" si="7"/>
        <v>667</v>
      </c>
    </row>
    <row r="498" spans="1:8">
      <c r="A498">
        <v>456</v>
      </c>
      <c r="B498" s="8">
        <v>497</v>
      </c>
      <c r="C498" s="10">
        <v>3.6786458333333334E-2</v>
      </c>
      <c r="D498" t="str">
        <f>VLOOKUP(A498,Sheet1!$1:$1048576,2,FALSE)</f>
        <v>W LYON</v>
      </c>
      <c r="F498" s="2">
        <v>0</v>
      </c>
      <c r="G498" s="3" t="str">
        <f t="shared" si="6"/>
        <v xml:space="preserve"> </v>
      </c>
      <c r="H498" s="3">
        <f t="shared" si="7"/>
        <v>456</v>
      </c>
    </row>
    <row r="499" spans="1:8">
      <c r="A499">
        <v>838</v>
      </c>
      <c r="B499" s="8">
        <v>498</v>
      </c>
      <c r="C499" s="10">
        <v>3.7027546296296295E-2</v>
      </c>
      <c r="D499" t="str">
        <f>VLOOKUP(A499,Sheet1!$1:$1048576,2,FALSE)</f>
        <v>A FERGUSON</v>
      </c>
      <c r="F499" s="2">
        <v>0</v>
      </c>
      <c r="G499" s="3" t="str">
        <f t="shared" si="6"/>
        <v xml:space="preserve"> </v>
      </c>
      <c r="H499" s="3">
        <f t="shared" si="7"/>
        <v>838</v>
      </c>
    </row>
    <row r="500" spans="1:8">
      <c r="A500">
        <v>951</v>
      </c>
      <c r="B500" s="8">
        <v>499</v>
      </c>
      <c r="C500" s="10">
        <v>3.705949074074074E-2</v>
      </c>
      <c r="D500" t="str">
        <f>VLOOKUP(A500,Sheet1!$1:$1048576,2,FALSE)</f>
        <v>R GOODE</v>
      </c>
      <c r="F500" s="2">
        <v>0</v>
      </c>
      <c r="G500" s="3" t="str">
        <f t="shared" si="6"/>
        <v xml:space="preserve"> </v>
      </c>
      <c r="H500" s="3">
        <f t="shared" si="7"/>
        <v>951</v>
      </c>
    </row>
    <row r="501" spans="1:8">
      <c r="A501">
        <v>463</v>
      </c>
      <c r="B501" s="8">
        <v>500</v>
      </c>
      <c r="C501" s="10">
        <v>3.7065856481481481E-2</v>
      </c>
      <c r="D501" t="str">
        <f>VLOOKUP(A501,Sheet1!$1:$1048576,2,FALSE)</f>
        <v>M SALISBURY</v>
      </c>
      <c r="F501" s="2">
        <v>0</v>
      </c>
      <c r="G501" s="3" t="str">
        <f t="shared" si="6"/>
        <v xml:space="preserve"> </v>
      </c>
      <c r="H501" s="3">
        <f t="shared" si="7"/>
        <v>463</v>
      </c>
    </row>
    <row r="502" spans="1:8">
      <c r="A502">
        <v>1160</v>
      </c>
      <c r="B502" s="8">
        <v>501</v>
      </c>
      <c r="C502" s="10">
        <v>3.7081597222222221E-2</v>
      </c>
      <c r="D502" t="str">
        <f>VLOOKUP(A502,Sheet1!$1:$1048576,2,FALSE)</f>
        <v>J LAIRD</v>
      </c>
      <c r="E502" t="str">
        <f>VLOOKUP(A502,Sheet1!$1:$1048576,3,FALSE)</f>
        <v>HILLINGDON TRI</v>
      </c>
      <c r="F502" s="2">
        <v>0</v>
      </c>
      <c r="G502" s="3" t="str">
        <f t="shared" si="6"/>
        <v xml:space="preserve"> </v>
      </c>
      <c r="H502" s="3">
        <f t="shared" si="7"/>
        <v>1160</v>
      </c>
    </row>
    <row r="503" spans="1:8">
      <c r="A503">
        <v>911</v>
      </c>
      <c r="B503" s="8">
        <v>502</v>
      </c>
      <c r="C503" s="10">
        <v>3.7092592592592594E-2</v>
      </c>
      <c r="D503" t="str">
        <f>VLOOKUP(A503,Sheet1!$1:$1048576,2,FALSE)</f>
        <v>S ATKIN</v>
      </c>
      <c r="F503" s="2">
        <v>0</v>
      </c>
      <c r="G503" s="3" t="str">
        <f t="shared" si="6"/>
        <v xml:space="preserve"> </v>
      </c>
      <c r="H503" s="3">
        <f t="shared" si="7"/>
        <v>911</v>
      </c>
    </row>
    <row r="504" spans="1:8">
      <c r="A504">
        <v>1156</v>
      </c>
      <c r="B504" s="8">
        <v>503</v>
      </c>
      <c r="C504" s="10">
        <v>3.7112152777777775E-2</v>
      </c>
      <c r="D504" t="str">
        <f>VLOOKUP(A504,Sheet1!$1:$1048576,2,FALSE)</f>
        <v>W THOMPSON</v>
      </c>
      <c r="F504" s="2">
        <v>0</v>
      </c>
      <c r="G504" s="3" t="str">
        <f t="shared" si="6"/>
        <v xml:space="preserve"> </v>
      </c>
      <c r="H504" s="3">
        <f t="shared" si="7"/>
        <v>1156</v>
      </c>
    </row>
    <row r="505" spans="1:8">
      <c r="A505">
        <v>901</v>
      </c>
      <c r="B505" s="8">
        <v>504</v>
      </c>
      <c r="C505" s="10">
        <v>3.7153356481481485E-2</v>
      </c>
      <c r="D505" t="str">
        <f>VLOOKUP(A505,Sheet1!$1:$1048576,2,FALSE)</f>
        <v>J WEST</v>
      </c>
      <c r="F505" s="2">
        <v>0</v>
      </c>
      <c r="G505" s="3" t="str">
        <f t="shared" si="6"/>
        <v xml:space="preserve"> </v>
      </c>
      <c r="H505" s="3">
        <f t="shared" si="7"/>
        <v>901</v>
      </c>
    </row>
    <row r="506" spans="1:8">
      <c r="A506">
        <v>1013</v>
      </c>
      <c r="B506" s="8">
        <v>505</v>
      </c>
      <c r="C506" s="10">
        <v>3.717685185185185E-2</v>
      </c>
      <c r="D506" t="str">
        <f>VLOOKUP(A506,Sheet1!$1:$1048576,2,FALSE)</f>
        <v>P LOWE</v>
      </c>
      <c r="E506" t="str">
        <f>VLOOKUP(A506,Sheet1!$1:$1048576,3,FALSE)</f>
        <v>ROLLS ROYCE</v>
      </c>
      <c r="F506" s="2">
        <v>0</v>
      </c>
      <c r="G506" s="3" t="str">
        <f t="shared" si="6"/>
        <v xml:space="preserve"> </v>
      </c>
      <c r="H506" s="3">
        <f t="shared" si="7"/>
        <v>1013</v>
      </c>
    </row>
    <row r="507" spans="1:8">
      <c r="A507">
        <v>1328</v>
      </c>
      <c r="B507" s="8">
        <v>506</v>
      </c>
      <c r="C507" s="10">
        <v>3.7184953703703706E-2</v>
      </c>
      <c r="D507" t="str">
        <f>VLOOKUP(A507,Sheet1!$1:$1048576,2,FALSE)</f>
        <v>I ROGERS</v>
      </c>
      <c r="E507" t="str">
        <f>VLOOKUP(A507,Sheet1!$1:$1048576,3,FALSE)</f>
        <v>WOOTTON ROAD RUNNERS</v>
      </c>
      <c r="F507" s="2">
        <v>0</v>
      </c>
      <c r="G507" s="3" t="str">
        <f t="shared" si="6"/>
        <v xml:space="preserve"> </v>
      </c>
      <c r="H507" s="3">
        <f t="shared" si="7"/>
        <v>1328</v>
      </c>
    </row>
    <row r="508" spans="1:8">
      <c r="A508">
        <v>331</v>
      </c>
      <c r="B508" s="8">
        <v>507</v>
      </c>
      <c r="C508" s="10">
        <v>3.7221643518518518E-2</v>
      </c>
      <c r="D508" t="str">
        <f>VLOOKUP(A508,Sheet1!$1:$1048576,2,FALSE)</f>
        <v>K LIANSBERY</v>
      </c>
      <c r="E508" t="str">
        <f>VLOOKUP(A508,Sheet1!$1:$1048576,3,FALSE)</f>
        <v>WOOTTON ROAD RUNNERS</v>
      </c>
      <c r="F508" s="2" t="s">
        <v>3</v>
      </c>
      <c r="G508" s="3" t="str">
        <f t="shared" si="6"/>
        <v>FEMALE</v>
      </c>
      <c r="H508" s="3">
        <f t="shared" si="7"/>
        <v>331</v>
      </c>
    </row>
    <row r="509" spans="1:8">
      <c r="A509">
        <v>176</v>
      </c>
      <c r="B509" s="8">
        <v>508</v>
      </c>
      <c r="C509" s="10">
        <v>3.7411458333333335E-2</v>
      </c>
      <c r="D509" t="str">
        <f>VLOOKUP(A509,Sheet1!$1:$1048576,2,FALSE)</f>
        <v>K COOTTS</v>
      </c>
      <c r="F509" s="2" t="s">
        <v>3</v>
      </c>
      <c r="G509" s="3" t="str">
        <f t="shared" si="6"/>
        <v>FEMALE</v>
      </c>
      <c r="H509" s="3">
        <f t="shared" si="7"/>
        <v>176</v>
      </c>
    </row>
    <row r="510" spans="1:8">
      <c r="A510">
        <v>459</v>
      </c>
      <c r="B510" s="8">
        <v>509</v>
      </c>
      <c r="C510" s="10">
        <v>3.7526273148148145E-2</v>
      </c>
      <c r="D510" t="str">
        <f>VLOOKUP(A510,Sheet1!$1:$1048576,2,FALSE)</f>
        <v>R BROADKEID</v>
      </c>
      <c r="E510" t="str">
        <f>VLOOKUP(A510,Sheet1!$1:$1048576,3,FALSE)</f>
        <v>ASHBOURNE RUNNING CLUB</v>
      </c>
      <c r="F510" s="2">
        <v>0</v>
      </c>
      <c r="G510" s="3" t="str">
        <f t="shared" si="6"/>
        <v xml:space="preserve"> </v>
      </c>
      <c r="H510" s="3">
        <f t="shared" si="7"/>
        <v>459</v>
      </c>
    </row>
    <row r="511" spans="1:8">
      <c r="A511">
        <v>86</v>
      </c>
      <c r="B511" s="8">
        <v>510</v>
      </c>
      <c r="C511" s="10">
        <v>3.7538888888888886E-2</v>
      </c>
      <c r="D511" t="str">
        <f>VLOOKUP(A511,Sheet1!$1:$1048576,2,FALSE)</f>
        <v>C ROACH</v>
      </c>
      <c r="E511" t="str">
        <f>VLOOKUP(A511,Sheet1!$1:$1048576,3,FALSE)</f>
        <v>ILKESTON RUNNING CLUB</v>
      </c>
      <c r="F511" s="2" t="s">
        <v>3</v>
      </c>
      <c r="G511" s="3" t="str">
        <f t="shared" ref="G511:G574" si="8">IF(F511="0"," ",IF(F511="F","FEMALE",IF(F511="Y","UNDER 18",IF(F511="C","UNDER 14",IF(F511="O","OVER 60",IF(F511="M","THORPE MAN",IF(F511="L","THORPE LADY"," ")))))))</f>
        <v>FEMALE</v>
      </c>
      <c r="H511" s="3">
        <f t="shared" ref="H511:H574" si="9">A511</f>
        <v>86</v>
      </c>
    </row>
    <row r="512" spans="1:8">
      <c r="A512">
        <v>219</v>
      </c>
      <c r="B512" s="8">
        <v>511</v>
      </c>
      <c r="C512" s="10">
        <v>3.7551620370370374E-2</v>
      </c>
      <c r="D512" t="str">
        <f>VLOOKUP(A512,Sheet1!$1:$1048576,2,FALSE)</f>
        <v>H BRUNT</v>
      </c>
      <c r="E512" t="str">
        <f>VLOOKUP(A512,Sheet1!$1:$1048576,3,FALSE)</f>
        <v>BUXTON AC</v>
      </c>
      <c r="F512" s="2" t="s">
        <v>3</v>
      </c>
      <c r="G512" s="3" t="str">
        <f t="shared" si="8"/>
        <v>FEMALE</v>
      </c>
      <c r="H512" s="3">
        <f t="shared" si="9"/>
        <v>219</v>
      </c>
    </row>
    <row r="513" spans="1:8">
      <c r="A513">
        <v>282</v>
      </c>
      <c r="B513" s="8">
        <v>512</v>
      </c>
      <c r="C513" s="10">
        <v>3.7570254629629631E-2</v>
      </c>
      <c r="D513" t="str">
        <f>VLOOKUP(A513,Sheet1!$1:$1048576,2,FALSE)</f>
        <v>A PRIESTLY</v>
      </c>
      <c r="E513" t="str">
        <f>VLOOKUP(A513,Sheet1!$1:$1048576,3,FALSE)</f>
        <v>MATLOCK</v>
      </c>
      <c r="F513" s="2" t="s">
        <v>3</v>
      </c>
      <c r="G513" s="3" t="str">
        <f t="shared" si="8"/>
        <v>FEMALE</v>
      </c>
      <c r="H513" s="3">
        <f t="shared" si="9"/>
        <v>282</v>
      </c>
    </row>
    <row r="514" spans="1:8">
      <c r="A514">
        <v>1323</v>
      </c>
      <c r="B514" s="8">
        <v>513</v>
      </c>
      <c r="C514" s="10">
        <v>3.7606365740740742E-2</v>
      </c>
      <c r="D514" t="str">
        <f>VLOOKUP(A514,Sheet1!$1:$1048576,2,FALSE)</f>
        <v>R MOCNK</v>
      </c>
      <c r="F514" s="2">
        <v>0</v>
      </c>
      <c r="G514" s="3" t="str">
        <f t="shared" si="8"/>
        <v xml:space="preserve"> </v>
      </c>
      <c r="H514" s="3">
        <f t="shared" si="9"/>
        <v>1323</v>
      </c>
    </row>
    <row r="515" spans="1:8">
      <c r="A515">
        <v>703</v>
      </c>
      <c r="B515" s="8">
        <v>514</v>
      </c>
      <c r="C515" s="10">
        <v>3.7643865740740738E-2</v>
      </c>
      <c r="D515" t="str">
        <f>VLOOKUP(A515,Sheet1!$1:$1048576,2,FALSE)</f>
        <v>R MEECHAW</v>
      </c>
      <c r="F515" s="2">
        <v>0</v>
      </c>
      <c r="G515" s="3" t="str">
        <f t="shared" si="8"/>
        <v xml:space="preserve"> </v>
      </c>
      <c r="H515" s="3">
        <f t="shared" si="9"/>
        <v>703</v>
      </c>
    </row>
    <row r="516" spans="1:8">
      <c r="A516">
        <v>109</v>
      </c>
      <c r="B516" s="8">
        <v>515</v>
      </c>
      <c r="C516" s="10">
        <v>3.7650810185185186E-2</v>
      </c>
      <c r="D516" t="str">
        <f>VLOOKUP(A516,Sheet1!$1:$1048576,2,FALSE)</f>
        <v>J CORBY</v>
      </c>
      <c r="F516" s="2" t="s">
        <v>3</v>
      </c>
      <c r="G516" s="3" t="str">
        <f t="shared" si="8"/>
        <v>FEMALE</v>
      </c>
      <c r="H516" s="3">
        <f t="shared" si="9"/>
        <v>109</v>
      </c>
    </row>
    <row r="517" spans="1:8">
      <c r="A517">
        <v>1211</v>
      </c>
      <c r="B517" s="8">
        <v>516</v>
      </c>
      <c r="C517" s="10">
        <v>3.767106481481481E-2</v>
      </c>
      <c r="D517" t="str">
        <f>VLOOKUP(A517,Sheet1!$1:$1048576,2,FALSE)</f>
        <v>S BRAT</v>
      </c>
      <c r="E517" t="str">
        <f>VLOOKUP(A517,Sheet1!$1:$1048576,3,FALSE)</f>
        <v>SINFIN</v>
      </c>
      <c r="F517" s="2">
        <v>0</v>
      </c>
      <c r="G517" s="3" t="str">
        <f t="shared" si="8"/>
        <v xml:space="preserve"> </v>
      </c>
      <c r="H517" s="3">
        <f t="shared" si="9"/>
        <v>1211</v>
      </c>
    </row>
    <row r="518" spans="1:8">
      <c r="A518">
        <v>1161</v>
      </c>
      <c r="B518" s="8">
        <v>517</v>
      </c>
      <c r="C518" s="10">
        <v>3.7677430555555551E-2</v>
      </c>
      <c r="D518" t="str">
        <f>VLOOKUP(A518,Sheet1!$1:$1048576,2,FALSE)</f>
        <v>S WELLS</v>
      </c>
      <c r="E518" t="str">
        <f>VLOOKUP(A518,Sheet1!$1:$1048576,3,FALSE)</f>
        <v>SHELTON STRIDERS</v>
      </c>
      <c r="F518" s="2">
        <v>0</v>
      </c>
      <c r="G518" s="3" t="str">
        <f t="shared" si="8"/>
        <v xml:space="preserve"> </v>
      </c>
      <c r="H518" s="3">
        <f t="shared" si="9"/>
        <v>1161</v>
      </c>
    </row>
    <row r="519" spans="1:8">
      <c r="A519">
        <v>117</v>
      </c>
      <c r="B519" s="8">
        <v>518</v>
      </c>
      <c r="C519" s="10">
        <v>3.7753819444444441E-2</v>
      </c>
      <c r="D519" t="str">
        <f>VLOOKUP(A519,Sheet1!$1:$1048576,2,FALSE)</f>
        <v>C HOPKINSON</v>
      </c>
      <c r="E519" t="str">
        <f>VLOOKUP(A519,Sheet1!$1:$1048576,3,FALSE)</f>
        <v>SHELTON STRIDERS</v>
      </c>
      <c r="F519" s="2" t="s">
        <v>3</v>
      </c>
      <c r="G519" s="3" t="str">
        <f t="shared" si="8"/>
        <v>FEMALE</v>
      </c>
      <c r="H519" s="3">
        <f t="shared" si="9"/>
        <v>117</v>
      </c>
    </row>
    <row r="520" spans="1:8">
      <c r="A520">
        <v>635</v>
      </c>
      <c r="B520" s="8">
        <v>519</v>
      </c>
      <c r="C520" s="10">
        <v>3.7765393518518521E-2</v>
      </c>
      <c r="D520" t="str">
        <f>VLOOKUP(A520,Sheet1!$1:$1048576,2,FALSE)</f>
        <v>R HUTCHINSON</v>
      </c>
      <c r="E520" t="str">
        <f>VLOOKUP(A520,Sheet1!$1:$1048576,3,FALSE)</f>
        <v>SHELTON STRIDERS</v>
      </c>
      <c r="F520" s="2">
        <v>0</v>
      </c>
      <c r="G520" s="3" t="str">
        <f t="shared" si="8"/>
        <v xml:space="preserve"> </v>
      </c>
      <c r="H520" s="3">
        <f t="shared" si="9"/>
        <v>635</v>
      </c>
    </row>
    <row r="521" spans="1:8">
      <c r="A521">
        <v>637</v>
      </c>
      <c r="B521" s="8">
        <v>520</v>
      </c>
      <c r="C521" s="10">
        <v>3.778865740740741E-2</v>
      </c>
      <c r="D521" t="str">
        <f>VLOOKUP(A521,Sheet1!$1:$1048576,2,FALSE)</f>
        <v>G BROOKS-CLAYTON</v>
      </c>
      <c r="F521" s="2">
        <v>0</v>
      </c>
      <c r="G521" s="3" t="str">
        <f t="shared" si="8"/>
        <v xml:space="preserve"> </v>
      </c>
      <c r="H521" s="3">
        <f t="shared" si="9"/>
        <v>637</v>
      </c>
    </row>
    <row r="522" spans="1:8">
      <c r="A522">
        <v>730</v>
      </c>
      <c r="B522" s="8">
        <v>521</v>
      </c>
      <c r="C522" s="10">
        <v>3.8295833333333335E-2</v>
      </c>
      <c r="D522" t="str">
        <f>VLOOKUP(A522,Sheet1!$1:$1048576,2,FALSE)</f>
        <v>N COTTRILL</v>
      </c>
      <c r="F522" s="2">
        <v>0</v>
      </c>
      <c r="G522" s="3" t="str">
        <f t="shared" si="8"/>
        <v xml:space="preserve"> </v>
      </c>
      <c r="H522" s="3">
        <f t="shared" si="9"/>
        <v>730</v>
      </c>
    </row>
    <row r="523" spans="1:8">
      <c r="A523">
        <v>371</v>
      </c>
      <c r="B523" s="8">
        <v>522</v>
      </c>
      <c r="C523" s="10">
        <v>3.832569444444444E-2</v>
      </c>
      <c r="D523" t="str">
        <f>VLOOKUP(A523,Sheet1!$1:$1048576,2,FALSE)</f>
        <v>J PERKIN</v>
      </c>
      <c r="E523" t="str">
        <f>VLOOKUP(A523,Sheet1!$1:$1048576,3,FALSE)</f>
        <v>CHERWELL</v>
      </c>
      <c r="F523" s="2" t="s">
        <v>3</v>
      </c>
      <c r="G523" s="3" t="str">
        <f t="shared" si="8"/>
        <v>FEMALE</v>
      </c>
      <c r="H523" s="3">
        <f t="shared" si="9"/>
        <v>371</v>
      </c>
    </row>
    <row r="524" spans="1:8">
      <c r="A524">
        <v>551</v>
      </c>
      <c r="B524" s="8">
        <v>523</v>
      </c>
      <c r="C524" s="10">
        <v>3.8334027777777779E-2</v>
      </c>
      <c r="D524" t="str">
        <f>VLOOKUP(A524,Sheet1!$1:$1048576,2,FALSE)</f>
        <v>R LEEES</v>
      </c>
      <c r="F524" s="2">
        <v>0</v>
      </c>
      <c r="G524" s="3" t="str">
        <f t="shared" si="8"/>
        <v xml:space="preserve"> </v>
      </c>
      <c r="H524" s="3">
        <f t="shared" si="9"/>
        <v>551</v>
      </c>
    </row>
    <row r="525" spans="1:8">
      <c r="A525">
        <v>732</v>
      </c>
      <c r="B525" s="8">
        <v>524</v>
      </c>
      <c r="C525" s="10">
        <v>3.835057870370371E-2</v>
      </c>
      <c r="D525" t="str">
        <f>VLOOKUP(A525,Sheet1!$1:$1048576,2,FALSE)</f>
        <v>T HARRISON</v>
      </c>
      <c r="E525" t="str">
        <f>VLOOKUP(A525,Sheet1!$1:$1048576,3,FALSE)</f>
        <v>ALFIE NOAKES WC</v>
      </c>
      <c r="F525" s="2">
        <v>0</v>
      </c>
      <c r="G525" s="3" t="str">
        <f t="shared" si="8"/>
        <v xml:space="preserve"> </v>
      </c>
      <c r="H525" s="3">
        <f t="shared" si="9"/>
        <v>732</v>
      </c>
    </row>
    <row r="526" spans="1:8">
      <c r="A526">
        <v>752</v>
      </c>
      <c r="B526" s="8">
        <v>525</v>
      </c>
      <c r="C526" s="10">
        <v>3.837060185185185E-2</v>
      </c>
      <c r="D526" t="str">
        <f>VLOOKUP(A526,Sheet1!$1:$1048576,2,FALSE)</f>
        <v>C JONES</v>
      </c>
      <c r="F526" s="2">
        <v>0</v>
      </c>
      <c r="G526" s="3" t="str">
        <f t="shared" si="8"/>
        <v xml:space="preserve"> </v>
      </c>
      <c r="H526" s="3">
        <f t="shared" si="9"/>
        <v>752</v>
      </c>
    </row>
    <row r="527" spans="1:8">
      <c r="A527">
        <v>1303</v>
      </c>
      <c r="B527" s="8">
        <v>526</v>
      </c>
      <c r="C527" s="10">
        <v>3.8385763888888889E-2</v>
      </c>
      <c r="D527" t="str">
        <f>VLOOKUP(A527,Sheet1!$1:$1048576,2,FALSE)</f>
        <v>G KELSALL</v>
      </c>
      <c r="E527" t="str">
        <f>VLOOKUP(A527,Sheet1!$1:$1048576,3,FALSE)</f>
        <v>EAST MIDLANDS UNICYCLISTS</v>
      </c>
      <c r="F527" s="2">
        <v>0</v>
      </c>
      <c r="G527" s="3" t="str">
        <f t="shared" si="8"/>
        <v xml:space="preserve"> </v>
      </c>
      <c r="H527" s="3">
        <f t="shared" si="9"/>
        <v>1303</v>
      </c>
    </row>
    <row r="528" spans="1:8">
      <c r="A528">
        <v>1035</v>
      </c>
      <c r="B528" s="8">
        <v>527</v>
      </c>
      <c r="C528" s="10">
        <v>3.839583333333333E-2</v>
      </c>
      <c r="D528" t="str">
        <f>VLOOKUP(A528,Sheet1!$1:$1048576,2,FALSE)</f>
        <v>K PRICE</v>
      </c>
      <c r="F528" s="2">
        <v>0</v>
      </c>
      <c r="G528" s="3" t="str">
        <f t="shared" si="8"/>
        <v xml:space="preserve"> </v>
      </c>
      <c r="H528" s="3">
        <f t="shared" si="9"/>
        <v>1035</v>
      </c>
    </row>
    <row r="529" spans="1:8">
      <c r="A529">
        <v>938</v>
      </c>
      <c r="B529" s="8">
        <v>528</v>
      </c>
      <c r="C529" s="10">
        <v>3.8419444444444444E-2</v>
      </c>
      <c r="D529" t="str">
        <f>VLOOKUP(A529,Sheet1!$1:$1048576,2,FALSE)</f>
        <v>K SMITH</v>
      </c>
      <c r="F529" s="2">
        <v>0</v>
      </c>
      <c r="G529" s="3" t="str">
        <f t="shared" si="8"/>
        <v xml:space="preserve"> </v>
      </c>
      <c r="H529" s="3">
        <f t="shared" si="9"/>
        <v>938</v>
      </c>
    </row>
    <row r="530" spans="1:8">
      <c r="A530">
        <v>124</v>
      </c>
      <c r="B530" s="8">
        <v>529</v>
      </c>
      <c r="C530" s="10">
        <v>3.8438657407407407E-2</v>
      </c>
      <c r="D530" t="str">
        <f>VLOOKUP(A530,Sheet1!$1:$1048576,2,FALSE)</f>
        <v>F BATESON</v>
      </c>
      <c r="F530" s="2" t="s">
        <v>3</v>
      </c>
      <c r="G530" s="3" t="str">
        <f t="shared" si="8"/>
        <v>FEMALE</v>
      </c>
      <c r="H530" s="3">
        <f t="shared" si="9"/>
        <v>124</v>
      </c>
    </row>
    <row r="531" spans="1:8">
      <c r="A531">
        <v>446</v>
      </c>
      <c r="B531" s="8">
        <v>530</v>
      </c>
      <c r="C531" s="10">
        <v>3.8456828703703705E-2</v>
      </c>
      <c r="D531" t="str">
        <f>VLOOKUP(A531,Sheet1!$1:$1048576,2,FALSE)</f>
        <v>N HOON</v>
      </c>
      <c r="F531" s="2">
        <v>0</v>
      </c>
      <c r="G531" s="3" t="str">
        <f t="shared" si="8"/>
        <v xml:space="preserve"> </v>
      </c>
      <c r="H531" s="3">
        <f t="shared" si="9"/>
        <v>446</v>
      </c>
    </row>
    <row r="532" spans="1:8">
      <c r="A532">
        <v>1541</v>
      </c>
      <c r="B532" s="8">
        <v>531</v>
      </c>
      <c r="C532" s="10">
        <v>3.8461921296296296E-2</v>
      </c>
      <c r="D532" t="str">
        <f>VLOOKUP(A532,Sheet1!$1:$1048576,2,FALSE)</f>
        <v>R CLEWES</v>
      </c>
      <c r="F532" s="2" t="s">
        <v>1149</v>
      </c>
      <c r="G532" s="3" t="str">
        <f t="shared" si="8"/>
        <v>UNDER 18</v>
      </c>
      <c r="H532" s="3">
        <f t="shared" si="9"/>
        <v>1541</v>
      </c>
    </row>
    <row r="533" spans="1:8">
      <c r="A533">
        <v>465</v>
      </c>
      <c r="B533" s="8">
        <v>532</v>
      </c>
      <c r="C533" s="10">
        <v>3.8482175925925927E-2</v>
      </c>
      <c r="D533" t="str">
        <f>VLOOKUP(A533,Sheet1!$1:$1048576,2,FALSE)</f>
        <v>C CLEWES</v>
      </c>
      <c r="F533" s="2">
        <v>0</v>
      </c>
      <c r="G533" s="3" t="str">
        <f t="shared" si="8"/>
        <v xml:space="preserve"> </v>
      </c>
      <c r="H533" s="3">
        <f t="shared" si="9"/>
        <v>465</v>
      </c>
    </row>
    <row r="534" spans="1:8">
      <c r="A534">
        <v>48</v>
      </c>
      <c r="B534" s="8">
        <v>533</v>
      </c>
      <c r="C534" s="10">
        <v>3.8507523148148148E-2</v>
      </c>
      <c r="D534" t="str">
        <f>VLOOKUP(A534,Sheet1!$1:$1048576,2,FALSE)</f>
        <v>A ELLIS</v>
      </c>
      <c r="F534" s="2" t="s">
        <v>3</v>
      </c>
      <c r="G534" s="3" t="str">
        <f t="shared" si="8"/>
        <v>FEMALE</v>
      </c>
      <c r="H534" s="3">
        <f t="shared" si="9"/>
        <v>48</v>
      </c>
    </row>
    <row r="535" spans="1:8">
      <c r="A535">
        <v>764</v>
      </c>
      <c r="B535" s="8">
        <v>534</v>
      </c>
      <c r="C535" s="10">
        <v>3.8523148148148147E-2</v>
      </c>
      <c r="D535" t="str">
        <f>VLOOKUP(A535,Sheet1!$1:$1048576,2,FALSE)</f>
        <v>D GINTY</v>
      </c>
      <c r="F535" s="2">
        <v>0</v>
      </c>
      <c r="G535" s="3" t="str">
        <f t="shared" si="8"/>
        <v xml:space="preserve"> </v>
      </c>
      <c r="H535" s="3">
        <f t="shared" si="9"/>
        <v>764</v>
      </c>
    </row>
    <row r="536" spans="1:8">
      <c r="A536">
        <v>22</v>
      </c>
      <c r="B536" s="8">
        <v>535</v>
      </c>
      <c r="C536" s="10">
        <v>3.8537268518518519E-2</v>
      </c>
      <c r="D536" t="str">
        <f>VLOOKUP(A536,Sheet1!$1:$1048576,2,FALSE)</f>
        <v>H FRYER-WINDER</v>
      </c>
      <c r="E536" t="str">
        <f>VLOOKUP(A536,Sheet1!$1:$1048576,3,FALSE)</f>
        <v>BUXTON AC</v>
      </c>
      <c r="F536" s="2" t="s">
        <v>3</v>
      </c>
      <c r="G536" s="3" t="str">
        <f t="shared" si="8"/>
        <v>FEMALE</v>
      </c>
      <c r="H536" s="3">
        <f t="shared" si="9"/>
        <v>22</v>
      </c>
    </row>
    <row r="537" spans="1:8">
      <c r="A537">
        <v>823</v>
      </c>
      <c r="B537" s="8">
        <v>536</v>
      </c>
      <c r="C537" s="10">
        <v>3.8571064814814815E-2</v>
      </c>
      <c r="D537" t="str">
        <f>VLOOKUP(A537,Sheet1!$1:$1048576,2,FALSE)</f>
        <v>A LINDLEY</v>
      </c>
      <c r="E537" t="str">
        <f>VLOOKUP(A537,Sheet1!$1:$1048576,3,FALSE)</f>
        <v>IVANHOE RUNNERS</v>
      </c>
      <c r="F537" s="2">
        <v>0</v>
      </c>
      <c r="G537" s="3" t="str">
        <f t="shared" si="8"/>
        <v xml:space="preserve"> </v>
      </c>
      <c r="H537" s="3">
        <f t="shared" si="9"/>
        <v>823</v>
      </c>
    </row>
    <row r="538" spans="1:8">
      <c r="A538">
        <v>1483</v>
      </c>
      <c r="B538" s="8">
        <v>537</v>
      </c>
      <c r="C538" s="10">
        <v>3.8575231481481481E-2</v>
      </c>
      <c r="D538" t="str">
        <f>VLOOKUP(A538,Sheet1!$1:$1048576,2,FALSE)</f>
        <v>G YOUNG</v>
      </c>
      <c r="E538" t="str">
        <f>VLOOKUP(A538,Sheet1!$1:$1048576,3,FALSE)</f>
        <v>SINFIN</v>
      </c>
      <c r="F538" s="2" t="s">
        <v>1109</v>
      </c>
      <c r="G538" s="3" t="str">
        <f t="shared" si="8"/>
        <v>OVER 60</v>
      </c>
      <c r="H538" s="3">
        <f t="shared" si="9"/>
        <v>1483</v>
      </c>
    </row>
    <row r="539" spans="1:8">
      <c r="A539">
        <v>1040</v>
      </c>
      <c r="B539" s="8">
        <v>538</v>
      </c>
      <c r="C539" s="10">
        <v>3.8584837962962963E-2</v>
      </c>
      <c r="D539" t="str">
        <f>VLOOKUP(A539,Sheet1!$1:$1048576,2,FALSE)</f>
        <v>R BRYANT</v>
      </c>
      <c r="F539" s="2">
        <v>0</v>
      </c>
      <c r="G539" s="3" t="str">
        <f t="shared" si="8"/>
        <v xml:space="preserve"> </v>
      </c>
      <c r="H539" s="3">
        <f t="shared" si="9"/>
        <v>1040</v>
      </c>
    </row>
    <row r="540" spans="1:8">
      <c r="A540">
        <v>328</v>
      </c>
      <c r="B540" s="8">
        <v>539</v>
      </c>
      <c r="C540" s="10">
        <v>3.8590393518518513E-2</v>
      </c>
      <c r="D540" t="str">
        <f>VLOOKUP(A540,Sheet1!$1:$1048576,2,FALSE)</f>
        <v>L BACON</v>
      </c>
      <c r="E540" t="str">
        <f>VLOOKUP(A540,Sheet1!$1:$1048576,3,FALSE)</f>
        <v>WINGERWORTH WOBBLERS</v>
      </c>
      <c r="F540" s="2" t="s">
        <v>3</v>
      </c>
      <c r="G540" s="3" t="str">
        <f t="shared" si="8"/>
        <v>FEMALE</v>
      </c>
      <c r="H540" s="3">
        <f t="shared" si="9"/>
        <v>328</v>
      </c>
    </row>
    <row r="541" spans="1:8">
      <c r="A541">
        <v>1605</v>
      </c>
      <c r="B541" s="8">
        <v>540</v>
      </c>
      <c r="C541" s="10">
        <v>3.8620833333333333E-2</v>
      </c>
      <c r="D541" t="str">
        <f>VLOOKUP(A541,Sheet1!$1:$1048576,2,FALSE)</f>
        <v>E BOND</v>
      </c>
      <c r="F541" s="2" t="s">
        <v>1198</v>
      </c>
      <c r="G541" s="3" t="str">
        <f t="shared" si="8"/>
        <v>UNDER 14</v>
      </c>
      <c r="H541" s="3">
        <f t="shared" si="9"/>
        <v>1605</v>
      </c>
    </row>
    <row r="542" spans="1:8">
      <c r="A542">
        <v>106</v>
      </c>
      <c r="B542" s="8">
        <v>541</v>
      </c>
      <c r="C542" s="10">
        <v>3.8802893518518518E-2</v>
      </c>
      <c r="D542" t="str">
        <f>VLOOKUP(A542,Sheet1!$1:$1048576,2,FALSE)</f>
        <v>H BOND</v>
      </c>
      <c r="F542" s="2" t="s">
        <v>3</v>
      </c>
      <c r="G542" s="3" t="str">
        <f t="shared" si="8"/>
        <v>FEMALE</v>
      </c>
      <c r="H542" s="3">
        <f t="shared" si="9"/>
        <v>106</v>
      </c>
    </row>
    <row r="543" spans="1:8">
      <c r="A543">
        <v>1014</v>
      </c>
      <c r="B543" s="8">
        <v>542</v>
      </c>
      <c r="C543" s="10">
        <v>3.8851041666666669E-2</v>
      </c>
      <c r="D543" t="str">
        <f>VLOOKUP(A543,Sheet1!$1:$1048576,2,FALSE)</f>
        <v>C HURLOMB</v>
      </c>
      <c r="E543" t="str">
        <f>VLOOKUP(A543,Sheet1!$1:$1048576,3,FALSE)</f>
        <v>CAMBRIDGE AND COLERIDGE</v>
      </c>
      <c r="F543" s="2">
        <v>0</v>
      </c>
      <c r="G543" s="3" t="str">
        <f t="shared" si="8"/>
        <v xml:space="preserve"> </v>
      </c>
      <c r="H543" s="3">
        <f t="shared" si="9"/>
        <v>1014</v>
      </c>
    </row>
    <row r="544" spans="1:8">
      <c r="A544">
        <v>1206</v>
      </c>
      <c r="B544" s="8">
        <v>543</v>
      </c>
      <c r="C544" s="10">
        <v>3.8875925925925925E-2</v>
      </c>
      <c r="D544" t="str">
        <f>VLOOKUP(A544,Sheet1!$1:$1048576,2,FALSE)</f>
        <v>C ROSS</v>
      </c>
      <c r="F544" s="2">
        <v>0</v>
      </c>
      <c r="G544" s="3" t="str">
        <f t="shared" si="8"/>
        <v xml:space="preserve"> </v>
      </c>
      <c r="H544" s="3">
        <f t="shared" si="9"/>
        <v>1206</v>
      </c>
    </row>
    <row r="545" spans="1:8">
      <c r="A545">
        <v>1139</v>
      </c>
      <c r="B545" s="8">
        <v>544</v>
      </c>
      <c r="C545" s="10">
        <v>3.8886689814814815E-2</v>
      </c>
      <c r="D545" t="str">
        <f>VLOOKUP(A545,Sheet1!$1:$1048576,2,FALSE)</f>
        <v>M GOODE</v>
      </c>
      <c r="F545" s="2">
        <v>0</v>
      </c>
      <c r="G545" s="3" t="str">
        <f t="shared" si="8"/>
        <v xml:space="preserve"> </v>
      </c>
      <c r="H545" s="3">
        <f t="shared" si="9"/>
        <v>1139</v>
      </c>
    </row>
    <row r="546" spans="1:8">
      <c r="A546">
        <v>1221</v>
      </c>
      <c r="B546" s="8">
        <v>545</v>
      </c>
      <c r="C546" s="10">
        <v>3.8900694444444446E-2</v>
      </c>
      <c r="D546" t="str">
        <f>VLOOKUP(A546,Sheet1!$1:$1048576,2,FALSE)</f>
        <v>J POLLARD</v>
      </c>
      <c r="F546" s="2">
        <v>0</v>
      </c>
      <c r="G546" s="3" t="str">
        <f t="shared" si="8"/>
        <v xml:space="preserve"> </v>
      </c>
      <c r="H546" s="3">
        <f t="shared" si="9"/>
        <v>1221</v>
      </c>
    </row>
    <row r="547" spans="1:8">
      <c r="A547">
        <v>1057</v>
      </c>
      <c r="B547" s="8">
        <v>546</v>
      </c>
      <c r="C547" s="10">
        <v>3.890601851851852E-2</v>
      </c>
      <c r="D547" t="str">
        <f>VLOOKUP(A547,Sheet1!$1:$1048576,2,FALSE)</f>
        <v>R FROST</v>
      </c>
      <c r="E547" t="str">
        <f>VLOOKUP(A547,Sheet1!$1:$1048576,3,FALSE)</f>
        <v>WRR</v>
      </c>
      <c r="F547" s="2">
        <v>0</v>
      </c>
      <c r="G547" s="3" t="str">
        <f t="shared" si="8"/>
        <v xml:space="preserve"> </v>
      </c>
      <c r="H547" s="3">
        <f t="shared" si="9"/>
        <v>1057</v>
      </c>
    </row>
    <row r="548" spans="1:8">
      <c r="A548">
        <v>632</v>
      </c>
      <c r="B548" s="8">
        <v>547</v>
      </c>
      <c r="C548" s="10">
        <v>3.8912037037037037E-2</v>
      </c>
      <c r="D548" t="str">
        <f>VLOOKUP(A548,Sheet1!$1:$1048576,2,FALSE)</f>
        <v>T COOKE</v>
      </c>
      <c r="E548" t="str">
        <f>VLOOKUP(A548,Sheet1!$1:$1048576,3,FALSE)</f>
        <v>CHEADLE</v>
      </c>
      <c r="F548" s="2">
        <v>0</v>
      </c>
      <c r="G548" s="3" t="str">
        <f t="shared" si="8"/>
        <v xml:space="preserve"> </v>
      </c>
      <c r="H548" s="3">
        <f t="shared" si="9"/>
        <v>632</v>
      </c>
    </row>
    <row r="549" spans="1:8">
      <c r="A549">
        <v>526</v>
      </c>
      <c r="B549" s="8">
        <v>548</v>
      </c>
      <c r="C549" s="10">
        <v>3.8923263888888886E-2</v>
      </c>
      <c r="D549" t="str">
        <f>VLOOKUP(A549,Sheet1!$1:$1048576,2,FALSE)</f>
        <v>M GRAHAM</v>
      </c>
      <c r="F549" s="2">
        <v>0</v>
      </c>
      <c r="G549" s="3" t="str">
        <f t="shared" si="8"/>
        <v xml:space="preserve"> </v>
      </c>
      <c r="H549" s="3">
        <f t="shared" si="9"/>
        <v>526</v>
      </c>
    </row>
    <row r="550" spans="1:8">
      <c r="A550">
        <v>18</v>
      </c>
      <c r="B550" s="8">
        <v>549</v>
      </c>
      <c r="C550" s="10">
        <v>3.8952083333333339E-2</v>
      </c>
      <c r="D550" t="str">
        <f>VLOOKUP(A550,Sheet1!$1:$1048576,2,FALSE)</f>
        <v>A KING</v>
      </c>
      <c r="F550" s="2" t="s">
        <v>3</v>
      </c>
      <c r="G550" s="3" t="str">
        <f t="shared" si="8"/>
        <v>FEMALE</v>
      </c>
      <c r="H550" s="3">
        <f t="shared" si="9"/>
        <v>18</v>
      </c>
    </row>
    <row r="551" spans="1:8">
      <c r="A551">
        <v>15</v>
      </c>
      <c r="B551" s="8">
        <v>550</v>
      </c>
      <c r="C551" s="10">
        <v>3.8968634259259255E-2</v>
      </c>
      <c r="D551" t="str">
        <f>VLOOKUP(A551,Sheet1!$1:$1048576,2,FALSE)</f>
        <v>K COUSINS</v>
      </c>
      <c r="F551" s="2" t="s">
        <v>3</v>
      </c>
      <c r="G551" s="3" t="str">
        <f t="shared" si="8"/>
        <v>FEMALE</v>
      </c>
      <c r="H551" s="3">
        <f t="shared" si="9"/>
        <v>15</v>
      </c>
    </row>
    <row r="552" spans="1:8">
      <c r="A552">
        <v>934</v>
      </c>
      <c r="B552" s="8">
        <v>551</v>
      </c>
      <c r="C552" s="10">
        <v>3.898796296296296E-2</v>
      </c>
      <c r="D552" t="str">
        <f>VLOOKUP(A552,Sheet1!$1:$1048576,2,FALSE)</f>
        <v>J MOORE</v>
      </c>
      <c r="E552" t="str">
        <f>VLOOKUP(A552,Sheet1!$1:$1048576,3,FALSE)</f>
        <v>BELPER BOXFIT</v>
      </c>
      <c r="F552" s="2">
        <v>0</v>
      </c>
      <c r="G552" s="3" t="str">
        <f t="shared" si="8"/>
        <v xml:space="preserve"> </v>
      </c>
      <c r="H552" s="3">
        <f t="shared" si="9"/>
        <v>934</v>
      </c>
    </row>
    <row r="553" spans="1:8">
      <c r="A553">
        <v>906</v>
      </c>
      <c r="B553" s="8">
        <v>552</v>
      </c>
      <c r="C553" s="10">
        <v>3.9006944444444448E-2</v>
      </c>
      <c r="D553" t="str">
        <f>VLOOKUP(A553,Sheet1!$1:$1048576,2,FALSE)</f>
        <v>M MIDDLETON</v>
      </c>
      <c r="F553" s="2">
        <v>0</v>
      </c>
      <c r="G553" s="3" t="str">
        <f t="shared" si="8"/>
        <v xml:space="preserve"> </v>
      </c>
      <c r="H553" s="3">
        <f t="shared" si="9"/>
        <v>906</v>
      </c>
    </row>
    <row r="554" spans="1:8">
      <c r="A554">
        <v>1064</v>
      </c>
      <c r="B554" s="8">
        <v>553</v>
      </c>
      <c r="C554" s="10">
        <v>3.9026620370370364E-2</v>
      </c>
      <c r="D554" t="str">
        <f>VLOOKUP(A554,Sheet1!$1:$1048576,2,FALSE)</f>
        <v>R MARTIN</v>
      </c>
      <c r="F554" s="2">
        <v>0</v>
      </c>
      <c r="G554" s="3" t="str">
        <f t="shared" si="8"/>
        <v xml:space="preserve"> </v>
      </c>
      <c r="H554" s="3">
        <f t="shared" si="9"/>
        <v>1064</v>
      </c>
    </row>
    <row r="555" spans="1:8">
      <c r="A555">
        <v>705</v>
      </c>
      <c r="B555" s="8">
        <v>554</v>
      </c>
      <c r="C555" s="10">
        <v>3.9071759259259257E-2</v>
      </c>
      <c r="D555" t="str">
        <f>VLOOKUP(A555,Sheet1!$1:$1048576,2,FALSE)</f>
        <v>W MORRIS</v>
      </c>
      <c r="E555" t="str">
        <f>VLOOKUP(A555,Sheet1!$1:$1048576,3,FALSE)</f>
        <v>WREAKE RUNNERS</v>
      </c>
      <c r="F555" s="2">
        <v>0</v>
      </c>
      <c r="G555" s="3" t="str">
        <f t="shared" si="8"/>
        <v xml:space="preserve"> </v>
      </c>
      <c r="H555" s="3">
        <f t="shared" si="9"/>
        <v>705</v>
      </c>
    </row>
    <row r="556" spans="1:8">
      <c r="A556">
        <v>1241</v>
      </c>
      <c r="B556" s="8">
        <v>555</v>
      </c>
      <c r="C556" s="10">
        <v>3.9147106481481481E-2</v>
      </c>
      <c r="D556" t="str">
        <f>VLOOKUP(A556,Sheet1!$1:$1048576,2,FALSE)</f>
        <v>R BADMAN</v>
      </c>
      <c r="E556" t="str">
        <f>VLOOKUP(A556,Sheet1!$1:$1048576,3,FALSE)</f>
        <v>SOUTH CHESHIRE HARRIERS</v>
      </c>
      <c r="F556" s="2">
        <v>0</v>
      </c>
      <c r="G556" s="3" t="str">
        <f t="shared" si="8"/>
        <v xml:space="preserve"> </v>
      </c>
      <c r="H556" s="3">
        <f t="shared" si="9"/>
        <v>1241</v>
      </c>
    </row>
    <row r="557" spans="1:8">
      <c r="A557">
        <v>142</v>
      </c>
      <c r="B557" s="8">
        <v>556</v>
      </c>
      <c r="C557" s="10">
        <v>3.9184027777777776E-2</v>
      </c>
      <c r="D557" t="str">
        <f>VLOOKUP(A557,Sheet1!$1:$1048576,2,FALSE)</f>
        <v>E SHELDRAKE</v>
      </c>
      <c r="F557" s="2" t="s">
        <v>3</v>
      </c>
      <c r="G557" s="3" t="str">
        <f t="shared" si="8"/>
        <v>FEMALE</v>
      </c>
      <c r="H557" s="3">
        <f t="shared" si="9"/>
        <v>142</v>
      </c>
    </row>
    <row r="558" spans="1:8">
      <c r="A558">
        <v>1047</v>
      </c>
      <c r="B558" s="8">
        <v>557</v>
      </c>
      <c r="C558" s="10">
        <v>3.9278009259259263E-2</v>
      </c>
      <c r="D558" t="str">
        <f>VLOOKUP(A558,Sheet1!$1:$1048576,2,FALSE)</f>
        <v>M SHELDRAKE</v>
      </c>
      <c r="E558" t="str">
        <f>VLOOKUP(A558,Sheet1!$1:$1048576,3,FALSE)</f>
        <v>LEICESTER FOREST CC</v>
      </c>
      <c r="F558" s="2">
        <v>0</v>
      </c>
      <c r="G558" s="3" t="str">
        <f t="shared" si="8"/>
        <v xml:space="preserve"> </v>
      </c>
      <c r="H558" s="3">
        <f t="shared" si="9"/>
        <v>1047</v>
      </c>
    </row>
    <row r="559" spans="1:8">
      <c r="A559">
        <v>1453</v>
      </c>
      <c r="B559" s="8">
        <v>558</v>
      </c>
      <c r="C559" s="10">
        <v>3.9295717592592594E-2</v>
      </c>
      <c r="D559" t="str">
        <f>VLOOKUP(A559,Sheet1!$1:$1048576,2,FALSE)</f>
        <v>W ALLEN</v>
      </c>
      <c r="E559" t="str">
        <f>VLOOKUP(A559,Sheet1!$1:$1048576,3,FALSE)</f>
        <v>ASHBOURNE RUNNING CLUB</v>
      </c>
      <c r="F559" s="2" t="s">
        <v>1109</v>
      </c>
      <c r="G559" s="3" t="str">
        <f t="shared" si="8"/>
        <v>OVER 60</v>
      </c>
      <c r="H559" s="3">
        <f t="shared" si="9"/>
        <v>1453</v>
      </c>
    </row>
    <row r="560" spans="1:8">
      <c r="A560">
        <v>1131</v>
      </c>
      <c r="B560" s="8">
        <v>559</v>
      </c>
      <c r="C560" s="10">
        <v>3.9318402777777775E-2</v>
      </c>
      <c r="D560" t="str">
        <f>VLOOKUP(A560,Sheet1!$1:$1048576,2,FALSE)</f>
        <v>G PRICE</v>
      </c>
      <c r="E560" t="str">
        <f>VLOOKUP(A560,Sheet1!$1:$1048576,3,FALSE)</f>
        <v>SOUTH DERBYSHIRE ROAD RUNNERS</v>
      </c>
      <c r="F560" s="2">
        <v>0</v>
      </c>
      <c r="G560" s="3" t="str">
        <f t="shared" si="8"/>
        <v xml:space="preserve"> </v>
      </c>
      <c r="H560" s="3">
        <f t="shared" si="9"/>
        <v>1131</v>
      </c>
    </row>
    <row r="561" spans="1:8">
      <c r="A561">
        <v>852</v>
      </c>
      <c r="B561" s="8">
        <v>560</v>
      </c>
      <c r="C561" s="10">
        <v>3.9347222222222221E-2</v>
      </c>
      <c r="D561" t="str">
        <f>VLOOKUP(A561,Sheet1!$1:$1048576,2,FALSE)</f>
        <v>D BLACKBURN</v>
      </c>
      <c r="F561" s="2">
        <v>0</v>
      </c>
      <c r="G561" s="3" t="str">
        <f t="shared" si="8"/>
        <v xml:space="preserve"> </v>
      </c>
      <c r="H561" s="3">
        <f t="shared" si="9"/>
        <v>852</v>
      </c>
    </row>
    <row r="562" spans="1:8">
      <c r="A562">
        <v>1103</v>
      </c>
      <c r="B562" s="8">
        <v>561</v>
      </c>
      <c r="C562" s="10">
        <v>3.9357986111111111E-2</v>
      </c>
      <c r="D562" t="str">
        <f>VLOOKUP(A562,Sheet1!$1:$1048576,2,FALSE)</f>
        <v>C HARTSHORN</v>
      </c>
      <c r="F562" s="2">
        <v>0</v>
      </c>
      <c r="G562" s="3" t="str">
        <f t="shared" si="8"/>
        <v xml:space="preserve"> </v>
      </c>
      <c r="H562" s="3">
        <f t="shared" si="9"/>
        <v>1103</v>
      </c>
    </row>
    <row r="563" spans="1:8">
      <c r="A563">
        <v>103</v>
      </c>
      <c r="B563" s="8">
        <v>562</v>
      </c>
      <c r="C563" s="10">
        <v>3.9423726851851852E-2</v>
      </c>
      <c r="D563" t="str">
        <f>VLOOKUP(A563,Sheet1!$1:$1048576,2,FALSE)</f>
        <v>J MILLICHIP</v>
      </c>
      <c r="E563" t="str">
        <f>VLOOKUP(A563,Sheet1!$1:$1048576,3,FALSE)</f>
        <v>NOTTS AC</v>
      </c>
      <c r="F563" s="2" t="s">
        <v>3</v>
      </c>
      <c r="G563" s="3" t="str">
        <f t="shared" si="8"/>
        <v>FEMALE</v>
      </c>
      <c r="H563" s="3">
        <f t="shared" si="9"/>
        <v>103</v>
      </c>
    </row>
    <row r="564" spans="1:8">
      <c r="A564">
        <v>674</v>
      </c>
      <c r="B564" s="8">
        <v>563</v>
      </c>
      <c r="C564" s="10">
        <v>3.9486111111111111E-2</v>
      </c>
      <c r="D564" t="str">
        <f>VLOOKUP(A564,Sheet1!$1:$1048576,2,FALSE)</f>
        <v>M SHOP</v>
      </c>
      <c r="F564" s="2">
        <v>0</v>
      </c>
      <c r="G564" s="3" t="str">
        <f t="shared" si="8"/>
        <v xml:space="preserve"> </v>
      </c>
      <c r="H564" s="3">
        <f t="shared" si="9"/>
        <v>674</v>
      </c>
    </row>
    <row r="565" spans="1:8">
      <c r="A565">
        <v>336</v>
      </c>
      <c r="B565" s="8">
        <v>564</v>
      </c>
      <c r="C565" s="10">
        <v>4.0246527777777777E-2</v>
      </c>
      <c r="D565" t="str">
        <f>VLOOKUP(A565,Sheet1!$1:$1048576,2,FALSE)</f>
        <v>H RIPLEY</v>
      </c>
      <c r="E565" t="str">
        <f>VLOOKUP(A565,Sheet1!$1:$1048576,3,FALSE)</f>
        <v>?</v>
      </c>
      <c r="F565" s="2" t="s">
        <v>3</v>
      </c>
      <c r="G565" s="3" t="str">
        <f t="shared" si="8"/>
        <v>FEMALE</v>
      </c>
      <c r="H565" s="3">
        <f t="shared" si="9"/>
        <v>336</v>
      </c>
    </row>
    <row r="566" spans="1:8">
      <c r="A566">
        <v>719</v>
      </c>
      <c r="B566" s="8">
        <v>565</v>
      </c>
      <c r="C566" s="10">
        <v>4.0275347222222223E-2</v>
      </c>
      <c r="D566" t="str">
        <f>VLOOKUP(A566,Sheet1!$1:$1048576,2,FALSE)</f>
        <v>D LOVATT</v>
      </c>
      <c r="F566" s="2">
        <v>0</v>
      </c>
      <c r="G566" s="3" t="str">
        <f t="shared" si="8"/>
        <v xml:space="preserve"> </v>
      </c>
      <c r="H566" s="3">
        <f t="shared" si="9"/>
        <v>719</v>
      </c>
    </row>
    <row r="567" spans="1:8">
      <c r="A567">
        <v>745</v>
      </c>
      <c r="B567" s="8">
        <v>566</v>
      </c>
      <c r="C567" s="10">
        <v>4.0288078703703704E-2</v>
      </c>
      <c r="D567" t="str">
        <f>VLOOKUP(A567,Sheet1!$1:$1048576,2,FALSE)</f>
        <v>M GREAVES</v>
      </c>
      <c r="F567" s="2">
        <v>0</v>
      </c>
      <c r="G567" s="3" t="str">
        <f t="shared" si="8"/>
        <v xml:space="preserve"> </v>
      </c>
      <c r="H567" s="3">
        <f t="shared" si="9"/>
        <v>745</v>
      </c>
    </row>
    <row r="568" spans="1:8">
      <c r="A568">
        <v>511</v>
      </c>
      <c r="B568" s="8">
        <v>567</v>
      </c>
      <c r="C568" s="10">
        <v>4.0305555555555553E-2</v>
      </c>
      <c r="D568" t="str">
        <f>VLOOKUP(A568,Sheet1!$1:$1048576,2,FALSE)</f>
        <v>M GIBBON</v>
      </c>
      <c r="E568" t="str">
        <f>VLOOKUP(A568,Sheet1!$1:$1048576,3,FALSE)</f>
        <v>BRANIBHULL</v>
      </c>
      <c r="F568" s="2">
        <v>0</v>
      </c>
      <c r="G568" s="3" t="str">
        <f t="shared" si="8"/>
        <v xml:space="preserve"> </v>
      </c>
      <c r="H568" s="3">
        <f t="shared" si="9"/>
        <v>511</v>
      </c>
    </row>
    <row r="569" spans="1:8">
      <c r="A569">
        <v>129</v>
      </c>
      <c r="B569" s="8">
        <v>568</v>
      </c>
      <c r="C569" s="10">
        <v>4.0340046296296297E-2</v>
      </c>
      <c r="D569" t="str">
        <f>VLOOKUP(A569,Sheet1!$1:$1048576,2,FALSE)</f>
        <v>S OSBORNE</v>
      </c>
      <c r="E569" t="str">
        <f>VLOOKUP(A569,Sheet1!$1:$1048576,3,FALSE)</f>
        <v>DERWENT RUNNERS</v>
      </c>
      <c r="F569" s="2" t="s">
        <v>3</v>
      </c>
      <c r="G569" s="3" t="str">
        <f t="shared" si="8"/>
        <v>FEMALE</v>
      </c>
      <c r="H569" s="3">
        <f t="shared" si="9"/>
        <v>129</v>
      </c>
    </row>
    <row r="570" spans="1:8">
      <c r="A570">
        <v>971</v>
      </c>
      <c r="B570" s="8">
        <v>569</v>
      </c>
      <c r="C570" s="10">
        <v>4.0361805555555554E-2</v>
      </c>
      <c r="D570" t="str">
        <f>VLOOKUP(A570,Sheet1!$1:$1048576,2,FALSE)</f>
        <v>J THOMAS</v>
      </c>
      <c r="F570" s="2">
        <v>0</v>
      </c>
      <c r="G570" s="3" t="str">
        <f t="shared" si="8"/>
        <v xml:space="preserve"> </v>
      </c>
      <c r="H570" s="3">
        <f t="shared" si="9"/>
        <v>971</v>
      </c>
    </row>
    <row r="571" spans="1:8">
      <c r="A571">
        <v>751</v>
      </c>
      <c r="B571" s="8">
        <v>570</v>
      </c>
      <c r="C571" s="10">
        <v>4.0412847222222222E-2</v>
      </c>
      <c r="D571" t="str">
        <f>VLOOKUP(A571,Sheet1!$1:$1048576,2,FALSE)</f>
        <v>M STURGESS</v>
      </c>
      <c r="F571" s="2">
        <v>0</v>
      </c>
      <c r="G571" s="3" t="str">
        <f t="shared" si="8"/>
        <v xml:space="preserve"> </v>
      </c>
      <c r="H571" s="3">
        <f t="shared" si="9"/>
        <v>751</v>
      </c>
    </row>
    <row r="572" spans="1:8">
      <c r="A572">
        <v>427</v>
      </c>
      <c r="B572" s="8">
        <v>571</v>
      </c>
      <c r="C572" s="10">
        <v>4.0458912037037033E-2</v>
      </c>
      <c r="D572" t="str">
        <f>VLOOKUP(A572,Sheet1!$1:$1048576,2,FALSE)</f>
        <v>S LAW</v>
      </c>
      <c r="F572" s="2">
        <v>0</v>
      </c>
      <c r="G572" s="3" t="str">
        <f t="shared" si="8"/>
        <v xml:space="preserve"> </v>
      </c>
      <c r="H572" s="3">
        <f t="shared" si="9"/>
        <v>427</v>
      </c>
    </row>
    <row r="573" spans="1:8">
      <c r="A573">
        <v>1008</v>
      </c>
      <c r="B573" s="8">
        <v>572</v>
      </c>
      <c r="C573" s="10">
        <v>4.0611805555555554E-2</v>
      </c>
      <c r="D573" t="str">
        <f>VLOOKUP(A573,Sheet1!$1:$1048576,2,FALSE)</f>
        <v>I WELLS</v>
      </c>
      <c r="F573" s="2">
        <v>0</v>
      </c>
      <c r="G573" s="3" t="str">
        <f t="shared" si="8"/>
        <v xml:space="preserve"> </v>
      </c>
      <c r="H573" s="3">
        <f t="shared" si="9"/>
        <v>1008</v>
      </c>
    </row>
    <row r="574" spans="1:8">
      <c r="A574">
        <v>1005</v>
      </c>
      <c r="B574" s="8">
        <v>573</v>
      </c>
      <c r="C574" s="10">
        <v>4.0626157407407402E-2</v>
      </c>
      <c r="D574" t="str">
        <f>VLOOKUP(A574,Sheet1!$1:$1048576,2,FALSE)</f>
        <v>J HARPER</v>
      </c>
      <c r="F574" s="2">
        <v>0</v>
      </c>
      <c r="G574" s="3" t="str">
        <f t="shared" si="8"/>
        <v xml:space="preserve"> </v>
      </c>
      <c r="H574" s="3">
        <f t="shared" si="9"/>
        <v>1005</v>
      </c>
    </row>
    <row r="575" spans="1:8">
      <c r="A575">
        <v>1004</v>
      </c>
      <c r="B575" s="8">
        <v>574</v>
      </c>
      <c r="C575" s="10">
        <v>4.0742939814814819E-2</v>
      </c>
      <c r="D575" t="str">
        <f>VLOOKUP(A575,Sheet1!$1:$1048576,2,FALSE)</f>
        <v>S BURCH</v>
      </c>
      <c r="E575" t="str">
        <f>VLOOKUP(A575,Sheet1!$1:$1048576,3,FALSE)</f>
        <v>CHESAPEAKE</v>
      </c>
      <c r="F575" s="2">
        <v>0</v>
      </c>
      <c r="G575" s="3" t="str">
        <f t="shared" ref="G575:G638" si="10">IF(F575="0"," ",IF(F575="F","FEMALE",IF(F575="Y","UNDER 18",IF(F575="C","UNDER 14",IF(F575="O","OVER 60",IF(F575="M","THORPE MAN",IF(F575="L","THORPE LADY"," ")))))))</f>
        <v xml:space="preserve"> </v>
      </c>
      <c r="H575" s="3">
        <f t="shared" ref="H575:H638" si="11">A575</f>
        <v>1004</v>
      </c>
    </row>
    <row r="576" spans="1:8">
      <c r="A576">
        <v>1226</v>
      </c>
      <c r="B576" s="8">
        <v>575</v>
      </c>
      <c r="C576" s="10">
        <v>4.0750115740740743E-2</v>
      </c>
      <c r="D576" t="str">
        <f>VLOOKUP(A576,Sheet1!$1:$1048576,2,FALSE)</f>
        <v>O MEEK</v>
      </c>
      <c r="E576" t="str">
        <f>VLOOKUP(A576,Sheet1!$1:$1048576,3,FALSE)</f>
        <v>DERWENT RUNNERS</v>
      </c>
      <c r="F576" s="2">
        <v>0</v>
      </c>
      <c r="G576" s="3" t="str">
        <f t="shared" si="10"/>
        <v xml:space="preserve"> </v>
      </c>
      <c r="H576" s="3">
        <f t="shared" si="11"/>
        <v>1226</v>
      </c>
    </row>
    <row r="577" spans="1:8">
      <c r="A577">
        <v>1147</v>
      </c>
      <c r="B577" s="8">
        <v>576</v>
      </c>
      <c r="C577" s="10">
        <v>4.0770254629629632E-2</v>
      </c>
      <c r="D577" t="str">
        <f>VLOOKUP(A577,Sheet1!$1:$1048576,2,FALSE)</f>
        <v>B MEEK</v>
      </c>
      <c r="F577" s="2">
        <v>0</v>
      </c>
      <c r="G577" s="3" t="str">
        <f t="shared" si="10"/>
        <v xml:space="preserve"> </v>
      </c>
      <c r="H577" s="3">
        <f t="shared" si="11"/>
        <v>1147</v>
      </c>
    </row>
    <row r="578" spans="1:8">
      <c r="A578">
        <v>661</v>
      </c>
      <c r="B578" s="8">
        <v>577</v>
      </c>
      <c r="C578" s="10">
        <v>4.0801851851851853E-2</v>
      </c>
      <c r="D578" t="str">
        <f>VLOOKUP(A578,Sheet1!$1:$1048576,2,FALSE)</f>
        <v>A BARBER</v>
      </c>
      <c r="F578" s="2">
        <v>0</v>
      </c>
      <c r="G578" s="3" t="str">
        <f t="shared" si="10"/>
        <v xml:space="preserve"> </v>
      </c>
      <c r="H578" s="3">
        <f t="shared" si="11"/>
        <v>661</v>
      </c>
    </row>
    <row r="579" spans="1:8">
      <c r="A579">
        <v>232</v>
      </c>
      <c r="B579" s="8">
        <v>578</v>
      </c>
      <c r="C579" s="10">
        <v>4.081053240740741E-2</v>
      </c>
      <c r="D579" t="str">
        <f>VLOOKUP(A579,Sheet1!$1:$1048576,2,FALSE)</f>
        <v>M PHILLIPS</v>
      </c>
      <c r="F579" s="2" t="s">
        <v>3</v>
      </c>
      <c r="G579" s="3" t="str">
        <f t="shared" si="10"/>
        <v>FEMALE</v>
      </c>
      <c r="H579" s="3">
        <f t="shared" si="11"/>
        <v>232</v>
      </c>
    </row>
    <row r="580" spans="1:8">
      <c r="A580">
        <v>1006</v>
      </c>
      <c r="B580" s="8">
        <v>579</v>
      </c>
      <c r="C580" s="10">
        <v>4.1325694444444443E-2</v>
      </c>
      <c r="D580" t="str">
        <f>VLOOKUP(A580,Sheet1!$1:$1048576,2,FALSE)</f>
        <v>P WHITE</v>
      </c>
      <c r="F580" s="2">
        <v>0</v>
      </c>
      <c r="G580" s="3" t="str">
        <f t="shared" si="10"/>
        <v xml:space="preserve"> </v>
      </c>
      <c r="H580" s="3">
        <f t="shared" si="11"/>
        <v>1006</v>
      </c>
    </row>
    <row r="581" spans="1:8">
      <c r="A581">
        <v>651</v>
      </c>
      <c r="B581" s="8">
        <v>580</v>
      </c>
      <c r="C581" s="10">
        <v>4.1342939814814815E-2</v>
      </c>
      <c r="D581" t="str">
        <f>VLOOKUP(A581,Sheet1!$1:$1048576,2,FALSE)</f>
        <v>S KIMNIL</v>
      </c>
      <c r="E581" t="str">
        <f>VLOOKUP(A581,Sheet1!$1:$1048576,3,FALSE)</f>
        <v>WINGERWORTH WOBBLERS</v>
      </c>
      <c r="F581" s="2">
        <v>0</v>
      </c>
      <c r="G581" s="3" t="str">
        <f t="shared" si="10"/>
        <v xml:space="preserve"> </v>
      </c>
      <c r="H581" s="3">
        <f t="shared" si="11"/>
        <v>651</v>
      </c>
    </row>
    <row r="582" spans="1:8">
      <c r="A582">
        <v>1135</v>
      </c>
      <c r="B582" s="8">
        <v>581</v>
      </c>
      <c r="C582" s="11">
        <v>4.1832060185185184E-2</v>
      </c>
      <c r="D582" t="str">
        <f>VLOOKUP(A582,Sheet1!$1:$1048576,2,FALSE)</f>
        <v>M MILLWARD</v>
      </c>
      <c r="F582" s="2">
        <v>0</v>
      </c>
      <c r="G582" s="3" t="str">
        <f t="shared" si="10"/>
        <v xml:space="preserve"> </v>
      </c>
      <c r="H582" s="3">
        <f t="shared" si="11"/>
        <v>1135</v>
      </c>
    </row>
    <row r="583" spans="1:8">
      <c r="A583">
        <v>958</v>
      </c>
      <c r="B583" s="8">
        <v>582</v>
      </c>
      <c r="C583" s="11">
        <v>4.1985416666666664E-2</v>
      </c>
      <c r="D583" t="str">
        <f>VLOOKUP(A583,Sheet1!$1:$1048576,2,FALSE)</f>
        <v>R KOUBER</v>
      </c>
      <c r="F583" s="2">
        <v>0</v>
      </c>
      <c r="G583" s="3" t="str">
        <f t="shared" si="10"/>
        <v xml:space="preserve"> </v>
      </c>
      <c r="H583" s="3">
        <f t="shared" si="11"/>
        <v>958</v>
      </c>
    </row>
    <row r="584" spans="1:8">
      <c r="A584">
        <v>277</v>
      </c>
      <c r="B584" s="8">
        <v>583</v>
      </c>
      <c r="C584" s="11">
        <v>4.2164583333333332E-2</v>
      </c>
      <c r="D584" t="str">
        <f>VLOOKUP(A584,Sheet1!$1:$1048576,2,FALSE)</f>
        <v>K HALL</v>
      </c>
      <c r="E584" t="str">
        <f>VLOOKUP(A584,Sheet1!$1:$1048576,3,FALSE)</f>
        <v>SINFIN</v>
      </c>
      <c r="F584" s="2" t="s">
        <v>3</v>
      </c>
      <c r="G584" s="3" t="str">
        <f t="shared" si="10"/>
        <v>FEMALE</v>
      </c>
      <c r="H584" s="3">
        <f t="shared" si="11"/>
        <v>277</v>
      </c>
    </row>
    <row r="585" spans="1:8">
      <c r="A585">
        <v>278</v>
      </c>
      <c r="B585" s="8">
        <v>584</v>
      </c>
      <c r="C585" s="11">
        <v>4.2455324074074076E-2</v>
      </c>
      <c r="D585" t="str">
        <f>VLOOKUP(A585,Sheet1!$1:$1048576,2,FALSE)</f>
        <v>K TINSLEY</v>
      </c>
      <c r="E585" t="str">
        <f>VLOOKUP(A585,Sheet1!$1:$1048576,3,FALSE)</f>
        <v>SPECTRUM STRIDERS</v>
      </c>
      <c r="F585" s="2" t="s">
        <v>3</v>
      </c>
      <c r="G585" s="3" t="str">
        <f t="shared" si="10"/>
        <v>FEMALE</v>
      </c>
      <c r="H585" s="3">
        <f t="shared" si="11"/>
        <v>278</v>
      </c>
    </row>
    <row r="586" spans="1:8">
      <c r="A586">
        <v>25</v>
      </c>
      <c r="B586" s="8">
        <v>585</v>
      </c>
      <c r="C586" s="11">
        <v>4.2599768518518516E-2</v>
      </c>
      <c r="D586" t="str">
        <f>VLOOKUP(A586,Sheet1!$1:$1048576,2,FALSE)</f>
        <v>L LOUHOUGHTON</v>
      </c>
      <c r="E586" t="str">
        <f>VLOOKUP(A586,Sheet1!$1:$1048576,3,FALSE)</f>
        <v>STILTON STRIDERS</v>
      </c>
      <c r="F586" s="2" t="s">
        <v>3</v>
      </c>
      <c r="G586" s="3" t="str">
        <f t="shared" si="10"/>
        <v>FEMALE</v>
      </c>
      <c r="H586" s="3">
        <f t="shared" si="11"/>
        <v>25</v>
      </c>
    </row>
    <row r="587" spans="1:8">
      <c r="A587">
        <v>1644</v>
      </c>
      <c r="B587" s="8">
        <v>586</v>
      </c>
      <c r="C587" s="11">
        <v>4.2621990740740745E-2</v>
      </c>
      <c r="D587" t="str">
        <f>VLOOKUP(A587,Sheet1!$1:$1048576,2,FALSE)</f>
        <v>E UNSWORTH</v>
      </c>
      <c r="E587" t="str">
        <f>VLOOKUP(A587,Sheet1!$1:$1048576,3,FALSE)</f>
        <v>MATLOCK AC</v>
      </c>
      <c r="F587" s="2" t="s">
        <v>1198</v>
      </c>
      <c r="G587" s="3" t="str">
        <f t="shared" si="10"/>
        <v>UNDER 14</v>
      </c>
      <c r="H587" s="3">
        <f t="shared" si="11"/>
        <v>1644</v>
      </c>
    </row>
    <row r="588" spans="1:8">
      <c r="A588">
        <v>146</v>
      </c>
      <c r="B588" s="8">
        <v>587</v>
      </c>
      <c r="C588" s="11">
        <v>4.2641898148148144E-2</v>
      </c>
      <c r="D588" t="str">
        <f>VLOOKUP(A588,Sheet1!$1:$1048576,2,FALSE)</f>
        <v>T PERRY</v>
      </c>
      <c r="E588" t="str">
        <f>VLOOKUP(A588,Sheet1!$1:$1048576,3,FALSE)</f>
        <v>LITTLE EATON HORNETS</v>
      </c>
      <c r="F588" s="2" t="s">
        <v>3</v>
      </c>
      <c r="G588" s="3" t="str">
        <f t="shared" si="10"/>
        <v>FEMALE</v>
      </c>
      <c r="H588" s="3">
        <f t="shared" si="11"/>
        <v>146</v>
      </c>
    </row>
    <row r="589" spans="1:8">
      <c r="A589">
        <v>88</v>
      </c>
      <c r="B589" s="8">
        <v>588</v>
      </c>
      <c r="C589" s="11">
        <v>4.2677546296296297E-2</v>
      </c>
      <c r="D589" t="str">
        <f>VLOOKUP(A589,Sheet1!$1:$1048576,2,FALSE)</f>
        <v>A COOK</v>
      </c>
      <c r="E589" t="str">
        <f>VLOOKUP(A589,Sheet1!$1:$1048576,3,FALSE)</f>
        <v>RIPLEY RUNNING CLUB</v>
      </c>
      <c r="F589" s="2" t="s">
        <v>3</v>
      </c>
      <c r="G589" s="3" t="str">
        <f t="shared" si="10"/>
        <v>FEMALE</v>
      </c>
      <c r="H589" s="3">
        <f t="shared" si="11"/>
        <v>88</v>
      </c>
    </row>
    <row r="590" spans="1:8">
      <c r="A590">
        <v>956</v>
      </c>
      <c r="B590" s="8">
        <v>589</v>
      </c>
      <c r="C590" s="11">
        <v>4.2686458333333337E-2</v>
      </c>
      <c r="D590" t="str">
        <f>VLOOKUP(A590,Sheet1!$1:$1048576,2,FALSE)</f>
        <v>M YANKLON</v>
      </c>
      <c r="E590" t="str">
        <f>VLOOKUP(A590,Sheet1!$1:$1048576,3,FALSE)</f>
        <v>MANCHESTER FRONT RUNNER</v>
      </c>
      <c r="F590" s="2">
        <v>0</v>
      </c>
      <c r="G590" s="3" t="str">
        <f t="shared" si="10"/>
        <v xml:space="preserve"> </v>
      </c>
      <c r="H590" s="3">
        <f t="shared" si="11"/>
        <v>956</v>
      </c>
    </row>
    <row r="591" spans="1:8">
      <c r="A591">
        <v>854</v>
      </c>
      <c r="B591" s="8">
        <v>590</v>
      </c>
      <c r="C591" s="11">
        <v>4.2697453703703703E-2</v>
      </c>
      <c r="D591" t="str">
        <f>VLOOKUP(A591,Sheet1!$1:$1048576,2,FALSE)</f>
        <v>A CHETWYND</v>
      </c>
      <c r="F591" s="2">
        <v>0</v>
      </c>
      <c r="G591" s="3" t="str">
        <f t="shared" si="10"/>
        <v xml:space="preserve"> </v>
      </c>
      <c r="H591" s="3">
        <f t="shared" si="11"/>
        <v>854</v>
      </c>
    </row>
    <row r="592" spans="1:8">
      <c r="A592">
        <v>1654</v>
      </c>
      <c r="B592" s="8">
        <v>591</v>
      </c>
      <c r="C592" s="11">
        <v>4.2709259259259259E-2</v>
      </c>
      <c r="D592" t="str">
        <f>VLOOKUP(A592,Sheet1!$1:$1048576,2,FALSE)</f>
        <v>R STREETLY</v>
      </c>
      <c r="F592" s="2" t="s">
        <v>1198</v>
      </c>
      <c r="G592" s="3" t="str">
        <f t="shared" si="10"/>
        <v>UNDER 14</v>
      </c>
      <c r="H592" s="3">
        <f t="shared" si="11"/>
        <v>1654</v>
      </c>
    </row>
    <row r="593" spans="1:8">
      <c r="A593">
        <v>220</v>
      </c>
      <c r="B593" s="8">
        <v>592</v>
      </c>
      <c r="C593" s="11">
        <v>4.2719791666666666E-2</v>
      </c>
      <c r="D593" t="str">
        <f>VLOOKUP(A593,Sheet1!$1:$1048576,2,FALSE)</f>
        <v>H STREETLY</v>
      </c>
      <c r="F593" s="2" t="s">
        <v>3</v>
      </c>
      <c r="G593" s="3" t="str">
        <f t="shared" si="10"/>
        <v>FEMALE</v>
      </c>
      <c r="H593" s="3">
        <f t="shared" si="11"/>
        <v>220</v>
      </c>
    </row>
    <row r="594" spans="1:8">
      <c r="A594">
        <v>647</v>
      </c>
      <c r="B594" s="8">
        <v>593</v>
      </c>
      <c r="C594" s="11">
        <v>4.2743749999999997E-2</v>
      </c>
      <c r="D594" t="str">
        <f>VLOOKUP(A594,Sheet1!$1:$1048576,2,FALSE)</f>
        <v>C KNIGHT</v>
      </c>
      <c r="F594" s="2">
        <v>0</v>
      </c>
      <c r="G594" s="3" t="str">
        <f t="shared" si="10"/>
        <v xml:space="preserve"> </v>
      </c>
      <c r="H594" s="3">
        <f t="shared" si="11"/>
        <v>647</v>
      </c>
    </row>
    <row r="595" spans="1:8">
      <c r="A595">
        <v>538</v>
      </c>
      <c r="B595" s="8">
        <v>594</v>
      </c>
      <c r="C595" s="11">
        <v>4.2756828703703703E-2</v>
      </c>
      <c r="D595" t="str">
        <f>VLOOKUP(A595,Sheet1!$1:$1048576,2,FALSE)</f>
        <v>O ONIANS</v>
      </c>
      <c r="F595" s="2">
        <v>0</v>
      </c>
      <c r="G595" s="3" t="str">
        <f t="shared" si="10"/>
        <v xml:space="preserve"> </v>
      </c>
      <c r="H595" s="3">
        <f t="shared" si="11"/>
        <v>538</v>
      </c>
    </row>
    <row r="596" spans="1:8">
      <c r="A596">
        <v>1</v>
      </c>
      <c r="B596" s="8">
        <v>595</v>
      </c>
      <c r="C596" s="11">
        <v>4.2765046296296294E-2</v>
      </c>
      <c r="D596" t="str">
        <f>VLOOKUP(A596,Sheet1!$1:$1048576,2,FALSE)</f>
        <v>S SKIDMORE</v>
      </c>
      <c r="E596" t="str">
        <f>VLOOKUP(A596,Sheet1!$1:$1048576,3,FALSE)</f>
        <v>SOUTH DEBYSHIRE ROAD RUNNERS</v>
      </c>
      <c r="F596" s="2" t="s">
        <v>3</v>
      </c>
      <c r="G596" s="3" t="str">
        <f t="shared" si="10"/>
        <v>FEMALE</v>
      </c>
      <c r="H596" s="3">
        <f t="shared" si="11"/>
        <v>1</v>
      </c>
    </row>
    <row r="597" spans="1:8">
      <c r="A597">
        <v>1010</v>
      </c>
      <c r="B597" s="8">
        <v>596</v>
      </c>
      <c r="C597" s="11">
        <v>4.2781365740740741E-2</v>
      </c>
      <c r="D597" t="str">
        <f>VLOOKUP(A597,Sheet1!$1:$1048576,2,FALSE)</f>
        <v>J MURPHY</v>
      </c>
      <c r="F597" s="2">
        <v>0</v>
      </c>
      <c r="G597" s="3" t="str">
        <f t="shared" si="10"/>
        <v xml:space="preserve"> </v>
      </c>
      <c r="H597" s="3">
        <f t="shared" si="11"/>
        <v>1010</v>
      </c>
    </row>
    <row r="598" spans="1:8">
      <c r="A598">
        <v>130</v>
      </c>
      <c r="B598" s="8">
        <v>597</v>
      </c>
      <c r="C598" s="11">
        <v>4.279756944444444E-2</v>
      </c>
      <c r="D598" t="str">
        <f>VLOOKUP(A598,Sheet1!$1:$1048576,2,FALSE)</f>
        <v>P KESSLER</v>
      </c>
      <c r="E598" t="str">
        <f>VLOOKUP(A598,Sheet1!$1:$1048576,3,FALSE)</f>
        <v>CAMBRIDGE AND COLERIDGE</v>
      </c>
      <c r="F598" s="2" t="s">
        <v>3</v>
      </c>
      <c r="G598" s="3" t="str">
        <f t="shared" si="10"/>
        <v>FEMALE</v>
      </c>
      <c r="H598" s="3">
        <f t="shared" si="11"/>
        <v>130</v>
      </c>
    </row>
    <row r="599" spans="1:8">
      <c r="A599">
        <v>264</v>
      </c>
      <c r="B599" s="8">
        <v>598</v>
      </c>
      <c r="C599" s="11">
        <v>4.2826967592592587E-2</v>
      </c>
      <c r="D599" t="str">
        <f>VLOOKUP(A599,Sheet1!$1:$1048576,2,FALSE)</f>
        <v>M RACK</v>
      </c>
      <c r="E599" t="str">
        <f>VLOOKUP(A599,Sheet1!$1:$1048576,3,FALSE)</f>
        <v>CUTHBERT</v>
      </c>
      <c r="F599" s="2" t="s">
        <v>3</v>
      </c>
      <c r="G599" s="3" t="str">
        <f t="shared" si="10"/>
        <v>FEMALE</v>
      </c>
      <c r="H599" s="3">
        <f t="shared" si="11"/>
        <v>264</v>
      </c>
    </row>
    <row r="600" spans="1:8">
      <c r="A600">
        <v>1210</v>
      </c>
      <c r="B600" s="8">
        <v>599</v>
      </c>
      <c r="C600" s="11">
        <v>4.2880902777777778E-2</v>
      </c>
      <c r="D600" t="str">
        <f>VLOOKUP(A600,Sheet1!$1:$1048576,2,FALSE)</f>
        <v>R QUINN</v>
      </c>
      <c r="F600" s="2">
        <v>0</v>
      </c>
      <c r="G600" s="3" t="str">
        <f t="shared" si="10"/>
        <v xml:space="preserve"> </v>
      </c>
      <c r="H600" s="3">
        <f t="shared" si="11"/>
        <v>1210</v>
      </c>
    </row>
    <row r="601" spans="1:8">
      <c r="A601">
        <v>1606</v>
      </c>
      <c r="B601" s="8">
        <v>600</v>
      </c>
      <c r="C601" s="11">
        <v>4.3635185185185187E-2</v>
      </c>
      <c r="D601" t="str">
        <f>VLOOKUP(A601,Sheet1!$1:$1048576,2,FALSE)</f>
        <v>J HOLDEN</v>
      </c>
      <c r="E601" t="str">
        <f>VLOOKUP(A601,Sheet1!$1:$1048576,3,FALSE)</f>
        <v>MVH TRI CLUB</v>
      </c>
      <c r="F601" s="2" t="s">
        <v>1198</v>
      </c>
      <c r="G601" s="3" t="str">
        <f t="shared" si="10"/>
        <v>UNDER 14</v>
      </c>
      <c r="H601" s="3">
        <f t="shared" si="11"/>
        <v>1606</v>
      </c>
    </row>
    <row r="602" spans="1:8">
      <c r="A602">
        <v>1218</v>
      </c>
      <c r="B602" s="8">
        <v>601</v>
      </c>
      <c r="C602" s="11">
        <v>4.3647337962962961E-2</v>
      </c>
      <c r="D602" t="str">
        <f>VLOOKUP(A602,Sheet1!$1:$1048576,2,FALSE)</f>
        <v>P HOLDEN</v>
      </c>
      <c r="F602" s="2">
        <v>0</v>
      </c>
      <c r="G602" s="3" t="str">
        <f t="shared" si="10"/>
        <v xml:space="preserve"> </v>
      </c>
      <c r="H602" s="3">
        <f t="shared" si="11"/>
        <v>1218</v>
      </c>
    </row>
    <row r="603" spans="1:8">
      <c r="A603">
        <v>910</v>
      </c>
      <c r="B603" s="8">
        <v>602</v>
      </c>
      <c r="C603" s="11">
        <v>4.3651388888888892E-2</v>
      </c>
      <c r="D603" t="str">
        <f>VLOOKUP(A603,Sheet1!$1:$1048576,2,FALSE)</f>
        <v>A SMITH</v>
      </c>
      <c r="F603" s="2">
        <v>0</v>
      </c>
      <c r="G603" s="3" t="str">
        <f t="shared" si="10"/>
        <v xml:space="preserve"> </v>
      </c>
      <c r="H603" s="3">
        <f t="shared" si="11"/>
        <v>910</v>
      </c>
    </row>
    <row r="604" spans="1:8">
      <c r="A604">
        <v>1145</v>
      </c>
      <c r="B604" s="8">
        <v>603</v>
      </c>
      <c r="C604" s="11">
        <v>4.3658912037037034E-2</v>
      </c>
      <c r="D604" t="str">
        <f>VLOOKUP(A604,Sheet1!$1:$1048576,2,FALSE)</f>
        <v>A PHYSICK</v>
      </c>
      <c r="F604" s="2">
        <v>0</v>
      </c>
      <c r="G604" s="3" t="str">
        <f t="shared" si="10"/>
        <v xml:space="preserve"> </v>
      </c>
      <c r="H604" s="3">
        <f t="shared" si="11"/>
        <v>1145</v>
      </c>
    </row>
    <row r="605" spans="1:8">
      <c r="A605">
        <v>470</v>
      </c>
      <c r="B605" s="8">
        <v>604</v>
      </c>
      <c r="C605" s="11">
        <v>4.3670601851851849E-2</v>
      </c>
      <c r="D605" t="str">
        <f>VLOOKUP(A605,Sheet1!$1:$1048576,2,FALSE)</f>
        <v>A BERRYMAN</v>
      </c>
      <c r="F605" s="2">
        <v>0</v>
      </c>
      <c r="G605" s="3" t="str">
        <f t="shared" si="10"/>
        <v xml:space="preserve"> </v>
      </c>
      <c r="H605" s="3">
        <f t="shared" si="11"/>
        <v>470</v>
      </c>
    </row>
    <row r="606" spans="1:8">
      <c r="A606">
        <v>1471</v>
      </c>
      <c r="B606" s="8">
        <v>605</v>
      </c>
      <c r="C606" s="11">
        <v>4.380694444444444E-2</v>
      </c>
      <c r="D606" t="str">
        <f>VLOOKUP(A606,Sheet1!$1:$1048576,2,FALSE)</f>
        <v>P DARGUE</v>
      </c>
      <c r="F606" s="2" t="s">
        <v>1109</v>
      </c>
      <c r="G606" s="3" t="str">
        <f t="shared" si="10"/>
        <v>OVER 60</v>
      </c>
      <c r="H606" s="3">
        <f t="shared" si="11"/>
        <v>1471</v>
      </c>
    </row>
    <row r="607" spans="1:8">
      <c r="A607">
        <v>636</v>
      </c>
      <c r="B607" s="8">
        <v>606</v>
      </c>
      <c r="C607" s="11">
        <v>4.4198263888888888E-2</v>
      </c>
      <c r="D607" t="str">
        <f>VLOOKUP(A607,Sheet1!$1:$1048576,2,FALSE)</f>
        <v>R TOWER</v>
      </c>
      <c r="F607" s="2">
        <v>0</v>
      </c>
      <c r="G607" s="3" t="str">
        <f t="shared" si="10"/>
        <v xml:space="preserve"> </v>
      </c>
      <c r="H607" s="3">
        <f t="shared" si="11"/>
        <v>636</v>
      </c>
    </row>
    <row r="608" spans="1:8">
      <c r="A608">
        <v>1039</v>
      </c>
      <c r="B608" s="8">
        <v>607</v>
      </c>
      <c r="C608" s="11">
        <v>4.4257407407407412E-2</v>
      </c>
      <c r="D608" t="str">
        <f>VLOOKUP(A608,Sheet1!$1:$1048576,2,FALSE)</f>
        <v>T WILSON</v>
      </c>
      <c r="F608" s="2">
        <v>0</v>
      </c>
      <c r="G608" s="3" t="str">
        <f t="shared" si="10"/>
        <v xml:space="preserve"> </v>
      </c>
      <c r="H608" s="3">
        <f t="shared" si="11"/>
        <v>1039</v>
      </c>
    </row>
    <row r="609" spans="1:8">
      <c r="A609">
        <v>1234</v>
      </c>
      <c r="B609" s="8">
        <v>608</v>
      </c>
      <c r="C609" s="11">
        <v>4.4385532407407412E-2</v>
      </c>
      <c r="D609" t="str">
        <f>VLOOKUP(A609,Sheet1!$1:$1048576,2,FALSE)</f>
        <v>M HANMAN</v>
      </c>
      <c r="F609" s="2">
        <v>0</v>
      </c>
      <c r="G609" s="3" t="str">
        <f t="shared" si="10"/>
        <v xml:space="preserve"> </v>
      </c>
      <c r="H609" s="3">
        <f t="shared" si="11"/>
        <v>1234</v>
      </c>
    </row>
    <row r="610" spans="1:8">
      <c r="A610">
        <v>767</v>
      </c>
      <c r="B610" s="8">
        <v>609</v>
      </c>
      <c r="C610" s="11">
        <v>4.4399652777777777E-2</v>
      </c>
      <c r="D610" t="str">
        <f>VLOOKUP(A610,Sheet1!$1:$1048576,2,FALSE)</f>
        <v>M WOOD</v>
      </c>
      <c r="E610" t="str">
        <f>VLOOKUP(A610,Sheet1!$1:$1048576,3,FALSE)</f>
        <v>WOOTTON ROAD RUNNERS</v>
      </c>
      <c r="F610" s="2">
        <v>0</v>
      </c>
      <c r="G610" s="3" t="str">
        <f t="shared" si="10"/>
        <v xml:space="preserve"> </v>
      </c>
      <c r="H610" s="3">
        <f t="shared" si="11"/>
        <v>767</v>
      </c>
    </row>
    <row r="611" spans="1:8">
      <c r="A611">
        <v>1151</v>
      </c>
      <c r="B611" s="8">
        <v>610</v>
      </c>
      <c r="C611" s="11">
        <v>4.4411458333333327E-2</v>
      </c>
      <c r="D611" t="str">
        <f>VLOOKUP(A611,Sheet1!$1:$1048576,2,FALSE)</f>
        <v>B JOHNS</v>
      </c>
      <c r="F611" s="2">
        <v>0</v>
      </c>
      <c r="G611" s="3" t="str">
        <f t="shared" si="10"/>
        <v xml:space="preserve"> </v>
      </c>
      <c r="H611" s="3">
        <f t="shared" si="11"/>
        <v>1151</v>
      </c>
    </row>
    <row r="612" spans="1:8">
      <c r="A612">
        <v>735</v>
      </c>
      <c r="B612" s="8">
        <v>611</v>
      </c>
      <c r="C612" s="11">
        <v>4.4425925925925924E-2</v>
      </c>
      <c r="D612" t="str">
        <f>VLOOKUP(A612,Sheet1!$1:$1048576,2,FALSE)</f>
        <v>G FOXON</v>
      </c>
      <c r="F612" s="2">
        <v>0</v>
      </c>
      <c r="G612" s="3" t="str">
        <f t="shared" si="10"/>
        <v xml:space="preserve"> </v>
      </c>
      <c r="H612" s="3">
        <f t="shared" si="11"/>
        <v>735</v>
      </c>
    </row>
    <row r="613" spans="1:8">
      <c r="A613">
        <v>1104</v>
      </c>
      <c r="B613" s="8">
        <v>612</v>
      </c>
      <c r="C613" s="11">
        <v>4.4447222222222221E-2</v>
      </c>
      <c r="D613" t="str">
        <f>VLOOKUP(A613,Sheet1!$1:$1048576,2,FALSE)</f>
        <v>S BAXTER</v>
      </c>
      <c r="E613" t="str">
        <f>VLOOKUP(A613,Sheet1!$1:$1048576,3,FALSE)</f>
        <v>SHELTON STRIDERS</v>
      </c>
      <c r="F613" s="2">
        <v>0</v>
      </c>
      <c r="G613" s="3" t="str">
        <f t="shared" si="10"/>
        <v xml:space="preserve"> </v>
      </c>
      <c r="H613" s="3">
        <f t="shared" si="11"/>
        <v>1104</v>
      </c>
    </row>
    <row r="614" spans="1:8">
      <c r="A614">
        <v>610</v>
      </c>
      <c r="B614" s="8">
        <v>613</v>
      </c>
      <c r="C614" s="11">
        <v>4.4471527777777776E-2</v>
      </c>
      <c r="D614" t="str">
        <f>VLOOKUP(A614,Sheet1!$1:$1048576,2,FALSE)</f>
        <v>C CAMERON</v>
      </c>
      <c r="E614" t="str">
        <f>VLOOKUP(A614,Sheet1!$1:$1048576,3,FALSE)</f>
        <v>REDHILL RR</v>
      </c>
      <c r="F614" s="2">
        <v>0</v>
      </c>
      <c r="G614" s="3" t="str">
        <f t="shared" si="10"/>
        <v xml:space="preserve"> </v>
      </c>
      <c r="H614" s="3">
        <f t="shared" si="11"/>
        <v>610</v>
      </c>
    </row>
    <row r="615" spans="1:8">
      <c r="A615">
        <v>1513</v>
      </c>
      <c r="B615" s="8">
        <v>614</v>
      </c>
      <c r="C615" s="11">
        <v>4.4578587962962962E-2</v>
      </c>
      <c r="D615" t="str">
        <f>VLOOKUP(A615,Sheet1!$1:$1048576,2,FALSE)</f>
        <v>L HOLE</v>
      </c>
      <c r="E615" t="str">
        <f>VLOOKUP(A615,Sheet1!$1:$1048576,3,FALSE)</f>
        <v>SALE HARRIERS</v>
      </c>
      <c r="F615" s="2" t="s">
        <v>1149</v>
      </c>
      <c r="G615" s="3" t="str">
        <f t="shared" si="10"/>
        <v>UNDER 18</v>
      </c>
      <c r="H615" s="3">
        <f t="shared" si="11"/>
        <v>1513</v>
      </c>
    </row>
    <row r="616" spans="1:8">
      <c r="A616">
        <v>1511</v>
      </c>
      <c r="B616" s="8">
        <v>615</v>
      </c>
      <c r="C616" s="11">
        <v>4.4594212962962961E-2</v>
      </c>
      <c r="D616" t="str">
        <f>VLOOKUP(A616,Sheet1!$1:$1048576,2,FALSE)</f>
        <v>O HOLE</v>
      </c>
      <c r="E616" t="str">
        <f>VLOOKUP(A616,Sheet1!$1:$1048576,3,FALSE)</f>
        <v>SALE HARRIERS</v>
      </c>
      <c r="F616" s="2" t="s">
        <v>1149</v>
      </c>
      <c r="G616" s="3" t="str">
        <f t="shared" si="10"/>
        <v>UNDER 18</v>
      </c>
      <c r="H616" s="3">
        <f t="shared" si="11"/>
        <v>1511</v>
      </c>
    </row>
    <row r="617" spans="1:8">
      <c r="A617">
        <v>974</v>
      </c>
      <c r="B617" s="8">
        <v>616</v>
      </c>
      <c r="C617" s="11">
        <v>4.4696759259259256E-2</v>
      </c>
      <c r="D617" t="str">
        <f>VLOOKUP(A617,Sheet1!$1:$1048576,2,FALSE)</f>
        <v>L CARTER</v>
      </c>
      <c r="F617" s="2">
        <v>0</v>
      </c>
      <c r="G617" s="3" t="str">
        <f t="shared" si="10"/>
        <v xml:space="preserve"> </v>
      </c>
      <c r="H617" s="3">
        <f t="shared" si="11"/>
        <v>974</v>
      </c>
    </row>
    <row r="618" spans="1:8">
      <c r="A618">
        <v>412</v>
      </c>
      <c r="B618" s="8">
        <v>617</v>
      </c>
      <c r="C618" s="11">
        <v>4.4711458333333336E-2</v>
      </c>
      <c r="D618" t="str">
        <f>VLOOKUP(A618,Sheet1!$1:$1048576,2,FALSE)</f>
        <v>S MURPHY</v>
      </c>
      <c r="F618" s="2">
        <v>0</v>
      </c>
      <c r="G618" s="3" t="str">
        <f t="shared" si="10"/>
        <v xml:space="preserve"> </v>
      </c>
      <c r="H618" s="3">
        <f t="shared" si="11"/>
        <v>412</v>
      </c>
    </row>
    <row r="619" spans="1:8">
      <c r="A619">
        <v>471</v>
      </c>
      <c r="B619" s="8">
        <v>618</v>
      </c>
      <c r="C619" s="11">
        <v>4.4804398148148149E-2</v>
      </c>
      <c r="D619" t="str">
        <f>VLOOKUP(A619,Sheet1!$1:$1048576,2,FALSE)</f>
        <v>T O'FLATHERS</v>
      </c>
      <c r="F619" s="2">
        <v>0</v>
      </c>
      <c r="G619" s="3" t="str">
        <f t="shared" si="10"/>
        <v xml:space="preserve"> </v>
      </c>
      <c r="H619" s="3">
        <f t="shared" si="11"/>
        <v>471</v>
      </c>
    </row>
    <row r="620" spans="1:8">
      <c r="A620">
        <v>1491</v>
      </c>
      <c r="B620" s="8">
        <v>619</v>
      </c>
      <c r="C620" s="11">
        <v>4.4885995370370364E-2</v>
      </c>
      <c r="D620" t="str">
        <f>VLOOKUP(A620,Sheet1!$1:$1048576,2,FALSE)</f>
        <v>J BUSH</v>
      </c>
      <c r="E620" t="str">
        <f>VLOOKUP(A620,Sheet1!$1:$1048576,3,FALSE)</f>
        <v>SINFIN</v>
      </c>
      <c r="F620" s="2" t="s">
        <v>1109</v>
      </c>
      <c r="G620" s="3" t="str">
        <f t="shared" si="10"/>
        <v>OVER 60</v>
      </c>
      <c r="H620" s="3">
        <f t="shared" si="11"/>
        <v>1491</v>
      </c>
    </row>
    <row r="621" spans="1:8">
      <c r="A621">
        <v>466</v>
      </c>
      <c r="B621" s="8">
        <v>620</v>
      </c>
      <c r="C621" s="11">
        <v>4.4943518518518522E-2</v>
      </c>
      <c r="D621" t="str">
        <f>VLOOKUP(A621,Sheet1!$1:$1048576,2,FALSE)</f>
        <v>A HENSHALL</v>
      </c>
      <c r="E621" t="str">
        <f>VLOOKUP(A621,Sheet1!$1:$1048576,3,FALSE)</f>
        <v>SMAC</v>
      </c>
      <c r="F621" s="2">
        <v>0</v>
      </c>
      <c r="G621" s="3" t="str">
        <f t="shared" si="10"/>
        <v xml:space="preserve"> </v>
      </c>
      <c r="H621" s="3">
        <f t="shared" si="11"/>
        <v>466</v>
      </c>
    </row>
    <row r="622" spans="1:8">
      <c r="A622">
        <v>1625</v>
      </c>
      <c r="B622" s="8">
        <v>621</v>
      </c>
      <c r="C622" s="11">
        <v>4.4963425925925928E-2</v>
      </c>
      <c r="D622" t="str">
        <f>VLOOKUP(A622,Sheet1!$1:$1048576,2,FALSE)</f>
        <v>W ATKINSON</v>
      </c>
      <c r="F622" s="2" t="s">
        <v>1198</v>
      </c>
      <c r="G622" s="3" t="str">
        <f t="shared" si="10"/>
        <v>UNDER 14</v>
      </c>
      <c r="H622" s="3">
        <f t="shared" si="11"/>
        <v>1625</v>
      </c>
    </row>
    <row r="623" spans="1:8">
      <c r="A623">
        <v>1331</v>
      </c>
      <c r="B623" s="8">
        <v>622</v>
      </c>
      <c r="C623" s="11">
        <v>4.4980902777777776E-2</v>
      </c>
      <c r="D623" t="str">
        <f>VLOOKUP(A623,Sheet1!$1:$1048576,2,FALSE)</f>
        <v>D LESTER</v>
      </c>
      <c r="F623" s="2">
        <v>0</v>
      </c>
      <c r="G623" s="3" t="str">
        <f t="shared" si="10"/>
        <v xml:space="preserve"> </v>
      </c>
      <c r="H623" s="3">
        <f t="shared" si="11"/>
        <v>1331</v>
      </c>
    </row>
    <row r="624" spans="1:8">
      <c r="A624">
        <v>1008</v>
      </c>
      <c r="B624" s="8">
        <v>623</v>
      </c>
      <c r="C624" s="11">
        <v>4.4985995370370374E-2</v>
      </c>
      <c r="D624" t="str">
        <f>VLOOKUP(A624,Sheet1!$1:$1048576,2,FALSE)</f>
        <v>I WELLS</v>
      </c>
      <c r="F624" s="2">
        <v>0</v>
      </c>
      <c r="G624" s="3" t="str">
        <f t="shared" si="10"/>
        <v xml:space="preserve"> </v>
      </c>
      <c r="H624" s="3">
        <f t="shared" si="11"/>
        <v>1008</v>
      </c>
    </row>
    <row r="625" spans="1:8">
      <c r="A625">
        <v>907</v>
      </c>
      <c r="B625" s="8">
        <v>624</v>
      </c>
      <c r="C625" s="11">
        <v>4.4994907407407407E-2</v>
      </c>
      <c r="D625" t="str">
        <f>VLOOKUP(A625,Sheet1!$1:$1048576,2,FALSE)</f>
        <v>A BOYAR</v>
      </c>
      <c r="F625" s="2">
        <v>0</v>
      </c>
      <c r="G625" s="3" t="str">
        <f t="shared" si="10"/>
        <v xml:space="preserve"> </v>
      </c>
      <c r="H625" s="3">
        <f t="shared" si="11"/>
        <v>907</v>
      </c>
    </row>
    <row r="626" spans="1:8">
      <c r="A626">
        <v>980</v>
      </c>
      <c r="B626" s="8">
        <v>625</v>
      </c>
      <c r="C626" s="11">
        <v>4.5016319444444446E-2</v>
      </c>
      <c r="D626" t="str">
        <f>VLOOKUP(A626,Sheet1!$1:$1048576,2,FALSE)</f>
        <v>J COMPLAND</v>
      </c>
      <c r="F626" s="2">
        <v>0</v>
      </c>
      <c r="G626" s="3" t="str">
        <f t="shared" si="10"/>
        <v xml:space="preserve"> </v>
      </c>
      <c r="H626" s="3">
        <f t="shared" si="11"/>
        <v>980</v>
      </c>
    </row>
    <row r="627" spans="1:8">
      <c r="A627">
        <v>201</v>
      </c>
      <c r="B627" s="8">
        <v>626</v>
      </c>
      <c r="C627" s="11">
        <v>4.5031481481481478E-2</v>
      </c>
      <c r="D627" t="str">
        <f>VLOOKUP(A627,Sheet1!$1:$1048576,2,FALSE)</f>
        <v>L PHILLIPS</v>
      </c>
      <c r="F627" s="2" t="s">
        <v>3</v>
      </c>
      <c r="G627" s="3" t="str">
        <f t="shared" si="10"/>
        <v>FEMALE</v>
      </c>
      <c r="H627" s="3">
        <f t="shared" si="11"/>
        <v>201</v>
      </c>
    </row>
    <row r="628" spans="1:8">
      <c r="A628">
        <v>604</v>
      </c>
      <c r="B628" s="8">
        <v>627</v>
      </c>
      <c r="C628" s="11">
        <v>4.5057523148148149E-2</v>
      </c>
      <c r="D628" t="str">
        <f>VLOOKUP(A628,Sheet1!$1:$1048576,2,FALSE)</f>
        <v>D RENSHAW</v>
      </c>
      <c r="E628" t="str">
        <f>VLOOKUP(A628,Sheet1!$1:$1048576,3,FALSE)</f>
        <v>SOUTH DERBYSHIRE ROAD RUNNERS</v>
      </c>
      <c r="F628" s="2">
        <v>0</v>
      </c>
      <c r="G628" s="3" t="str">
        <f t="shared" si="10"/>
        <v xml:space="preserve"> </v>
      </c>
      <c r="H628" s="3">
        <f t="shared" si="11"/>
        <v>604</v>
      </c>
    </row>
    <row r="629" spans="1:8">
      <c r="A629">
        <v>908</v>
      </c>
      <c r="B629" s="8">
        <v>628</v>
      </c>
      <c r="C629" s="11">
        <v>4.5079976851851854E-2</v>
      </c>
      <c r="D629" t="str">
        <f>VLOOKUP(A629,Sheet1!$1:$1048576,2,FALSE)</f>
        <v>M BELL</v>
      </c>
      <c r="F629" s="2">
        <v>0</v>
      </c>
      <c r="G629" s="3" t="str">
        <f t="shared" si="10"/>
        <v xml:space="preserve"> </v>
      </c>
      <c r="H629" s="3">
        <f t="shared" si="11"/>
        <v>908</v>
      </c>
    </row>
    <row r="630" spans="1:8">
      <c r="A630">
        <v>1520</v>
      </c>
      <c r="B630" s="8">
        <v>629</v>
      </c>
      <c r="C630" s="11">
        <v>4.5099189814814811E-2</v>
      </c>
      <c r="D630" t="str">
        <f>VLOOKUP(A630,Sheet1!$1:$1048576,2,FALSE)</f>
        <v>J ZALA</v>
      </c>
      <c r="F630" s="2" t="s">
        <v>1149</v>
      </c>
      <c r="G630" s="3" t="str">
        <f t="shared" si="10"/>
        <v>UNDER 18</v>
      </c>
      <c r="H630" s="3">
        <f t="shared" si="11"/>
        <v>1520</v>
      </c>
    </row>
    <row r="631" spans="1:8">
      <c r="A631">
        <v>628</v>
      </c>
      <c r="B631" s="8">
        <v>630</v>
      </c>
      <c r="C631" s="11">
        <v>4.5134259259259263E-2</v>
      </c>
      <c r="D631" t="str">
        <f>VLOOKUP(A631,Sheet1!$1:$1048576,2,FALSE)</f>
        <v>P TATTERSALL</v>
      </c>
      <c r="F631" s="2">
        <v>0</v>
      </c>
      <c r="G631" s="3" t="str">
        <f t="shared" si="10"/>
        <v xml:space="preserve"> </v>
      </c>
      <c r="H631" s="3">
        <f t="shared" si="11"/>
        <v>628</v>
      </c>
    </row>
    <row r="632" spans="1:8">
      <c r="A632">
        <v>38</v>
      </c>
      <c r="B632" s="8">
        <v>631</v>
      </c>
      <c r="C632" s="11">
        <v>4.5382060185185182E-2</v>
      </c>
      <c r="D632" t="str">
        <f>VLOOKUP(A632,Sheet1!$1:$1048576,2,FALSE)</f>
        <v>S PUGIT</v>
      </c>
      <c r="F632" s="2" t="s">
        <v>3</v>
      </c>
      <c r="G632" s="3" t="str">
        <f t="shared" si="10"/>
        <v>FEMALE</v>
      </c>
      <c r="H632" s="3">
        <f t="shared" si="11"/>
        <v>38</v>
      </c>
    </row>
    <row r="633" spans="1:8">
      <c r="A633">
        <v>209</v>
      </c>
      <c r="B633" s="8">
        <v>632</v>
      </c>
      <c r="C633" s="11">
        <v>4.5402777777777771E-2</v>
      </c>
      <c r="D633" t="str">
        <f>VLOOKUP(A633,Sheet1!$1:$1048576,2,FALSE)</f>
        <v>T PICKARD</v>
      </c>
      <c r="F633" s="2" t="s">
        <v>3</v>
      </c>
      <c r="G633" s="3" t="str">
        <f t="shared" si="10"/>
        <v>FEMALE</v>
      </c>
      <c r="H633" s="3">
        <f t="shared" si="11"/>
        <v>209</v>
      </c>
    </row>
    <row r="634" spans="1:8">
      <c r="A634">
        <v>1404</v>
      </c>
      <c r="B634" s="8">
        <v>633</v>
      </c>
      <c r="C634" s="11">
        <v>4.5415277777777784E-2</v>
      </c>
      <c r="D634" t="str">
        <f>VLOOKUP(A634,Sheet1!$1:$1048576,2,FALSE)</f>
        <v>J JOHNSON</v>
      </c>
      <c r="F634" s="2" t="s">
        <v>1109</v>
      </c>
      <c r="G634" s="3" t="str">
        <f t="shared" si="10"/>
        <v>OVER 60</v>
      </c>
      <c r="H634" s="3">
        <f t="shared" si="11"/>
        <v>1404</v>
      </c>
    </row>
    <row r="635" spans="1:8">
      <c r="A635">
        <v>818</v>
      </c>
      <c r="B635" s="8">
        <v>634</v>
      </c>
      <c r="C635" s="11">
        <v>4.5433680555555557E-2</v>
      </c>
      <c r="D635" t="str">
        <f>VLOOKUP(A635,Sheet1!$1:$1048576,2,FALSE)</f>
        <v>T EVANS</v>
      </c>
      <c r="E635" t="str">
        <f>VLOOKUP(A635,Sheet1!$1:$1048576,3,FALSE)</f>
        <v>TEAM DERBY RUNNERS</v>
      </c>
      <c r="F635" s="2">
        <v>0</v>
      </c>
      <c r="G635" s="3" t="str">
        <f t="shared" si="10"/>
        <v xml:space="preserve"> </v>
      </c>
      <c r="H635" s="3">
        <f t="shared" si="11"/>
        <v>818</v>
      </c>
    </row>
    <row r="636" spans="1:8">
      <c r="A636">
        <v>43</v>
      </c>
      <c r="B636" s="8">
        <v>635</v>
      </c>
      <c r="C636" s="11">
        <v>4.5453587962962956E-2</v>
      </c>
      <c r="D636" t="str">
        <f>VLOOKUP(A636,Sheet1!$1:$1048576,2,FALSE)</f>
        <v>L WILSON</v>
      </c>
      <c r="E636" t="str">
        <f>VLOOKUP(A636,Sheet1!$1:$1048576,3,FALSE)</f>
        <v>?</v>
      </c>
      <c r="F636" s="2" t="s">
        <v>3</v>
      </c>
      <c r="G636" s="3" t="str">
        <f t="shared" si="10"/>
        <v>FEMALE</v>
      </c>
      <c r="H636" s="3">
        <f t="shared" si="11"/>
        <v>43</v>
      </c>
    </row>
    <row r="637" spans="1:8">
      <c r="A637">
        <v>258</v>
      </c>
      <c r="B637" s="8">
        <v>636</v>
      </c>
      <c r="C637" s="11">
        <v>4.5502546296296298E-2</v>
      </c>
      <c r="D637" t="str">
        <f>VLOOKUP(A637,Sheet1!$1:$1048576,2,FALSE)</f>
        <v>S ROGERS</v>
      </c>
      <c r="E637" t="str">
        <f>VLOOKUP(A637,Sheet1!$1:$1048576,3,FALSE)</f>
        <v>DERBYSHIRE DYNAMOS</v>
      </c>
      <c r="F637" s="2" t="s">
        <v>3</v>
      </c>
      <c r="G637" s="3" t="str">
        <f t="shared" si="10"/>
        <v>FEMALE</v>
      </c>
      <c r="H637" s="3">
        <f t="shared" si="11"/>
        <v>258</v>
      </c>
    </row>
    <row r="638" spans="1:8">
      <c r="A638">
        <v>1138</v>
      </c>
      <c r="B638" s="8">
        <v>637</v>
      </c>
      <c r="C638" s="11">
        <v>4.5519560185185187E-2</v>
      </c>
      <c r="D638" t="str">
        <f>VLOOKUP(A638,Sheet1!$1:$1048576,2,FALSE)</f>
        <v>D FREEMAN</v>
      </c>
      <c r="F638" s="2">
        <v>0</v>
      </c>
      <c r="G638" s="3" t="str">
        <f t="shared" si="10"/>
        <v xml:space="preserve"> </v>
      </c>
      <c r="H638" s="3">
        <f t="shared" si="11"/>
        <v>1138</v>
      </c>
    </row>
    <row r="639" spans="1:8">
      <c r="A639">
        <v>121</v>
      </c>
      <c r="B639" s="8">
        <v>638</v>
      </c>
      <c r="C639" s="11">
        <v>4.5540856481481484E-2</v>
      </c>
      <c r="D639" t="str">
        <f>VLOOKUP(A639,Sheet1!$1:$1048576,2,FALSE)</f>
        <v>S J MASSINGHAM</v>
      </c>
      <c r="E639" t="str">
        <f>VLOOKUP(A639,Sheet1!$1:$1048576,3,FALSE)</f>
        <v>CLOWNE ROAD RUNNER</v>
      </c>
      <c r="F639" s="2" t="s">
        <v>3</v>
      </c>
      <c r="G639" s="3" t="str">
        <f t="shared" ref="G639:G702" si="12">IF(F639="0"," ",IF(F639="F","FEMALE",IF(F639="Y","UNDER 18",IF(F639="C","UNDER 14",IF(F639="O","OVER 60",IF(F639="M","THORPE MAN",IF(F639="L","THORPE LADY"," ")))))))</f>
        <v>FEMALE</v>
      </c>
      <c r="H639" s="3">
        <f t="shared" ref="H639:H702" si="13">A639</f>
        <v>121</v>
      </c>
    </row>
    <row r="640" spans="1:8">
      <c r="A640">
        <v>969</v>
      </c>
      <c r="B640" s="8">
        <v>639</v>
      </c>
      <c r="C640" s="11">
        <v>4.5838888888888894E-2</v>
      </c>
      <c r="D640" t="str">
        <f>VLOOKUP(A640,Sheet1!$1:$1048576,2,FALSE)</f>
        <v>A LESTER</v>
      </c>
      <c r="F640" s="2">
        <v>0</v>
      </c>
      <c r="G640" s="3" t="str">
        <f t="shared" si="12"/>
        <v xml:space="preserve"> </v>
      </c>
      <c r="H640" s="3">
        <f t="shared" si="13"/>
        <v>969</v>
      </c>
    </row>
    <row r="641" spans="1:8">
      <c r="A641">
        <v>506</v>
      </c>
      <c r="B641" s="8">
        <v>640</v>
      </c>
      <c r="C641" s="11">
        <v>4.5991319444444449E-2</v>
      </c>
      <c r="D641" t="str">
        <f>VLOOKUP(A641,Sheet1!$1:$1048576,2,FALSE)</f>
        <v>C MORTON</v>
      </c>
      <c r="E641" t="str">
        <f>VLOOKUP(A641,Sheet1!$1:$1048576,3,FALSE)</f>
        <v>SDRR</v>
      </c>
      <c r="F641" s="2">
        <v>0</v>
      </c>
      <c r="G641" s="3" t="str">
        <f t="shared" si="12"/>
        <v xml:space="preserve"> </v>
      </c>
      <c r="H641" s="3">
        <f t="shared" si="13"/>
        <v>506</v>
      </c>
    </row>
    <row r="642" spans="1:8">
      <c r="A642">
        <v>122</v>
      </c>
      <c r="B642" s="8">
        <v>641</v>
      </c>
      <c r="C642" s="11">
        <v>4.6022685185185187E-2</v>
      </c>
      <c r="D642" t="str">
        <f>VLOOKUP(A642,Sheet1!$1:$1048576,2,FALSE)</f>
        <v>H LEMON</v>
      </c>
      <c r="E642" t="str">
        <f>VLOOKUP(A642,Sheet1!$1:$1048576,3,FALSE)</f>
        <v>ASHBOURNE RUNNING CLUB</v>
      </c>
      <c r="F642" s="2" t="s">
        <v>3</v>
      </c>
      <c r="G642" s="3" t="str">
        <f t="shared" si="12"/>
        <v>FEMALE</v>
      </c>
      <c r="H642" s="3">
        <f t="shared" si="13"/>
        <v>122</v>
      </c>
    </row>
    <row r="643" spans="1:8">
      <c r="A643">
        <v>757</v>
      </c>
      <c r="B643" s="8">
        <v>642</v>
      </c>
      <c r="C643" s="11">
        <v>4.6069097222222223E-2</v>
      </c>
      <c r="D643" t="str">
        <f>VLOOKUP(A643,Sheet1!$1:$1048576,2,FALSE)</f>
        <v>M CROSSE</v>
      </c>
      <c r="F643" s="2">
        <v>0</v>
      </c>
      <c r="G643" s="3" t="str">
        <f t="shared" si="12"/>
        <v xml:space="preserve"> </v>
      </c>
      <c r="H643" s="3">
        <f t="shared" si="13"/>
        <v>757</v>
      </c>
    </row>
    <row r="644" spans="1:8">
      <c r="A644">
        <v>332</v>
      </c>
      <c r="B644" s="8">
        <v>643</v>
      </c>
      <c r="C644" s="11">
        <v>4.6108912037037035E-2</v>
      </c>
      <c r="D644" t="str">
        <f>VLOOKUP(A644,Sheet1!$1:$1048576,2,FALSE)</f>
        <v>W DRIVER</v>
      </c>
      <c r="E644" t="str">
        <f>VLOOKUP(A644,Sheet1!$1:$1048576,3,FALSE)</f>
        <v>SOUTH CHESHIRE HARRIERS</v>
      </c>
      <c r="F644" s="2" t="s">
        <v>3</v>
      </c>
      <c r="G644" s="3" t="str">
        <f t="shared" si="12"/>
        <v>FEMALE</v>
      </c>
      <c r="H644" s="3">
        <f t="shared" si="13"/>
        <v>332</v>
      </c>
    </row>
    <row r="645" spans="1:8">
      <c r="A645">
        <v>1141</v>
      </c>
      <c r="B645" s="8">
        <v>644</v>
      </c>
      <c r="C645" s="11">
        <v>4.6118981481481476E-2</v>
      </c>
      <c r="D645" t="str">
        <f>VLOOKUP(A645,Sheet1!$1:$1048576,2,FALSE)</f>
        <v>S WILLIAMS</v>
      </c>
      <c r="E645" t="str">
        <f>VLOOKUP(A645,Sheet1!$1:$1048576,3,FALSE)</f>
        <v>ASHBOURNE RUNNING CLUB</v>
      </c>
      <c r="F645" s="2">
        <v>0</v>
      </c>
      <c r="G645" s="3" t="str">
        <f t="shared" si="12"/>
        <v xml:space="preserve"> </v>
      </c>
      <c r="H645" s="3">
        <f t="shared" si="13"/>
        <v>1141</v>
      </c>
    </row>
    <row r="646" spans="1:8">
      <c r="A646">
        <v>1643</v>
      </c>
      <c r="B646" s="8">
        <v>645</v>
      </c>
      <c r="C646" s="11">
        <v>4.6134027777777781E-2</v>
      </c>
      <c r="D646" t="str">
        <f>VLOOKUP(A646,Sheet1!$1:$1048576,2,FALSE)</f>
        <v>C UNSWORTH</v>
      </c>
      <c r="F646" s="2" t="s">
        <v>1198</v>
      </c>
      <c r="G646" s="3" t="str">
        <f t="shared" si="12"/>
        <v>UNDER 14</v>
      </c>
      <c r="H646" s="3">
        <f t="shared" si="13"/>
        <v>1643</v>
      </c>
    </row>
    <row r="647" spans="1:8">
      <c r="A647">
        <v>1651</v>
      </c>
      <c r="B647" s="8">
        <v>646</v>
      </c>
      <c r="C647" s="11">
        <v>4.6147222222222221E-2</v>
      </c>
      <c r="D647" t="str">
        <f>VLOOKUP(A647,Sheet1!$1:$1048576,2,FALSE)</f>
        <v>L ELLIS</v>
      </c>
      <c r="F647" s="2" t="s">
        <v>1198</v>
      </c>
      <c r="G647" s="3" t="str">
        <f t="shared" si="12"/>
        <v>UNDER 14</v>
      </c>
      <c r="H647" s="3">
        <f t="shared" si="13"/>
        <v>1651</v>
      </c>
    </row>
    <row r="648" spans="1:8">
      <c r="A648">
        <v>1452</v>
      </c>
      <c r="B648" s="8">
        <v>647</v>
      </c>
      <c r="C648" s="11">
        <v>4.6167592592592593E-2</v>
      </c>
      <c r="D648" t="str">
        <f>VLOOKUP(A648,Sheet1!$1:$1048576,2,FALSE)</f>
        <v>S BENNETT</v>
      </c>
      <c r="F648" s="2" t="s">
        <v>1109</v>
      </c>
      <c r="G648" s="3" t="str">
        <f t="shared" si="12"/>
        <v>OVER 60</v>
      </c>
      <c r="H648" s="3">
        <f t="shared" si="13"/>
        <v>1452</v>
      </c>
    </row>
    <row r="649" spans="1:8">
      <c r="A649">
        <v>1629</v>
      </c>
      <c r="B649" s="8">
        <v>648</v>
      </c>
      <c r="C649" s="11">
        <v>4.6171875000000001E-2</v>
      </c>
      <c r="D649" t="str">
        <f>VLOOKUP(A649,Sheet1!$1:$1048576,2,FALSE)</f>
        <v>O BROWN</v>
      </c>
      <c r="E649" t="str">
        <f>VLOOKUP(A649,Sheet1!$1:$1048576,3,FALSE)</f>
        <v>MATLOCK AC</v>
      </c>
      <c r="F649" s="2" t="s">
        <v>1198</v>
      </c>
      <c r="G649" s="3" t="str">
        <f t="shared" si="12"/>
        <v>UNDER 14</v>
      </c>
      <c r="H649" s="3">
        <f t="shared" si="13"/>
        <v>1629</v>
      </c>
    </row>
    <row r="650" spans="1:8">
      <c r="A650">
        <v>42</v>
      </c>
      <c r="B650" s="8">
        <v>649</v>
      </c>
      <c r="C650" s="11">
        <v>4.61806712962963E-2</v>
      </c>
      <c r="D650" t="str">
        <f>VLOOKUP(A650,Sheet1!$1:$1048576,2,FALSE)</f>
        <v>D BROWN</v>
      </c>
      <c r="F650" s="2" t="s">
        <v>3</v>
      </c>
      <c r="G650" s="3" t="str">
        <f t="shared" si="12"/>
        <v>FEMALE</v>
      </c>
      <c r="H650" s="3">
        <f t="shared" si="13"/>
        <v>42</v>
      </c>
    </row>
    <row r="651" spans="1:8">
      <c r="A651">
        <v>455</v>
      </c>
      <c r="B651" s="8">
        <v>650</v>
      </c>
      <c r="C651" s="11">
        <v>4.6191666666666666E-2</v>
      </c>
      <c r="D651" t="str">
        <f>VLOOKUP(A651,Sheet1!$1:$1048576,2,FALSE)</f>
        <v>A BROWN</v>
      </c>
      <c r="F651" s="2">
        <v>0</v>
      </c>
      <c r="G651" s="3" t="str">
        <f t="shared" si="12"/>
        <v xml:space="preserve"> </v>
      </c>
      <c r="H651" s="3">
        <f t="shared" si="13"/>
        <v>455</v>
      </c>
    </row>
    <row r="652" spans="1:8">
      <c r="A652">
        <v>815</v>
      </c>
      <c r="B652" s="8">
        <v>651</v>
      </c>
      <c r="C652" s="11">
        <v>4.6199652777777774E-2</v>
      </c>
      <c r="D652" t="str">
        <f>VLOOKUP(A652,Sheet1!$1:$1048576,2,FALSE)</f>
        <v>J COBB</v>
      </c>
      <c r="E652" t="str">
        <f>VLOOKUP(A652,Sheet1!$1:$1048576,3,FALSE)</f>
        <v>MVLI TRI CLUB</v>
      </c>
      <c r="F652" s="2">
        <v>0</v>
      </c>
      <c r="G652" s="3" t="str">
        <f t="shared" si="12"/>
        <v xml:space="preserve"> </v>
      </c>
      <c r="H652" s="3">
        <f t="shared" si="13"/>
        <v>815</v>
      </c>
    </row>
    <row r="653" spans="1:8">
      <c r="A653">
        <v>1116</v>
      </c>
      <c r="B653" s="8">
        <v>652</v>
      </c>
      <c r="C653" s="11">
        <v>4.6215972222222228E-2</v>
      </c>
      <c r="D653" t="str">
        <f>VLOOKUP(A653,Sheet1!$1:$1048576,2,FALSE)</f>
        <v>M COBB</v>
      </c>
      <c r="F653" s="2">
        <v>0</v>
      </c>
      <c r="G653" s="3" t="str">
        <f t="shared" si="12"/>
        <v xml:space="preserve"> </v>
      </c>
      <c r="H653" s="3">
        <f t="shared" si="13"/>
        <v>1116</v>
      </c>
    </row>
    <row r="654" spans="1:8">
      <c r="A654">
        <v>325</v>
      </c>
      <c r="B654" s="8">
        <v>653</v>
      </c>
      <c r="C654" s="11">
        <v>4.6229629629629627E-2</v>
      </c>
      <c r="D654" t="str">
        <f>VLOOKUP(A654,Sheet1!$1:$1048576,2,FALSE)</f>
        <v>K HARRISON</v>
      </c>
      <c r="F654" s="2" t="s">
        <v>3</v>
      </c>
      <c r="G654" s="3" t="str">
        <f t="shared" si="12"/>
        <v>FEMALE</v>
      </c>
      <c r="H654" s="3">
        <f t="shared" si="13"/>
        <v>325</v>
      </c>
    </row>
    <row r="655" spans="1:8">
      <c r="A655">
        <v>149</v>
      </c>
      <c r="B655" s="8">
        <v>654</v>
      </c>
      <c r="C655" s="11">
        <v>4.6253009259259258E-2</v>
      </c>
      <c r="D655" t="str">
        <f>VLOOKUP(A655,Sheet1!$1:$1048576,2,FALSE)</f>
        <v>C KNIGHT</v>
      </c>
      <c r="F655" s="2" t="s">
        <v>3</v>
      </c>
      <c r="G655" s="3" t="str">
        <f t="shared" si="12"/>
        <v>FEMALE</v>
      </c>
      <c r="H655" s="3">
        <f t="shared" si="13"/>
        <v>149</v>
      </c>
    </row>
    <row r="656" spans="1:8">
      <c r="A656">
        <v>148</v>
      </c>
      <c r="B656" s="8">
        <v>655</v>
      </c>
      <c r="C656" s="11">
        <v>4.6259953703703706E-2</v>
      </c>
      <c r="D656" t="str">
        <f>VLOOKUP(A656,Sheet1!$1:$1048576,2,FALSE)</f>
        <v>C VOUSDEN</v>
      </c>
      <c r="F656" s="2" t="s">
        <v>3</v>
      </c>
      <c r="G656" s="3" t="str">
        <f t="shared" si="12"/>
        <v>FEMALE</v>
      </c>
      <c r="H656" s="3">
        <f t="shared" si="13"/>
        <v>148</v>
      </c>
    </row>
    <row r="657" spans="1:8">
      <c r="A657">
        <v>1017</v>
      </c>
      <c r="B657" s="8">
        <v>656</v>
      </c>
      <c r="C657" s="11">
        <v>4.6270717592592596E-2</v>
      </c>
      <c r="D657" t="str">
        <f>VLOOKUP(A657,Sheet1!$1:$1048576,2,FALSE)</f>
        <v>R POOLE</v>
      </c>
      <c r="F657" s="2">
        <v>0</v>
      </c>
      <c r="G657" s="3" t="str">
        <f t="shared" si="12"/>
        <v xml:space="preserve"> </v>
      </c>
      <c r="H657" s="3">
        <f t="shared" si="13"/>
        <v>1017</v>
      </c>
    </row>
    <row r="658" spans="1:8">
      <c r="A658">
        <v>140</v>
      </c>
      <c r="B658" s="8">
        <v>657</v>
      </c>
      <c r="C658" s="11">
        <v>4.6282754629629629E-2</v>
      </c>
      <c r="D658" t="str">
        <f>VLOOKUP(A658,Sheet1!$1:$1048576,2,FALSE)</f>
        <v>D WOODHOUSE</v>
      </c>
      <c r="F658" s="2" t="s">
        <v>3</v>
      </c>
      <c r="G658" s="3" t="str">
        <f t="shared" si="12"/>
        <v>FEMALE</v>
      </c>
      <c r="H658" s="3">
        <f t="shared" si="13"/>
        <v>140</v>
      </c>
    </row>
    <row r="659" spans="1:8">
      <c r="A659">
        <v>1037</v>
      </c>
      <c r="B659" s="8">
        <v>658</v>
      </c>
      <c r="C659" s="11">
        <v>4.6294675925925927E-2</v>
      </c>
      <c r="D659" t="str">
        <f>VLOOKUP(A659,Sheet1!$1:$1048576,2,FALSE)</f>
        <v>P JONES</v>
      </c>
      <c r="F659" s="2">
        <v>0</v>
      </c>
      <c r="G659" s="3" t="str">
        <f t="shared" si="12"/>
        <v xml:space="preserve"> </v>
      </c>
      <c r="H659" s="3">
        <f t="shared" si="13"/>
        <v>1037</v>
      </c>
    </row>
    <row r="660" spans="1:8">
      <c r="A660">
        <v>474</v>
      </c>
      <c r="B660" s="8">
        <v>659</v>
      </c>
      <c r="C660" s="11">
        <v>4.6317245370370373E-2</v>
      </c>
      <c r="D660" t="str">
        <f>VLOOKUP(A660,Sheet1!$1:$1048576,2,FALSE)</f>
        <v>A ALLSOP</v>
      </c>
      <c r="E660" t="str">
        <f>VLOOKUP(A660,Sheet1!$1:$1048576,3,FALSE)</f>
        <v>BORROWASH JUMPERS</v>
      </c>
      <c r="F660" s="2">
        <v>0</v>
      </c>
      <c r="G660" s="3" t="str">
        <f t="shared" si="12"/>
        <v xml:space="preserve"> </v>
      </c>
      <c r="H660" s="3">
        <f t="shared" si="13"/>
        <v>474</v>
      </c>
    </row>
    <row r="661" spans="1:8">
      <c r="A661">
        <v>188</v>
      </c>
      <c r="B661" s="8">
        <v>660</v>
      </c>
      <c r="C661" s="11">
        <v>4.6332291666666664E-2</v>
      </c>
      <c r="D661" t="str">
        <f>VLOOKUP(A661,Sheet1!$1:$1048576,2,FALSE)</f>
        <v>J CAMPION</v>
      </c>
      <c r="F661" s="2" t="s">
        <v>3</v>
      </c>
      <c r="G661" s="3" t="str">
        <f t="shared" si="12"/>
        <v>FEMALE</v>
      </c>
      <c r="H661" s="3">
        <f t="shared" si="13"/>
        <v>188</v>
      </c>
    </row>
    <row r="662" spans="1:8">
      <c r="A662">
        <v>863</v>
      </c>
      <c r="B662" s="8">
        <v>661</v>
      </c>
      <c r="C662" s="11">
        <v>4.6342361111111112E-2</v>
      </c>
      <c r="D662" t="str">
        <f>VLOOKUP(A662,Sheet1!$1:$1048576,2,FALSE)</f>
        <v>K  MOORE</v>
      </c>
      <c r="F662" s="2">
        <v>0</v>
      </c>
      <c r="G662" s="3" t="str">
        <f t="shared" si="12"/>
        <v xml:space="preserve"> </v>
      </c>
      <c r="H662" s="3">
        <f t="shared" si="13"/>
        <v>863</v>
      </c>
    </row>
    <row r="663" spans="1:8">
      <c r="A663">
        <v>552</v>
      </c>
      <c r="B663" s="8">
        <v>662</v>
      </c>
      <c r="C663" s="11">
        <v>4.6348263888888887E-2</v>
      </c>
      <c r="D663" t="str">
        <f>VLOOKUP(A663,Sheet1!$1:$1048576,2,FALSE)</f>
        <v>J LEES</v>
      </c>
      <c r="F663" s="2">
        <v>0</v>
      </c>
      <c r="G663" s="3" t="str">
        <f t="shared" si="12"/>
        <v xml:space="preserve"> </v>
      </c>
      <c r="H663" s="3">
        <f t="shared" si="13"/>
        <v>552</v>
      </c>
    </row>
    <row r="664" spans="1:8">
      <c r="A664">
        <v>1501</v>
      </c>
      <c r="B664" s="8">
        <v>663</v>
      </c>
      <c r="C664" s="11">
        <v>4.6410300925925928E-2</v>
      </c>
      <c r="D664" t="str">
        <f>VLOOKUP(A664,Sheet1!$1:$1048576,2,FALSE)</f>
        <v>S BROUGH</v>
      </c>
      <c r="E664" t="str">
        <f>VLOOKUP(A664,Sheet1!$1:$1048576,3,FALSE)</f>
        <v>ILKESTON RUGBY</v>
      </c>
      <c r="F664" s="2" t="s">
        <v>1149</v>
      </c>
      <c r="G664" s="3" t="str">
        <f t="shared" si="12"/>
        <v>UNDER 18</v>
      </c>
      <c r="H664" s="3">
        <f t="shared" si="13"/>
        <v>1501</v>
      </c>
    </row>
    <row r="665" spans="1:8">
      <c r="A665">
        <v>84</v>
      </c>
      <c r="B665" s="8">
        <v>664</v>
      </c>
      <c r="C665" s="11">
        <v>4.6654861111111112E-2</v>
      </c>
      <c r="D665" t="str">
        <f>VLOOKUP(A665,Sheet1!$1:$1048576,2,FALSE)</f>
        <v>P SPEECHLEY</v>
      </c>
      <c r="F665" s="2" t="s">
        <v>3</v>
      </c>
      <c r="G665" s="3" t="str">
        <f t="shared" si="12"/>
        <v>FEMALE</v>
      </c>
      <c r="H665" s="3">
        <f t="shared" si="13"/>
        <v>84</v>
      </c>
    </row>
    <row r="666" spans="1:8">
      <c r="A666">
        <v>717</v>
      </c>
      <c r="B666" s="8">
        <v>665</v>
      </c>
      <c r="C666" s="11">
        <v>4.6670717592592594E-2</v>
      </c>
      <c r="D666" t="str">
        <f>VLOOKUP(A666,Sheet1!$1:$1048576,2,FALSE)</f>
        <v>P SPEECHLEY</v>
      </c>
      <c r="F666" s="2">
        <v>0</v>
      </c>
      <c r="G666" s="3" t="str">
        <f t="shared" si="12"/>
        <v xml:space="preserve"> </v>
      </c>
      <c r="H666" s="3">
        <f t="shared" si="13"/>
        <v>717</v>
      </c>
    </row>
    <row r="667" spans="1:8">
      <c r="A667">
        <v>136</v>
      </c>
      <c r="B667" s="8">
        <v>666</v>
      </c>
      <c r="C667" s="11">
        <v>4.6686574074074068E-2</v>
      </c>
      <c r="D667" t="str">
        <f>VLOOKUP(A667,Sheet1!$1:$1048576,2,FALSE)</f>
        <v>J AVORY</v>
      </c>
      <c r="E667" t="str">
        <f>VLOOKUP(A667,Sheet1!$1:$1048576,3,FALSE)</f>
        <v>ASHBOURNE RUNNING CLUB</v>
      </c>
      <c r="F667" s="2" t="s">
        <v>3</v>
      </c>
      <c r="G667" s="3" t="str">
        <f t="shared" si="12"/>
        <v>FEMALE</v>
      </c>
      <c r="H667" s="3">
        <f t="shared" si="13"/>
        <v>136</v>
      </c>
    </row>
    <row r="668" spans="1:8">
      <c r="A668">
        <v>161</v>
      </c>
      <c r="B668" s="8">
        <v>667</v>
      </c>
      <c r="C668" s="11">
        <v>4.6691550925925925E-2</v>
      </c>
      <c r="D668" t="str">
        <f>VLOOKUP(A668,Sheet1!$1:$1048576,2,FALSE)</f>
        <v>J SEVERN</v>
      </c>
      <c r="F668" s="2" t="s">
        <v>3</v>
      </c>
      <c r="G668" s="3" t="str">
        <f t="shared" si="12"/>
        <v>FEMALE</v>
      </c>
      <c r="H668" s="3">
        <f t="shared" si="13"/>
        <v>161</v>
      </c>
    </row>
    <row r="669" spans="1:8">
      <c r="A669">
        <v>619</v>
      </c>
      <c r="B669" s="8">
        <v>668</v>
      </c>
      <c r="C669" s="11">
        <v>4.670509259259259E-2</v>
      </c>
      <c r="D669" t="str">
        <f>VLOOKUP(A669,Sheet1!$1:$1048576,2,FALSE)</f>
        <v>D STARKEY</v>
      </c>
      <c r="E669" t="str">
        <f>VLOOKUP(A669,Sheet1!$1:$1048576,3,FALSE)</f>
        <v>KINGS HEATH</v>
      </c>
      <c r="F669" s="2">
        <v>0</v>
      </c>
      <c r="G669" s="3" t="str">
        <f t="shared" si="12"/>
        <v xml:space="preserve"> </v>
      </c>
      <c r="H669" s="3">
        <f t="shared" si="13"/>
        <v>619</v>
      </c>
    </row>
    <row r="670" spans="1:8">
      <c r="A670">
        <v>28</v>
      </c>
      <c r="B670" s="8">
        <v>669</v>
      </c>
      <c r="C670" s="11">
        <v>4.6708101851851848E-2</v>
      </c>
      <c r="D670" t="str">
        <f>VLOOKUP(A670,Sheet1!$1:$1048576,2,FALSE)</f>
        <v>J HAND</v>
      </c>
      <c r="E670" t="str">
        <f>VLOOKUP(A670,Sheet1!$1:$1048576,3,FALSE)</f>
        <v>TEAM J+K</v>
      </c>
      <c r="F670" s="2" t="s">
        <v>3</v>
      </c>
      <c r="G670" s="3" t="str">
        <f t="shared" si="12"/>
        <v>FEMALE</v>
      </c>
      <c r="H670" s="3">
        <f t="shared" si="13"/>
        <v>28</v>
      </c>
    </row>
    <row r="671" spans="1:8">
      <c r="A671">
        <v>744</v>
      </c>
      <c r="B671" s="8">
        <v>670</v>
      </c>
      <c r="C671" s="11">
        <v>4.6721296296296295E-2</v>
      </c>
      <c r="D671" t="str">
        <f>VLOOKUP(A671,Sheet1!$1:$1048576,2,FALSE)</f>
        <v>N HORPSACE</v>
      </c>
      <c r="F671" s="2">
        <v>0</v>
      </c>
      <c r="G671" s="3" t="str">
        <f t="shared" si="12"/>
        <v xml:space="preserve"> </v>
      </c>
      <c r="H671" s="3">
        <f t="shared" si="13"/>
        <v>744</v>
      </c>
    </row>
    <row r="672" spans="1:8">
      <c r="A672">
        <v>827</v>
      </c>
      <c r="B672" s="8">
        <v>671</v>
      </c>
      <c r="C672" s="11">
        <v>4.674236111111111E-2</v>
      </c>
      <c r="D672" t="str">
        <f>VLOOKUP(A672,Sheet1!$1:$1048576,2,FALSE)</f>
        <v>A RADFORD</v>
      </c>
      <c r="F672" s="2">
        <v>0</v>
      </c>
      <c r="G672" s="3" t="str">
        <f t="shared" si="12"/>
        <v xml:space="preserve"> </v>
      </c>
      <c r="H672" s="3">
        <f t="shared" si="13"/>
        <v>827</v>
      </c>
    </row>
    <row r="673" spans="1:8">
      <c r="A673">
        <v>1060</v>
      </c>
      <c r="B673" s="8">
        <v>672</v>
      </c>
      <c r="C673" s="11">
        <v>4.6768287037037039E-2</v>
      </c>
      <c r="D673" t="str">
        <f>VLOOKUP(A673,Sheet1!$1:$1048576,2,FALSE)</f>
        <v>G BLAKEWAY</v>
      </c>
      <c r="F673" s="2">
        <v>0</v>
      </c>
      <c r="G673" s="3" t="str">
        <f t="shared" si="12"/>
        <v xml:space="preserve"> </v>
      </c>
      <c r="H673" s="3">
        <f t="shared" si="13"/>
        <v>1060</v>
      </c>
    </row>
    <row r="674" spans="1:8">
      <c r="A674">
        <v>1001</v>
      </c>
      <c r="B674" s="8">
        <v>673</v>
      </c>
      <c r="C674" s="11">
        <v>4.6792013888888893E-2</v>
      </c>
      <c r="D674" t="str">
        <f>VLOOKUP(A674,Sheet1!$1:$1048576,2,FALSE)</f>
        <v>M TIMBY</v>
      </c>
      <c r="F674" s="2">
        <v>0</v>
      </c>
      <c r="G674" s="3" t="str">
        <f t="shared" si="12"/>
        <v xml:space="preserve"> </v>
      </c>
      <c r="H674" s="3">
        <f t="shared" si="13"/>
        <v>1001</v>
      </c>
    </row>
    <row r="675" spans="1:8">
      <c r="A675">
        <v>327</v>
      </c>
      <c r="B675" s="8">
        <v>674</v>
      </c>
      <c r="C675" s="11">
        <v>4.7031828703703704E-2</v>
      </c>
      <c r="D675" t="str">
        <f>VLOOKUP(A675,Sheet1!$1:$1048576,2,FALSE)</f>
        <v>S LEAH</v>
      </c>
      <c r="E675" t="str">
        <f>VLOOKUP(A675,Sheet1!$1:$1048576,3,FALSE)</f>
        <v>GLOSSOPDALE</v>
      </c>
      <c r="F675" s="2" t="s">
        <v>3</v>
      </c>
      <c r="G675" s="3" t="str">
        <f t="shared" si="12"/>
        <v>FEMALE</v>
      </c>
      <c r="H675" s="3">
        <f t="shared" si="13"/>
        <v>327</v>
      </c>
    </row>
    <row r="676" spans="1:8">
      <c r="A676">
        <v>1019</v>
      </c>
      <c r="B676" s="8">
        <v>675</v>
      </c>
      <c r="C676" s="11">
        <v>4.7036574074074078E-2</v>
      </c>
      <c r="D676" t="str">
        <f>VLOOKUP(A676,Sheet1!$1:$1048576,2,FALSE)</f>
        <v>M SIMMS</v>
      </c>
      <c r="E676" t="str">
        <f>VLOOKUP(A676,Sheet1!$1:$1048576,3,FALSE)</f>
        <v>BELPER 10:20</v>
      </c>
      <c r="F676" s="2">
        <v>0</v>
      </c>
      <c r="G676" s="3" t="str">
        <f t="shared" si="12"/>
        <v xml:space="preserve"> </v>
      </c>
      <c r="H676" s="3">
        <f t="shared" si="13"/>
        <v>1019</v>
      </c>
    </row>
    <row r="677" spans="1:8">
      <c r="A677">
        <v>731</v>
      </c>
      <c r="B677" s="8">
        <v>676</v>
      </c>
      <c r="C677" s="11">
        <v>4.7042129629629635E-2</v>
      </c>
      <c r="D677" t="str">
        <f>VLOOKUP(A677,Sheet1!$1:$1048576,2,FALSE)</f>
        <v>J ATINKSON</v>
      </c>
      <c r="F677" s="2">
        <v>0</v>
      </c>
      <c r="G677" s="3" t="str">
        <f t="shared" si="12"/>
        <v xml:space="preserve"> </v>
      </c>
      <c r="H677" s="3">
        <f t="shared" si="13"/>
        <v>731</v>
      </c>
    </row>
    <row r="678" spans="1:8">
      <c r="A678">
        <v>1228</v>
      </c>
      <c r="B678" s="8">
        <v>677</v>
      </c>
      <c r="C678" s="11">
        <v>4.7061574074074075E-2</v>
      </c>
      <c r="D678" t="str">
        <f>VLOOKUP(A678,Sheet1!$1:$1048576,2,FALSE)</f>
        <v>R PRINCE</v>
      </c>
      <c r="F678" s="2">
        <v>0</v>
      </c>
      <c r="G678" s="3" t="str">
        <f t="shared" si="12"/>
        <v xml:space="preserve"> </v>
      </c>
      <c r="H678" s="3">
        <f t="shared" si="13"/>
        <v>1228</v>
      </c>
    </row>
    <row r="679" spans="1:8">
      <c r="A679">
        <v>1655</v>
      </c>
      <c r="B679" s="8">
        <v>678</v>
      </c>
      <c r="C679" s="11">
        <v>4.710474537037037E-2</v>
      </c>
      <c r="D679" t="str">
        <f>VLOOKUP(A679,Sheet1!$1:$1048576,2,FALSE)</f>
        <v>A HONE</v>
      </c>
      <c r="F679" s="2" t="s">
        <v>1198</v>
      </c>
      <c r="G679" s="3" t="str">
        <f t="shared" si="12"/>
        <v>UNDER 14</v>
      </c>
      <c r="H679" s="3">
        <f t="shared" si="13"/>
        <v>1655</v>
      </c>
    </row>
    <row r="680" spans="1:8">
      <c r="A680">
        <v>1492</v>
      </c>
      <c r="B680" s="8">
        <v>679</v>
      </c>
      <c r="C680" s="11">
        <v>4.7115046296296294E-2</v>
      </c>
      <c r="D680" t="str">
        <f>VLOOKUP(A680,Sheet1!$1:$1048576,2,FALSE)</f>
        <v>J MOTT</v>
      </c>
      <c r="F680" s="2" t="s">
        <v>1109</v>
      </c>
      <c r="G680" s="3" t="str">
        <f t="shared" si="12"/>
        <v>OVER 60</v>
      </c>
      <c r="H680" s="3">
        <f t="shared" si="13"/>
        <v>1492</v>
      </c>
    </row>
    <row r="681" spans="1:8">
      <c r="A681">
        <v>1134</v>
      </c>
      <c r="B681" s="8">
        <v>680</v>
      </c>
      <c r="C681" s="11">
        <v>4.7138541666666665E-2</v>
      </c>
      <c r="D681" t="str">
        <f>VLOOKUP(A681,Sheet1!$1:$1048576,2,FALSE)</f>
        <v>J BIBB</v>
      </c>
      <c r="E681" t="str">
        <f>VLOOKUP(A681,Sheet1!$1:$1048576,3,FALSE)</f>
        <v>STOKE FIT</v>
      </c>
      <c r="F681" s="2">
        <v>0</v>
      </c>
      <c r="G681" s="3" t="str">
        <f t="shared" si="12"/>
        <v xml:space="preserve"> </v>
      </c>
      <c r="H681" s="3">
        <f t="shared" si="13"/>
        <v>1134</v>
      </c>
    </row>
    <row r="682" spans="1:8">
      <c r="A682">
        <v>1411</v>
      </c>
      <c r="B682" s="8">
        <v>681</v>
      </c>
      <c r="C682" s="11">
        <v>4.714652777777778E-2</v>
      </c>
      <c r="D682" t="str">
        <f>VLOOKUP(A682,Sheet1!$1:$1048576,2,FALSE)</f>
        <v>R ROBINSON</v>
      </c>
      <c r="F682" s="2" t="s">
        <v>1109</v>
      </c>
      <c r="G682" s="3" t="str">
        <f t="shared" si="12"/>
        <v>OVER 60</v>
      </c>
      <c r="H682" s="3">
        <f t="shared" si="13"/>
        <v>1411</v>
      </c>
    </row>
    <row r="683" spans="1:8">
      <c r="A683">
        <v>904</v>
      </c>
      <c r="B683" s="8">
        <v>682</v>
      </c>
      <c r="C683" s="11">
        <v>4.7157523148148146E-2</v>
      </c>
      <c r="D683" t="str">
        <f>VLOOKUP(A683,Sheet1!$1:$1048576,2,FALSE)</f>
        <v>J MACHAN</v>
      </c>
      <c r="F683" s="2">
        <v>0</v>
      </c>
      <c r="G683" s="3" t="str">
        <f t="shared" si="12"/>
        <v xml:space="preserve"> </v>
      </c>
      <c r="H683" s="3">
        <f t="shared" si="13"/>
        <v>904</v>
      </c>
    </row>
    <row r="684" spans="1:8">
      <c r="A684">
        <v>683</v>
      </c>
      <c r="B684" s="8">
        <v>683</v>
      </c>
      <c r="C684" s="11">
        <v>4.718668981481481E-2</v>
      </c>
      <c r="D684" t="str">
        <f>VLOOKUP(A684,Sheet1!$1:$1048576,2,FALSE)</f>
        <v>P BAGNALL</v>
      </c>
      <c r="E684" t="str">
        <f>VLOOKUP(A684,Sheet1!$1:$1048576,3,FALSE)</f>
        <v>WANDSWORTH</v>
      </c>
      <c r="F684" s="2">
        <v>0</v>
      </c>
      <c r="G684" s="3" t="str">
        <f t="shared" si="12"/>
        <v xml:space="preserve"> </v>
      </c>
      <c r="H684" s="3">
        <f t="shared" si="13"/>
        <v>683</v>
      </c>
    </row>
    <row r="685" spans="1:8">
      <c r="A685">
        <v>979</v>
      </c>
      <c r="B685" s="8">
        <v>684</v>
      </c>
      <c r="C685" s="11">
        <v>4.7206018518518522E-2</v>
      </c>
      <c r="D685" t="str">
        <f>VLOOKUP(A685,Sheet1!$1:$1048576,2,FALSE)</f>
        <v>M ORTON</v>
      </c>
      <c r="F685" s="2">
        <v>0</v>
      </c>
      <c r="G685" s="3" t="str">
        <f t="shared" si="12"/>
        <v xml:space="preserve"> </v>
      </c>
      <c r="H685" s="3">
        <f t="shared" si="13"/>
        <v>979</v>
      </c>
    </row>
    <row r="686" spans="1:8">
      <c r="A686">
        <v>1477</v>
      </c>
      <c r="B686" s="8">
        <v>685</v>
      </c>
      <c r="C686" s="11">
        <v>4.7221064814814813E-2</v>
      </c>
      <c r="D686" t="str">
        <f>VLOOKUP(A686,Sheet1!$1:$1048576,2,FALSE)</f>
        <v>P HOUGR</v>
      </c>
      <c r="F686" s="2" t="s">
        <v>1109</v>
      </c>
      <c r="G686" s="3" t="str">
        <f t="shared" si="12"/>
        <v>OVER 60</v>
      </c>
      <c r="H686" s="3">
        <f t="shared" si="13"/>
        <v>1477</v>
      </c>
    </row>
    <row r="687" spans="1:8">
      <c r="A687">
        <v>811</v>
      </c>
      <c r="B687" s="8">
        <v>686</v>
      </c>
      <c r="C687" s="11">
        <v>4.7234490740740744E-2</v>
      </c>
      <c r="D687" t="str">
        <f>VLOOKUP(A687,Sheet1!$1:$1048576,2,FALSE)</f>
        <v>T CAROLAN</v>
      </c>
      <c r="F687" s="2">
        <v>0</v>
      </c>
      <c r="G687" s="3" t="str">
        <f t="shared" si="12"/>
        <v xml:space="preserve"> </v>
      </c>
      <c r="H687" s="3">
        <f t="shared" si="13"/>
        <v>811</v>
      </c>
    </row>
    <row r="688" spans="1:8">
      <c r="A688">
        <v>192</v>
      </c>
      <c r="B688" s="8">
        <v>687</v>
      </c>
      <c r="C688" s="11">
        <v>4.7335532407407406E-2</v>
      </c>
      <c r="D688" t="str">
        <f>VLOOKUP(A688,Sheet1!$1:$1048576,2,FALSE)</f>
        <v>E BROUGHTON</v>
      </c>
      <c r="E688" t="str">
        <f>VLOOKUP(A688,Sheet1!$1:$1048576,3,FALSE)</f>
        <v>RIPLEY RUNNING CLUB</v>
      </c>
      <c r="F688" s="2" t="s">
        <v>3</v>
      </c>
      <c r="G688" s="3" t="str">
        <f t="shared" si="12"/>
        <v>FEMALE</v>
      </c>
      <c r="H688" s="3">
        <f t="shared" si="13"/>
        <v>192</v>
      </c>
    </row>
    <row r="689" spans="1:8">
      <c r="A689">
        <v>1220</v>
      </c>
      <c r="B689" s="8">
        <v>688</v>
      </c>
      <c r="C689" s="11">
        <v>4.7376504629629633E-2</v>
      </c>
      <c r="D689" t="str">
        <f>VLOOKUP(A689,Sheet1!$1:$1048576,2,FALSE)</f>
        <v>D MCCYRE</v>
      </c>
      <c r="E689" t="str">
        <f>VLOOKUP(A689,Sheet1!$1:$1048576,3,FALSE)</f>
        <v>STOKE FIT</v>
      </c>
      <c r="F689" s="2">
        <v>0</v>
      </c>
      <c r="G689" s="3" t="str">
        <f t="shared" si="12"/>
        <v xml:space="preserve"> </v>
      </c>
      <c r="H689" s="3">
        <f t="shared" si="13"/>
        <v>1220</v>
      </c>
    </row>
    <row r="690" spans="1:8">
      <c r="A690">
        <v>80</v>
      </c>
      <c r="B690" s="8">
        <v>689</v>
      </c>
      <c r="C690" s="11">
        <v>4.747083333333333E-2</v>
      </c>
      <c r="D690" t="str">
        <f>VLOOKUP(A690,Sheet1!$1:$1048576,2,FALSE)</f>
        <v>E D'SYLVA</v>
      </c>
      <c r="E690" t="str">
        <f>VLOOKUP(A690,Sheet1!$1:$1048576,3,FALSE)</f>
        <v>STOKE FIT</v>
      </c>
      <c r="F690" s="2" t="s">
        <v>3</v>
      </c>
      <c r="G690" s="3" t="str">
        <f t="shared" si="12"/>
        <v>FEMALE</v>
      </c>
      <c r="H690" s="3">
        <f t="shared" si="13"/>
        <v>80</v>
      </c>
    </row>
    <row r="691" spans="1:8">
      <c r="A691">
        <v>345</v>
      </c>
      <c r="B691" s="8">
        <v>690</v>
      </c>
      <c r="C691" s="11">
        <v>4.7630902777777782E-2</v>
      </c>
      <c r="D691" t="str">
        <f>VLOOKUP(A691,Sheet1!$1:$1048576,2,FALSE)</f>
        <v>R CLERKE</v>
      </c>
      <c r="F691" s="2" t="s">
        <v>3</v>
      </c>
      <c r="G691" s="3" t="str">
        <f t="shared" si="12"/>
        <v>FEMALE</v>
      </c>
      <c r="H691" s="3">
        <f t="shared" si="13"/>
        <v>345</v>
      </c>
    </row>
    <row r="692" spans="1:8">
      <c r="A692">
        <v>198</v>
      </c>
      <c r="B692" s="8">
        <v>691</v>
      </c>
      <c r="C692" s="11">
        <v>4.7647337962962964E-2</v>
      </c>
      <c r="D692" t="str">
        <f>VLOOKUP(A692,Sheet1!$1:$1048576,2,FALSE)</f>
        <v>C HOWELLS</v>
      </c>
      <c r="F692" s="2" t="s">
        <v>3</v>
      </c>
      <c r="G692" s="3" t="str">
        <f t="shared" si="12"/>
        <v>FEMALE</v>
      </c>
      <c r="H692" s="3">
        <f t="shared" si="13"/>
        <v>198</v>
      </c>
    </row>
    <row r="693" spans="1:8">
      <c r="A693">
        <v>1624</v>
      </c>
      <c r="B693" s="8">
        <v>692</v>
      </c>
      <c r="C693" s="11">
        <v>4.7656944444444439E-2</v>
      </c>
      <c r="D693" t="str">
        <f>VLOOKUP(A693,Sheet1!$1:$1048576,2,FALSE)</f>
        <v>R DENNE</v>
      </c>
      <c r="F693" s="2" t="s">
        <v>1198</v>
      </c>
      <c r="G693" s="3" t="str">
        <f t="shared" si="12"/>
        <v>UNDER 14</v>
      </c>
      <c r="H693" s="3">
        <f t="shared" si="13"/>
        <v>1624</v>
      </c>
    </row>
    <row r="694" spans="1:8">
      <c r="A694">
        <v>442</v>
      </c>
      <c r="B694" s="8">
        <v>693</v>
      </c>
      <c r="C694" s="11">
        <v>4.782372685185185E-2</v>
      </c>
      <c r="D694" t="str">
        <f>VLOOKUP(A694,Sheet1!$1:$1048576,2,FALSE)</f>
        <v>A PARRY</v>
      </c>
      <c r="E694" t="str">
        <f>VLOOKUP(A694,Sheet1!$1:$1048576,3,FALSE)</f>
        <v>TEAM DERBY RUNNERS</v>
      </c>
      <c r="F694" s="2">
        <v>0</v>
      </c>
      <c r="G694" s="3" t="str">
        <f t="shared" si="12"/>
        <v xml:space="preserve"> </v>
      </c>
      <c r="H694" s="3">
        <f t="shared" si="13"/>
        <v>442</v>
      </c>
    </row>
    <row r="695" spans="1:8">
      <c r="A695">
        <v>14</v>
      </c>
      <c r="B695" s="8">
        <v>694</v>
      </c>
      <c r="C695" s="11">
        <v>4.7851851851851847E-2</v>
      </c>
      <c r="D695" t="str">
        <f>VLOOKUP(A695,Sheet1!$1:$1048576,2,FALSE)</f>
        <v>D COLLYER</v>
      </c>
      <c r="E695" t="str">
        <f>VLOOKUP(A695,Sheet1!$1:$1048576,3,FALSE)</f>
        <v>BVH</v>
      </c>
      <c r="F695" s="2" t="s">
        <v>3</v>
      </c>
      <c r="G695" s="3" t="str">
        <f t="shared" si="12"/>
        <v>FEMALE</v>
      </c>
      <c r="H695" s="3">
        <f t="shared" si="13"/>
        <v>14</v>
      </c>
    </row>
    <row r="696" spans="1:8">
      <c r="A696">
        <v>90</v>
      </c>
      <c r="B696" s="8">
        <v>695</v>
      </c>
      <c r="C696" s="11">
        <v>4.786099537037037E-2</v>
      </c>
      <c r="D696" t="str">
        <f>VLOOKUP(A696,Sheet1!$1:$1048576,2,FALSE)</f>
        <v>C DONALD</v>
      </c>
      <c r="E696" t="str">
        <f>VLOOKUP(A696,Sheet1!$1:$1048576,3,FALSE)</f>
        <v>SHELTON STRIDERS</v>
      </c>
      <c r="F696" s="2" t="s">
        <v>3</v>
      </c>
      <c r="G696" s="3" t="str">
        <f t="shared" si="12"/>
        <v>FEMALE</v>
      </c>
      <c r="H696" s="3">
        <f t="shared" si="13"/>
        <v>90</v>
      </c>
    </row>
    <row r="697" spans="1:8">
      <c r="A697">
        <v>255</v>
      </c>
      <c r="B697" s="8">
        <v>696</v>
      </c>
      <c r="C697" s="11">
        <v>4.7870949074074076E-2</v>
      </c>
      <c r="D697" t="str">
        <f>VLOOKUP(A697,Sheet1!$1:$1048576,2,FALSE)</f>
        <v>J RAPHAEL</v>
      </c>
      <c r="E697" t="str">
        <f>VLOOKUP(A697,Sheet1!$1:$1048576,3,FALSE)</f>
        <v>76% RT</v>
      </c>
      <c r="F697" s="2" t="s">
        <v>3</v>
      </c>
      <c r="G697" s="3" t="str">
        <f t="shared" si="12"/>
        <v>FEMALE</v>
      </c>
      <c r="H697" s="3">
        <f t="shared" si="13"/>
        <v>255</v>
      </c>
    </row>
    <row r="698" spans="1:8">
      <c r="A698">
        <v>516</v>
      </c>
      <c r="B698" s="8">
        <v>697</v>
      </c>
      <c r="C698" s="11">
        <v>4.7893634259259264E-2</v>
      </c>
      <c r="D698" t="str">
        <f>VLOOKUP(A698,Sheet1!$1:$1048576,2,FALSE)</f>
        <v>R CARTER</v>
      </c>
      <c r="E698" t="str">
        <f>VLOOKUP(A698,Sheet1!$1:$1048576,3,FALSE)</f>
        <v>ASHBOURNE TRI</v>
      </c>
      <c r="F698" s="2">
        <v>0</v>
      </c>
      <c r="G698" s="3" t="str">
        <f t="shared" si="12"/>
        <v xml:space="preserve"> </v>
      </c>
      <c r="H698" s="3">
        <f t="shared" si="13"/>
        <v>516</v>
      </c>
    </row>
    <row r="699" spans="1:8">
      <c r="A699">
        <v>402</v>
      </c>
      <c r="B699" s="8">
        <v>698</v>
      </c>
      <c r="C699" s="11">
        <v>4.7902430555555563E-2</v>
      </c>
      <c r="D699" t="str">
        <f>VLOOKUP(A699,Sheet1!$1:$1048576,2,FALSE)</f>
        <v>R PHYSICK</v>
      </c>
      <c r="E699" t="str">
        <f>VLOOKUP(A699,Sheet1!$1:$1048576,3,FALSE)</f>
        <v>DERBY RUNNER</v>
      </c>
      <c r="F699" s="2">
        <v>0</v>
      </c>
      <c r="G699" s="3" t="str">
        <f t="shared" si="12"/>
        <v xml:space="preserve"> </v>
      </c>
      <c r="H699" s="3">
        <f t="shared" si="13"/>
        <v>402</v>
      </c>
    </row>
    <row r="700" spans="1:8">
      <c r="A700">
        <v>430</v>
      </c>
      <c r="B700" s="8">
        <v>699</v>
      </c>
      <c r="C700" s="11">
        <v>4.7928703703703703E-2</v>
      </c>
      <c r="D700" t="str">
        <f>VLOOKUP(A700,Sheet1!$1:$1048576,2,FALSE)</f>
        <v>D OWEN</v>
      </c>
      <c r="F700" s="2">
        <v>0</v>
      </c>
      <c r="G700" s="3" t="str">
        <f t="shared" si="12"/>
        <v xml:space="preserve"> </v>
      </c>
      <c r="H700" s="3">
        <f t="shared" si="13"/>
        <v>430</v>
      </c>
    </row>
    <row r="701" spans="1:8">
      <c r="A701">
        <v>839</v>
      </c>
      <c r="B701" s="8">
        <v>700</v>
      </c>
      <c r="C701" s="11">
        <v>4.7933101851851852E-2</v>
      </c>
      <c r="D701" t="str">
        <f>VLOOKUP(A701,Sheet1!$1:$1048576,2,FALSE)</f>
        <v>P VENNING</v>
      </c>
      <c r="F701" s="2">
        <v>0</v>
      </c>
      <c r="G701" s="3" t="str">
        <f t="shared" si="12"/>
        <v xml:space="preserve"> </v>
      </c>
      <c r="H701" s="3">
        <f t="shared" si="13"/>
        <v>839</v>
      </c>
    </row>
    <row r="702" spans="1:8">
      <c r="A702">
        <v>679</v>
      </c>
      <c r="B702" s="8">
        <v>701</v>
      </c>
      <c r="C702" s="11">
        <v>4.8033564814814821E-2</v>
      </c>
      <c r="D702" t="str">
        <f>VLOOKUP(A702,Sheet1!$1:$1048576,2,FALSE)</f>
        <v>T POPE</v>
      </c>
      <c r="E702" t="str">
        <f>VLOOKUP(A702,Sheet1!$1:$1048576,3,FALSE)</f>
        <v>SINFIN</v>
      </c>
      <c r="F702" s="2">
        <v>0</v>
      </c>
      <c r="G702" s="3" t="str">
        <f t="shared" si="12"/>
        <v xml:space="preserve"> </v>
      </c>
      <c r="H702" s="3">
        <f t="shared" si="13"/>
        <v>679</v>
      </c>
    </row>
    <row r="703" spans="1:8">
      <c r="A703">
        <v>855</v>
      </c>
      <c r="B703" s="8">
        <v>702</v>
      </c>
      <c r="C703" s="11">
        <v>4.8105208333333337E-2</v>
      </c>
      <c r="D703" t="str">
        <f>VLOOKUP(A703,Sheet1!$1:$1048576,2,FALSE)</f>
        <v>T HEANEY</v>
      </c>
      <c r="F703" s="2">
        <v>0</v>
      </c>
      <c r="G703" s="3" t="str">
        <f t="shared" ref="G703:G766" si="14">IF(F703="0"," ",IF(F703="F","FEMALE",IF(F703="Y","UNDER 18",IF(F703="C","UNDER 14",IF(F703="O","OVER 60",IF(F703="M","THORPE MAN",IF(F703="L","THORPE LADY"," ")))))))</f>
        <v xml:space="preserve"> </v>
      </c>
      <c r="H703" s="3">
        <f t="shared" ref="H703:H766" si="15">A703</f>
        <v>855</v>
      </c>
    </row>
    <row r="704" spans="1:8">
      <c r="A704">
        <v>1048</v>
      </c>
      <c r="B704" s="8">
        <v>703</v>
      </c>
      <c r="C704" s="11">
        <v>4.8121412037037035E-2</v>
      </c>
      <c r="D704" t="str">
        <f>VLOOKUP(A704,Sheet1!$1:$1048576,2,FALSE)</f>
        <v>S BERNARD</v>
      </c>
      <c r="E704" t="str">
        <f>VLOOKUP(A704,Sheet1!$1:$1048576,3,FALSE)</f>
        <v>SHELTON STRIDERS</v>
      </c>
      <c r="F704" s="2">
        <v>0</v>
      </c>
      <c r="G704" s="3" t="str">
        <f t="shared" si="14"/>
        <v xml:space="preserve"> </v>
      </c>
      <c r="H704" s="3">
        <f t="shared" si="15"/>
        <v>1048</v>
      </c>
    </row>
    <row r="705" spans="1:8">
      <c r="A705">
        <v>937</v>
      </c>
      <c r="B705" s="8">
        <v>704</v>
      </c>
      <c r="C705" s="11">
        <v>4.8233217592592588E-2</v>
      </c>
      <c r="D705" t="str">
        <f>VLOOKUP(A705,Sheet1!$1:$1048576,2,FALSE)</f>
        <v>H N NGUYEN</v>
      </c>
      <c r="F705" s="2">
        <v>0</v>
      </c>
      <c r="G705" s="3" t="str">
        <f t="shared" si="14"/>
        <v xml:space="preserve"> </v>
      </c>
      <c r="H705" s="3">
        <f t="shared" si="15"/>
        <v>937</v>
      </c>
    </row>
    <row r="706" spans="1:8">
      <c r="A706">
        <v>844</v>
      </c>
      <c r="B706" s="8">
        <v>705</v>
      </c>
      <c r="C706" s="11">
        <v>4.8237152777777771E-2</v>
      </c>
      <c r="D706" t="str">
        <f>VLOOKUP(A706,Sheet1!$1:$1048576,2,FALSE)</f>
        <v>A ALLSOP</v>
      </c>
      <c r="F706" s="2">
        <v>0</v>
      </c>
      <c r="G706" s="3" t="str">
        <f t="shared" si="14"/>
        <v xml:space="preserve"> </v>
      </c>
      <c r="H706" s="3">
        <f t="shared" si="15"/>
        <v>844</v>
      </c>
    </row>
    <row r="707" spans="1:8">
      <c r="A707">
        <v>1227</v>
      </c>
      <c r="B707" s="8">
        <v>706</v>
      </c>
      <c r="C707" s="11">
        <v>4.8242824074074077E-2</v>
      </c>
      <c r="D707" t="str">
        <f>VLOOKUP(A707,Sheet1!$1:$1048576,2,FALSE)</f>
        <v>M MILLER</v>
      </c>
      <c r="F707" s="2">
        <v>0</v>
      </c>
      <c r="G707" s="3" t="str">
        <f t="shared" si="14"/>
        <v xml:space="preserve"> </v>
      </c>
      <c r="H707" s="3">
        <f t="shared" si="15"/>
        <v>1227</v>
      </c>
    </row>
    <row r="708" spans="1:8">
      <c r="A708">
        <v>145</v>
      </c>
      <c r="B708" s="8">
        <v>707</v>
      </c>
      <c r="C708" s="11">
        <v>4.825173611111111E-2</v>
      </c>
      <c r="D708" t="str">
        <f>VLOOKUP(A708,Sheet1!$1:$1048576,2,FALSE)</f>
        <v>M CRESSWELL</v>
      </c>
      <c r="F708" s="2" t="s">
        <v>3</v>
      </c>
      <c r="G708" s="3" t="str">
        <f t="shared" si="14"/>
        <v>FEMALE</v>
      </c>
      <c r="H708" s="3">
        <f t="shared" si="15"/>
        <v>145</v>
      </c>
    </row>
    <row r="709" spans="1:8">
      <c r="A709">
        <v>259</v>
      </c>
      <c r="B709" s="8">
        <v>708</v>
      </c>
      <c r="C709" s="11">
        <v>4.8256481481481484E-2</v>
      </c>
      <c r="D709" t="str">
        <f>VLOOKUP(A709,Sheet1!$1:$1048576,2,FALSE)</f>
        <v>C CRESSWELL</v>
      </c>
      <c r="E709" t="str">
        <f>VLOOKUP(A709,Sheet1!$1:$1048576,3,FALSE)</f>
        <v>RIPLEY RUNNING CLUB</v>
      </c>
      <c r="F709" s="2" t="s">
        <v>3</v>
      </c>
      <c r="G709" s="3" t="str">
        <f t="shared" si="14"/>
        <v>FEMALE</v>
      </c>
      <c r="H709" s="3">
        <f t="shared" si="15"/>
        <v>259</v>
      </c>
    </row>
    <row r="710" spans="1:8">
      <c r="A710">
        <v>1026</v>
      </c>
      <c r="B710" s="8">
        <v>709</v>
      </c>
      <c r="C710" s="11">
        <v>4.8326273148148143E-2</v>
      </c>
      <c r="D710" t="str">
        <f>VLOOKUP(A710,Sheet1!$1:$1048576,2,FALSE)</f>
        <v>N ?</v>
      </c>
      <c r="F710" s="2">
        <v>0</v>
      </c>
      <c r="G710" s="3" t="str">
        <f t="shared" si="14"/>
        <v xml:space="preserve"> </v>
      </c>
      <c r="H710" s="3">
        <f t="shared" si="15"/>
        <v>1026</v>
      </c>
    </row>
    <row r="711" spans="1:8">
      <c r="A711">
        <v>1506</v>
      </c>
      <c r="B711" s="8">
        <v>710</v>
      </c>
      <c r="C711" s="11">
        <v>4.8458101851851849E-2</v>
      </c>
      <c r="D711" t="str">
        <f>VLOOKUP(A711,Sheet1!$1:$1048576,2,FALSE)</f>
        <v>A STOCK-CLARKE</v>
      </c>
      <c r="F711" s="2" t="s">
        <v>1149</v>
      </c>
      <c r="G711" s="3" t="str">
        <f t="shared" si="14"/>
        <v>UNDER 18</v>
      </c>
      <c r="H711" s="3">
        <f t="shared" si="15"/>
        <v>1506</v>
      </c>
    </row>
    <row r="712" spans="1:8">
      <c r="A712">
        <v>808</v>
      </c>
      <c r="B712" s="8">
        <v>711</v>
      </c>
      <c r="C712" s="11">
        <v>4.848020833333333E-2</v>
      </c>
      <c r="D712" t="str">
        <f>VLOOKUP(A712,Sheet1!$1:$1048576,2,FALSE)</f>
        <v>B STOCK</v>
      </c>
      <c r="F712" s="2">
        <v>0</v>
      </c>
      <c r="G712" s="3" t="str">
        <f t="shared" si="14"/>
        <v xml:space="preserve"> </v>
      </c>
      <c r="H712" s="3">
        <f t="shared" si="15"/>
        <v>808</v>
      </c>
    </row>
    <row r="713" spans="1:8">
      <c r="A713">
        <v>475</v>
      </c>
      <c r="B713" s="8">
        <v>712</v>
      </c>
      <c r="C713" s="11">
        <v>4.8500578703703702E-2</v>
      </c>
      <c r="D713" t="str">
        <f>VLOOKUP(A713,Sheet1!$1:$1048576,2,FALSE)</f>
        <v>J MOZLEY</v>
      </c>
      <c r="E713" t="str">
        <f>VLOOKUP(A713,Sheet1!$1:$1048576,3,FALSE)</f>
        <v>BORROWASH JUMPERS</v>
      </c>
      <c r="F713" s="2">
        <v>0</v>
      </c>
      <c r="G713" s="3" t="str">
        <f t="shared" si="14"/>
        <v xml:space="preserve"> </v>
      </c>
      <c r="H713" s="3">
        <f t="shared" si="15"/>
        <v>475</v>
      </c>
    </row>
    <row r="714" spans="1:8">
      <c r="A714">
        <v>334</v>
      </c>
      <c r="B714" s="8">
        <v>713</v>
      </c>
      <c r="C714" s="11">
        <v>4.8544444444444446E-2</v>
      </c>
      <c r="D714" t="str">
        <f>VLOOKUP(A714,Sheet1!$1:$1048576,2,FALSE)</f>
        <v>J HEITHUS</v>
      </c>
      <c r="E714" t="str">
        <f>VLOOKUP(A714,Sheet1!$1:$1048576,3,FALSE)</f>
        <v>SINFIN</v>
      </c>
      <c r="F714" s="2" t="s">
        <v>3</v>
      </c>
      <c r="G714" s="3" t="str">
        <f t="shared" si="14"/>
        <v>FEMALE</v>
      </c>
      <c r="H714" s="3">
        <f t="shared" si="15"/>
        <v>334</v>
      </c>
    </row>
    <row r="715" spans="1:8">
      <c r="A715">
        <v>351</v>
      </c>
      <c r="B715" s="8">
        <v>714</v>
      </c>
      <c r="C715" s="11">
        <v>4.8616435185185186E-2</v>
      </c>
      <c r="D715" t="str">
        <f>VLOOKUP(A715,Sheet1!$1:$1048576,2,FALSE)</f>
        <v>L KEET-MARSH</v>
      </c>
      <c r="E715" t="str">
        <f>VLOOKUP(A715,Sheet1!$1:$1048576,3,FALSE)</f>
        <v>WOOTTON ROAD RUNNERS</v>
      </c>
      <c r="F715" s="2" t="s">
        <v>3</v>
      </c>
      <c r="G715" s="3" t="str">
        <f t="shared" si="14"/>
        <v>FEMALE</v>
      </c>
      <c r="H715" s="3">
        <f t="shared" si="15"/>
        <v>351</v>
      </c>
    </row>
    <row r="716" spans="1:8">
      <c r="A716">
        <v>157</v>
      </c>
      <c r="B716" s="8">
        <v>715</v>
      </c>
      <c r="C716" s="11">
        <v>4.8654629629629631E-2</v>
      </c>
      <c r="D716" t="str">
        <f>VLOOKUP(A716,Sheet1!$1:$1048576,2,FALSE)</f>
        <v>E ALLDREAD</v>
      </c>
      <c r="F716" s="2" t="s">
        <v>3</v>
      </c>
      <c r="G716" s="3" t="str">
        <f t="shared" si="14"/>
        <v>FEMALE</v>
      </c>
      <c r="H716" s="3">
        <f t="shared" si="15"/>
        <v>157</v>
      </c>
    </row>
    <row r="717" spans="1:8">
      <c r="A717">
        <v>1445</v>
      </c>
      <c r="B717" s="8">
        <v>716</v>
      </c>
      <c r="C717" s="11">
        <v>4.8722453703703705E-2</v>
      </c>
      <c r="D717" t="str">
        <f>VLOOKUP(A717,Sheet1!$1:$1048576,2,FALSE)</f>
        <v>R TRESIDDER</v>
      </c>
      <c r="E717" t="str">
        <f>VLOOKUP(A717,Sheet1!$1:$1048576,3,FALSE)</f>
        <v>OREAD MC</v>
      </c>
      <c r="F717" s="2" t="s">
        <v>1109</v>
      </c>
      <c r="G717" s="3" t="str">
        <f t="shared" si="14"/>
        <v>OVER 60</v>
      </c>
      <c r="H717" s="3">
        <f t="shared" si="15"/>
        <v>1445</v>
      </c>
    </row>
    <row r="718" spans="1:8">
      <c r="A718">
        <v>1314</v>
      </c>
      <c r="B718" s="8">
        <v>717</v>
      </c>
      <c r="C718" s="11">
        <v>4.8833796296296299E-2</v>
      </c>
      <c r="D718" t="str">
        <f>VLOOKUP(A718,Sheet1!$1:$1048576,2,FALSE)</f>
        <v>R JONES</v>
      </c>
      <c r="F718" s="2">
        <v>0</v>
      </c>
      <c r="G718" s="3" t="str">
        <f t="shared" si="14"/>
        <v xml:space="preserve"> </v>
      </c>
      <c r="H718" s="3">
        <f t="shared" si="15"/>
        <v>1314</v>
      </c>
    </row>
    <row r="719" spans="1:8">
      <c r="A719">
        <v>426</v>
      </c>
      <c r="B719" s="8">
        <v>718</v>
      </c>
      <c r="C719" s="11">
        <v>4.8958449074074074E-2</v>
      </c>
      <c r="D719" t="str">
        <f>VLOOKUP(A719,Sheet1!$1:$1048576,2,FALSE)</f>
        <v>A HOLE</v>
      </c>
      <c r="F719" s="2">
        <v>0</v>
      </c>
      <c r="G719" s="3" t="str">
        <f t="shared" si="14"/>
        <v xml:space="preserve"> </v>
      </c>
      <c r="H719" s="3">
        <f t="shared" si="15"/>
        <v>426</v>
      </c>
    </row>
    <row r="720" spans="1:8">
      <c r="A720">
        <v>631</v>
      </c>
      <c r="B720" s="8">
        <v>719</v>
      </c>
      <c r="C720" s="11">
        <v>4.9114351851851847E-2</v>
      </c>
      <c r="D720" t="str">
        <f>VLOOKUP(A720,Sheet1!$1:$1048576,2,FALSE)</f>
        <v>J BAKEWELL</v>
      </c>
      <c r="F720" s="2">
        <v>0</v>
      </c>
      <c r="G720" s="3" t="str">
        <f t="shared" si="14"/>
        <v xml:space="preserve"> </v>
      </c>
      <c r="H720" s="3">
        <f t="shared" si="15"/>
        <v>631</v>
      </c>
    </row>
    <row r="721" spans="1:8">
      <c r="A721">
        <v>306</v>
      </c>
      <c r="B721" s="8">
        <v>720</v>
      </c>
      <c r="C721" s="11">
        <v>4.9124768518518519E-2</v>
      </c>
      <c r="D721" t="str">
        <f>VLOOKUP(A721,Sheet1!$1:$1048576,2,FALSE)</f>
        <v>M REEVES</v>
      </c>
      <c r="F721" s="2" t="s">
        <v>3</v>
      </c>
      <c r="G721" s="3" t="str">
        <f t="shared" si="14"/>
        <v>FEMALE</v>
      </c>
      <c r="H721" s="3">
        <f t="shared" si="15"/>
        <v>306</v>
      </c>
    </row>
    <row r="722" spans="1:8">
      <c r="A722">
        <v>311</v>
      </c>
      <c r="B722" s="8">
        <v>721</v>
      </c>
      <c r="C722" s="11">
        <v>4.9139236111111116E-2</v>
      </c>
      <c r="D722" t="str">
        <f>VLOOKUP(A722,Sheet1!$1:$1048576,2,FALSE)</f>
        <v>J ROSSALL</v>
      </c>
      <c r="F722" s="2" t="s">
        <v>3</v>
      </c>
      <c r="G722" s="3" t="str">
        <f t="shared" si="14"/>
        <v>FEMALE</v>
      </c>
      <c r="H722" s="3">
        <f t="shared" si="15"/>
        <v>311</v>
      </c>
    </row>
    <row r="723" spans="1:8">
      <c r="A723">
        <v>1308</v>
      </c>
      <c r="B723" s="8">
        <v>722</v>
      </c>
      <c r="C723" s="11">
        <v>4.9154398148148148E-2</v>
      </c>
      <c r="D723" t="str">
        <f>VLOOKUP(A723,Sheet1!$1:$1048576,2,FALSE)</f>
        <v>S ELLIOTT</v>
      </c>
      <c r="F723" s="2">
        <v>0</v>
      </c>
      <c r="G723" s="3" t="str">
        <f t="shared" si="14"/>
        <v xml:space="preserve"> </v>
      </c>
      <c r="H723" s="3">
        <f t="shared" si="15"/>
        <v>1308</v>
      </c>
    </row>
    <row r="724" spans="1:8">
      <c r="A724">
        <v>301</v>
      </c>
      <c r="B724" s="8">
        <v>723</v>
      </c>
      <c r="C724" s="11">
        <v>4.9344444444444441E-2</v>
      </c>
      <c r="D724" t="str">
        <f>VLOOKUP(A724,Sheet1!$1:$1048576,2,FALSE)</f>
        <v>L WEBSTER</v>
      </c>
      <c r="F724" s="2" t="s">
        <v>3</v>
      </c>
      <c r="G724" s="3" t="str">
        <f t="shared" si="14"/>
        <v>FEMALE</v>
      </c>
      <c r="H724" s="3">
        <f t="shared" si="15"/>
        <v>301</v>
      </c>
    </row>
    <row r="725" spans="1:8">
      <c r="A725">
        <v>1150</v>
      </c>
      <c r="B725" s="8">
        <v>724</v>
      </c>
      <c r="C725" s="11">
        <v>5.0089814814814816E-2</v>
      </c>
      <c r="D725" t="str">
        <f>VLOOKUP(A725,Sheet1!$1:$1048576,2,FALSE)</f>
        <v>I WEBSTER</v>
      </c>
      <c r="F725" s="2">
        <v>0</v>
      </c>
      <c r="G725" s="3" t="str">
        <f t="shared" si="14"/>
        <v xml:space="preserve"> </v>
      </c>
      <c r="H725" s="3">
        <f t="shared" si="15"/>
        <v>1150</v>
      </c>
    </row>
    <row r="726" spans="1:8">
      <c r="A726">
        <v>501</v>
      </c>
      <c r="B726" s="8">
        <v>725</v>
      </c>
      <c r="C726" s="11">
        <v>5.0356249999999998E-2</v>
      </c>
      <c r="D726" t="str">
        <f>VLOOKUP(A726,Sheet1!$1:$1048576,2,FALSE)</f>
        <v>A PEEL</v>
      </c>
      <c r="E726" t="str">
        <f>VLOOKUP(A726,Sheet1!$1:$1048576,3,FALSE)</f>
        <v>WREAKE RUNNERS</v>
      </c>
      <c r="F726" s="2">
        <v>0</v>
      </c>
      <c r="G726" s="3" t="str">
        <f t="shared" si="14"/>
        <v xml:space="preserve"> </v>
      </c>
      <c r="H726" s="3">
        <f t="shared" si="15"/>
        <v>501</v>
      </c>
    </row>
    <row r="727" spans="1:8">
      <c r="A727">
        <v>116</v>
      </c>
      <c r="B727" s="8">
        <v>726</v>
      </c>
      <c r="C727" s="11">
        <v>5.0919907407407407E-2</v>
      </c>
      <c r="D727" t="str">
        <f>VLOOKUP(A727,Sheet1!$1:$1048576,2,FALSE)</f>
        <v>L MASKERY</v>
      </c>
      <c r="E727" t="str">
        <f>VLOOKUP(A727,Sheet1!$1:$1048576,3,FALSE)</f>
        <v>ASHBOURNE RUNNING CLUB</v>
      </c>
      <c r="F727" s="2" t="s">
        <v>3</v>
      </c>
      <c r="G727" s="3" t="str">
        <f t="shared" si="14"/>
        <v>FEMALE</v>
      </c>
      <c r="H727" s="3">
        <f t="shared" si="15"/>
        <v>116</v>
      </c>
    </row>
    <row r="728" spans="1:8">
      <c r="A728">
        <v>903</v>
      </c>
      <c r="B728" s="8">
        <v>727</v>
      </c>
      <c r="C728" s="11">
        <v>5.1440046296296303E-2</v>
      </c>
      <c r="D728" t="str">
        <f>VLOOKUP(A728,Sheet1!$1:$1048576,2,FALSE)</f>
        <v>A TAYLOR</v>
      </c>
      <c r="F728" s="2">
        <v>0</v>
      </c>
      <c r="G728" s="3" t="str">
        <f t="shared" si="14"/>
        <v xml:space="preserve"> </v>
      </c>
      <c r="H728" s="3">
        <f t="shared" si="15"/>
        <v>903</v>
      </c>
    </row>
    <row r="729" spans="1:8">
      <c r="A729">
        <v>233</v>
      </c>
      <c r="B729" s="8">
        <v>728</v>
      </c>
      <c r="C729" s="11">
        <v>5.1475115740740741E-2</v>
      </c>
      <c r="D729" t="str">
        <f>VLOOKUP(A729,Sheet1!$1:$1048576,2,FALSE)</f>
        <v>N WARD</v>
      </c>
      <c r="E729" t="str">
        <f>VLOOKUP(A729,Sheet1!$1:$1048576,3,FALSE)</f>
        <v>WIRKSWORTH RC</v>
      </c>
      <c r="F729" s="2" t="s">
        <v>3</v>
      </c>
      <c r="G729" s="3" t="str">
        <f t="shared" si="14"/>
        <v>FEMALE</v>
      </c>
      <c r="H729" s="3">
        <f t="shared" si="15"/>
        <v>233</v>
      </c>
    </row>
    <row r="730" spans="1:8">
      <c r="A730">
        <v>1022</v>
      </c>
      <c r="B730" s="8">
        <v>729</v>
      </c>
      <c r="C730" s="11">
        <v>5.1595486111111109E-2</v>
      </c>
      <c r="D730" t="str">
        <f>VLOOKUP(A730,Sheet1!$1:$1048576,2,FALSE)</f>
        <v>C POTTS</v>
      </c>
      <c r="F730" s="2">
        <v>0</v>
      </c>
      <c r="G730" s="3" t="str">
        <f t="shared" si="14"/>
        <v xml:space="preserve"> </v>
      </c>
      <c r="H730" s="3">
        <f t="shared" si="15"/>
        <v>1022</v>
      </c>
    </row>
    <row r="731" spans="1:8">
      <c r="A731">
        <v>824</v>
      </c>
      <c r="B731" s="8">
        <v>730</v>
      </c>
      <c r="C731" s="11">
        <v>5.1603009259259258E-2</v>
      </c>
      <c r="D731" t="str">
        <f>VLOOKUP(A731,Sheet1!$1:$1048576,2,FALSE)</f>
        <v>D POTTS</v>
      </c>
      <c r="F731" s="2">
        <v>0</v>
      </c>
      <c r="G731" s="3" t="str">
        <f t="shared" si="14"/>
        <v xml:space="preserve"> </v>
      </c>
      <c r="H731" s="3">
        <f t="shared" si="15"/>
        <v>824</v>
      </c>
    </row>
    <row r="732" spans="1:8">
      <c r="A732">
        <v>251</v>
      </c>
      <c r="B732" s="8">
        <v>731</v>
      </c>
      <c r="C732" s="11">
        <v>5.1607523148148149E-2</v>
      </c>
      <c r="D732" t="str">
        <f>VLOOKUP(A732,Sheet1!$1:$1048576,2,FALSE)</f>
        <v>C SILVER</v>
      </c>
      <c r="E732" t="str">
        <f>VLOOKUP(A732,Sheet1!$1:$1048576,3,FALSE)</f>
        <v>STAMFORD STRIDERS</v>
      </c>
      <c r="F732" s="2" t="s">
        <v>3</v>
      </c>
      <c r="G732" s="3" t="str">
        <f t="shared" si="14"/>
        <v>FEMALE</v>
      </c>
      <c r="H732" s="3">
        <f t="shared" si="15"/>
        <v>251</v>
      </c>
    </row>
    <row r="733" spans="1:8">
      <c r="A733">
        <v>1051</v>
      </c>
      <c r="B733" s="8">
        <v>732</v>
      </c>
      <c r="C733" s="11">
        <v>5.1821990740740738E-2</v>
      </c>
      <c r="D733" t="str">
        <f>VLOOKUP(A733,Sheet1!$1:$1048576,2,FALSE)</f>
        <v>A GALLEY</v>
      </c>
      <c r="F733" s="2">
        <v>0</v>
      </c>
      <c r="G733" s="3" t="str">
        <f t="shared" si="14"/>
        <v xml:space="preserve"> </v>
      </c>
      <c r="H733" s="3">
        <f t="shared" si="15"/>
        <v>1051</v>
      </c>
    </row>
    <row r="734" spans="1:8">
      <c r="A734">
        <v>748</v>
      </c>
      <c r="B734" s="8">
        <v>733</v>
      </c>
      <c r="C734" s="11">
        <v>5.2113541666666673E-2</v>
      </c>
      <c r="D734" t="str">
        <f>VLOOKUP(A734,Sheet1!$1:$1048576,2,FALSE)</f>
        <v>L TALIP</v>
      </c>
      <c r="F734" s="2">
        <v>0</v>
      </c>
      <c r="G734" s="3" t="str">
        <f t="shared" si="14"/>
        <v xml:space="preserve"> </v>
      </c>
      <c r="H734" s="3">
        <f t="shared" si="15"/>
        <v>748</v>
      </c>
    </row>
    <row r="735" spans="1:8">
      <c r="A735">
        <v>932</v>
      </c>
      <c r="B735" s="8">
        <v>734</v>
      </c>
      <c r="C735" s="11">
        <v>5.2468865740740743E-2</v>
      </c>
      <c r="D735" t="str">
        <f>VLOOKUP(A735,Sheet1!$1:$1048576,2,FALSE)</f>
        <v>S BENNETT</v>
      </c>
      <c r="F735" s="2">
        <v>0</v>
      </c>
      <c r="G735" s="3" t="str">
        <f t="shared" si="14"/>
        <v xml:space="preserve"> </v>
      </c>
      <c r="H735" s="3">
        <f t="shared" si="15"/>
        <v>932</v>
      </c>
    </row>
    <row r="736" spans="1:8">
      <c r="A736">
        <v>226</v>
      </c>
      <c r="B736" s="8">
        <v>735</v>
      </c>
      <c r="C736" s="11">
        <v>5.2668634259259252E-2</v>
      </c>
      <c r="D736" t="str">
        <f>VLOOKUP(A736,Sheet1!$1:$1048576,2,FALSE)</f>
        <v>N COPESTAKE</v>
      </c>
      <c r="F736" s="2" t="s">
        <v>3</v>
      </c>
      <c r="G736" s="3" t="str">
        <f t="shared" si="14"/>
        <v>FEMALE</v>
      </c>
      <c r="H736" s="3">
        <f t="shared" si="15"/>
        <v>226</v>
      </c>
    </row>
    <row r="737" spans="1:8">
      <c r="A737">
        <v>120</v>
      </c>
      <c r="B737" s="8">
        <v>736</v>
      </c>
      <c r="C737" s="11">
        <v>5.2767013888888888E-2</v>
      </c>
      <c r="D737" t="str">
        <f>VLOOKUP(A737,Sheet1!$1:$1048576,2,FALSE)</f>
        <v>B SAMPSON</v>
      </c>
      <c r="F737" s="2" t="s">
        <v>3</v>
      </c>
      <c r="G737" s="3" t="str">
        <f t="shared" si="14"/>
        <v>FEMALE</v>
      </c>
      <c r="H737" s="3">
        <f t="shared" si="15"/>
        <v>120</v>
      </c>
    </row>
    <row r="738" spans="1:8">
      <c r="A738">
        <v>1521</v>
      </c>
      <c r="B738" s="8">
        <v>737</v>
      </c>
      <c r="C738" s="11">
        <v>5.2785648148148151E-2</v>
      </c>
      <c r="D738" t="str">
        <f>VLOOKUP(A738,Sheet1!$1:$1048576,2,FALSE)</f>
        <v>T HARKIN</v>
      </c>
      <c r="F738" s="2" t="s">
        <v>1149</v>
      </c>
      <c r="G738" s="3" t="str">
        <f t="shared" si="14"/>
        <v>UNDER 18</v>
      </c>
      <c r="H738" s="3">
        <f t="shared" si="15"/>
        <v>1521</v>
      </c>
    </row>
    <row r="739" spans="1:8">
      <c r="A739">
        <v>948</v>
      </c>
      <c r="B739" s="8">
        <v>738</v>
      </c>
      <c r="C739" s="12" t="s">
        <v>0</v>
      </c>
      <c r="D739" t="str">
        <f>VLOOKUP(A739,Sheet1!$1:$1048576,2,FALSE)</f>
        <v>A WHEATLEY</v>
      </c>
      <c r="F739" s="2">
        <v>0</v>
      </c>
      <c r="G739" s="3" t="str">
        <f t="shared" si="14"/>
        <v xml:space="preserve"> </v>
      </c>
      <c r="H739" s="3">
        <f t="shared" si="15"/>
        <v>948</v>
      </c>
    </row>
    <row r="740" spans="1:8">
      <c r="A740">
        <v>1215</v>
      </c>
      <c r="B740" s="8">
        <v>739</v>
      </c>
      <c r="C740" s="12" t="s">
        <v>0</v>
      </c>
      <c r="D740" t="str">
        <f>VLOOKUP(A740,Sheet1!$1:$1048576,2,FALSE)</f>
        <v>M WHITE</v>
      </c>
      <c r="F740" s="2">
        <v>0</v>
      </c>
      <c r="G740" s="3" t="str">
        <f t="shared" si="14"/>
        <v xml:space="preserve"> </v>
      </c>
      <c r="H740" s="3">
        <f t="shared" si="15"/>
        <v>1215</v>
      </c>
    </row>
    <row r="741" spans="1:8">
      <c r="A741">
        <v>1462</v>
      </c>
      <c r="B741" s="8">
        <v>740</v>
      </c>
      <c r="C741" s="12" t="s">
        <v>0</v>
      </c>
      <c r="D741" t="str">
        <f>VLOOKUP(A741,Sheet1!$1:$1048576,2,FALSE)</f>
        <v>B MOULD</v>
      </c>
      <c r="E741" t="str">
        <f>VLOOKUP(A741,Sheet1!$1:$1048576,3,FALSE)</f>
        <v>SMAC</v>
      </c>
      <c r="F741" s="2" t="s">
        <v>1109</v>
      </c>
      <c r="G741" s="3" t="str">
        <f t="shared" si="14"/>
        <v>OVER 60</v>
      </c>
      <c r="H741" s="3">
        <f t="shared" si="15"/>
        <v>1462</v>
      </c>
    </row>
    <row r="742" spans="1:8">
      <c r="A742">
        <v>929</v>
      </c>
      <c r="B742" s="8">
        <v>741</v>
      </c>
      <c r="C742" s="12" t="s">
        <v>0</v>
      </c>
      <c r="D742" t="str">
        <f>VLOOKUP(A742,Sheet1!$1:$1048576,2,FALSE)</f>
        <v>M PRICE</v>
      </c>
      <c r="F742" s="2">
        <v>0</v>
      </c>
      <c r="G742" s="3" t="str">
        <f t="shared" si="14"/>
        <v xml:space="preserve"> </v>
      </c>
      <c r="H742" s="3">
        <f t="shared" si="15"/>
        <v>929</v>
      </c>
    </row>
    <row r="743" spans="1:8">
      <c r="A743">
        <v>183</v>
      </c>
      <c r="B743" s="8">
        <v>742</v>
      </c>
      <c r="C743" s="12" t="s">
        <v>0</v>
      </c>
      <c r="D743" t="str">
        <f>VLOOKUP(A743,Sheet1!$1:$1048576,2,FALSE)</f>
        <v>K AINSWORTH</v>
      </c>
      <c r="E743" t="str">
        <f>VLOOKUP(A743,Sheet1!$1:$1048576,3,FALSE)</f>
        <v>DVO</v>
      </c>
      <c r="F743" s="2" t="s">
        <v>3</v>
      </c>
      <c r="G743" s="3" t="str">
        <f t="shared" si="14"/>
        <v>FEMALE</v>
      </c>
      <c r="H743" s="3">
        <f t="shared" si="15"/>
        <v>183</v>
      </c>
    </row>
    <row r="744" spans="1:8">
      <c r="A744">
        <v>1234</v>
      </c>
      <c r="B744" s="8">
        <v>743</v>
      </c>
      <c r="C744" s="12" t="s">
        <v>0</v>
      </c>
      <c r="D744" t="str">
        <f>VLOOKUP(A744,Sheet1!$1:$1048576,2,FALSE)</f>
        <v>M HANMAN</v>
      </c>
      <c r="F744" s="2">
        <v>0</v>
      </c>
      <c r="G744" s="3" t="str">
        <f t="shared" si="14"/>
        <v xml:space="preserve"> </v>
      </c>
      <c r="H744" s="3">
        <f t="shared" si="15"/>
        <v>1234</v>
      </c>
    </row>
    <row r="745" spans="1:8">
      <c r="A745">
        <v>1332</v>
      </c>
      <c r="B745" s="8">
        <v>744</v>
      </c>
      <c r="C745" s="12" t="s">
        <v>0</v>
      </c>
      <c r="D745" t="str">
        <f>VLOOKUP(A745,Sheet1!$1:$1048576,2,FALSE)</f>
        <v>R LESTER</v>
      </c>
      <c r="F745" s="2">
        <v>0</v>
      </c>
      <c r="G745" s="3" t="str">
        <f t="shared" si="14"/>
        <v xml:space="preserve"> </v>
      </c>
      <c r="H745" s="3">
        <f t="shared" si="15"/>
        <v>1332</v>
      </c>
    </row>
    <row r="746" spans="1:8">
      <c r="A746">
        <v>213</v>
      </c>
      <c r="B746" s="8">
        <v>745</v>
      </c>
      <c r="C746" s="12" t="s">
        <v>0</v>
      </c>
      <c r="D746" t="str">
        <f>VLOOKUP(A746,Sheet1!$1:$1048576,2,FALSE)</f>
        <v>K UIMPKIN</v>
      </c>
      <c r="F746" s="2" t="s">
        <v>3</v>
      </c>
      <c r="G746" s="3" t="str">
        <f t="shared" si="14"/>
        <v>FEMALE</v>
      </c>
      <c r="H746" s="3">
        <f t="shared" si="15"/>
        <v>213</v>
      </c>
    </row>
    <row r="747" spans="1:8">
      <c r="A747">
        <v>1650</v>
      </c>
      <c r="B747" s="8">
        <v>746</v>
      </c>
      <c r="C747" s="12" t="s">
        <v>0</v>
      </c>
      <c r="D747" t="str">
        <f>VLOOKUP(A747,Sheet1!$1:$1048576,2,FALSE)</f>
        <v>J NEATH</v>
      </c>
      <c r="F747" s="2" t="s">
        <v>1198</v>
      </c>
      <c r="G747" s="3" t="str">
        <f t="shared" si="14"/>
        <v>UNDER 14</v>
      </c>
      <c r="H747" s="3">
        <f t="shared" si="15"/>
        <v>1650</v>
      </c>
    </row>
    <row r="748" spans="1:8">
      <c r="A748">
        <v>464</v>
      </c>
      <c r="B748" s="8">
        <v>747</v>
      </c>
      <c r="C748" s="12" t="s">
        <v>0</v>
      </c>
      <c r="D748" t="str">
        <f>VLOOKUP(A748,Sheet1!$1:$1048576,2,FALSE)</f>
        <v>A NEATH</v>
      </c>
      <c r="F748" s="2">
        <v>0</v>
      </c>
      <c r="G748" s="3" t="str">
        <f t="shared" si="14"/>
        <v xml:space="preserve"> </v>
      </c>
      <c r="H748" s="3">
        <f t="shared" si="15"/>
        <v>464</v>
      </c>
    </row>
    <row r="749" spans="1:8">
      <c r="A749">
        <v>453</v>
      </c>
      <c r="B749" s="8">
        <v>748</v>
      </c>
      <c r="C749" s="12" t="s">
        <v>0</v>
      </c>
      <c r="D749" t="str">
        <f>VLOOKUP(A749,Sheet1!$1:$1048576,2,FALSE)</f>
        <v>D HARLEY</v>
      </c>
      <c r="F749" s="2">
        <v>0</v>
      </c>
      <c r="G749" s="3" t="str">
        <f t="shared" si="14"/>
        <v xml:space="preserve"> </v>
      </c>
      <c r="H749" s="3">
        <f t="shared" si="15"/>
        <v>453</v>
      </c>
    </row>
    <row r="750" spans="1:8">
      <c r="A750">
        <v>1046</v>
      </c>
      <c r="B750" s="8">
        <v>749</v>
      </c>
      <c r="C750" s="12" t="s">
        <v>0</v>
      </c>
      <c r="D750" t="str">
        <f>VLOOKUP(A750,Sheet1!$1:$1048576,2,FALSE)</f>
        <v>J BERRY</v>
      </c>
      <c r="F750" s="2">
        <v>0</v>
      </c>
      <c r="G750" s="3" t="str">
        <f t="shared" si="14"/>
        <v xml:space="preserve"> </v>
      </c>
      <c r="H750" s="3">
        <f t="shared" si="15"/>
        <v>1046</v>
      </c>
    </row>
    <row r="751" spans="1:8">
      <c r="A751">
        <v>512</v>
      </c>
      <c r="B751" s="8">
        <v>750</v>
      </c>
      <c r="C751" s="12" t="s">
        <v>0</v>
      </c>
      <c r="D751" t="str">
        <f>VLOOKUP(A751,Sheet1!$1:$1048576,2,FALSE)</f>
        <v>N DIXON</v>
      </c>
      <c r="E751" t="str">
        <f>VLOOKUP(A751,Sheet1!$1:$1048576,3,FALSE)</f>
        <v>REDHILL RR</v>
      </c>
      <c r="F751" s="2">
        <v>0</v>
      </c>
      <c r="G751" s="3" t="str">
        <f t="shared" si="14"/>
        <v xml:space="preserve"> </v>
      </c>
      <c r="H751" s="3">
        <f t="shared" si="15"/>
        <v>512</v>
      </c>
    </row>
    <row r="752" spans="1:8">
      <c r="A752">
        <v>1309</v>
      </c>
      <c r="B752" s="8">
        <v>751</v>
      </c>
      <c r="C752" s="12" t="s">
        <v>0</v>
      </c>
      <c r="D752" t="str">
        <f>VLOOKUP(A752,Sheet1!$1:$1048576,2,FALSE)</f>
        <v>A OLIVER</v>
      </c>
      <c r="F752" s="2">
        <v>0</v>
      </c>
      <c r="G752" s="3" t="str">
        <f t="shared" si="14"/>
        <v xml:space="preserve"> </v>
      </c>
      <c r="H752" s="3">
        <f t="shared" si="15"/>
        <v>1309</v>
      </c>
    </row>
    <row r="753" spans="1:8">
      <c r="A753">
        <v>257</v>
      </c>
      <c r="B753" s="8">
        <v>752</v>
      </c>
      <c r="C753" s="12" t="s">
        <v>0</v>
      </c>
      <c r="D753" t="str">
        <f>VLOOKUP(A753,Sheet1!$1:$1048576,2,FALSE)</f>
        <v>A PICKERICK</v>
      </c>
      <c r="E753" t="str">
        <f>VLOOKUP(A753,Sheet1!$1:$1048576,3,FALSE)</f>
        <v>SHELTON STRIDERS</v>
      </c>
      <c r="F753" s="2" t="s">
        <v>3</v>
      </c>
      <c r="G753" s="3" t="str">
        <f t="shared" si="14"/>
        <v>FEMALE</v>
      </c>
      <c r="H753" s="3">
        <f t="shared" si="15"/>
        <v>257</v>
      </c>
    </row>
    <row r="754" spans="1:8">
      <c r="A754">
        <v>73</v>
      </c>
      <c r="B754" s="8">
        <v>753</v>
      </c>
      <c r="C754" s="12" t="s">
        <v>0</v>
      </c>
      <c r="D754" t="str">
        <f>VLOOKUP(A754,Sheet1!$1:$1048576,2,FALSE)</f>
        <v>K SMITH</v>
      </c>
      <c r="F754" s="2" t="s">
        <v>3</v>
      </c>
      <c r="G754" s="3" t="str">
        <f t="shared" si="14"/>
        <v>FEMALE</v>
      </c>
      <c r="H754" s="3">
        <f t="shared" si="15"/>
        <v>73</v>
      </c>
    </row>
    <row r="755" spans="1:8">
      <c r="A755">
        <v>754</v>
      </c>
      <c r="B755" s="8">
        <v>754</v>
      </c>
      <c r="C755" s="12" t="s">
        <v>0</v>
      </c>
      <c r="D755" t="str">
        <f>VLOOKUP(A755,Sheet1!$1:$1048576,2,FALSE)</f>
        <v>H CHEPWYLDE</v>
      </c>
      <c r="F755" s="2">
        <v>0</v>
      </c>
      <c r="G755" s="3" t="str">
        <f t="shared" si="14"/>
        <v xml:space="preserve"> </v>
      </c>
      <c r="H755" s="3">
        <f t="shared" si="15"/>
        <v>754</v>
      </c>
    </row>
    <row r="756" spans="1:8">
      <c r="A756">
        <v>134</v>
      </c>
      <c r="B756" s="8">
        <v>755</v>
      </c>
      <c r="C756" s="12" t="s">
        <v>0</v>
      </c>
      <c r="D756" t="str">
        <f>VLOOKUP(A756,Sheet1!$1:$1048576,2,FALSE)</f>
        <v>P SMITH</v>
      </c>
      <c r="F756" s="2" t="s">
        <v>3</v>
      </c>
      <c r="G756" s="3" t="str">
        <f t="shared" si="14"/>
        <v>FEMALE</v>
      </c>
      <c r="H756" s="3">
        <f t="shared" si="15"/>
        <v>134</v>
      </c>
    </row>
    <row r="757" spans="1:8">
      <c r="A757">
        <v>152</v>
      </c>
      <c r="B757" s="8">
        <v>756</v>
      </c>
      <c r="C757" s="12" t="s">
        <v>0</v>
      </c>
      <c r="D757" t="str">
        <f>VLOOKUP(A757,Sheet1!$1:$1048576,2,FALSE)</f>
        <v>S HILDER</v>
      </c>
      <c r="F757" s="2" t="s">
        <v>3</v>
      </c>
      <c r="G757" s="3" t="str">
        <f t="shared" si="14"/>
        <v>FEMALE</v>
      </c>
      <c r="H757" s="3">
        <f t="shared" si="15"/>
        <v>152</v>
      </c>
    </row>
    <row r="758" spans="1:8">
      <c r="A758">
        <v>813</v>
      </c>
      <c r="B758" s="8">
        <v>757</v>
      </c>
      <c r="C758" s="12" t="s">
        <v>0</v>
      </c>
      <c r="D758" t="str">
        <f>VLOOKUP(A758,Sheet1!$1:$1048576,2,FALSE)</f>
        <v>P NICHOLLS</v>
      </c>
      <c r="E758" t="str">
        <f>VLOOKUP(A758,Sheet1!$1:$1048576,3,FALSE)</f>
        <v>KIMBER?</v>
      </c>
      <c r="F758" s="2">
        <v>0</v>
      </c>
      <c r="G758" s="3" t="str">
        <f t="shared" si="14"/>
        <v xml:space="preserve"> </v>
      </c>
      <c r="H758" s="3">
        <f t="shared" si="15"/>
        <v>813</v>
      </c>
    </row>
    <row r="759" spans="1:8">
      <c r="A759">
        <v>429</v>
      </c>
      <c r="B759" s="8">
        <v>758</v>
      </c>
      <c r="C759" s="12" t="s">
        <v>0</v>
      </c>
      <c r="D759" t="str">
        <f>VLOOKUP(A759,Sheet1!$1:$1048576,2,FALSE)</f>
        <v>R DOLAN</v>
      </c>
      <c r="F759" s="2">
        <v>0</v>
      </c>
      <c r="G759" s="3" t="str">
        <f t="shared" si="14"/>
        <v xml:space="preserve"> </v>
      </c>
      <c r="H759" s="3">
        <f t="shared" si="15"/>
        <v>429</v>
      </c>
    </row>
    <row r="760" spans="1:8">
      <c r="A760">
        <v>1546</v>
      </c>
      <c r="B760" s="8">
        <v>759</v>
      </c>
      <c r="C760" s="12" t="s">
        <v>0</v>
      </c>
      <c r="D760" t="str">
        <f>VLOOKUP(A760,Sheet1!$1:$1048576,2,FALSE)</f>
        <v>E TRUSCOTT</v>
      </c>
      <c r="F760" s="2" t="s">
        <v>1149</v>
      </c>
      <c r="G760" s="3" t="str">
        <f t="shared" si="14"/>
        <v>UNDER 18</v>
      </c>
      <c r="H760" s="3">
        <f t="shared" si="15"/>
        <v>1546</v>
      </c>
    </row>
    <row r="761" spans="1:8">
      <c r="A761">
        <v>469</v>
      </c>
      <c r="B761" s="8">
        <v>760</v>
      </c>
      <c r="C761" s="12" t="s">
        <v>0</v>
      </c>
      <c r="D761" t="str">
        <f>VLOOKUP(A761,Sheet1!$1:$1048576,2,FALSE)</f>
        <v>D JUDES</v>
      </c>
      <c r="F761" s="2">
        <v>0</v>
      </c>
      <c r="G761" s="3" t="str">
        <f t="shared" si="14"/>
        <v xml:space="preserve"> </v>
      </c>
      <c r="H761" s="3">
        <f t="shared" si="15"/>
        <v>469</v>
      </c>
    </row>
    <row r="762" spans="1:8">
      <c r="A762">
        <v>46</v>
      </c>
      <c r="B762" s="8">
        <v>761</v>
      </c>
      <c r="C762" s="12" t="s">
        <v>0</v>
      </c>
      <c r="D762" t="str">
        <f>VLOOKUP(A762,Sheet1!$1:$1048576,2,FALSE)</f>
        <v>F NYE</v>
      </c>
      <c r="F762" s="2" t="s">
        <v>3</v>
      </c>
      <c r="G762" s="3" t="str">
        <f t="shared" si="14"/>
        <v>FEMALE</v>
      </c>
      <c r="H762" s="3">
        <f t="shared" si="15"/>
        <v>46</v>
      </c>
    </row>
    <row r="763" spans="1:8">
      <c r="A763">
        <v>1620</v>
      </c>
      <c r="B763" s="8">
        <v>762</v>
      </c>
      <c r="C763" s="12" t="s">
        <v>0</v>
      </c>
      <c r="D763" t="str">
        <f>VLOOKUP(A763,Sheet1!$1:$1048576,2,FALSE)</f>
        <v>B LESSITER</v>
      </c>
      <c r="E763" t="str">
        <f>VLOOKUP(A763,Sheet1!$1:$1048576,3,FALSE)</f>
        <v>MATLOCK AC</v>
      </c>
      <c r="F763" s="2" t="s">
        <v>1198</v>
      </c>
      <c r="G763" s="3" t="str">
        <f t="shared" si="14"/>
        <v>UNDER 14</v>
      </c>
      <c r="H763" s="3">
        <f t="shared" si="15"/>
        <v>1620</v>
      </c>
    </row>
    <row r="764" spans="1:8">
      <c r="A764">
        <v>439</v>
      </c>
      <c r="B764" s="8">
        <v>763</v>
      </c>
      <c r="C764" s="12" t="s">
        <v>0</v>
      </c>
      <c r="D764" t="str">
        <f>VLOOKUP(A764,Sheet1!$1:$1048576,2,FALSE)</f>
        <v>A LESSITER</v>
      </c>
      <c r="E764" t="str">
        <f>VLOOKUP(A764,Sheet1!$1:$1048576,3,FALSE)</f>
        <v>MATLOCK AC</v>
      </c>
      <c r="F764" s="2">
        <v>0</v>
      </c>
      <c r="G764" s="3" t="str">
        <f t="shared" si="14"/>
        <v xml:space="preserve"> </v>
      </c>
      <c r="H764" s="3">
        <f t="shared" si="15"/>
        <v>439</v>
      </c>
    </row>
    <row r="765" spans="1:8">
      <c r="A765">
        <v>59</v>
      </c>
      <c r="B765" s="8">
        <v>764</v>
      </c>
      <c r="C765" s="12" t="s">
        <v>0</v>
      </c>
      <c r="D765" t="str">
        <f>VLOOKUP(A765,Sheet1!$1:$1048576,2,FALSE)</f>
        <v>K BOAST</v>
      </c>
      <c r="F765" s="2" t="s">
        <v>3</v>
      </c>
      <c r="G765" s="3" t="str">
        <f t="shared" si="14"/>
        <v>FEMALE</v>
      </c>
      <c r="H765" s="3">
        <f t="shared" si="15"/>
        <v>59</v>
      </c>
    </row>
    <row r="766" spans="1:8">
      <c r="A766">
        <v>168</v>
      </c>
      <c r="B766" s="8">
        <v>765</v>
      </c>
      <c r="C766" s="12" t="s">
        <v>0</v>
      </c>
      <c r="D766" t="str">
        <f>VLOOKUP(A766,Sheet1!$1:$1048576,2,FALSE)</f>
        <v>E ARMSTRONG</v>
      </c>
      <c r="F766" s="2" t="s">
        <v>3</v>
      </c>
      <c r="G766" s="3" t="str">
        <f t="shared" si="14"/>
        <v>FEMALE</v>
      </c>
      <c r="H766" s="3">
        <f t="shared" si="15"/>
        <v>168</v>
      </c>
    </row>
    <row r="767" spans="1:8">
      <c r="A767">
        <v>215</v>
      </c>
      <c r="B767" s="8">
        <v>766</v>
      </c>
      <c r="C767" s="12" t="s">
        <v>0</v>
      </c>
      <c r="D767" t="str">
        <f>VLOOKUP(A767,Sheet1!$1:$1048576,2,FALSE)</f>
        <v>T MACKNESS</v>
      </c>
      <c r="E767" t="str">
        <f>VLOOKUP(A767,Sheet1!$1:$1048576,3,FALSE)</f>
        <v>LEICESTER TRI</v>
      </c>
      <c r="F767" s="2" t="s">
        <v>3</v>
      </c>
      <c r="G767" s="3" t="str">
        <f t="shared" ref="G767:G830" si="16">IF(F767="0"," ",IF(F767="F","FEMALE",IF(F767="Y","UNDER 18",IF(F767="C","UNDER 14",IF(F767="O","OVER 60",IF(F767="M","THORPE MAN",IF(F767="L","THORPE LADY"," ")))))))</f>
        <v>FEMALE</v>
      </c>
      <c r="H767" s="3">
        <f t="shared" ref="H767:H830" si="17">A767</f>
        <v>215</v>
      </c>
    </row>
    <row r="768" spans="1:8">
      <c r="A768">
        <v>1230</v>
      </c>
      <c r="B768" s="8">
        <v>767</v>
      </c>
      <c r="C768" s="12" t="s">
        <v>0</v>
      </c>
      <c r="D768" t="str">
        <f>VLOOKUP(A768,Sheet1!$1:$1048576,2,FALSE)</f>
        <v>D SAUNDERS</v>
      </c>
      <c r="E768" t="str">
        <f>VLOOKUP(A768,Sheet1!$1:$1048576,3,FALSE)</f>
        <v>MARK WHITE COACHING</v>
      </c>
      <c r="F768" s="2">
        <v>0</v>
      </c>
      <c r="G768" s="3" t="str">
        <f t="shared" si="16"/>
        <v xml:space="preserve"> </v>
      </c>
      <c r="H768" s="3">
        <f t="shared" si="17"/>
        <v>1230</v>
      </c>
    </row>
    <row r="769" spans="1:8">
      <c r="A769">
        <v>144</v>
      </c>
      <c r="B769" s="8">
        <v>768</v>
      </c>
      <c r="C769" s="12" t="s">
        <v>0</v>
      </c>
      <c r="D769" t="str">
        <f>VLOOKUP(A769,Sheet1!$1:$1048576,2,FALSE)</f>
        <v>A LEMON</v>
      </c>
      <c r="E769" t="str">
        <f>VLOOKUP(A769,Sheet1!$1:$1048576,3,FALSE)</f>
        <v>ASHBOURNE RUNNING CLUB</v>
      </c>
      <c r="F769" s="2" t="s">
        <v>3</v>
      </c>
      <c r="G769" s="3" t="str">
        <f t="shared" si="16"/>
        <v>FEMALE</v>
      </c>
      <c r="H769" s="3">
        <f t="shared" si="17"/>
        <v>144</v>
      </c>
    </row>
    <row r="770" spans="1:8">
      <c r="A770">
        <v>1463</v>
      </c>
      <c r="B770" s="8">
        <v>769</v>
      </c>
      <c r="C770" s="12" t="s">
        <v>0</v>
      </c>
      <c r="D770" t="str">
        <f>VLOOKUP(A770,Sheet1!$1:$1048576,2,FALSE)</f>
        <v>N DOWNES</v>
      </c>
      <c r="F770" s="2" t="s">
        <v>1109</v>
      </c>
      <c r="G770" s="3" t="str">
        <f t="shared" si="16"/>
        <v>OVER 60</v>
      </c>
      <c r="H770" s="3">
        <f t="shared" si="17"/>
        <v>1463</v>
      </c>
    </row>
    <row r="771" spans="1:8">
      <c r="A771">
        <v>755</v>
      </c>
      <c r="B771" s="8">
        <v>770</v>
      </c>
      <c r="C771" s="12" t="s">
        <v>0</v>
      </c>
      <c r="D771" t="str">
        <f>VLOOKUP(A771,Sheet1!$1:$1048576,2,FALSE)</f>
        <v>S TRUSLOTT</v>
      </c>
      <c r="E771" t="str">
        <f>VLOOKUP(A771,Sheet1!$1:$1048576,3,FALSE)</f>
        <v>ASHBOURNE RUNNING CLUB</v>
      </c>
      <c r="F771" s="2">
        <v>0</v>
      </c>
      <c r="G771" s="3" t="str">
        <f t="shared" si="16"/>
        <v xml:space="preserve"> </v>
      </c>
      <c r="H771" s="3">
        <f t="shared" si="17"/>
        <v>755</v>
      </c>
    </row>
    <row r="772" spans="1:8">
      <c r="A772">
        <v>308</v>
      </c>
      <c r="B772" s="8">
        <v>771</v>
      </c>
      <c r="C772" s="12" t="s">
        <v>0</v>
      </c>
      <c r="D772" t="str">
        <f>VLOOKUP(A772,Sheet1!$1:$1048576,2,FALSE)</f>
        <v>A TRUSCOTT</v>
      </c>
      <c r="E772" t="str">
        <f>VLOOKUP(A772,Sheet1!$1:$1048576,3,FALSE)</f>
        <v>ASHBOURNE RUNNING CLUB</v>
      </c>
      <c r="F772" s="2" t="s">
        <v>3</v>
      </c>
      <c r="G772" s="3" t="str">
        <f t="shared" si="16"/>
        <v>FEMALE</v>
      </c>
      <c r="H772" s="3">
        <f t="shared" si="17"/>
        <v>308</v>
      </c>
    </row>
    <row r="773" spans="1:8">
      <c r="A773">
        <v>40</v>
      </c>
      <c r="B773" s="8">
        <v>772</v>
      </c>
      <c r="C773" s="12" t="s">
        <v>0</v>
      </c>
      <c r="D773" t="str">
        <f>VLOOKUP(A773,Sheet1!$1:$1048576,2,FALSE)</f>
        <v>Y POPE</v>
      </c>
      <c r="F773" s="2" t="s">
        <v>3</v>
      </c>
      <c r="G773" s="3" t="str">
        <f t="shared" si="16"/>
        <v>FEMALE</v>
      </c>
      <c r="H773" s="3">
        <f t="shared" si="17"/>
        <v>40</v>
      </c>
    </row>
    <row r="774" spans="1:8">
      <c r="A774">
        <v>279</v>
      </c>
      <c r="B774" s="8">
        <v>773</v>
      </c>
      <c r="C774" s="12" t="s">
        <v>0</v>
      </c>
      <c r="D774" t="str">
        <f>VLOOKUP(A774,Sheet1!$1:$1048576,2,FALSE)</f>
        <v>V BERRYMAN</v>
      </c>
      <c r="F774" s="2" t="s">
        <v>3</v>
      </c>
      <c r="G774" s="3" t="str">
        <f t="shared" si="16"/>
        <v>FEMALE</v>
      </c>
      <c r="H774" s="3">
        <f t="shared" si="17"/>
        <v>279</v>
      </c>
    </row>
    <row r="775" spans="1:8">
      <c r="A775">
        <v>660</v>
      </c>
      <c r="B775" s="8">
        <v>774</v>
      </c>
      <c r="C775" s="12" t="s">
        <v>0</v>
      </c>
      <c r="D775" t="str">
        <f>VLOOKUP(A775,Sheet1!$1:$1048576,2,FALSE)</f>
        <v>G LINDSAY</v>
      </c>
      <c r="E775" t="str">
        <f>VLOOKUP(A775,Sheet1!$1:$1048576,3,FALSE)</f>
        <v>THE THORNCLIFFE RAIDERS</v>
      </c>
      <c r="F775" s="2">
        <v>0</v>
      </c>
      <c r="G775" s="3" t="str">
        <f t="shared" si="16"/>
        <v xml:space="preserve"> </v>
      </c>
      <c r="H775" s="3">
        <f t="shared" si="17"/>
        <v>660</v>
      </c>
    </row>
    <row r="776" spans="1:8">
      <c r="A776">
        <v>1629</v>
      </c>
      <c r="B776" s="8">
        <v>775</v>
      </c>
      <c r="C776" s="12" t="s">
        <v>0</v>
      </c>
      <c r="D776" t="s">
        <v>1220</v>
      </c>
      <c r="E776" t="s">
        <v>19</v>
      </c>
      <c r="F776" s="2" t="s">
        <v>1198</v>
      </c>
      <c r="G776" s="3" t="str">
        <f t="shared" si="16"/>
        <v>UNDER 14</v>
      </c>
      <c r="H776" s="3">
        <v>1621</v>
      </c>
    </row>
    <row r="777" spans="1:8">
      <c r="A777">
        <v>836</v>
      </c>
      <c r="B777" s="8">
        <v>776</v>
      </c>
      <c r="C777" s="12" t="s">
        <v>0</v>
      </c>
      <c r="D777" t="str">
        <f>VLOOKUP(A777,Sheet1!$1:$1048576,2,FALSE)</f>
        <v>B THOMAS</v>
      </c>
      <c r="E777" t="str">
        <f>VLOOKUP(A777,Sheet1!$1:$1048576,3,FALSE)</f>
        <v>SHELTON STRIDERS</v>
      </c>
      <c r="F777" s="2">
        <v>0</v>
      </c>
      <c r="G777" s="3" t="str">
        <f t="shared" si="16"/>
        <v xml:space="preserve"> </v>
      </c>
      <c r="H777" s="3">
        <f t="shared" si="17"/>
        <v>836</v>
      </c>
    </row>
    <row r="778" spans="1:8">
      <c r="A778">
        <v>742</v>
      </c>
      <c r="B778" s="8">
        <v>777</v>
      </c>
      <c r="C778" s="12" t="s">
        <v>0</v>
      </c>
      <c r="D778" t="str">
        <f>VLOOKUP(A778,Sheet1!$1:$1048576,2,FALSE)</f>
        <v>L TAYLOR</v>
      </c>
      <c r="F778" s="2">
        <v>0</v>
      </c>
      <c r="G778" s="3" t="str">
        <f t="shared" si="16"/>
        <v xml:space="preserve"> </v>
      </c>
      <c r="H778" s="3">
        <f t="shared" si="17"/>
        <v>742</v>
      </c>
    </row>
    <row r="779" spans="1:8">
      <c r="A779">
        <v>87</v>
      </c>
      <c r="B779" s="8">
        <v>778</v>
      </c>
      <c r="C779" s="12" t="s">
        <v>0</v>
      </c>
      <c r="D779" t="str">
        <f>VLOOKUP(A779,Sheet1!$1:$1048576,2,FALSE)</f>
        <v>L WHYSALL</v>
      </c>
      <c r="F779" s="2" t="s">
        <v>3</v>
      </c>
      <c r="G779" s="3" t="str">
        <f t="shared" si="16"/>
        <v>FEMALE</v>
      </c>
      <c r="H779" s="3">
        <f t="shared" si="17"/>
        <v>87</v>
      </c>
    </row>
    <row r="780" spans="1:8">
      <c r="A780">
        <v>711</v>
      </c>
      <c r="B780" s="8">
        <v>779</v>
      </c>
      <c r="C780" s="12" t="s">
        <v>0</v>
      </c>
      <c r="D780" t="str">
        <f>VLOOKUP(A780,Sheet1!$1:$1048576,2,FALSE)</f>
        <v>J FRANCO</v>
      </c>
      <c r="E780" t="str">
        <f>VLOOKUP(A780,Sheet1!$1:$1048576,3,FALSE)</f>
        <v>RIPLEY RUNNING CLUB</v>
      </c>
      <c r="F780" s="2">
        <v>0</v>
      </c>
      <c r="G780" s="3" t="str">
        <f t="shared" si="16"/>
        <v xml:space="preserve"> </v>
      </c>
      <c r="H780" s="3">
        <f t="shared" si="17"/>
        <v>711</v>
      </c>
    </row>
    <row r="781" spans="1:8">
      <c r="A781">
        <v>141</v>
      </c>
      <c r="B781" s="8">
        <v>780</v>
      </c>
      <c r="C781" s="12" t="s">
        <v>0</v>
      </c>
      <c r="D781" t="str">
        <f>VLOOKUP(A781,Sheet1!$1:$1048576,2,FALSE)</f>
        <v>V BROWNETT</v>
      </c>
      <c r="F781" s="2" t="s">
        <v>3</v>
      </c>
      <c r="G781" s="3" t="str">
        <f t="shared" si="16"/>
        <v>FEMALE</v>
      </c>
      <c r="H781" s="3">
        <f t="shared" si="17"/>
        <v>141</v>
      </c>
    </row>
    <row r="782" spans="1:8">
      <c r="A782">
        <v>302</v>
      </c>
      <c r="B782" s="8">
        <v>781</v>
      </c>
      <c r="C782" s="12" t="s">
        <v>0</v>
      </c>
      <c r="D782" t="str">
        <f>VLOOKUP(A782,Sheet1!$1:$1048576,2,FALSE)</f>
        <v>E PRATT</v>
      </c>
      <c r="E782" t="str">
        <f>VLOOKUP(A782,Sheet1!$1:$1048576,3,FALSE)</f>
        <v>RIPLEY RUNNING CLUB</v>
      </c>
      <c r="F782" s="2" t="s">
        <v>3</v>
      </c>
      <c r="G782" s="3" t="str">
        <f t="shared" si="16"/>
        <v>FEMALE</v>
      </c>
      <c r="H782" s="3">
        <f t="shared" si="17"/>
        <v>302</v>
      </c>
    </row>
    <row r="783" spans="1:8">
      <c r="A783">
        <v>111</v>
      </c>
      <c r="B783" s="8">
        <v>782</v>
      </c>
      <c r="C783" s="12" t="s">
        <v>0</v>
      </c>
      <c r="D783" t="str">
        <f>VLOOKUP(A783,Sheet1!$1:$1048576,2,FALSE)</f>
        <v>E OZENBROOK</v>
      </c>
      <c r="E783" t="str">
        <f>VLOOKUP(A783,Sheet1!$1:$1048576,3,FALSE)</f>
        <v>RIPLEY RUNNING CLUB</v>
      </c>
      <c r="F783" s="2" t="s">
        <v>3</v>
      </c>
      <c r="G783" s="3" t="str">
        <f t="shared" si="16"/>
        <v>FEMALE</v>
      </c>
      <c r="H783" s="3">
        <f t="shared" si="17"/>
        <v>111</v>
      </c>
    </row>
    <row r="784" spans="1:8">
      <c r="A784">
        <v>927</v>
      </c>
      <c r="B784" s="8">
        <v>783</v>
      </c>
      <c r="C784" s="12" t="s">
        <v>0</v>
      </c>
      <c r="D784" t="str">
        <f>VLOOKUP(A784,Sheet1!$1:$1048576,2,FALSE)</f>
        <v>D HARROWER</v>
      </c>
      <c r="E784" t="str">
        <f>VLOOKUP(A784,Sheet1!$1:$1048576,3,FALSE)</f>
        <v>RIPLEY RUNNING CLUB</v>
      </c>
      <c r="F784" s="2">
        <v>0</v>
      </c>
      <c r="G784" s="3" t="str">
        <f t="shared" si="16"/>
        <v xml:space="preserve"> </v>
      </c>
      <c r="H784" s="3">
        <f t="shared" si="17"/>
        <v>927</v>
      </c>
    </row>
    <row r="785" spans="1:8">
      <c r="A785">
        <v>243</v>
      </c>
      <c r="B785" s="8">
        <v>784</v>
      </c>
      <c r="C785" s="12" t="s">
        <v>0</v>
      </c>
      <c r="D785" t="s">
        <v>1267</v>
      </c>
      <c r="E785" t="s">
        <v>115</v>
      </c>
      <c r="F785" s="2" t="e">
        <v>#N/A</v>
      </c>
      <c r="H785" s="3">
        <v>743</v>
      </c>
    </row>
    <row r="786" spans="1:8">
      <c r="A786">
        <v>1601</v>
      </c>
      <c r="B786" s="8">
        <v>785</v>
      </c>
      <c r="C786" s="12" t="s">
        <v>0</v>
      </c>
      <c r="D786" t="str">
        <f>VLOOKUP(A786,Sheet1!$1:$1048576,2,FALSE)</f>
        <v>S BROUGH</v>
      </c>
      <c r="F786" s="2" t="s">
        <v>1198</v>
      </c>
      <c r="G786" s="3" t="str">
        <f t="shared" si="16"/>
        <v>UNDER 14</v>
      </c>
      <c r="H786" s="3">
        <f t="shared" si="17"/>
        <v>1601</v>
      </c>
    </row>
    <row r="787" spans="1:8">
      <c r="A787">
        <v>314</v>
      </c>
      <c r="B787" s="8">
        <v>786</v>
      </c>
      <c r="C787" s="12" t="s">
        <v>0</v>
      </c>
      <c r="D787" t="str">
        <f>VLOOKUP(A787,Sheet1!$1:$1048576,2,FALSE)</f>
        <v>S GOODBURN</v>
      </c>
      <c r="E787" t="str">
        <f>VLOOKUP(A787,Sheet1!$1:$1048576,3,FALSE)</f>
        <v>LITTLE EATON HORNETS</v>
      </c>
      <c r="F787" s="2" t="s">
        <v>3</v>
      </c>
      <c r="G787" s="3" t="str">
        <f t="shared" si="16"/>
        <v>FEMALE</v>
      </c>
      <c r="H787" s="3">
        <f t="shared" si="17"/>
        <v>314</v>
      </c>
    </row>
    <row r="788" spans="1:8">
      <c r="A788">
        <v>119</v>
      </c>
      <c r="B788" s="8">
        <v>787</v>
      </c>
      <c r="C788" s="12" t="s">
        <v>0</v>
      </c>
      <c r="D788" t="str">
        <f>VLOOKUP(A788,Sheet1!$1:$1048576,2,FALSE)</f>
        <v>A FOXON</v>
      </c>
      <c r="F788" s="2" t="s">
        <v>3</v>
      </c>
      <c r="G788" s="3" t="str">
        <f t="shared" si="16"/>
        <v>FEMALE</v>
      </c>
      <c r="H788" s="3">
        <f t="shared" si="17"/>
        <v>119</v>
      </c>
    </row>
    <row r="789" spans="1:8">
      <c r="A789">
        <v>444</v>
      </c>
      <c r="B789" s="8">
        <v>788</v>
      </c>
      <c r="C789" s="12" t="s">
        <v>0</v>
      </c>
      <c r="D789" t="str">
        <f>VLOOKUP(A789,Sheet1!$1:$1048576,2,FALSE)</f>
        <v>R PROTHEROE</v>
      </c>
      <c r="E789" t="str">
        <f>VLOOKUP(A789,Sheet1!$1:$1048576,3,FALSE)</f>
        <v>PENTRICH HARRIERS</v>
      </c>
      <c r="F789" s="2">
        <v>0</v>
      </c>
      <c r="G789" s="3" t="str">
        <f t="shared" si="16"/>
        <v xml:space="preserve"> </v>
      </c>
      <c r="H789" s="3">
        <f t="shared" si="17"/>
        <v>444</v>
      </c>
    </row>
    <row r="790" spans="1:8">
      <c r="A790">
        <v>622</v>
      </c>
      <c r="B790" s="8">
        <v>789</v>
      </c>
      <c r="C790" s="12" t="s">
        <v>0</v>
      </c>
      <c r="D790" t="str">
        <f>VLOOKUP(A790,Sheet1!$1:$1048576,2,FALSE)</f>
        <v>D NORMAN</v>
      </c>
      <c r="E790" t="str">
        <f>VLOOKUP(A790,Sheet1!$1:$1048576,3,FALSE)</f>
        <v>RR HARRIERS</v>
      </c>
      <c r="F790" s="2">
        <v>0</v>
      </c>
      <c r="G790" s="3" t="str">
        <f t="shared" si="16"/>
        <v xml:space="preserve"> </v>
      </c>
      <c r="H790" s="3">
        <f t="shared" si="17"/>
        <v>622</v>
      </c>
    </row>
    <row r="791" spans="1:8">
      <c r="A791">
        <v>1475</v>
      </c>
      <c r="B791" s="8">
        <v>790</v>
      </c>
      <c r="C791" s="12" t="s">
        <v>0</v>
      </c>
      <c r="D791" t="str">
        <f>VLOOKUP(A791,Sheet1!$1:$1048576,2,FALSE)</f>
        <v>D HALL</v>
      </c>
      <c r="F791" s="2" t="s">
        <v>1109</v>
      </c>
      <c r="G791" s="3" t="str">
        <f t="shared" si="16"/>
        <v>OVER 60</v>
      </c>
      <c r="H791" s="3">
        <f t="shared" si="17"/>
        <v>1475</v>
      </c>
    </row>
    <row r="792" spans="1:8">
      <c r="A792">
        <v>853</v>
      </c>
      <c r="B792" s="8">
        <v>791</v>
      </c>
      <c r="C792" s="12" t="s">
        <v>0</v>
      </c>
      <c r="D792" t="str">
        <f>VLOOKUP(A792,Sheet1!$1:$1048576,2,FALSE)</f>
        <v>D DLECHLON</v>
      </c>
      <c r="F792" s="2">
        <v>0</v>
      </c>
      <c r="G792" s="3" t="str">
        <f t="shared" si="16"/>
        <v xml:space="preserve"> </v>
      </c>
      <c r="H792" s="3">
        <f t="shared" si="17"/>
        <v>853</v>
      </c>
    </row>
    <row r="793" spans="1:8">
      <c r="A793">
        <v>965</v>
      </c>
      <c r="B793" s="8">
        <v>792</v>
      </c>
      <c r="C793" s="12" t="s">
        <v>0</v>
      </c>
      <c r="D793" t="str">
        <f>VLOOKUP(A793,Sheet1!$1:$1048576,2,FALSE)</f>
        <v>C LEWINS</v>
      </c>
      <c r="F793" s="2">
        <v>0</v>
      </c>
      <c r="G793" s="3" t="str">
        <f t="shared" si="16"/>
        <v xml:space="preserve"> </v>
      </c>
      <c r="H793" s="3">
        <f t="shared" si="17"/>
        <v>965</v>
      </c>
    </row>
    <row r="794" spans="1:8">
      <c r="A794">
        <v>1402</v>
      </c>
      <c r="B794" s="8">
        <v>793</v>
      </c>
      <c r="C794" s="12" t="s">
        <v>0</v>
      </c>
      <c r="D794" t="str">
        <f>VLOOKUP(A794,Sheet1!$1:$1048576,2,FALSE)</f>
        <v>G ROWELL</v>
      </c>
      <c r="F794" s="2" t="s">
        <v>1109</v>
      </c>
      <c r="G794" s="3" t="str">
        <f t="shared" si="16"/>
        <v>OVER 60</v>
      </c>
      <c r="H794" s="3">
        <f t="shared" si="17"/>
        <v>1402</v>
      </c>
    </row>
    <row r="795" spans="1:8">
      <c r="A795">
        <v>62</v>
      </c>
      <c r="B795" s="8">
        <v>794</v>
      </c>
      <c r="C795" s="12" t="s">
        <v>0</v>
      </c>
      <c r="D795" t="str">
        <f>VLOOKUP(A795,Sheet1!$1:$1048576,2,FALSE)</f>
        <v>H D HO</v>
      </c>
      <c r="E795" t="str">
        <f>VLOOKUP(A795,Sheet1!$1:$1048576,3,FALSE)</f>
        <v>SHELTON STRIDERS</v>
      </c>
      <c r="F795" s="2" t="s">
        <v>3</v>
      </c>
      <c r="G795" s="3" t="str">
        <f t="shared" si="16"/>
        <v>FEMALE</v>
      </c>
      <c r="H795" s="3">
        <f t="shared" si="17"/>
        <v>62</v>
      </c>
    </row>
    <row r="796" spans="1:8">
      <c r="A796">
        <v>639</v>
      </c>
      <c r="B796" s="8">
        <v>795</v>
      </c>
      <c r="C796" s="12" t="s">
        <v>0</v>
      </c>
      <c r="D796" t="str">
        <f>VLOOKUP(A796,Sheet1!$1:$1048576,2,FALSE)</f>
        <v>S COOPER</v>
      </c>
      <c r="E796" t="str">
        <f>VLOOKUP(A796,Sheet1!$1:$1048576,3,FALSE)</f>
        <v>SHELTON STRIDERS</v>
      </c>
      <c r="F796" s="2">
        <v>0</v>
      </c>
      <c r="G796" s="3" t="str">
        <f t="shared" si="16"/>
        <v xml:space="preserve"> </v>
      </c>
      <c r="H796" s="3">
        <f t="shared" si="17"/>
        <v>639</v>
      </c>
    </row>
    <row r="797" spans="1:8">
      <c r="A797">
        <v>179</v>
      </c>
      <c r="B797" s="8">
        <v>796</v>
      </c>
      <c r="C797" s="12" t="s">
        <v>0</v>
      </c>
      <c r="D797" t="str">
        <f>VLOOKUP(A797,Sheet1!$1:$1048576,2,FALSE)</f>
        <v>B BAYTOR</v>
      </c>
      <c r="E797" t="str">
        <f>VLOOKUP(A797,Sheet1!$1:$1048576,3,FALSE)</f>
        <v>SHELTON STRIDERS</v>
      </c>
      <c r="F797" s="2" t="s">
        <v>3</v>
      </c>
      <c r="G797" s="3" t="str">
        <f t="shared" si="16"/>
        <v>FEMALE</v>
      </c>
      <c r="H797" s="3">
        <f t="shared" si="17"/>
        <v>179</v>
      </c>
    </row>
    <row r="798" spans="1:8">
      <c r="A798">
        <v>159</v>
      </c>
      <c r="B798" s="8">
        <v>797</v>
      </c>
      <c r="C798" s="12" t="s">
        <v>0</v>
      </c>
      <c r="D798" t="str">
        <f>VLOOKUP(A798,Sheet1!$1:$1048576,2,FALSE)</f>
        <v>G PEARN</v>
      </c>
      <c r="F798" s="2" t="s">
        <v>3</v>
      </c>
      <c r="G798" s="3" t="str">
        <f t="shared" si="16"/>
        <v>FEMALE</v>
      </c>
      <c r="H798" s="3">
        <f t="shared" si="17"/>
        <v>159</v>
      </c>
    </row>
    <row r="799" spans="1:8">
      <c r="A799">
        <v>1122</v>
      </c>
      <c r="B799" s="8">
        <v>798</v>
      </c>
      <c r="C799" s="12" t="s">
        <v>0</v>
      </c>
      <c r="D799" t="str">
        <f>VLOOKUP(A799,Sheet1!$1:$1048576,2,FALSE)</f>
        <v>A HARLOTT</v>
      </c>
      <c r="E799" t="str">
        <f>VLOOKUP(A799,Sheet1!$1:$1048576,3,FALSE)</f>
        <v>DERBY TRI CLUB</v>
      </c>
      <c r="F799" s="2">
        <v>0</v>
      </c>
      <c r="G799" s="3" t="str">
        <f t="shared" si="16"/>
        <v xml:space="preserve"> </v>
      </c>
      <c r="H799" s="3">
        <f t="shared" si="17"/>
        <v>1122</v>
      </c>
    </row>
    <row r="800" spans="1:8">
      <c r="A800">
        <v>978</v>
      </c>
      <c r="B800" s="8">
        <v>799</v>
      </c>
      <c r="C800" s="12" t="s">
        <v>0</v>
      </c>
      <c r="D800" t="str">
        <f>VLOOKUP(A800,Sheet1!$1:$1048576,2,FALSE)</f>
        <v>B BOOLE</v>
      </c>
      <c r="E800" t="str">
        <f>VLOOKUP(A800,Sheet1!$1:$1048576,3,FALSE)</f>
        <v>SINFIN</v>
      </c>
      <c r="F800" s="2">
        <v>0</v>
      </c>
      <c r="G800" s="3" t="str">
        <f t="shared" si="16"/>
        <v xml:space="preserve"> </v>
      </c>
      <c r="H800" s="3">
        <f t="shared" si="17"/>
        <v>978</v>
      </c>
    </row>
    <row r="801" spans="1:8">
      <c r="A801">
        <v>6</v>
      </c>
      <c r="B801" s="8">
        <v>800</v>
      </c>
      <c r="C801" s="12" t="s">
        <v>0</v>
      </c>
      <c r="D801" t="str">
        <f>VLOOKUP(A801,Sheet1!$1:$1048576,2,FALSE)</f>
        <v>H GIBBS</v>
      </c>
      <c r="F801" s="2" t="s">
        <v>3</v>
      </c>
      <c r="G801" s="3" t="str">
        <f t="shared" si="16"/>
        <v>FEMALE</v>
      </c>
      <c r="H801" s="3">
        <f t="shared" si="17"/>
        <v>6</v>
      </c>
    </row>
    <row r="802" spans="1:8">
      <c r="A802">
        <v>159</v>
      </c>
      <c r="B802" s="8">
        <v>801</v>
      </c>
      <c r="C802" s="12" t="s">
        <v>0</v>
      </c>
      <c r="D802" t="str">
        <f>VLOOKUP(A802,Sheet1!$1:$1048576,2,FALSE)</f>
        <v>G PEARN</v>
      </c>
      <c r="F802" s="2" t="s">
        <v>3</v>
      </c>
      <c r="G802" s="3" t="str">
        <f t="shared" si="16"/>
        <v>FEMALE</v>
      </c>
      <c r="H802" s="3">
        <f t="shared" si="17"/>
        <v>159</v>
      </c>
    </row>
    <row r="803" spans="1:8">
      <c r="A803">
        <v>254</v>
      </c>
      <c r="B803" s="8">
        <v>802</v>
      </c>
      <c r="C803" s="12" t="s">
        <v>0</v>
      </c>
      <c r="D803" t="str">
        <f>VLOOKUP(A803,Sheet1!$1:$1048576,2,FALSE)</f>
        <v>B HICKMANN</v>
      </c>
      <c r="E803" t="str">
        <f>VLOOKUP(A803,Sheet1!$1:$1048576,3,FALSE)</f>
        <v>POTTERS TROTTERS</v>
      </c>
      <c r="F803" s="2" t="s">
        <v>3</v>
      </c>
      <c r="G803" s="3" t="str">
        <f t="shared" si="16"/>
        <v>FEMALE</v>
      </c>
      <c r="H803" s="3">
        <f t="shared" si="17"/>
        <v>254</v>
      </c>
    </row>
    <row r="804" spans="1:8">
      <c r="A804">
        <v>123</v>
      </c>
      <c r="B804" s="8">
        <v>803</v>
      </c>
      <c r="C804" s="12" t="s">
        <v>0</v>
      </c>
      <c r="D804" t="str">
        <f>VLOOKUP(A804,Sheet1!$1:$1048576,2,FALSE)</f>
        <v>N RHODES</v>
      </c>
      <c r="F804" s="2" t="s">
        <v>3</v>
      </c>
      <c r="G804" s="3" t="str">
        <f t="shared" si="16"/>
        <v>FEMALE</v>
      </c>
      <c r="H804" s="3">
        <f t="shared" si="17"/>
        <v>123</v>
      </c>
    </row>
    <row r="805" spans="1:8">
      <c r="A805">
        <v>151</v>
      </c>
      <c r="B805" s="8">
        <v>804</v>
      </c>
      <c r="C805" s="12" t="s">
        <v>0</v>
      </c>
      <c r="D805" t="str">
        <f>VLOOKUP(A805,Sheet1!$1:$1048576,2,FALSE)</f>
        <v>L PLATTS</v>
      </c>
      <c r="F805" s="2" t="s">
        <v>3</v>
      </c>
      <c r="G805" s="3" t="str">
        <f t="shared" si="16"/>
        <v>FEMALE</v>
      </c>
      <c r="H805" s="3">
        <f t="shared" si="17"/>
        <v>151</v>
      </c>
    </row>
    <row r="806" spans="1:8">
      <c r="A806">
        <v>902</v>
      </c>
      <c r="B806" s="8">
        <v>805</v>
      </c>
      <c r="C806" s="12" t="s">
        <v>0</v>
      </c>
      <c r="D806" t="str">
        <f>VLOOKUP(A806,Sheet1!$1:$1048576,2,FALSE)</f>
        <v>N PLATTS</v>
      </c>
      <c r="F806" s="2">
        <v>0</v>
      </c>
      <c r="G806" s="3" t="str">
        <f t="shared" si="16"/>
        <v xml:space="preserve"> </v>
      </c>
      <c r="H806" s="3">
        <f t="shared" si="17"/>
        <v>902</v>
      </c>
    </row>
    <row r="807" spans="1:8">
      <c r="A807">
        <v>687</v>
      </c>
      <c r="B807" s="8">
        <v>806</v>
      </c>
      <c r="C807" s="12" t="s">
        <v>0</v>
      </c>
      <c r="D807" t="str">
        <f>VLOOKUP(A807,Sheet1!$1:$1048576,2,FALSE)</f>
        <v>S MAINWARING</v>
      </c>
      <c r="F807" s="2">
        <v>0</v>
      </c>
      <c r="G807" s="3" t="str">
        <f t="shared" si="16"/>
        <v xml:space="preserve"> </v>
      </c>
      <c r="H807" s="3">
        <f t="shared" si="17"/>
        <v>687</v>
      </c>
    </row>
    <row r="808" spans="1:8">
      <c r="A808">
        <v>1443</v>
      </c>
      <c r="B808" s="8">
        <v>807</v>
      </c>
      <c r="C808" s="12" t="s">
        <v>0</v>
      </c>
      <c r="D808" t="str">
        <f>VLOOKUP(A808,Sheet1!$1:$1048576,2,FALSE)</f>
        <v>B ROGERS</v>
      </c>
      <c r="E808" t="str">
        <f>VLOOKUP(A808,Sheet1!$1:$1048576,3,FALSE)</f>
        <v>CHEADLE RC</v>
      </c>
      <c r="F808" s="2" t="s">
        <v>1109</v>
      </c>
      <c r="G808" s="3" t="str">
        <f t="shared" si="16"/>
        <v>OVER 60</v>
      </c>
      <c r="H808" s="3">
        <f t="shared" si="17"/>
        <v>1443</v>
      </c>
    </row>
    <row r="809" spans="1:8">
      <c r="A809">
        <v>688</v>
      </c>
      <c r="B809" s="8">
        <v>808</v>
      </c>
      <c r="C809" s="12" t="s">
        <v>0</v>
      </c>
      <c r="D809" t="str">
        <f>VLOOKUP(A809,Sheet1!$1:$1048576,2,FALSE)</f>
        <v>J HEWITT</v>
      </c>
      <c r="F809" s="2">
        <v>0</v>
      </c>
      <c r="G809" s="3" t="str">
        <f t="shared" si="16"/>
        <v xml:space="preserve"> </v>
      </c>
      <c r="H809" s="3">
        <f t="shared" si="17"/>
        <v>688</v>
      </c>
    </row>
    <row r="810" spans="1:8">
      <c r="A810">
        <v>1423</v>
      </c>
      <c r="B810" s="8">
        <v>809</v>
      </c>
      <c r="C810" s="12" t="s">
        <v>0</v>
      </c>
      <c r="D810" t="s">
        <v>1116</v>
      </c>
      <c r="F810" s="2" t="e">
        <v>#N/A</v>
      </c>
      <c r="H810" s="3">
        <f t="shared" si="17"/>
        <v>1423</v>
      </c>
    </row>
    <row r="811" spans="1:8">
      <c r="A811">
        <v>1444</v>
      </c>
      <c r="B811" s="8">
        <v>810</v>
      </c>
      <c r="C811" s="12" t="s">
        <v>0</v>
      </c>
      <c r="D811" t="str">
        <f>VLOOKUP(A811,Sheet1!$1:$1048576,2,FALSE)</f>
        <v>A WARBURTON</v>
      </c>
      <c r="E811" t="str">
        <f>VLOOKUP(A811,Sheet1!$1:$1048576,3,FALSE)</f>
        <v>?</v>
      </c>
      <c r="F811" s="2" t="s">
        <v>1109</v>
      </c>
      <c r="G811" s="3" t="str">
        <f t="shared" si="16"/>
        <v>OVER 60</v>
      </c>
      <c r="H811" s="3">
        <f t="shared" si="17"/>
        <v>1444</v>
      </c>
    </row>
    <row r="812" spans="1:8">
      <c r="A812">
        <v>98</v>
      </c>
      <c r="B812" s="8">
        <v>811</v>
      </c>
      <c r="C812" s="12" t="s">
        <v>0</v>
      </c>
      <c r="D812" t="str">
        <f>VLOOKUP(A812,Sheet1!$1:$1048576,2,FALSE)</f>
        <v>S GODDARD</v>
      </c>
      <c r="F812" s="2" t="s">
        <v>3</v>
      </c>
      <c r="G812" s="3" t="str">
        <f t="shared" si="16"/>
        <v>FEMALE</v>
      </c>
      <c r="H812" s="3">
        <f t="shared" si="17"/>
        <v>98</v>
      </c>
    </row>
    <row r="813" spans="1:8">
      <c r="A813">
        <v>1549</v>
      </c>
      <c r="B813" s="8">
        <v>812</v>
      </c>
      <c r="C813" s="12" t="s">
        <v>0</v>
      </c>
      <c r="D813" t="s">
        <v>1263</v>
      </c>
      <c r="F813" s="2" t="e">
        <v>#N/A</v>
      </c>
      <c r="G813" s="3" t="s">
        <v>1264</v>
      </c>
      <c r="H813" s="3">
        <f t="shared" si="17"/>
        <v>1549</v>
      </c>
    </row>
    <row r="814" spans="1:8">
      <c r="A814">
        <v>126</v>
      </c>
      <c r="B814" s="8">
        <v>813</v>
      </c>
      <c r="C814" s="12" t="s">
        <v>0</v>
      </c>
      <c r="D814" t="str">
        <f>VLOOKUP(A814,Sheet1!$1:$1048576,2,FALSE)</f>
        <v>H LEVER</v>
      </c>
      <c r="F814" s="2" t="s">
        <v>3</v>
      </c>
      <c r="G814" s="3" t="str">
        <f t="shared" si="16"/>
        <v>FEMALE</v>
      </c>
      <c r="H814" s="3">
        <f t="shared" si="17"/>
        <v>126</v>
      </c>
    </row>
    <row r="815" spans="1:8">
      <c r="A815">
        <v>127</v>
      </c>
      <c r="B815" s="8">
        <v>814</v>
      </c>
      <c r="C815" s="12" t="s">
        <v>0</v>
      </c>
      <c r="D815" t="str">
        <f>VLOOKUP(A815,Sheet1!$1:$1048576,2,FALSE)</f>
        <v>H BURTON</v>
      </c>
      <c r="F815" s="2" t="s">
        <v>3</v>
      </c>
      <c r="G815" s="3" t="str">
        <f t="shared" si="16"/>
        <v>FEMALE</v>
      </c>
      <c r="H815" s="3">
        <f t="shared" si="17"/>
        <v>127</v>
      </c>
    </row>
    <row r="816" spans="1:8">
      <c r="A816">
        <v>478</v>
      </c>
      <c r="B816" s="8">
        <v>815</v>
      </c>
      <c r="C816" s="12" t="s">
        <v>0</v>
      </c>
      <c r="D816" t="str">
        <f>VLOOKUP(A816,Sheet1!$1:$1048576,2,FALSE)</f>
        <v>B DAVIS</v>
      </c>
      <c r="F816" s="2">
        <v>0</v>
      </c>
      <c r="G816" s="3" t="str">
        <f t="shared" si="16"/>
        <v xml:space="preserve"> </v>
      </c>
      <c r="H816" s="3">
        <f t="shared" si="17"/>
        <v>478</v>
      </c>
    </row>
    <row r="817" spans="1:8">
      <c r="A817">
        <v>1496</v>
      </c>
      <c r="B817" s="8">
        <v>816</v>
      </c>
      <c r="C817" s="12" t="s">
        <v>0</v>
      </c>
      <c r="D817" t="str">
        <f>VLOOKUP(A817,Sheet1!$1:$1048576,2,FALSE)</f>
        <v>J RYAN</v>
      </c>
      <c r="F817" s="2" t="s">
        <v>1109</v>
      </c>
      <c r="G817" s="3" t="str">
        <f t="shared" si="16"/>
        <v>OVER 60</v>
      </c>
      <c r="H817" s="3">
        <f t="shared" si="17"/>
        <v>1496</v>
      </c>
    </row>
    <row r="818" spans="1:8">
      <c r="A818">
        <v>1633</v>
      </c>
      <c r="B818" s="8">
        <v>817</v>
      </c>
      <c r="C818" s="12" t="s">
        <v>0</v>
      </c>
      <c r="D818" t="str">
        <f>VLOOKUP(A818,Sheet1!$1:$1048576,2,FALSE)</f>
        <v>I LAW</v>
      </c>
      <c r="F818" s="2" t="s">
        <v>1198</v>
      </c>
      <c r="G818" s="3" t="str">
        <f t="shared" si="16"/>
        <v>UNDER 14</v>
      </c>
      <c r="H818" s="3">
        <f t="shared" si="17"/>
        <v>1633</v>
      </c>
    </row>
    <row r="819" spans="1:8">
      <c r="A819">
        <v>960</v>
      </c>
      <c r="B819" s="8">
        <v>818</v>
      </c>
      <c r="C819" s="12" t="s">
        <v>0</v>
      </c>
      <c r="D819" t="str">
        <f>VLOOKUP(A819,Sheet1!$1:$1048576,2,FALSE)</f>
        <v>S LAW</v>
      </c>
      <c r="F819" s="2">
        <v>0</v>
      </c>
      <c r="G819" s="3" t="str">
        <f t="shared" si="16"/>
        <v xml:space="preserve"> </v>
      </c>
      <c r="H819" s="3">
        <f t="shared" si="17"/>
        <v>960</v>
      </c>
    </row>
    <row r="820" spans="1:8">
      <c r="A820">
        <v>200</v>
      </c>
      <c r="B820" s="8">
        <v>819</v>
      </c>
      <c r="C820" s="12" t="s">
        <v>0</v>
      </c>
      <c r="D820" t="str">
        <f>VLOOKUP(A820,Sheet1!$1:$1048576,2,FALSE)</f>
        <v>D JOUBERT</v>
      </c>
      <c r="F820" s="2" t="s">
        <v>3</v>
      </c>
      <c r="G820" s="3" t="str">
        <f t="shared" si="16"/>
        <v>FEMALE</v>
      </c>
      <c r="H820" s="3">
        <f t="shared" si="17"/>
        <v>200</v>
      </c>
    </row>
    <row r="821" spans="1:8">
      <c r="A821">
        <v>1204</v>
      </c>
      <c r="B821" s="8">
        <v>820</v>
      </c>
      <c r="C821" s="12" t="s">
        <v>0</v>
      </c>
      <c r="D821" t="str">
        <f>VLOOKUP(A821,Sheet1!$1:$1048576,2,FALSE)</f>
        <v>C WISE</v>
      </c>
      <c r="F821" s="2">
        <v>0</v>
      </c>
      <c r="G821" s="3" t="str">
        <f t="shared" si="16"/>
        <v xml:space="preserve"> </v>
      </c>
      <c r="H821" s="3">
        <f t="shared" si="17"/>
        <v>1204</v>
      </c>
    </row>
    <row r="822" spans="1:8">
      <c r="A822">
        <v>1025</v>
      </c>
      <c r="B822" s="8">
        <v>821</v>
      </c>
      <c r="C822" s="12" t="s">
        <v>0</v>
      </c>
      <c r="D822" t="str">
        <f>VLOOKUP(A822,Sheet1!$1:$1048576,2,FALSE)</f>
        <v>S THOMSON</v>
      </c>
      <c r="F822" s="2">
        <v>0</v>
      </c>
      <c r="G822" s="3" t="str">
        <f t="shared" si="16"/>
        <v xml:space="preserve"> </v>
      </c>
      <c r="H822" s="3">
        <f t="shared" si="17"/>
        <v>1025</v>
      </c>
    </row>
    <row r="823" spans="1:8">
      <c r="A823">
        <v>1024</v>
      </c>
      <c r="B823" s="8">
        <v>822</v>
      </c>
      <c r="C823" s="12" t="s">
        <v>0</v>
      </c>
      <c r="D823" t="str">
        <f>VLOOKUP(A823,Sheet1!$1:$1048576,2,FALSE)</f>
        <v>S TALANOA</v>
      </c>
      <c r="F823" s="2">
        <v>0</v>
      </c>
      <c r="G823" s="3" t="str">
        <f t="shared" si="16"/>
        <v xml:space="preserve"> </v>
      </c>
      <c r="H823" s="3">
        <f t="shared" si="17"/>
        <v>1024</v>
      </c>
    </row>
    <row r="824" spans="1:8">
      <c r="A824">
        <v>202</v>
      </c>
      <c r="B824" s="8">
        <v>823</v>
      </c>
      <c r="C824" s="12" t="s">
        <v>0</v>
      </c>
      <c r="D824" t="str">
        <f>VLOOKUP(A824,Sheet1!$1:$1048576,2,FALSE)</f>
        <v>A WALLIS</v>
      </c>
      <c r="F824" s="2" t="s">
        <v>3</v>
      </c>
      <c r="G824" s="3" t="str">
        <f t="shared" si="16"/>
        <v>FEMALE</v>
      </c>
      <c r="H824" s="3">
        <f t="shared" si="17"/>
        <v>202</v>
      </c>
    </row>
    <row r="825" spans="1:8">
      <c r="A825">
        <v>1076</v>
      </c>
      <c r="B825" s="8">
        <v>824</v>
      </c>
      <c r="C825" s="12" t="s">
        <v>0</v>
      </c>
      <c r="D825" t="str">
        <f>VLOOKUP(A825,Sheet1!$1:$1048576,2,FALSE)</f>
        <v>G SQUIRE</v>
      </c>
      <c r="F825" s="2">
        <v>0</v>
      </c>
      <c r="G825" s="3" t="str">
        <f t="shared" si="16"/>
        <v xml:space="preserve"> </v>
      </c>
      <c r="H825" s="3">
        <f t="shared" si="17"/>
        <v>1076</v>
      </c>
    </row>
    <row r="826" spans="1:8">
      <c r="A826">
        <v>401</v>
      </c>
      <c r="B826" s="8">
        <v>825</v>
      </c>
      <c r="C826" s="12" t="s">
        <v>0</v>
      </c>
      <c r="D826" t="str">
        <f>VLOOKUP(A826,Sheet1!$1:$1048576,2,FALSE)</f>
        <v>D BROUGH</v>
      </c>
      <c r="E826" t="str">
        <f>VLOOKUP(A826,Sheet1!$1:$1048576,3,FALSE)</f>
        <v>ILKESTON RUGBY</v>
      </c>
      <c r="F826" s="2">
        <v>0</v>
      </c>
      <c r="G826" s="3" t="str">
        <f t="shared" si="16"/>
        <v xml:space="preserve"> </v>
      </c>
      <c r="H826" s="3">
        <f t="shared" si="17"/>
        <v>401</v>
      </c>
    </row>
    <row r="827" spans="1:8">
      <c r="A827">
        <v>158</v>
      </c>
      <c r="B827" s="8">
        <v>826</v>
      </c>
      <c r="C827" s="12" t="s">
        <v>0</v>
      </c>
      <c r="D827" t="str">
        <f>VLOOKUP(A827,Sheet1!$1:$1048576,2,FALSE)</f>
        <v>S GOPSILL</v>
      </c>
      <c r="F827" s="2" t="s">
        <v>3</v>
      </c>
      <c r="G827" s="3" t="str">
        <f t="shared" si="16"/>
        <v>FEMALE</v>
      </c>
      <c r="H827" s="3">
        <f t="shared" si="17"/>
        <v>158</v>
      </c>
    </row>
    <row r="828" spans="1:8">
      <c r="A828">
        <v>912</v>
      </c>
      <c r="B828" s="8">
        <v>827</v>
      </c>
      <c r="C828" s="12" t="s">
        <v>0</v>
      </c>
      <c r="D828" t="str">
        <f>VLOOKUP(A828,Sheet1!$1:$1048576,2,FALSE)</f>
        <v>P GOPSILL</v>
      </c>
      <c r="F828" s="2">
        <v>0</v>
      </c>
      <c r="G828" s="3" t="str">
        <f t="shared" si="16"/>
        <v xml:space="preserve"> </v>
      </c>
      <c r="H828" s="3">
        <f t="shared" si="17"/>
        <v>912</v>
      </c>
    </row>
    <row r="829" spans="1:8">
      <c r="A829">
        <v>239</v>
      </c>
      <c r="B829" s="8">
        <v>828</v>
      </c>
      <c r="C829" s="12" t="s">
        <v>0</v>
      </c>
      <c r="D829" t="str">
        <f>VLOOKUP(A829,Sheet1!$1:$1048576,2,FALSE)</f>
        <v>S WARD</v>
      </c>
      <c r="E829" t="str">
        <f>VLOOKUP(A829,Sheet1!$1:$1048576,3,FALSE)</f>
        <v>LERC</v>
      </c>
      <c r="F829" s="2" t="s">
        <v>3</v>
      </c>
      <c r="G829" s="3" t="str">
        <f t="shared" si="16"/>
        <v>FEMALE</v>
      </c>
      <c r="H829" s="3">
        <f t="shared" si="17"/>
        <v>239</v>
      </c>
    </row>
    <row r="830" spans="1:8">
      <c r="A830">
        <v>218</v>
      </c>
      <c r="B830" s="8">
        <v>829</v>
      </c>
      <c r="C830" s="12" t="s">
        <v>0</v>
      </c>
      <c r="D830" t="str">
        <f>VLOOKUP(A830,Sheet1!$1:$1048576,2,FALSE)</f>
        <v>S LOMAS</v>
      </c>
      <c r="E830" t="str">
        <f>VLOOKUP(A830,Sheet1!$1:$1048576,3,FALSE)</f>
        <v>SUTTON IN ASHFIELD</v>
      </c>
      <c r="F830" s="2" t="s">
        <v>3</v>
      </c>
      <c r="G830" s="3" t="str">
        <f t="shared" si="16"/>
        <v>FEMALE</v>
      </c>
      <c r="H830" s="3">
        <f t="shared" si="17"/>
        <v>218</v>
      </c>
    </row>
    <row r="831" spans="1:8">
      <c r="A831">
        <v>52</v>
      </c>
      <c r="B831" s="8">
        <v>830</v>
      </c>
      <c r="C831" s="12" t="s">
        <v>0</v>
      </c>
      <c r="D831" t="str">
        <f>VLOOKUP(A831,Sheet1!$1:$1048576,2,FALSE)</f>
        <v>J LEONARD</v>
      </c>
      <c r="F831" s="2" t="s">
        <v>3</v>
      </c>
      <c r="G831" s="3" t="str">
        <f t="shared" ref="G831:G894" si="18">IF(F831="0"," ",IF(F831="F","FEMALE",IF(F831="Y","UNDER 18",IF(F831="C","UNDER 14",IF(F831="O","OVER 60",IF(F831="M","THORPE MAN",IF(F831="L","THORPE LADY"," ")))))))</f>
        <v>FEMALE</v>
      </c>
      <c r="H831" s="3">
        <f t="shared" ref="H831:H894" si="19">A831</f>
        <v>52</v>
      </c>
    </row>
    <row r="832" spans="1:8">
      <c r="A832">
        <v>155</v>
      </c>
      <c r="B832" s="8">
        <v>831</v>
      </c>
      <c r="C832" s="12" t="s">
        <v>0</v>
      </c>
      <c r="D832" t="str">
        <f>VLOOKUP(A832,Sheet1!$1:$1048576,2,FALSE)</f>
        <v>G JARVIS</v>
      </c>
      <c r="E832" t="str">
        <f>VLOOKUP(A832,Sheet1!$1:$1048576,3,FALSE)</f>
        <v>LITCHFIELD RC</v>
      </c>
      <c r="F832" s="2" t="s">
        <v>3</v>
      </c>
      <c r="G832" s="3" t="str">
        <f t="shared" si="18"/>
        <v>FEMALE</v>
      </c>
      <c r="H832" s="3">
        <f t="shared" si="19"/>
        <v>155</v>
      </c>
    </row>
    <row r="833" spans="1:8">
      <c r="A833">
        <v>1544</v>
      </c>
      <c r="B833" s="8">
        <v>832</v>
      </c>
      <c r="C833" s="12" t="s">
        <v>0</v>
      </c>
      <c r="D833" t="str">
        <f>VLOOKUP(A833,Sheet1!$1:$1048576,2,FALSE)</f>
        <v>C BORRADAILE</v>
      </c>
      <c r="F833" s="2" t="s">
        <v>1149</v>
      </c>
      <c r="G833" s="3" t="str">
        <f t="shared" si="18"/>
        <v>UNDER 18</v>
      </c>
      <c r="H833" s="3">
        <f t="shared" si="19"/>
        <v>1544</v>
      </c>
    </row>
    <row r="834" spans="1:8">
      <c r="A834">
        <v>77</v>
      </c>
      <c r="B834" s="8">
        <v>833</v>
      </c>
      <c r="C834" s="12" t="s">
        <v>0</v>
      </c>
      <c r="D834" t="str">
        <f>VLOOKUP(A834,Sheet1!$1:$1048576,2,FALSE)</f>
        <v>C MAGUIRE</v>
      </c>
      <c r="F834" s="2" t="s">
        <v>3</v>
      </c>
      <c r="G834" s="3" t="str">
        <f t="shared" si="18"/>
        <v>FEMALE</v>
      </c>
      <c r="H834" s="3">
        <f t="shared" si="19"/>
        <v>77</v>
      </c>
    </row>
    <row r="835" spans="1:8">
      <c r="A835">
        <v>41</v>
      </c>
      <c r="B835" s="8">
        <v>834</v>
      </c>
      <c r="C835" s="12" t="s">
        <v>0</v>
      </c>
      <c r="D835" t="str">
        <f>VLOOKUP(A835,Sheet1!$1:$1048576,2,FALSE)</f>
        <v>S GOODALE</v>
      </c>
      <c r="F835" s="2" t="s">
        <v>3</v>
      </c>
      <c r="G835" s="3" t="str">
        <f t="shared" si="18"/>
        <v>FEMALE</v>
      </c>
      <c r="H835" s="3">
        <f t="shared" si="19"/>
        <v>41</v>
      </c>
    </row>
    <row r="836" spans="1:8">
      <c r="A836">
        <v>540</v>
      </c>
      <c r="B836" s="8">
        <v>835</v>
      </c>
      <c r="C836" s="12" t="s">
        <v>0</v>
      </c>
      <c r="D836" t="str">
        <f>VLOOKUP(A836,Sheet1!$1:$1048576,2,FALSE)</f>
        <v>A GOODALL</v>
      </c>
      <c r="E836" t="str">
        <f>VLOOKUP(A836,Sheet1!$1:$1048576,3,FALSE)</f>
        <v>ILKESTON RUGBY</v>
      </c>
      <c r="F836" s="2">
        <v>0</v>
      </c>
      <c r="G836" s="3" t="str">
        <f t="shared" si="18"/>
        <v xml:space="preserve"> </v>
      </c>
      <c r="H836" s="3">
        <f t="shared" si="19"/>
        <v>540</v>
      </c>
    </row>
    <row r="837" spans="1:8">
      <c r="A837">
        <v>718</v>
      </c>
      <c r="B837" s="8">
        <v>836</v>
      </c>
      <c r="C837" s="12" t="s">
        <v>0</v>
      </c>
      <c r="D837" t="str">
        <f>VLOOKUP(A837,Sheet1!$1:$1048576,2,FALSE)</f>
        <v>N TOMKINSON</v>
      </c>
      <c r="F837" s="2">
        <v>0</v>
      </c>
      <c r="G837" s="3" t="str">
        <f t="shared" si="18"/>
        <v xml:space="preserve"> </v>
      </c>
      <c r="H837" s="3">
        <f t="shared" si="19"/>
        <v>718</v>
      </c>
    </row>
    <row r="838" spans="1:8">
      <c r="A838">
        <v>304</v>
      </c>
      <c r="B838" s="8">
        <v>837</v>
      </c>
      <c r="C838" s="12" t="s">
        <v>0</v>
      </c>
      <c r="D838" t="str">
        <f>VLOOKUP(A838,Sheet1!$1:$1048576,2,FALSE)</f>
        <v>J HALE</v>
      </c>
      <c r="F838" s="2" t="s">
        <v>3</v>
      </c>
      <c r="G838" s="3" t="str">
        <f t="shared" si="18"/>
        <v>FEMALE</v>
      </c>
      <c r="H838" s="3">
        <f t="shared" si="19"/>
        <v>304</v>
      </c>
    </row>
    <row r="839" spans="1:8">
      <c r="A839">
        <v>305</v>
      </c>
      <c r="B839" s="8">
        <v>838</v>
      </c>
      <c r="C839" s="12" t="s">
        <v>0</v>
      </c>
      <c r="D839" t="str">
        <f>VLOOKUP(A839,Sheet1!$1:$1048576,2,FALSE)</f>
        <v>S MCLOCHLIN</v>
      </c>
      <c r="F839" s="2" t="s">
        <v>3</v>
      </c>
      <c r="G839" s="3" t="str">
        <f t="shared" si="18"/>
        <v>FEMALE</v>
      </c>
      <c r="H839" s="3">
        <f t="shared" si="19"/>
        <v>305</v>
      </c>
    </row>
    <row r="840" spans="1:8">
      <c r="A840">
        <v>1634</v>
      </c>
      <c r="B840" s="8">
        <v>839</v>
      </c>
      <c r="C840" s="12" t="s">
        <v>0</v>
      </c>
      <c r="D840" t="str">
        <f>VLOOKUP(A840,Sheet1!$1:$1048576,2,FALSE)</f>
        <v>T MCMURTRY</v>
      </c>
      <c r="F840" s="2" t="s">
        <v>1198</v>
      </c>
      <c r="G840" s="3" t="str">
        <f t="shared" si="18"/>
        <v>UNDER 14</v>
      </c>
      <c r="H840" s="3">
        <f t="shared" si="19"/>
        <v>1634</v>
      </c>
    </row>
    <row r="841" spans="1:8">
      <c r="A841">
        <v>1616</v>
      </c>
      <c r="B841" s="8">
        <v>840</v>
      </c>
      <c r="C841" s="12" t="s">
        <v>0</v>
      </c>
      <c r="D841" t="str">
        <f>VLOOKUP(A841,Sheet1!$1:$1048576,2,FALSE)</f>
        <v>A WILDGOOSE</v>
      </c>
      <c r="F841" s="2" t="s">
        <v>1198</v>
      </c>
      <c r="G841" s="3" t="str">
        <f t="shared" si="18"/>
        <v>UNDER 14</v>
      </c>
      <c r="H841" s="3">
        <f t="shared" si="19"/>
        <v>1616</v>
      </c>
    </row>
    <row r="842" spans="1:8">
      <c r="A842">
        <v>189</v>
      </c>
      <c r="B842" s="8">
        <v>841</v>
      </c>
      <c r="C842" s="12" t="s">
        <v>0</v>
      </c>
      <c r="D842" t="str">
        <f>VLOOKUP(A842,Sheet1!$1:$1048576,2,FALSE)</f>
        <v>L SHIELDS</v>
      </c>
      <c r="E842" t="str">
        <f>VLOOKUP(A842,Sheet1!$1:$1048576,3,FALSE)</f>
        <v>STOKE FIT</v>
      </c>
      <c r="F842" s="2" t="s">
        <v>3</v>
      </c>
      <c r="G842" s="3" t="str">
        <f t="shared" si="18"/>
        <v>FEMALE</v>
      </c>
      <c r="H842" s="3">
        <f t="shared" si="19"/>
        <v>189</v>
      </c>
    </row>
    <row r="843" spans="1:8">
      <c r="A843">
        <v>96</v>
      </c>
      <c r="B843" s="8">
        <v>842</v>
      </c>
      <c r="C843" s="12" t="s">
        <v>0</v>
      </c>
      <c r="D843" t="str">
        <f>VLOOKUP(A843,Sheet1!$1:$1048576,2,FALSE)</f>
        <v>S KASHEA</v>
      </c>
      <c r="E843" t="str">
        <f>VLOOKUP(A843,Sheet1!$1:$1048576,3,FALSE)</f>
        <v>BELPER HARRIERS</v>
      </c>
      <c r="F843" s="2" t="s">
        <v>3</v>
      </c>
      <c r="G843" s="3" t="str">
        <f t="shared" si="18"/>
        <v>FEMALE</v>
      </c>
      <c r="H843" s="3">
        <f t="shared" si="19"/>
        <v>96</v>
      </c>
    </row>
    <row r="844" spans="1:8">
      <c r="A844">
        <v>1322</v>
      </c>
      <c r="B844" s="8">
        <v>843</v>
      </c>
      <c r="C844" s="12" t="s">
        <v>0</v>
      </c>
      <c r="D844" t="str">
        <f>VLOOKUP(A844,Sheet1!$1:$1048576,2,FALSE)</f>
        <v>K MANGAN</v>
      </c>
      <c r="F844" s="2">
        <v>0</v>
      </c>
      <c r="G844" s="3" t="str">
        <f t="shared" si="18"/>
        <v xml:space="preserve"> </v>
      </c>
      <c r="H844" s="3">
        <f t="shared" si="19"/>
        <v>1322</v>
      </c>
    </row>
    <row r="845" spans="1:8">
      <c r="A845">
        <v>809</v>
      </c>
      <c r="B845" s="8">
        <v>844</v>
      </c>
      <c r="C845" s="12" t="s">
        <v>0</v>
      </c>
      <c r="D845" t="str">
        <f>VLOOKUP(A845,Sheet1!$1:$1048576,2,FALSE)</f>
        <v>G GRIFFITHS</v>
      </c>
      <c r="F845" s="2">
        <v>0</v>
      </c>
      <c r="G845" s="3" t="str">
        <f t="shared" si="18"/>
        <v xml:space="preserve"> </v>
      </c>
      <c r="H845" s="3">
        <f t="shared" si="19"/>
        <v>809</v>
      </c>
    </row>
    <row r="846" spans="1:8">
      <c r="A846">
        <v>276</v>
      </c>
      <c r="B846" s="8">
        <v>845</v>
      </c>
      <c r="C846" s="12" t="s">
        <v>0</v>
      </c>
      <c r="D846" t="str">
        <f>VLOOKUP(A846,Sheet1!$1:$1048576,2,FALSE)</f>
        <v>A LYON</v>
      </c>
      <c r="F846" s="2" t="s">
        <v>3</v>
      </c>
      <c r="G846" s="3" t="str">
        <f t="shared" si="18"/>
        <v>FEMALE</v>
      </c>
      <c r="H846" s="3">
        <f t="shared" si="19"/>
        <v>276</v>
      </c>
    </row>
    <row r="847" spans="1:8">
      <c r="A847">
        <v>211</v>
      </c>
      <c r="B847" s="8">
        <v>846</v>
      </c>
      <c r="C847" s="12" t="s">
        <v>0</v>
      </c>
      <c r="D847" t="str">
        <f>VLOOKUP(A847,Sheet1!$1:$1048576,2,FALSE)</f>
        <v>S THOME</v>
      </c>
      <c r="E847" t="str">
        <f>VLOOKUP(A847,Sheet1!$1:$1048576,3,FALSE)</f>
        <v>STOKE FIT</v>
      </c>
      <c r="F847" s="2" t="s">
        <v>3</v>
      </c>
      <c r="G847" s="3" t="str">
        <f t="shared" si="18"/>
        <v>FEMALE</v>
      </c>
      <c r="H847" s="3">
        <f t="shared" si="19"/>
        <v>211</v>
      </c>
    </row>
    <row r="848" spans="1:8">
      <c r="A848">
        <v>139</v>
      </c>
      <c r="B848" s="8">
        <v>847</v>
      </c>
      <c r="C848" s="12" t="s">
        <v>0</v>
      </c>
      <c r="D848" t="str">
        <f>VLOOKUP(A848,Sheet1!$1:$1048576,2,FALSE)</f>
        <v>G WATSON</v>
      </c>
      <c r="E848" t="str">
        <f>VLOOKUP(A848,Sheet1!$1:$1048576,3,FALSE)</f>
        <v>CCC</v>
      </c>
      <c r="F848" s="2" t="s">
        <v>3</v>
      </c>
      <c r="G848" s="3" t="str">
        <f t="shared" si="18"/>
        <v>FEMALE</v>
      </c>
      <c r="H848" s="3">
        <f t="shared" si="19"/>
        <v>139</v>
      </c>
    </row>
    <row r="849" spans="1:8">
      <c r="A849">
        <v>930</v>
      </c>
      <c r="B849" s="8">
        <v>848</v>
      </c>
      <c r="C849" s="12" t="s">
        <v>0</v>
      </c>
      <c r="D849" t="str">
        <f>VLOOKUP(A849,Sheet1!$1:$1048576,2,FALSE)</f>
        <v>R BARBER</v>
      </c>
      <c r="E849" t="str">
        <f>VLOOKUP(A849,Sheet1!$1:$1048576,3,FALSE)</f>
        <v>MVH TRI</v>
      </c>
      <c r="F849" s="2">
        <v>0</v>
      </c>
      <c r="G849" s="3" t="str">
        <f t="shared" si="18"/>
        <v xml:space="preserve"> </v>
      </c>
      <c r="H849" s="3">
        <f t="shared" si="19"/>
        <v>930</v>
      </c>
    </row>
    <row r="850" spans="1:8">
      <c r="A850">
        <v>37</v>
      </c>
      <c r="B850" s="8">
        <v>849</v>
      </c>
      <c r="C850" s="12" t="s">
        <v>0</v>
      </c>
      <c r="D850" t="str">
        <f>VLOOKUP(A850,Sheet1!$1:$1048576,2,FALSE)</f>
        <v>K POWERS</v>
      </c>
      <c r="F850" s="2" t="s">
        <v>3</v>
      </c>
      <c r="G850" s="3" t="str">
        <f t="shared" si="18"/>
        <v>FEMALE</v>
      </c>
      <c r="H850" s="3">
        <f t="shared" si="19"/>
        <v>37</v>
      </c>
    </row>
    <row r="851" spans="1:8">
      <c r="A851">
        <v>10</v>
      </c>
      <c r="B851" s="8">
        <v>850</v>
      </c>
      <c r="C851" s="12" t="s">
        <v>0</v>
      </c>
      <c r="D851" t="str">
        <f>VLOOKUP(A851,Sheet1!$1:$1048576,2,FALSE)</f>
        <v>A MANSFIELD</v>
      </c>
      <c r="E851" t="str">
        <f>VLOOKUP(A851,Sheet1!$1:$1048576,3,FALSE)</f>
        <v>ASHBOURNE TRIATHLETES</v>
      </c>
      <c r="F851" s="2" t="s">
        <v>3</v>
      </c>
      <c r="G851" s="3" t="str">
        <f t="shared" si="18"/>
        <v>FEMALE</v>
      </c>
      <c r="H851" s="3">
        <f t="shared" si="19"/>
        <v>10</v>
      </c>
    </row>
    <row r="852" spans="1:8">
      <c r="A852">
        <v>172</v>
      </c>
      <c r="B852" s="8">
        <v>851</v>
      </c>
      <c r="C852" s="12" t="s">
        <v>0</v>
      </c>
      <c r="D852" t="str">
        <f>VLOOKUP(A852,Sheet1!$1:$1048576,2,FALSE)</f>
        <v>H ELLIOTT</v>
      </c>
      <c r="E852" t="str">
        <f>VLOOKUP(A852,Sheet1!$1:$1048576,3,FALSE)</f>
        <v>SDRR/MVH</v>
      </c>
      <c r="F852" s="2" t="s">
        <v>3</v>
      </c>
      <c r="G852" s="3" t="str">
        <f t="shared" si="18"/>
        <v>FEMALE</v>
      </c>
      <c r="H852" s="3">
        <f t="shared" si="19"/>
        <v>172</v>
      </c>
    </row>
    <row r="853" spans="1:8">
      <c r="A853">
        <v>89</v>
      </c>
      <c r="B853" s="8">
        <v>852</v>
      </c>
      <c r="C853" s="12" t="s">
        <v>0</v>
      </c>
      <c r="D853" t="str">
        <f>VLOOKUP(A853,Sheet1!$1:$1048576,2,FALSE)</f>
        <v>S FRANKLIN</v>
      </c>
      <c r="E853" t="str">
        <f>VLOOKUP(A853,Sheet1!$1:$1048576,3,FALSE)</f>
        <v>WASHLANDS WOMEN</v>
      </c>
      <c r="F853" s="2" t="s">
        <v>3</v>
      </c>
      <c r="G853" s="3" t="str">
        <f t="shared" si="18"/>
        <v>FEMALE</v>
      </c>
      <c r="H853" s="3">
        <f t="shared" si="19"/>
        <v>89</v>
      </c>
    </row>
    <row r="854" spans="1:8">
      <c r="A854">
        <v>56</v>
      </c>
      <c r="B854" s="8">
        <v>853</v>
      </c>
      <c r="C854" s="12" t="s">
        <v>0</v>
      </c>
      <c r="D854" t="str">
        <f>VLOOKUP(A854,Sheet1!$1:$1048576,2,FALSE)</f>
        <v>L WRIGHT</v>
      </c>
      <c r="E854" t="str">
        <f>VLOOKUP(A854,Sheet1!$1:$1048576,3,FALSE)</f>
        <v>SDRR/MVH</v>
      </c>
      <c r="F854" s="2" t="s">
        <v>3</v>
      </c>
      <c r="G854" s="3" t="str">
        <f t="shared" si="18"/>
        <v>FEMALE</v>
      </c>
      <c r="H854" s="3">
        <f t="shared" si="19"/>
        <v>56</v>
      </c>
    </row>
    <row r="855" spans="1:8">
      <c r="A855">
        <v>63</v>
      </c>
      <c r="B855" s="8">
        <v>854</v>
      </c>
      <c r="C855" s="12" t="s">
        <v>0</v>
      </c>
      <c r="D855" t="str">
        <f>VLOOKUP(A855,Sheet1!$1:$1048576,2,FALSE)</f>
        <v>K JACKSON</v>
      </c>
      <c r="E855" t="str">
        <f>VLOOKUP(A855,Sheet1!$1:$1048576,3,FALSE)</f>
        <v>WASHLANDS WOMEN</v>
      </c>
      <c r="F855" s="2" t="s">
        <v>3</v>
      </c>
      <c r="G855" s="3" t="str">
        <f t="shared" si="18"/>
        <v>FEMALE</v>
      </c>
      <c r="H855" s="3">
        <f t="shared" si="19"/>
        <v>63</v>
      </c>
    </row>
    <row r="856" spans="1:8">
      <c r="A856">
        <v>64</v>
      </c>
      <c r="B856" s="8">
        <v>855</v>
      </c>
      <c r="C856" s="12" t="s">
        <v>0</v>
      </c>
      <c r="D856" t="str">
        <f>VLOOKUP(A856,Sheet1!$1:$1048576,2,FALSE)</f>
        <v>L JACKSON</v>
      </c>
      <c r="E856" t="str">
        <f>VLOOKUP(A856,Sheet1!$1:$1048576,3,FALSE)</f>
        <v>WASHLANDS WOMEN</v>
      </c>
      <c r="F856" s="2" t="s">
        <v>3</v>
      </c>
      <c r="G856" s="3" t="str">
        <f t="shared" si="18"/>
        <v>FEMALE</v>
      </c>
      <c r="H856" s="3">
        <f t="shared" si="19"/>
        <v>64</v>
      </c>
    </row>
    <row r="857" spans="1:8">
      <c r="A857">
        <v>23</v>
      </c>
      <c r="B857" s="8">
        <v>856</v>
      </c>
      <c r="C857" s="12" t="s">
        <v>0</v>
      </c>
      <c r="D857" t="str">
        <f>VLOOKUP(A857,Sheet1!$1:$1048576,2,FALSE)</f>
        <v>S LANGFORD</v>
      </c>
      <c r="E857" t="str">
        <f>VLOOKUP(A857,Sheet1!$1:$1048576,3,FALSE)</f>
        <v>WASHLANDS WOMEN</v>
      </c>
      <c r="F857" s="2" t="s">
        <v>3</v>
      </c>
      <c r="G857" s="3" t="str">
        <f t="shared" si="18"/>
        <v>FEMALE</v>
      </c>
      <c r="H857" s="3">
        <f t="shared" si="19"/>
        <v>23</v>
      </c>
    </row>
    <row r="858" spans="1:8">
      <c r="A858">
        <v>61</v>
      </c>
      <c r="B858" s="8">
        <v>857</v>
      </c>
      <c r="C858" s="12" t="s">
        <v>0</v>
      </c>
      <c r="D858" t="str">
        <f>VLOOKUP(A858,Sheet1!$1:$1048576,2,FALSE)</f>
        <v>R THORNLEY</v>
      </c>
      <c r="F858" s="2" t="s">
        <v>3</v>
      </c>
      <c r="G858" s="3" t="str">
        <f t="shared" si="18"/>
        <v>FEMALE</v>
      </c>
      <c r="H858" s="3">
        <f t="shared" si="19"/>
        <v>61</v>
      </c>
    </row>
    <row r="859" spans="1:8">
      <c r="A859">
        <v>1494</v>
      </c>
      <c r="B859" s="8">
        <v>858</v>
      </c>
      <c r="C859" s="12" t="s">
        <v>0</v>
      </c>
      <c r="D859" t="str">
        <f>VLOOKUP(A859,Sheet1!$1:$1048576,2,FALSE)</f>
        <v>B HAINES</v>
      </c>
      <c r="F859" s="2" t="s">
        <v>1109</v>
      </c>
      <c r="G859" s="3" t="str">
        <f t="shared" si="18"/>
        <v>OVER 60</v>
      </c>
      <c r="H859" s="3">
        <f t="shared" si="19"/>
        <v>1494</v>
      </c>
    </row>
    <row r="860" spans="1:8">
      <c r="A860">
        <v>8</v>
      </c>
      <c r="B860" s="8">
        <v>859</v>
      </c>
      <c r="C860" s="12" t="s">
        <v>0</v>
      </c>
      <c r="D860" t="str">
        <f>VLOOKUP(A860,Sheet1!$1:$1048576,2,FALSE)</f>
        <v>O ACHURCH</v>
      </c>
      <c r="E860" t="str">
        <f>VLOOKUP(A860,Sheet1!$1:$1048576,3,FALSE)</f>
        <v>STAMFORD STRIDERS</v>
      </c>
      <c r="F860" s="2" t="s">
        <v>3</v>
      </c>
      <c r="G860" s="3" t="str">
        <f t="shared" si="18"/>
        <v>FEMALE</v>
      </c>
      <c r="H860" s="3">
        <f t="shared" si="19"/>
        <v>8</v>
      </c>
    </row>
    <row r="861" spans="1:8">
      <c r="A861">
        <v>169</v>
      </c>
      <c r="B861" s="8">
        <v>860</v>
      </c>
      <c r="C861" s="12" t="s">
        <v>0</v>
      </c>
      <c r="D861" t="str">
        <f>VLOOKUP(A861,Sheet1!$1:$1048576,2,FALSE)</f>
        <v>H GRIEF</v>
      </c>
      <c r="F861" s="2" t="s">
        <v>3</v>
      </c>
      <c r="G861" s="3" t="str">
        <f t="shared" si="18"/>
        <v>FEMALE</v>
      </c>
      <c r="H861" s="3">
        <f t="shared" si="19"/>
        <v>169</v>
      </c>
    </row>
    <row r="862" spans="1:8">
      <c r="A862">
        <v>942</v>
      </c>
      <c r="B862" s="8">
        <v>861</v>
      </c>
      <c r="C862" s="12" t="s">
        <v>0</v>
      </c>
      <c r="D862" t="str">
        <f>VLOOKUP(A862,Sheet1!$1:$1048576,2,FALSE)</f>
        <v>P LYNCH</v>
      </c>
      <c r="F862" s="2">
        <v>0</v>
      </c>
      <c r="G862" s="3" t="str">
        <f t="shared" si="18"/>
        <v xml:space="preserve"> </v>
      </c>
      <c r="H862" s="3">
        <f t="shared" si="19"/>
        <v>942</v>
      </c>
    </row>
    <row r="863" spans="1:8">
      <c r="A863">
        <v>206</v>
      </c>
      <c r="B863" s="8">
        <v>862</v>
      </c>
      <c r="C863" s="12" t="s">
        <v>0</v>
      </c>
      <c r="D863" t="str">
        <f>VLOOKUP(A863,Sheet1!$1:$1048576,2,FALSE)</f>
        <v>K BRIGHATT</v>
      </c>
      <c r="E863" t="str">
        <f>VLOOKUP(A863,Sheet1!$1:$1048576,3,FALSE)</f>
        <v>BELPER 10:20</v>
      </c>
      <c r="F863" s="2" t="s">
        <v>3</v>
      </c>
      <c r="G863" s="3" t="str">
        <f t="shared" si="18"/>
        <v>FEMALE</v>
      </c>
      <c r="H863" s="3">
        <f t="shared" si="19"/>
        <v>206</v>
      </c>
    </row>
    <row r="864" spans="1:8">
      <c r="A864">
        <v>229</v>
      </c>
      <c r="B864" s="8">
        <v>863</v>
      </c>
      <c r="C864" s="12" t="s">
        <v>0</v>
      </c>
      <c r="D864" t="str">
        <f>VLOOKUP(A864,Sheet1!$1:$1048576,2,FALSE)</f>
        <v>K CURTIS</v>
      </c>
      <c r="E864" t="str">
        <f>VLOOKUP(A864,Sheet1!$1:$1048576,3,FALSE)</f>
        <v>BELPER 10:20</v>
      </c>
      <c r="F864" s="2" t="s">
        <v>3</v>
      </c>
      <c r="G864" s="3" t="str">
        <f t="shared" si="18"/>
        <v>FEMALE</v>
      </c>
      <c r="H864" s="3">
        <f t="shared" si="19"/>
        <v>229</v>
      </c>
    </row>
    <row r="865" spans="1:8">
      <c r="A865">
        <v>420</v>
      </c>
      <c r="B865" s="8">
        <v>864</v>
      </c>
      <c r="C865" s="12" t="s">
        <v>0</v>
      </c>
      <c r="D865" t="str">
        <f>VLOOKUP(A865,Sheet1!$1:$1048576,2,FALSE)</f>
        <v>T WEST</v>
      </c>
      <c r="F865" s="2">
        <v>0</v>
      </c>
      <c r="G865" s="3" t="str">
        <f t="shared" si="18"/>
        <v xml:space="preserve"> </v>
      </c>
      <c r="H865" s="3">
        <f t="shared" si="19"/>
        <v>420</v>
      </c>
    </row>
    <row r="866" spans="1:8">
      <c r="A866">
        <v>7</v>
      </c>
      <c r="B866" s="8">
        <v>865</v>
      </c>
      <c r="C866" s="12" t="s">
        <v>0</v>
      </c>
      <c r="D866" t="str">
        <f>VLOOKUP(A866,Sheet1!$1:$1048576,2,FALSE)</f>
        <v>S THIRLWALL</v>
      </c>
      <c r="F866" s="2" t="s">
        <v>3</v>
      </c>
      <c r="G866" s="3" t="str">
        <f t="shared" si="18"/>
        <v>FEMALE</v>
      </c>
      <c r="H866" s="3">
        <f t="shared" si="19"/>
        <v>7</v>
      </c>
    </row>
    <row r="867" spans="1:8">
      <c r="A867">
        <v>132</v>
      </c>
      <c r="B867" s="8">
        <v>866</v>
      </c>
      <c r="C867" s="12" t="s">
        <v>0</v>
      </c>
      <c r="D867" t="str">
        <f>VLOOKUP(A867,Sheet1!$1:$1048576,2,FALSE)</f>
        <v>B HUTCHSON</v>
      </c>
      <c r="E867" t="str">
        <f>VLOOKUP(A867,Sheet1!$1:$1048576,3,FALSE)</f>
        <v>BVH</v>
      </c>
      <c r="F867" s="2" t="s">
        <v>3</v>
      </c>
      <c r="G867" s="3" t="str">
        <f t="shared" si="18"/>
        <v>FEMALE</v>
      </c>
      <c r="H867" s="3">
        <f t="shared" si="19"/>
        <v>132</v>
      </c>
    </row>
    <row r="868" spans="1:8">
      <c r="A868">
        <v>1442</v>
      </c>
      <c r="B868" s="8">
        <v>867</v>
      </c>
      <c r="C868" s="12" t="s">
        <v>0</v>
      </c>
      <c r="D868" t="str">
        <f>VLOOKUP(A868,Sheet1!$1:$1048576,2,FALSE)</f>
        <v>D HUTCHEON</v>
      </c>
      <c r="E868" t="str">
        <f>VLOOKUP(A868,Sheet1!$1:$1048576,3,FALSE)</f>
        <v>BVH</v>
      </c>
      <c r="F868" s="2" t="s">
        <v>1109</v>
      </c>
      <c r="G868" s="3" t="str">
        <f t="shared" si="18"/>
        <v>OVER 60</v>
      </c>
      <c r="H868" s="3">
        <f t="shared" si="19"/>
        <v>1442</v>
      </c>
    </row>
    <row r="869" spans="1:8">
      <c r="A869">
        <v>621</v>
      </c>
      <c r="B869" s="8">
        <v>868</v>
      </c>
      <c r="C869" s="12" t="s">
        <v>0</v>
      </c>
      <c r="D869" t="str">
        <f>VLOOKUP(A869,Sheet1!$1:$1048576,2,FALSE)</f>
        <v>B HEAL</v>
      </c>
      <c r="F869" s="2">
        <v>0</v>
      </c>
      <c r="G869" s="3" t="str">
        <f t="shared" si="18"/>
        <v xml:space="preserve"> </v>
      </c>
      <c r="H869" s="3">
        <f t="shared" si="19"/>
        <v>621</v>
      </c>
    </row>
    <row r="870" spans="1:8">
      <c r="A870">
        <v>363</v>
      </c>
      <c r="B870" s="8">
        <v>869</v>
      </c>
      <c r="C870" s="12" t="s">
        <v>0</v>
      </c>
      <c r="D870" t="str">
        <f>VLOOKUP(A870,Sheet1!$1:$1048576,2,FALSE)</f>
        <v>K LUDLAM</v>
      </c>
      <c r="F870" s="2" t="s">
        <v>3</v>
      </c>
      <c r="G870" s="3" t="str">
        <f t="shared" si="18"/>
        <v>FEMALE</v>
      </c>
      <c r="H870" s="3">
        <f t="shared" si="19"/>
        <v>363</v>
      </c>
    </row>
    <row r="871" spans="1:8">
      <c r="A871">
        <v>342</v>
      </c>
      <c r="B871" s="8">
        <v>870</v>
      </c>
      <c r="C871" s="12" t="s">
        <v>0</v>
      </c>
      <c r="D871" t="str">
        <f>VLOOKUP(A871,Sheet1!$1:$1048576,2,FALSE)</f>
        <v>A BROADBENT</v>
      </c>
      <c r="F871" s="2" t="s">
        <v>3</v>
      </c>
      <c r="G871" s="3" t="str">
        <f t="shared" si="18"/>
        <v>FEMALE</v>
      </c>
      <c r="H871" s="3">
        <f t="shared" si="19"/>
        <v>342</v>
      </c>
    </row>
    <row r="872" spans="1:8">
      <c r="A872">
        <v>1117</v>
      </c>
      <c r="B872" s="8">
        <v>871</v>
      </c>
      <c r="C872" s="12" t="s">
        <v>0</v>
      </c>
      <c r="D872" t="str">
        <f>VLOOKUP(A872,Sheet1!$1:$1048576,2,FALSE)</f>
        <v>A NORTHCOTT</v>
      </c>
      <c r="E872" t="str">
        <f>VLOOKUP(A872,Sheet1!$1:$1048576,3,FALSE)</f>
        <v>DVO</v>
      </c>
      <c r="F872" s="2">
        <v>0</v>
      </c>
      <c r="G872" s="3" t="str">
        <f t="shared" si="18"/>
        <v xml:space="preserve"> </v>
      </c>
      <c r="H872" s="3">
        <f t="shared" si="19"/>
        <v>1117</v>
      </c>
    </row>
    <row r="873" spans="1:8">
      <c r="A873">
        <v>57</v>
      </c>
      <c r="B873" s="8">
        <v>872</v>
      </c>
      <c r="C873" s="12" t="s">
        <v>0</v>
      </c>
      <c r="D873" t="str">
        <f>VLOOKUP(A873,Sheet1!$1:$1048576,2,FALSE)</f>
        <v>C BARROW</v>
      </c>
      <c r="F873" s="2" t="s">
        <v>3</v>
      </c>
      <c r="G873" s="3" t="str">
        <f t="shared" si="18"/>
        <v>FEMALE</v>
      </c>
      <c r="H873" s="3">
        <f t="shared" si="19"/>
        <v>57</v>
      </c>
    </row>
    <row r="874" spans="1:8">
      <c r="A874">
        <v>162</v>
      </c>
      <c r="B874" s="8">
        <v>873</v>
      </c>
      <c r="C874" s="12" t="s">
        <v>0</v>
      </c>
      <c r="D874" t="str">
        <f>VLOOKUP(A874,Sheet1!$1:$1048576,2,FALSE)</f>
        <v>J COUTTS</v>
      </c>
      <c r="F874" s="2" t="s">
        <v>3</v>
      </c>
      <c r="G874" s="3" t="str">
        <f t="shared" si="18"/>
        <v>FEMALE</v>
      </c>
      <c r="H874" s="3">
        <f t="shared" si="19"/>
        <v>162</v>
      </c>
    </row>
    <row r="875" spans="1:8">
      <c r="A875">
        <v>602</v>
      </c>
      <c r="B875" s="8">
        <v>874</v>
      </c>
      <c r="C875" s="12" t="s">
        <v>0</v>
      </c>
      <c r="D875" t="str">
        <f>VLOOKUP(A875,Sheet1!$1:$1048576,2,FALSE)</f>
        <v>G MORGAN</v>
      </c>
      <c r="E875" t="str">
        <f>VLOOKUP(A875,Sheet1!$1:$1048576,3,FALSE)</f>
        <v>7OAKS TRI</v>
      </c>
      <c r="F875" s="2">
        <v>0</v>
      </c>
      <c r="G875" s="3" t="str">
        <f t="shared" si="18"/>
        <v xml:space="preserve"> </v>
      </c>
      <c r="H875" s="3">
        <f t="shared" si="19"/>
        <v>602</v>
      </c>
    </row>
    <row r="876" spans="1:8">
      <c r="A876">
        <v>706</v>
      </c>
      <c r="B876" s="8">
        <v>875</v>
      </c>
      <c r="C876" s="12" t="s">
        <v>0</v>
      </c>
      <c r="D876" t="str">
        <f>VLOOKUP(A876,Sheet1!$1:$1048576,2,FALSE)</f>
        <v>R WALKER</v>
      </c>
      <c r="F876" s="2">
        <v>0</v>
      </c>
      <c r="G876" s="3" t="str">
        <f t="shared" si="18"/>
        <v xml:space="preserve"> </v>
      </c>
      <c r="H876" s="3">
        <f t="shared" si="19"/>
        <v>706</v>
      </c>
    </row>
    <row r="877" spans="1:8">
      <c r="A877">
        <v>964</v>
      </c>
      <c r="B877" s="8">
        <v>876</v>
      </c>
      <c r="C877" s="12" t="s">
        <v>0</v>
      </c>
      <c r="D877" t="str">
        <f>VLOOKUP(A877,Sheet1!$1:$1048576,2,FALSE)</f>
        <v>S BLURTON</v>
      </c>
      <c r="F877" s="2">
        <v>0</v>
      </c>
      <c r="G877" s="3" t="str">
        <f t="shared" si="18"/>
        <v xml:space="preserve"> </v>
      </c>
      <c r="H877" s="3">
        <f t="shared" si="19"/>
        <v>964</v>
      </c>
    </row>
    <row r="878" spans="1:8">
      <c r="A878">
        <v>963</v>
      </c>
      <c r="B878" s="8">
        <v>877</v>
      </c>
      <c r="C878" s="12" t="s">
        <v>0</v>
      </c>
      <c r="D878" t="str">
        <f>VLOOKUP(A878,Sheet1!$1:$1048576,2,FALSE)</f>
        <v>N LEWINS</v>
      </c>
      <c r="F878" s="2">
        <v>0</v>
      </c>
      <c r="G878" s="3" t="str">
        <f t="shared" si="18"/>
        <v xml:space="preserve"> </v>
      </c>
      <c r="H878" s="3">
        <f t="shared" si="19"/>
        <v>963</v>
      </c>
    </row>
    <row r="879" spans="1:8">
      <c r="A879">
        <v>253</v>
      </c>
      <c r="B879" s="8">
        <v>878</v>
      </c>
      <c r="C879" s="12" t="s">
        <v>0</v>
      </c>
      <c r="D879" t="str">
        <f>VLOOKUP(A879,Sheet1!$1:$1048576,2,FALSE)</f>
        <v>S HARRIS</v>
      </c>
      <c r="E879" t="str">
        <f>VLOOKUP(A879,Sheet1!$1:$1048576,3,FALSE)</f>
        <v>DERWENT RUNNERS</v>
      </c>
      <c r="F879" s="2" t="s">
        <v>3</v>
      </c>
      <c r="G879" s="3" t="str">
        <f t="shared" si="18"/>
        <v>FEMALE</v>
      </c>
      <c r="H879" s="3">
        <f t="shared" si="19"/>
        <v>253</v>
      </c>
    </row>
    <row r="880" spans="1:8">
      <c r="A880">
        <v>1033</v>
      </c>
      <c r="B880" s="8">
        <v>879</v>
      </c>
      <c r="C880" s="12" t="s">
        <v>0</v>
      </c>
      <c r="D880" t="str">
        <f>VLOOKUP(A880,Sheet1!$1:$1048576,2,FALSE)</f>
        <v>M CARTWRIGHT</v>
      </c>
      <c r="E880" t="str">
        <f>VLOOKUP(A880,Sheet1!$1:$1048576,3,FALSE)</f>
        <v>DERWENT RUNNERS</v>
      </c>
      <c r="F880" s="2">
        <v>0</v>
      </c>
      <c r="G880" s="3" t="str">
        <f t="shared" si="18"/>
        <v xml:space="preserve"> </v>
      </c>
      <c r="H880" s="3">
        <f t="shared" si="19"/>
        <v>1033</v>
      </c>
    </row>
    <row r="881" spans="1:8">
      <c r="A881">
        <v>1263</v>
      </c>
      <c r="B881" s="8">
        <v>880</v>
      </c>
      <c r="C881" s="12" t="s">
        <v>0</v>
      </c>
      <c r="D881" t="s">
        <v>1059</v>
      </c>
      <c r="F881" s="2" t="e">
        <v>#N/A</v>
      </c>
      <c r="H881" s="3">
        <v>1236</v>
      </c>
    </row>
    <row r="882" spans="1:8">
      <c r="A882">
        <v>950</v>
      </c>
      <c r="B882" s="8">
        <v>881</v>
      </c>
      <c r="C882" s="12" t="s">
        <v>0</v>
      </c>
      <c r="D882" t="str">
        <f>VLOOKUP(A882,Sheet1!$1:$1048576,2,FALSE)</f>
        <v>M FERGUSON</v>
      </c>
      <c r="F882" s="2">
        <v>0</v>
      </c>
      <c r="G882" s="3" t="str">
        <f t="shared" si="18"/>
        <v xml:space="preserve"> </v>
      </c>
      <c r="H882" s="3">
        <f t="shared" si="19"/>
        <v>950</v>
      </c>
    </row>
    <row r="883" spans="1:8">
      <c r="A883">
        <v>1538</v>
      </c>
      <c r="B883" s="8">
        <v>882</v>
      </c>
      <c r="C883" s="12" t="s">
        <v>0</v>
      </c>
      <c r="D883" t="str">
        <f>VLOOKUP(A883,Sheet1!$1:$1048576,2,FALSE)</f>
        <v>C MCMURTRY</v>
      </c>
      <c r="F883" s="2" t="s">
        <v>1149</v>
      </c>
      <c r="G883" s="3" t="str">
        <f t="shared" si="18"/>
        <v>UNDER 18</v>
      </c>
      <c r="H883" s="3">
        <f t="shared" si="19"/>
        <v>1538</v>
      </c>
    </row>
    <row r="884" spans="1:8">
      <c r="A884">
        <v>740</v>
      </c>
      <c r="B884" s="8">
        <v>883</v>
      </c>
      <c r="C884" s="12" t="s">
        <v>0</v>
      </c>
      <c r="D884" t="str">
        <f>VLOOKUP(A884,Sheet1!$1:$1048576,2,FALSE)</f>
        <v>A CASSION</v>
      </c>
      <c r="F884" s="2">
        <v>0</v>
      </c>
      <c r="G884" s="3" t="str">
        <f t="shared" si="18"/>
        <v xml:space="preserve"> </v>
      </c>
      <c r="H884" s="3">
        <f t="shared" si="19"/>
        <v>740</v>
      </c>
    </row>
    <row r="885" spans="1:8">
      <c r="A885">
        <v>1502</v>
      </c>
      <c r="B885" s="8">
        <v>884</v>
      </c>
      <c r="C885" s="12" t="s">
        <v>0</v>
      </c>
      <c r="D885" t="str">
        <f>VLOOKUP(A885,Sheet1!$1:$1048576,2,FALSE)</f>
        <v>C CLARKE</v>
      </c>
      <c r="E885" t="str">
        <f>VLOOKUP(A885,Sheet1!$1:$1048576,3,FALSE)</f>
        <v>ILKESTON RUGBY</v>
      </c>
      <c r="F885" s="2" t="s">
        <v>1149</v>
      </c>
      <c r="G885" s="3" t="str">
        <f t="shared" si="18"/>
        <v>UNDER 18</v>
      </c>
      <c r="H885" s="3">
        <f t="shared" si="19"/>
        <v>1502</v>
      </c>
    </row>
    <row r="886" spans="1:8">
      <c r="A886">
        <v>184</v>
      </c>
      <c r="B886" s="8">
        <v>885</v>
      </c>
      <c r="C886" s="12" t="s">
        <v>0</v>
      </c>
      <c r="D886" t="str">
        <f>VLOOKUP(A886,Sheet1!$1:$1048576,2,FALSE)</f>
        <v>C WHALE</v>
      </c>
      <c r="F886" s="2" t="s">
        <v>3</v>
      </c>
      <c r="G886" s="3" t="str">
        <f t="shared" si="18"/>
        <v>FEMALE</v>
      </c>
      <c r="H886" s="3">
        <f t="shared" si="19"/>
        <v>184</v>
      </c>
    </row>
    <row r="887" spans="1:8">
      <c r="A887">
        <v>81</v>
      </c>
      <c r="B887" s="8">
        <v>886</v>
      </c>
      <c r="C887" s="12" t="s">
        <v>0</v>
      </c>
      <c r="D887" t="str">
        <f>VLOOKUP(A887,Sheet1!$1:$1048576,2,FALSE)</f>
        <v>A JONES</v>
      </c>
      <c r="E887" t="str">
        <f>VLOOKUP(A887,Sheet1!$1:$1048576,3,FALSE)</f>
        <v>ASHBOURNE RUNNING CLUB</v>
      </c>
      <c r="F887" s="2" t="s">
        <v>3</v>
      </c>
      <c r="G887" s="3" t="str">
        <f t="shared" si="18"/>
        <v>FEMALE</v>
      </c>
      <c r="H887" s="3">
        <f t="shared" si="19"/>
        <v>81</v>
      </c>
    </row>
    <row r="888" spans="1:8">
      <c r="A888">
        <v>97</v>
      </c>
      <c r="B888" s="8">
        <v>887</v>
      </c>
      <c r="C888" s="12" t="s">
        <v>0</v>
      </c>
      <c r="D888" t="str">
        <f>VLOOKUP(A888,Sheet1!$1:$1048576,2,FALSE)</f>
        <v>E CONROY</v>
      </c>
      <c r="F888" s="2" t="s">
        <v>3</v>
      </c>
      <c r="G888" s="3" t="str">
        <f t="shared" si="18"/>
        <v>FEMALE</v>
      </c>
      <c r="H888" s="3">
        <f t="shared" si="19"/>
        <v>97</v>
      </c>
    </row>
    <row r="889" spans="1:8">
      <c r="A889">
        <v>1020</v>
      </c>
      <c r="B889" s="8">
        <v>888</v>
      </c>
      <c r="C889" s="12" t="s">
        <v>0</v>
      </c>
      <c r="D889" t="str">
        <f>VLOOKUP(A889,Sheet1!$1:$1048576,2,FALSE)</f>
        <v>M HAWKINS</v>
      </c>
      <c r="E889" t="str">
        <f>VLOOKUP(A889,Sheet1!$1:$1048576,3,FALSE)</f>
        <v>TEAM GB</v>
      </c>
      <c r="F889" s="2">
        <v>0</v>
      </c>
      <c r="G889" s="3" t="str">
        <f t="shared" si="18"/>
        <v xml:space="preserve"> </v>
      </c>
      <c r="H889" s="3">
        <f t="shared" si="19"/>
        <v>1020</v>
      </c>
    </row>
    <row r="890" spans="1:8">
      <c r="A890">
        <v>1551</v>
      </c>
      <c r="B890" s="8">
        <v>889</v>
      </c>
      <c r="C890" s="12" t="s">
        <v>0</v>
      </c>
      <c r="D890" t="str">
        <f>VLOOKUP(A890,Sheet1!$1:$1048576,2,FALSE)</f>
        <v>L ADDISON</v>
      </c>
      <c r="F890" s="2" t="s">
        <v>1149</v>
      </c>
      <c r="G890" s="3" t="str">
        <f t="shared" si="18"/>
        <v>UNDER 18</v>
      </c>
      <c r="H890" s="3">
        <f t="shared" si="19"/>
        <v>1551</v>
      </c>
    </row>
    <row r="891" spans="1:8">
      <c r="A891">
        <v>186</v>
      </c>
      <c r="B891" s="8">
        <v>890</v>
      </c>
      <c r="C891" s="12" t="s">
        <v>0</v>
      </c>
      <c r="D891" t="str">
        <f>VLOOKUP(A891,Sheet1!$1:$1048576,2,FALSE)</f>
        <v>H DAVIES</v>
      </c>
      <c r="F891" s="2" t="s">
        <v>3</v>
      </c>
      <c r="G891" s="3" t="str">
        <f t="shared" si="18"/>
        <v>FEMALE</v>
      </c>
      <c r="H891" s="3">
        <f t="shared" si="19"/>
        <v>186</v>
      </c>
    </row>
    <row r="892" spans="1:8">
      <c r="A892">
        <v>1127</v>
      </c>
      <c r="B892" s="8">
        <v>891</v>
      </c>
      <c r="C892" s="12" t="s">
        <v>0</v>
      </c>
      <c r="D892" t="str">
        <f>VLOOKUP(A892,Sheet1!$1:$1048576,2,FALSE)</f>
        <v>L JELLYMAN</v>
      </c>
      <c r="F892" s="2">
        <v>0</v>
      </c>
      <c r="G892" s="3" t="str">
        <f t="shared" si="18"/>
        <v xml:space="preserve"> </v>
      </c>
      <c r="H892" s="3">
        <f t="shared" si="19"/>
        <v>1127</v>
      </c>
    </row>
    <row r="893" spans="1:8">
      <c r="A893">
        <v>1426</v>
      </c>
      <c r="B893" s="8">
        <v>892</v>
      </c>
      <c r="C893" s="12" t="s">
        <v>0</v>
      </c>
      <c r="D893" t="str">
        <f>VLOOKUP(A893,Sheet1!$1:$1048576,2,FALSE)</f>
        <v>J LEAH</v>
      </c>
      <c r="E893" t="str">
        <f>VLOOKUP(A893,Sheet1!$1:$1048576,3,FALSE)</f>
        <v>BRAMHALL</v>
      </c>
      <c r="F893" s="2" t="s">
        <v>1109</v>
      </c>
      <c r="G893" s="3" t="str">
        <f t="shared" si="18"/>
        <v>OVER 60</v>
      </c>
      <c r="H893" s="3">
        <f t="shared" si="19"/>
        <v>1426</v>
      </c>
    </row>
    <row r="894" spans="1:8">
      <c r="A894">
        <v>330</v>
      </c>
      <c r="B894" s="8">
        <v>893</v>
      </c>
      <c r="C894" s="12" t="s">
        <v>0</v>
      </c>
      <c r="D894" t="str">
        <f>VLOOKUP(A894,Sheet1!$1:$1048576,2,FALSE)</f>
        <v>A WEBBER</v>
      </c>
      <c r="F894" s="2" t="s">
        <v>3</v>
      </c>
      <c r="G894" s="3" t="str">
        <f t="shared" si="18"/>
        <v>FEMALE</v>
      </c>
      <c r="H894" s="3">
        <f t="shared" si="19"/>
        <v>330</v>
      </c>
    </row>
    <row r="895" spans="1:8">
      <c r="A895">
        <v>361</v>
      </c>
      <c r="B895" s="8">
        <v>894</v>
      </c>
      <c r="C895" s="12" t="s">
        <v>0</v>
      </c>
      <c r="D895" t="str">
        <f>VLOOKUP(A895,Sheet1!$1:$1048576,2,FALSE)</f>
        <v>S FARR</v>
      </c>
      <c r="F895" s="2" t="s">
        <v>3</v>
      </c>
      <c r="G895" s="3" t="str">
        <f t="shared" ref="G895:G958" si="20">IF(F895="0"," ",IF(F895="F","FEMALE",IF(F895="Y","UNDER 18",IF(F895="C","UNDER 14",IF(F895="O","OVER 60",IF(F895="M","THORPE MAN",IF(F895="L","THORPE LADY"," ")))))))</f>
        <v>FEMALE</v>
      </c>
      <c r="H895" s="3">
        <f t="shared" ref="H895:H958" si="21">A895</f>
        <v>361</v>
      </c>
    </row>
    <row r="896" spans="1:8">
      <c r="A896">
        <v>682</v>
      </c>
      <c r="B896" s="8">
        <v>895</v>
      </c>
      <c r="C896" s="12" t="s">
        <v>0</v>
      </c>
      <c r="D896" t="str">
        <f>VLOOKUP(A896,Sheet1!$1:$1048576,2,FALSE)</f>
        <v>L FARR</v>
      </c>
      <c r="F896" s="2">
        <v>0</v>
      </c>
      <c r="G896" s="3" t="str">
        <f t="shared" si="20"/>
        <v xml:space="preserve"> </v>
      </c>
      <c r="H896" s="3">
        <f t="shared" si="21"/>
        <v>682</v>
      </c>
    </row>
    <row r="897" spans="1:8">
      <c r="A897">
        <v>83</v>
      </c>
      <c r="B897" s="8">
        <v>896</v>
      </c>
      <c r="C897" s="12" t="s">
        <v>0</v>
      </c>
      <c r="D897" t="str">
        <f>VLOOKUP(A897,Sheet1!$1:$1048576,2,FALSE)</f>
        <v>H DICKSON</v>
      </c>
      <c r="F897" s="2" t="s">
        <v>3</v>
      </c>
      <c r="G897" s="3" t="str">
        <f t="shared" si="20"/>
        <v>FEMALE</v>
      </c>
      <c r="H897" s="3">
        <f t="shared" si="21"/>
        <v>83</v>
      </c>
    </row>
    <row r="898" spans="1:8">
      <c r="A898">
        <v>409</v>
      </c>
      <c r="B898" s="8">
        <v>897</v>
      </c>
      <c r="C898" s="12" t="s">
        <v>0</v>
      </c>
      <c r="D898" t="str">
        <f>VLOOKUP(A898,Sheet1!$1:$1048576,2,FALSE)</f>
        <v>S RODGERS</v>
      </c>
      <c r="F898" s="2">
        <v>0</v>
      </c>
      <c r="G898" s="3" t="str">
        <f t="shared" si="20"/>
        <v xml:space="preserve"> </v>
      </c>
      <c r="H898" s="3">
        <f t="shared" si="21"/>
        <v>409</v>
      </c>
    </row>
    <row r="899" spans="1:8">
      <c r="A899">
        <v>970</v>
      </c>
      <c r="B899" s="8">
        <v>898</v>
      </c>
      <c r="C899" s="12" t="s">
        <v>0</v>
      </c>
      <c r="D899" t="str">
        <f>VLOOKUP(A899,Sheet1!$1:$1048576,2,FALSE)</f>
        <v>R WILSON</v>
      </c>
      <c r="F899" s="2">
        <v>0</v>
      </c>
      <c r="G899" s="3" t="str">
        <f t="shared" si="20"/>
        <v xml:space="preserve"> </v>
      </c>
      <c r="H899" s="3">
        <f t="shared" si="21"/>
        <v>970</v>
      </c>
    </row>
    <row r="900" spans="1:8">
      <c r="A900">
        <v>47</v>
      </c>
      <c r="B900" s="8">
        <v>899</v>
      </c>
      <c r="C900" s="12" t="s">
        <v>0</v>
      </c>
      <c r="D900" t="str">
        <f>VLOOKUP(A900,Sheet1!$1:$1048576,2,FALSE)</f>
        <v>C LABRAM</v>
      </c>
      <c r="F900" s="2" t="s">
        <v>3</v>
      </c>
      <c r="G900" s="3" t="str">
        <f t="shared" si="20"/>
        <v>FEMALE</v>
      </c>
      <c r="H900" s="3">
        <f t="shared" si="21"/>
        <v>47</v>
      </c>
    </row>
    <row r="901" spans="1:8">
      <c r="A901">
        <v>690</v>
      </c>
      <c r="B901" s="8">
        <v>900</v>
      </c>
      <c r="C901" s="12" t="s">
        <v>0</v>
      </c>
      <c r="D901" t="str">
        <f>VLOOKUP(A901,Sheet1!$1:$1048576,2,FALSE)</f>
        <v>M BULLOCH</v>
      </c>
      <c r="E901" t="str">
        <f>VLOOKUP(A901,Sheet1!$1:$1048576,3,FALSE)</f>
        <v>DERBY TRI CLUB</v>
      </c>
      <c r="F901" s="2">
        <v>0</v>
      </c>
      <c r="G901" s="3" t="str">
        <f t="shared" si="20"/>
        <v xml:space="preserve"> </v>
      </c>
      <c r="H901" s="3">
        <f t="shared" si="21"/>
        <v>690</v>
      </c>
    </row>
    <row r="902" spans="1:8">
      <c r="A902">
        <v>85</v>
      </c>
      <c r="B902" s="8">
        <v>901</v>
      </c>
      <c r="C902" s="12" t="s">
        <v>0</v>
      </c>
      <c r="D902" t="str">
        <f>VLOOKUP(A902,Sheet1!$1:$1048576,2,FALSE)</f>
        <v>S LARATT</v>
      </c>
      <c r="F902" s="2" t="s">
        <v>3</v>
      </c>
      <c r="G902" s="3" t="str">
        <f t="shared" si="20"/>
        <v>FEMALE</v>
      </c>
      <c r="H902" s="3">
        <f t="shared" si="21"/>
        <v>85</v>
      </c>
    </row>
    <row r="903" spans="1:8">
      <c r="A903">
        <v>199</v>
      </c>
      <c r="B903" s="8">
        <v>902</v>
      </c>
      <c r="C903" s="12" t="s">
        <v>0</v>
      </c>
      <c r="D903" t="str">
        <f>VLOOKUP(A903,Sheet1!$1:$1048576,2,FALSE)</f>
        <v>P JOHNSON</v>
      </c>
      <c r="F903" s="2" t="s">
        <v>3</v>
      </c>
      <c r="G903" s="3" t="str">
        <f t="shared" si="20"/>
        <v>FEMALE</v>
      </c>
      <c r="H903" s="3">
        <f t="shared" si="21"/>
        <v>199</v>
      </c>
    </row>
    <row r="904" spans="1:8">
      <c r="A904">
        <v>261</v>
      </c>
      <c r="B904" s="8">
        <v>903</v>
      </c>
      <c r="C904" s="12" t="s">
        <v>0</v>
      </c>
      <c r="D904" t="str">
        <f>VLOOKUP(A904,Sheet1!$1:$1048576,2,FALSE)</f>
        <v>M COPAS</v>
      </c>
      <c r="E904" t="str">
        <f>VLOOKUP(A904,Sheet1!$1:$1048576,3,FALSE)</f>
        <v>HILLINGDON TRI</v>
      </c>
      <c r="F904" s="2" t="s">
        <v>3</v>
      </c>
      <c r="G904" s="3" t="str">
        <f t="shared" si="20"/>
        <v>FEMALE</v>
      </c>
      <c r="H904" s="3">
        <f t="shared" si="21"/>
        <v>261</v>
      </c>
    </row>
    <row r="905" spans="1:8">
      <c r="A905">
        <v>4</v>
      </c>
      <c r="B905" s="8">
        <v>904</v>
      </c>
      <c r="C905" s="12" t="s">
        <v>0</v>
      </c>
      <c r="D905" t="str">
        <f>VLOOKUP(A905,Sheet1!$1:$1048576,2,FALSE)</f>
        <v>A KELLY</v>
      </c>
      <c r="F905" s="2" t="s">
        <v>3</v>
      </c>
      <c r="G905" s="3" t="str">
        <f t="shared" si="20"/>
        <v>FEMALE</v>
      </c>
      <c r="H905" s="3">
        <f t="shared" si="21"/>
        <v>4</v>
      </c>
    </row>
    <row r="906" spans="1:8">
      <c r="A906">
        <v>72</v>
      </c>
      <c r="B906" s="8">
        <v>905</v>
      </c>
      <c r="C906" s="12" t="s">
        <v>0</v>
      </c>
      <c r="D906" t="str">
        <f>VLOOKUP(A906,Sheet1!$1:$1048576,2,FALSE)</f>
        <v>L DUNNING</v>
      </c>
      <c r="F906" s="2" t="s">
        <v>3</v>
      </c>
      <c r="G906" s="3" t="str">
        <f t="shared" si="20"/>
        <v>FEMALE</v>
      </c>
      <c r="H906" s="3">
        <f t="shared" si="21"/>
        <v>72</v>
      </c>
    </row>
    <row r="907" spans="1:8">
      <c r="A907">
        <v>1618</v>
      </c>
      <c r="B907" s="8">
        <v>906</v>
      </c>
      <c r="C907" s="12" t="s">
        <v>0</v>
      </c>
      <c r="D907" t="str">
        <f>VLOOKUP(A907,Sheet1!$1:$1048576,2,FALSE)</f>
        <v>L COOK</v>
      </c>
      <c r="E907" t="str">
        <f>VLOOKUP(A907,Sheet1!$1:$1048576,3,FALSE)</f>
        <v>BADYS BLACKWELL DISTRICT</v>
      </c>
      <c r="F907" s="2" t="s">
        <v>1198</v>
      </c>
      <c r="G907" s="3" t="str">
        <f t="shared" si="20"/>
        <v>UNDER 14</v>
      </c>
      <c r="H907" s="3">
        <f t="shared" si="21"/>
        <v>1618</v>
      </c>
    </row>
    <row r="908" spans="1:8">
      <c r="A908">
        <v>509</v>
      </c>
      <c r="B908" s="8">
        <v>907</v>
      </c>
      <c r="C908" s="12" t="s">
        <v>0</v>
      </c>
      <c r="D908" t="str">
        <f>VLOOKUP(A908,Sheet1!$1:$1048576,2,FALSE)</f>
        <v>C RUDD</v>
      </c>
      <c r="F908" s="2">
        <v>0</v>
      </c>
      <c r="G908" s="3" t="str">
        <f t="shared" si="20"/>
        <v xml:space="preserve"> </v>
      </c>
      <c r="H908" s="3">
        <f t="shared" si="21"/>
        <v>509</v>
      </c>
    </row>
    <row r="909" spans="1:8">
      <c r="A909">
        <v>1510</v>
      </c>
      <c r="B909" s="8">
        <v>908</v>
      </c>
      <c r="C909" s="12" t="s">
        <v>0</v>
      </c>
      <c r="D909" t="str">
        <f>VLOOKUP(A909,Sheet1!$1:$1048576,2,FALSE)</f>
        <v>B LAMBELLE-RUDD</v>
      </c>
      <c r="F909" s="2" t="s">
        <v>1149</v>
      </c>
      <c r="G909" s="3" t="str">
        <f t="shared" si="20"/>
        <v>UNDER 18</v>
      </c>
      <c r="H909" s="3">
        <f t="shared" si="21"/>
        <v>1510</v>
      </c>
    </row>
    <row r="910" spans="1:8">
      <c r="A910">
        <v>534</v>
      </c>
      <c r="B910" s="8">
        <v>909</v>
      </c>
      <c r="C910" s="12" t="s">
        <v>0</v>
      </c>
      <c r="D910" t="str">
        <f>VLOOKUP(A910,Sheet1!$1:$1048576,2,FALSE)</f>
        <v>D CLARKE</v>
      </c>
      <c r="E910" t="str">
        <f>VLOOKUP(A910,Sheet1!$1:$1048576,3,FALSE)</f>
        <v>PENTRICH HARRIERS</v>
      </c>
      <c r="F910" s="2">
        <v>0</v>
      </c>
      <c r="G910" s="3" t="str">
        <f t="shared" si="20"/>
        <v xml:space="preserve"> </v>
      </c>
      <c r="H910" s="3">
        <f t="shared" si="21"/>
        <v>534</v>
      </c>
    </row>
    <row r="911" spans="1:8">
      <c r="A911">
        <v>312</v>
      </c>
      <c r="B911" s="8">
        <v>910</v>
      </c>
      <c r="C911" s="12" t="s">
        <v>0</v>
      </c>
      <c r="D911" t="str">
        <f>VLOOKUP(A911,Sheet1!$1:$1048576,2,FALSE)</f>
        <v>A WOODCOCK</v>
      </c>
      <c r="E911" t="str">
        <f>VLOOKUP(A911,Sheet1!$1:$1048576,3,FALSE)</f>
        <v>SHELTON STRIDERS</v>
      </c>
      <c r="F911" s="2" t="s">
        <v>3</v>
      </c>
      <c r="G911" s="3" t="str">
        <f t="shared" si="20"/>
        <v>FEMALE</v>
      </c>
      <c r="H911" s="3">
        <f t="shared" si="21"/>
        <v>312</v>
      </c>
    </row>
    <row r="912" spans="1:8">
      <c r="A912">
        <v>39</v>
      </c>
      <c r="B912" s="8">
        <v>911</v>
      </c>
      <c r="C912" s="12" t="s">
        <v>0</v>
      </c>
      <c r="D912" t="str">
        <f>VLOOKUP(A912,Sheet1!$1:$1048576,2,FALSE)</f>
        <v>S REDDISH</v>
      </c>
      <c r="F912" s="2" t="s">
        <v>3</v>
      </c>
      <c r="G912" s="3" t="str">
        <f t="shared" si="20"/>
        <v>FEMALE</v>
      </c>
      <c r="H912" s="3">
        <f t="shared" si="21"/>
        <v>39</v>
      </c>
    </row>
    <row r="913" spans="1:8">
      <c r="A913">
        <v>1474</v>
      </c>
      <c r="B913" s="8">
        <v>912</v>
      </c>
      <c r="C913" s="12" t="s">
        <v>0</v>
      </c>
      <c r="D913" t="str">
        <f>VLOOKUP(A913,Sheet1!$1:$1048576,2,FALSE)</f>
        <v>R DAVIES</v>
      </c>
      <c r="F913" s="2" t="s">
        <v>1109</v>
      </c>
      <c r="G913" s="3" t="str">
        <f t="shared" si="20"/>
        <v>OVER 60</v>
      </c>
      <c r="H913" s="3">
        <f t="shared" si="21"/>
        <v>1474</v>
      </c>
    </row>
    <row r="914" spans="1:8">
      <c r="A914">
        <v>1542</v>
      </c>
      <c r="B914" s="8">
        <v>913</v>
      </c>
      <c r="C914" s="12" t="s">
        <v>0</v>
      </c>
      <c r="D914" t="str">
        <f>VLOOKUP(A914,Sheet1!$1:$1048576,2,FALSE)</f>
        <v>C SPENCER</v>
      </c>
      <c r="F914" s="2" t="s">
        <v>1149</v>
      </c>
      <c r="G914" s="3" t="str">
        <f t="shared" si="20"/>
        <v>UNDER 18</v>
      </c>
      <c r="H914" s="3">
        <f t="shared" si="21"/>
        <v>1542</v>
      </c>
    </row>
    <row r="915" spans="1:8">
      <c r="A915">
        <v>143</v>
      </c>
      <c r="B915" s="8">
        <v>914</v>
      </c>
      <c r="C915" s="12" t="s">
        <v>0</v>
      </c>
      <c r="D915" t="str">
        <f>VLOOKUP(A915,Sheet1!$1:$1048576,2,FALSE)</f>
        <v>V COLLINS</v>
      </c>
      <c r="E915" t="str">
        <f>VLOOKUP(A915,Sheet1!$1:$1048576,3,FALSE)</f>
        <v>ROBIN HOOD STRIDERS</v>
      </c>
      <c r="F915" s="2" t="s">
        <v>3</v>
      </c>
      <c r="G915" s="3" t="str">
        <f t="shared" si="20"/>
        <v>FEMALE</v>
      </c>
      <c r="H915" s="3">
        <f t="shared" si="21"/>
        <v>143</v>
      </c>
    </row>
    <row r="916" spans="1:8">
      <c r="A916">
        <v>147</v>
      </c>
      <c r="B916" s="8">
        <v>915</v>
      </c>
      <c r="C916" s="12" t="s">
        <v>0</v>
      </c>
      <c r="D916" t="str">
        <f>VLOOKUP(A916,Sheet1!$1:$1048576,2,FALSE)</f>
        <v>J MCMURTRY</v>
      </c>
      <c r="F916" s="2" t="s">
        <v>3</v>
      </c>
      <c r="G916" s="3" t="str">
        <f t="shared" si="20"/>
        <v>FEMALE</v>
      </c>
      <c r="H916" s="3">
        <f t="shared" si="21"/>
        <v>147</v>
      </c>
    </row>
    <row r="917" spans="1:8">
      <c r="A917">
        <v>317</v>
      </c>
      <c r="B917" s="8">
        <v>916</v>
      </c>
      <c r="C917" s="12" t="s">
        <v>0</v>
      </c>
      <c r="D917" t="str">
        <f>VLOOKUP(A917,Sheet1!$1:$1048576,2,FALSE)</f>
        <v>M MCCARTHY</v>
      </c>
      <c r="F917" s="2" t="s">
        <v>3</v>
      </c>
      <c r="G917" s="3" t="str">
        <f t="shared" si="20"/>
        <v>FEMALE</v>
      </c>
      <c r="H917" s="3">
        <f t="shared" si="21"/>
        <v>317</v>
      </c>
    </row>
    <row r="918" spans="1:8">
      <c r="A918">
        <v>343</v>
      </c>
      <c r="B918" s="8">
        <v>917</v>
      </c>
      <c r="C918" s="12" t="s">
        <v>0</v>
      </c>
      <c r="D918" t="str">
        <f>VLOOKUP(A918,Sheet1!$1:$1048576,2,FALSE)</f>
        <v>R PEACE</v>
      </c>
      <c r="F918" s="2" t="s">
        <v>3</v>
      </c>
      <c r="G918" s="3" t="str">
        <f t="shared" si="20"/>
        <v>FEMALE</v>
      </c>
      <c r="H918" s="3">
        <f t="shared" si="21"/>
        <v>343</v>
      </c>
    </row>
    <row r="919" spans="1:8">
      <c r="A919">
        <v>768</v>
      </c>
      <c r="B919" s="8">
        <v>918</v>
      </c>
      <c r="C919" s="12" t="s">
        <v>0</v>
      </c>
      <c r="D919" t="str">
        <f>VLOOKUP(A919,Sheet1!$1:$1048576,2,FALSE)</f>
        <v>J CHAPMAN</v>
      </c>
      <c r="F919" s="2">
        <v>0</v>
      </c>
      <c r="G919" s="3" t="str">
        <f t="shared" si="20"/>
        <v xml:space="preserve"> </v>
      </c>
      <c r="H919" s="3">
        <f t="shared" si="21"/>
        <v>768</v>
      </c>
    </row>
    <row r="920" spans="1:8">
      <c r="A920">
        <v>860</v>
      </c>
      <c r="B920" s="8">
        <v>919</v>
      </c>
      <c r="C920" s="12" t="s">
        <v>0</v>
      </c>
      <c r="D920" t="str">
        <f>VLOOKUP(A920,Sheet1!$1:$1048576,2,FALSE)</f>
        <v>W HILLION</v>
      </c>
      <c r="F920" s="2">
        <v>0</v>
      </c>
      <c r="G920" s="3" t="str">
        <f t="shared" si="20"/>
        <v xml:space="preserve"> </v>
      </c>
      <c r="H920" s="3">
        <f t="shared" si="21"/>
        <v>860</v>
      </c>
    </row>
    <row r="921" spans="1:8">
      <c r="A921">
        <v>859</v>
      </c>
      <c r="B921" s="8">
        <v>920</v>
      </c>
      <c r="C921" s="12" t="s">
        <v>0</v>
      </c>
      <c r="D921" t="str">
        <f>VLOOKUP(A921,Sheet1!$1:$1048576,2,FALSE)</f>
        <v>J HILLION</v>
      </c>
      <c r="F921" s="2">
        <v>0</v>
      </c>
      <c r="G921" s="3" t="str">
        <f t="shared" si="20"/>
        <v xml:space="preserve"> </v>
      </c>
      <c r="H921" s="3">
        <f t="shared" si="21"/>
        <v>859</v>
      </c>
    </row>
    <row r="922" spans="1:8">
      <c r="A922">
        <v>943</v>
      </c>
      <c r="B922" s="8">
        <v>921</v>
      </c>
      <c r="C922" s="12" t="s">
        <v>0</v>
      </c>
      <c r="D922" t="str">
        <f>VLOOKUP(A922,Sheet1!$1:$1048576,2,FALSE)</f>
        <v>C LYNCH</v>
      </c>
      <c r="F922" s="2">
        <v>0</v>
      </c>
      <c r="G922" s="3" t="str">
        <f t="shared" si="20"/>
        <v xml:space="preserve"> </v>
      </c>
      <c r="H922" s="3">
        <f t="shared" si="21"/>
        <v>943</v>
      </c>
    </row>
    <row r="923" spans="1:8">
      <c r="A923">
        <v>115</v>
      </c>
      <c r="B923" s="8">
        <v>922</v>
      </c>
      <c r="C923" s="12" t="s">
        <v>0</v>
      </c>
      <c r="D923" t="str">
        <f>VLOOKUP(A923,Sheet1!$1:$1048576,2,FALSE)</f>
        <v>J CULLEN</v>
      </c>
      <c r="F923" s="2" t="s">
        <v>3</v>
      </c>
      <c r="G923" s="3" t="str">
        <f t="shared" si="20"/>
        <v>FEMALE</v>
      </c>
      <c r="H923" s="3">
        <f t="shared" si="21"/>
        <v>115</v>
      </c>
    </row>
    <row r="924" spans="1:8">
      <c r="A924">
        <v>24</v>
      </c>
      <c r="B924" s="8">
        <v>923</v>
      </c>
      <c r="C924" s="12" t="s">
        <v>0</v>
      </c>
      <c r="D924" t="str">
        <f>VLOOKUP(A924,Sheet1!$1:$1048576,2,FALSE)</f>
        <v>V BUTCHER</v>
      </c>
      <c r="F924" s="2" t="s">
        <v>3</v>
      </c>
      <c r="G924" s="3" t="str">
        <f t="shared" si="20"/>
        <v>FEMALE</v>
      </c>
      <c r="H924" s="3">
        <f t="shared" si="21"/>
        <v>24</v>
      </c>
    </row>
    <row r="925" spans="1:8">
      <c r="A925">
        <v>1632</v>
      </c>
      <c r="B925" s="8">
        <v>924</v>
      </c>
      <c r="C925" s="12" t="s">
        <v>0</v>
      </c>
      <c r="D925" t="str">
        <f>VLOOKUP(A925,Sheet1!$1:$1048576,2,FALSE)</f>
        <v>T MCCALLUM-ARCHER</v>
      </c>
      <c r="F925" s="2" t="s">
        <v>1198</v>
      </c>
      <c r="G925" s="3" t="str">
        <f t="shared" si="20"/>
        <v>UNDER 14</v>
      </c>
      <c r="H925" s="3">
        <f t="shared" si="21"/>
        <v>1632</v>
      </c>
    </row>
    <row r="926" spans="1:8">
      <c r="A926">
        <v>1002</v>
      </c>
      <c r="B926" s="8">
        <v>925</v>
      </c>
      <c r="C926" s="12" t="s">
        <v>0</v>
      </c>
      <c r="D926" t="str">
        <f>VLOOKUP(A926,Sheet1!$1:$1048576,2,FALSE)</f>
        <v>K BATEY</v>
      </c>
      <c r="F926" s="2">
        <v>0</v>
      </c>
      <c r="G926" s="3" t="str">
        <f t="shared" si="20"/>
        <v xml:space="preserve"> </v>
      </c>
      <c r="H926" s="3">
        <f t="shared" si="21"/>
        <v>1002</v>
      </c>
    </row>
    <row r="927" spans="1:8">
      <c r="A927">
        <v>190</v>
      </c>
      <c r="B927" s="8">
        <v>926</v>
      </c>
      <c r="C927" s="12" t="s">
        <v>0</v>
      </c>
      <c r="D927" t="str">
        <f>VLOOKUP(A927,Sheet1!$1:$1048576,2,FALSE)</f>
        <v>J BRERETON</v>
      </c>
      <c r="E927" t="str">
        <f>VLOOKUP(A927,Sheet1!$1:$1048576,3,FALSE)</f>
        <v>STOKE FIT</v>
      </c>
      <c r="F927" s="2" t="s">
        <v>3</v>
      </c>
      <c r="G927" s="3" t="str">
        <f t="shared" si="20"/>
        <v>FEMALE</v>
      </c>
      <c r="H927" s="3">
        <f t="shared" si="21"/>
        <v>190</v>
      </c>
    </row>
    <row r="928" spans="1:8">
      <c r="A928">
        <v>29</v>
      </c>
      <c r="B928" s="8">
        <v>927</v>
      </c>
      <c r="C928" s="12" t="s">
        <v>0</v>
      </c>
      <c r="D928" t="str">
        <f>VLOOKUP(A928,Sheet1!$1:$1048576,2,FALSE)</f>
        <v>N WAGSTAFF</v>
      </c>
      <c r="F928" s="2" t="s">
        <v>3</v>
      </c>
      <c r="G928" s="3" t="str">
        <f t="shared" si="20"/>
        <v>FEMALE</v>
      </c>
      <c r="H928" s="3">
        <f t="shared" si="21"/>
        <v>29</v>
      </c>
    </row>
    <row r="929" spans="1:8">
      <c r="A929">
        <v>1529</v>
      </c>
      <c r="B929" s="8">
        <v>928</v>
      </c>
      <c r="C929" s="12" t="s">
        <v>0</v>
      </c>
      <c r="D929" t="str">
        <f>VLOOKUP(A929,Sheet1!$1:$1048576,2,FALSE)</f>
        <v>J ONIONS</v>
      </c>
      <c r="F929" s="2" t="s">
        <v>1149</v>
      </c>
      <c r="G929" s="3" t="str">
        <f t="shared" si="20"/>
        <v>UNDER 18</v>
      </c>
      <c r="H929" s="3">
        <f t="shared" si="21"/>
        <v>1529</v>
      </c>
    </row>
    <row r="930" spans="1:8">
      <c r="A930">
        <v>1016</v>
      </c>
      <c r="B930" s="8">
        <v>929</v>
      </c>
      <c r="C930" s="12" t="s">
        <v>0</v>
      </c>
      <c r="D930" t="str">
        <f>VLOOKUP(A930,Sheet1!$1:$1048576,2,FALSE)</f>
        <v>I ?</v>
      </c>
      <c r="F930" s="2">
        <v>0</v>
      </c>
      <c r="G930" s="3" t="str">
        <f t="shared" si="20"/>
        <v xml:space="preserve"> </v>
      </c>
      <c r="H930" s="3">
        <f t="shared" si="21"/>
        <v>1016</v>
      </c>
    </row>
    <row r="931" spans="1:8">
      <c r="A931">
        <v>928</v>
      </c>
      <c r="B931" s="8">
        <v>930</v>
      </c>
      <c r="C931" s="12" t="s">
        <v>0</v>
      </c>
      <c r="D931" t="str">
        <f>VLOOKUP(A931,Sheet1!$1:$1048576,2,FALSE)</f>
        <v>J WOODCOCK</v>
      </c>
      <c r="F931" s="2">
        <v>0</v>
      </c>
      <c r="G931" s="3" t="str">
        <f t="shared" si="20"/>
        <v xml:space="preserve"> </v>
      </c>
      <c r="H931" s="3">
        <f t="shared" si="21"/>
        <v>928</v>
      </c>
    </row>
    <row r="932" spans="1:8">
      <c r="A932">
        <v>30</v>
      </c>
      <c r="B932" s="8">
        <v>931</v>
      </c>
      <c r="C932" s="12" t="s">
        <v>0</v>
      </c>
      <c r="D932" t="str">
        <f>VLOOKUP(A932,Sheet1!$1:$1048576,2,FALSE)</f>
        <v>C GIBBONS</v>
      </c>
      <c r="E932" t="str">
        <f>VLOOKUP(A932,Sheet1!$1:$1048576,3,FALSE)</f>
        <v>BRANHELL</v>
      </c>
      <c r="F932" s="2" t="s">
        <v>3</v>
      </c>
      <c r="G932" s="3" t="str">
        <f t="shared" si="20"/>
        <v>FEMALE</v>
      </c>
      <c r="H932" s="3">
        <f t="shared" si="21"/>
        <v>30</v>
      </c>
    </row>
    <row r="933" spans="1:8">
      <c r="A933">
        <v>137</v>
      </c>
      <c r="B933" s="8">
        <v>932</v>
      </c>
      <c r="C933" s="12" t="s">
        <v>0</v>
      </c>
      <c r="D933" t="str">
        <f>VLOOKUP(A933,Sheet1!$1:$1048576,2,FALSE)</f>
        <v>L DOWLING</v>
      </c>
      <c r="F933" s="2" t="s">
        <v>3</v>
      </c>
      <c r="G933" s="3" t="str">
        <f t="shared" si="20"/>
        <v>FEMALE</v>
      </c>
      <c r="H933" s="3">
        <f t="shared" si="21"/>
        <v>137</v>
      </c>
    </row>
    <row r="934" spans="1:8">
      <c r="A934">
        <v>417</v>
      </c>
      <c r="B934" s="8">
        <v>933</v>
      </c>
      <c r="C934" s="12" t="s">
        <v>0</v>
      </c>
      <c r="D934" t="str">
        <f>VLOOKUP(A934,Sheet1!$1:$1048576,2,FALSE)</f>
        <v>D MOAD</v>
      </c>
      <c r="E934" t="str">
        <f>VLOOKUP(A934,Sheet1!$1:$1048576,3,FALSE)</f>
        <v>DMA</v>
      </c>
      <c r="F934" s="2">
        <v>0</v>
      </c>
      <c r="G934" s="3" t="str">
        <f t="shared" si="20"/>
        <v xml:space="preserve"> </v>
      </c>
      <c r="H934" s="3">
        <f t="shared" si="21"/>
        <v>417</v>
      </c>
    </row>
    <row r="935" spans="1:8">
      <c r="A935">
        <v>1610</v>
      </c>
      <c r="B935" s="8">
        <v>934</v>
      </c>
      <c r="C935" s="12" t="s">
        <v>0</v>
      </c>
      <c r="D935" t="str">
        <f>VLOOKUP(A935,Sheet1!$1:$1048576,2,FALSE)</f>
        <v>K MEAD</v>
      </c>
      <c r="E935" t="str">
        <f>VLOOKUP(A935,Sheet1!$1:$1048576,3,FALSE)</f>
        <v>PMA</v>
      </c>
      <c r="F935" s="2" t="s">
        <v>1198</v>
      </c>
      <c r="G935" s="3" t="str">
        <f t="shared" si="20"/>
        <v>UNDER 14</v>
      </c>
      <c r="H935" s="3">
        <f t="shared" si="21"/>
        <v>1610</v>
      </c>
    </row>
    <row r="936" spans="1:8">
      <c r="A936">
        <v>973</v>
      </c>
      <c r="B936" s="8">
        <v>935</v>
      </c>
      <c r="C936" s="12" t="s">
        <v>0</v>
      </c>
      <c r="D936" t="str">
        <f>VLOOKUP(A936,Sheet1!$1:$1048576,2,FALSE)</f>
        <v>J ZIEBART</v>
      </c>
      <c r="F936" s="2">
        <v>0</v>
      </c>
      <c r="G936" s="3" t="str">
        <f t="shared" si="20"/>
        <v xml:space="preserve"> </v>
      </c>
      <c r="H936" s="3">
        <f t="shared" si="21"/>
        <v>973</v>
      </c>
    </row>
    <row r="937" spans="1:8">
      <c r="A937">
        <v>630</v>
      </c>
      <c r="B937" s="8">
        <v>936</v>
      </c>
      <c r="C937" s="12" t="s">
        <v>0</v>
      </c>
      <c r="D937" t="str">
        <f>VLOOKUP(A937,Sheet1!$1:$1048576,2,FALSE)</f>
        <v>C MAUGHAN</v>
      </c>
      <c r="F937" s="2">
        <v>0</v>
      </c>
      <c r="G937" s="3" t="str">
        <f t="shared" si="20"/>
        <v xml:space="preserve"> </v>
      </c>
      <c r="H937" s="3">
        <f t="shared" si="21"/>
        <v>630</v>
      </c>
    </row>
    <row r="938" spans="1:8">
      <c r="A938">
        <v>434</v>
      </c>
      <c r="B938" s="8">
        <v>937</v>
      </c>
      <c r="C938" s="12" t="s">
        <v>0</v>
      </c>
      <c r="D938" t="str">
        <f>VLOOKUP(A938,Sheet1!$1:$1048576,2,FALSE)</f>
        <v>A CARROLL</v>
      </c>
      <c r="F938" s="2">
        <v>0</v>
      </c>
      <c r="G938" s="3" t="str">
        <f t="shared" si="20"/>
        <v xml:space="preserve"> </v>
      </c>
      <c r="H938" s="3">
        <f t="shared" si="21"/>
        <v>434</v>
      </c>
    </row>
    <row r="939" spans="1:8">
      <c r="A939">
        <v>20</v>
      </c>
      <c r="B939" s="8">
        <v>938</v>
      </c>
      <c r="C939" s="12" t="s">
        <v>0</v>
      </c>
      <c r="D939" t="str">
        <f>VLOOKUP(A939,Sheet1!$1:$1048576,2,FALSE)</f>
        <v>C CARROLL</v>
      </c>
      <c r="F939" s="2" t="s">
        <v>3</v>
      </c>
      <c r="G939" s="3" t="str">
        <f t="shared" si="20"/>
        <v>FEMALE</v>
      </c>
      <c r="H939" s="3">
        <f t="shared" si="21"/>
        <v>20</v>
      </c>
    </row>
    <row r="940" spans="1:8">
      <c r="A940">
        <v>1617</v>
      </c>
      <c r="B940" s="8">
        <v>939</v>
      </c>
      <c r="C940" s="12" t="s">
        <v>0</v>
      </c>
      <c r="D940" t="str">
        <f>VLOOKUP(A940,Sheet1!$1:$1048576,2,FALSE)</f>
        <v>E PITTS</v>
      </c>
      <c r="F940" s="2" t="s">
        <v>1198</v>
      </c>
      <c r="G940" s="3" t="str">
        <f t="shared" si="20"/>
        <v>UNDER 14</v>
      </c>
      <c r="H940" s="3">
        <f t="shared" si="21"/>
        <v>1617</v>
      </c>
    </row>
    <row r="941" spans="1:8">
      <c r="A941">
        <v>915</v>
      </c>
      <c r="B941" s="8">
        <v>940</v>
      </c>
      <c r="C941" s="12" t="s">
        <v>0</v>
      </c>
      <c r="D941" t="str">
        <f>VLOOKUP(A941,Sheet1!$1:$1048576,2,FALSE)</f>
        <v>G TAYLOR</v>
      </c>
      <c r="F941" s="2">
        <v>0</v>
      </c>
      <c r="G941" s="3" t="str">
        <f t="shared" si="20"/>
        <v xml:space="preserve"> </v>
      </c>
      <c r="H941" s="3">
        <f t="shared" si="21"/>
        <v>915</v>
      </c>
    </row>
    <row r="942" spans="1:8">
      <c r="A942">
        <v>372</v>
      </c>
      <c r="B942" s="8">
        <v>941</v>
      </c>
      <c r="C942" s="12" t="s">
        <v>0</v>
      </c>
      <c r="D942" t="str">
        <f>VLOOKUP(A942,Sheet1!$1:$1048576,2,FALSE)</f>
        <v>J SIMPSON</v>
      </c>
      <c r="F942" s="2" t="s">
        <v>3</v>
      </c>
      <c r="G942" s="3" t="str">
        <f t="shared" si="20"/>
        <v>FEMALE</v>
      </c>
      <c r="H942" s="3">
        <f t="shared" si="21"/>
        <v>372</v>
      </c>
    </row>
    <row r="943" spans="1:8">
      <c r="A943">
        <v>1623</v>
      </c>
      <c r="B943" s="8">
        <v>942</v>
      </c>
      <c r="C943" s="12" t="s">
        <v>0</v>
      </c>
      <c r="D943" t="str">
        <f>VLOOKUP(A943,Sheet1!$1:$1048576,2,FALSE)</f>
        <v>A FRYER-WINDER</v>
      </c>
      <c r="E943" t="str">
        <f>VLOOKUP(A943,Sheet1!$1:$1048576,3,FALSE)</f>
        <v>BUXTON AC</v>
      </c>
      <c r="F943" s="2" t="s">
        <v>1198</v>
      </c>
      <c r="G943" s="3" t="str">
        <f t="shared" si="20"/>
        <v>UNDER 14</v>
      </c>
      <c r="H943" s="3">
        <f t="shared" si="21"/>
        <v>1623</v>
      </c>
    </row>
    <row r="944" spans="1:8">
      <c r="A944">
        <v>1045</v>
      </c>
      <c r="B944" s="8">
        <v>943</v>
      </c>
      <c r="C944" s="12" t="s">
        <v>0</v>
      </c>
      <c r="D944" t="str">
        <f>VLOOKUP(A944,Sheet1!$1:$1048576,2,FALSE)</f>
        <v>P SPEAKMAN</v>
      </c>
      <c r="E944" t="str">
        <f>VLOOKUP(A944,Sheet1!$1:$1048576,3,FALSE)</f>
        <v>REDHILL RR</v>
      </c>
      <c r="F944" s="2">
        <v>0</v>
      </c>
      <c r="G944" s="3" t="str">
        <f t="shared" si="20"/>
        <v xml:space="preserve"> </v>
      </c>
      <c r="H944" s="3">
        <f t="shared" si="21"/>
        <v>1045</v>
      </c>
    </row>
    <row r="945" spans="1:8">
      <c r="A945">
        <v>60</v>
      </c>
      <c r="B945" s="8">
        <v>944</v>
      </c>
      <c r="C945" s="12" t="s">
        <v>0</v>
      </c>
      <c r="D945" t="str">
        <f>VLOOKUP(A945,Sheet1!$1:$1048576,2,FALSE)</f>
        <v>H PITTS</v>
      </c>
      <c r="F945" s="2" t="s">
        <v>3</v>
      </c>
      <c r="G945" s="3" t="str">
        <f t="shared" si="20"/>
        <v>FEMALE</v>
      </c>
      <c r="H945" s="3">
        <f t="shared" si="21"/>
        <v>60</v>
      </c>
    </row>
    <row r="946" spans="1:8">
      <c r="A946">
        <v>2</v>
      </c>
      <c r="B946" s="8">
        <v>945</v>
      </c>
      <c r="C946" s="12" t="s">
        <v>0</v>
      </c>
      <c r="D946" t="str">
        <f>VLOOKUP(A946,Sheet1!$1:$1048576,2,FALSE)</f>
        <v>M LEEDHAM</v>
      </c>
      <c r="F946" s="2" t="s">
        <v>3</v>
      </c>
      <c r="G946" s="3" t="str">
        <f t="shared" si="20"/>
        <v>FEMALE</v>
      </c>
      <c r="H946" s="3">
        <f t="shared" si="21"/>
        <v>2</v>
      </c>
    </row>
    <row r="947" spans="1:8">
      <c r="A947">
        <v>102</v>
      </c>
      <c r="B947" s="8">
        <v>946</v>
      </c>
      <c r="C947" s="12" t="s">
        <v>0</v>
      </c>
      <c r="D947" t="str">
        <f>VLOOKUP(A947,Sheet1!$1:$1048576,2,FALSE)</f>
        <v>M LANGFORD</v>
      </c>
      <c r="F947" s="2" t="s">
        <v>3</v>
      </c>
      <c r="G947" s="3" t="str">
        <f t="shared" si="20"/>
        <v>FEMALE</v>
      </c>
      <c r="H947" s="3">
        <f t="shared" si="21"/>
        <v>102</v>
      </c>
    </row>
    <row r="948" spans="1:8">
      <c r="A948">
        <v>1504</v>
      </c>
      <c r="B948" s="8">
        <v>947</v>
      </c>
      <c r="C948" s="12" t="s">
        <v>0</v>
      </c>
      <c r="D948" t="str">
        <f>VLOOKUP(A948,Sheet1!$1:$1048576,2,FALSE)</f>
        <v>O PRICE</v>
      </c>
      <c r="E948" t="str">
        <f>VLOOKUP(A948,Sheet1!$1:$1048576,3,FALSE)</f>
        <v>DERBY MERCURY</v>
      </c>
      <c r="F948" s="2" t="s">
        <v>1149</v>
      </c>
      <c r="G948" s="3" t="str">
        <f t="shared" si="20"/>
        <v>UNDER 18</v>
      </c>
      <c r="H948" s="3">
        <f t="shared" si="21"/>
        <v>1504</v>
      </c>
    </row>
    <row r="949" spans="1:8">
      <c r="A949">
        <v>1635</v>
      </c>
      <c r="B949" s="8">
        <v>948</v>
      </c>
      <c r="C949" s="12" t="s">
        <v>0</v>
      </c>
      <c r="D949" t="str">
        <f>VLOOKUP(A949,Sheet1!$1:$1048576,2,FALSE)</f>
        <v>L HARDINGHAM</v>
      </c>
      <c r="E949" t="str">
        <f>VLOOKUP(A949,Sheet1!$1:$1048576,3,FALSE)</f>
        <v>ECCLESBOURNE</v>
      </c>
      <c r="F949" s="2" t="s">
        <v>1198</v>
      </c>
      <c r="G949" s="3" t="str">
        <f t="shared" si="20"/>
        <v>UNDER 14</v>
      </c>
      <c r="H949" s="3">
        <f t="shared" si="21"/>
        <v>1635</v>
      </c>
    </row>
    <row r="950" spans="1:8">
      <c r="A950">
        <v>458</v>
      </c>
      <c r="B950" s="8">
        <v>949</v>
      </c>
      <c r="C950" s="12" t="s">
        <v>0</v>
      </c>
      <c r="D950" t="str">
        <f>VLOOKUP(A950,Sheet1!$1:$1048576,2,FALSE)</f>
        <v>S HARDINGHAM</v>
      </c>
      <c r="E950" t="str">
        <f>VLOOKUP(A950,Sheet1!$1:$1048576,3,FALSE)</f>
        <v>ALFIE NOAKES WC</v>
      </c>
      <c r="F950" s="2">
        <v>0</v>
      </c>
      <c r="G950" s="3" t="str">
        <f t="shared" si="20"/>
        <v xml:space="preserve"> </v>
      </c>
      <c r="H950" s="3">
        <f t="shared" si="21"/>
        <v>458</v>
      </c>
    </row>
    <row r="951" spans="1:8">
      <c r="A951">
        <v>1441</v>
      </c>
      <c r="B951" s="8">
        <v>950</v>
      </c>
      <c r="C951" s="12" t="s">
        <v>0</v>
      </c>
      <c r="D951" t="str">
        <f>VLOOKUP(A951,Sheet1!$1:$1048576,2,FALSE)</f>
        <v>W METCALFE</v>
      </c>
      <c r="E951" t="str">
        <f>VLOOKUP(A951,Sheet1!$1:$1048576,3,FALSE)</f>
        <v>DAGENHAMS RUNNERS</v>
      </c>
      <c r="F951" s="2" t="s">
        <v>1109</v>
      </c>
      <c r="G951" s="3" t="str">
        <f t="shared" si="20"/>
        <v>OVER 60</v>
      </c>
      <c r="H951" s="3">
        <f t="shared" si="21"/>
        <v>1441</v>
      </c>
    </row>
    <row r="952" spans="1:8">
      <c r="A952">
        <v>675</v>
      </c>
      <c r="B952" s="8">
        <v>951</v>
      </c>
      <c r="C952" s="12" t="s">
        <v>0</v>
      </c>
      <c r="D952" t="str">
        <f>VLOOKUP(A952,Sheet1!$1:$1048576,2,FALSE)</f>
        <v>J TOWNEND</v>
      </c>
      <c r="E952" t="str">
        <f>VLOOKUP(A952,Sheet1!$1:$1048576,3,FALSE)</f>
        <v>FUTBAY SLIM</v>
      </c>
      <c r="F952" s="2">
        <v>0</v>
      </c>
      <c r="G952" s="3" t="str">
        <f t="shared" si="20"/>
        <v xml:space="preserve"> </v>
      </c>
      <c r="H952" s="3">
        <f t="shared" si="21"/>
        <v>675</v>
      </c>
    </row>
    <row r="953" spans="1:8">
      <c r="A953">
        <v>118</v>
      </c>
      <c r="B953" s="8">
        <v>952</v>
      </c>
      <c r="C953" s="12" t="s">
        <v>0</v>
      </c>
      <c r="D953" t="str">
        <f>VLOOKUP(A953,Sheet1!$1:$1048576,2,FALSE)</f>
        <v>G PRICE</v>
      </c>
      <c r="F953" s="2" t="s">
        <v>3</v>
      </c>
      <c r="G953" s="3" t="str">
        <f t="shared" si="20"/>
        <v>FEMALE</v>
      </c>
      <c r="H953" s="3">
        <f t="shared" si="21"/>
        <v>118</v>
      </c>
    </row>
    <row r="954" spans="1:8">
      <c r="A954">
        <v>1637</v>
      </c>
      <c r="B954" s="8">
        <v>953</v>
      </c>
      <c r="C954" s="12" t="s">
        <v>0</v>
      </c>
      <c r="D954" t="str">
        <f>VLOOKUP(A954,Sheet1!$1:$1048576,2,FALSE)</f>
        <v>I VANSTONE</v>
      </c>
      <c r="E954" t="str">
        <f>VLOOKUP(A954,Sheet1!$1:$1048576,3,FALSE)</f>
        <v>FATBOYS</v>
      </c>
      <c r="F954" s="2" t="s">
        <v>1198</v>
      </c>
      <c r="G954" s="3" t="str">
        <f t="shared" si="20"/>
        <v>UNDER 14</v>
      </c>
      <c r="H954" s="3">
        <f t="shared" si="21"/>
        <v>1637</v>
      </c>
    </row>
    <row r="955" spans="1:8">
      <c r="A955">
        <v>1636</v>
      </c>
      <c r="B955" s="8">
        <v>954</v>
      </c>
      <c r="C955" s="12" t="s">
        <v>0</v>
      </c>
      <c r="D955" t="str">
        <f>VLOOKUP(A955,Sheet1!$1:$1048576,2,FALSE)</f>
        <v>A DARLEY</v>
      </c>
      <c r="E955" t="str">
        <f>VLOOKUP(A955,Sheet1!$1:$1048576,3,FALSE)</f>
        <v>FATBOYS</v>
      </c>
      <c r="F955" s="2" t="s">
        <v>1198</v>
      </c>
      <c r="G955" s="3" t="str">
        <f t="shared" si="20"/>
        <v>UNDER 14</v>
      </c>
      <c r="H955" s="3">
        <f t="shared" si="21"/>
        <v>1636</v>
      </c>
    </row>
    <row r="956" spans="1:8">
      <c r="A956">
        <v>112</v>
      </c>
      <c r="B956" s="8">
        <v>955</v>
      </c>
      <c r="C956" s="12" t="s">
        <v>0</v>
      </c>
      <c r="D956" t="str">
        <f>VLOOKUP(A956,Sheet1!$1:$1048576,2,FALSE)</f>
        <v>A PARKER</v>
      </c>
      <c r="F956" s="2" t="s">
        <v>3</v>
      </c>
      <c r="G956" s="3" t="str">
        <f t="shared" si="20"/>
        <v>FEMALE</v>
      </c>
      <c r="H956" s="3">
        <f t="shared" si="21"/>
        <v>112</v>
      </c>
    </row>
    <row r="957" spans="1:8">
      <c r="A957">
        <v>713</v>
      </c>
      <c r="B957" s="8">
        <v>956</v>
      </c>
      <c r="C957" s="12" t="s">
        <v>0</v>
      </c>
      <c r="D957" t="str">
        <f>VLOOKUP(A957,Sheet1!$1:$1048576,2,FALSE)</f>
        <v>C PARKER</v>
      </c>
      <c r="F957" s="2">
        <v>0</v>
      </c>
      <c r="G957" s="3" t="str">
        <f t="shared" si="20"/>
        <v xml:space="preserve"> </v>
      </c>
      <c r="H957" s="3">
        <f t="shared" si="21"/>
        <v>713</v>
      </c>
    </row>
    <row r="958" spans="1:8">
      <c r="A958">
        <v>410</v>
      </c>
      <c r="B958" s="8">
        <v>957</v>
      </c>
      <c r="C958" s="12" t="s">
        <v>0</v>
      </c>
      <c r="D958" t="str">
        <f>VLOOKUP(A958,Sheet1!$1:$1048576,2,FALSE)</f>
        <v>J BULLOCH</v>
      </c>
      <c r="F958" s="2">
        <v>0</v>
      </c>
      <c r="G958" s="3" t="str">
        <f t="shared" si="20"/>
        <v xml:space="preserve"> </v>
      </c>
      <c r="H958" s="3">
        <f t="shared" si="21"/>
        <v>410</v>
      </c>
    </row>
    <row r="959" spans="1:8">
      <c r="A959">
        <v>65</v>
      </c>
      <c r="B959" s="8">
        <v>958</v>
      </c>
      <c r="C959" s="12" t="s">
        <v>0</v>
      </c>
      <c r="D959" t="str">
        <f>VLOOKUP(A959,Sheet1!$1:$1048576,2,FALSE)</f>
        <v>C GREEN</v>
      </c>
      <c r="F959" s="2" t="s">
        <v>3</v>
      </c>
      <c r="G959" s="3" t="str">
        <f t="shared" ref="G959:G1022" si="22">IF(F959="0"," ",IF(F959="F","FEMALE",IF(F959="Y","UNDER 18",IF(F959="C","UNDER 14",IF(F959="O","OVER 60",IF(F959="M","THORPE MAN",IF(F959="L","THORPE LADY"," ")))))))</f>
        <v>FEMALE</v>
      </c>
      <c r="H959" s="3">
        <f t="shared" ref="H959:H1022" si="23">A959</f>
        <v>65</v>
      </c>
    </row>
    <row r="960" spans="1:8">
      <c r="A960">
        <v>178</v>
      </c>
      <c r="B960" s="8">
        <v>959</v>
      </c>
      <c r="C960" s="12" t="s">
        <v>0</v>
      </c>
      <c r="D960" t="str">
        <f>VLOOKUP(A960,Sheet1!$1:$1048576,2,FALSE)</f>
        <v>S WHITFIELD</v>
      </c>
      <c r="E960" t="str">
        <f>VLOOKUP(A960,Sheet1!$1:$1048576,3,FALSE)</f>
        <v>POTTERS TROTTERS</v>
      </c>
      <c r="F960" s="2" t="s">
        <v>3</v>
      </c>
      <c r="G960" s="3" t="str">
        <f t="shared" si="22"/>
        <v>FEMALE</v>
      </c>
      <c r="H960" s="3">
        <f t="shared" si="23"/>
        <v>178</v>
      </c>
    </row>
    <row r="961" spans="1:8">
      <c r="A961">
        <v>91</v>
      </c>
      <c r="B961" s="8">
        <v>960</v>
      </c>
      <c r="C961" s="12" t="s">
        <v>0</v>
      </c>
      <c r="D961" t="str">
        <f>VLOOKUP(A961,Sheet1!$1:$1048576,2,FALSE)</f>
        <v>A JESNEY</v>
      </c>
      <c r="E961" t="str">
        <f>VLOOKUP(A961,Sheet1!$1:$1048576,3,FALSE)</f>
        <v>DERWENT RUNNERS</v>
      </c>
      <c r="F961" s="2" t="s">
        <v>3</v>
      </c>
      <c r="G961" s="3" t="str">
        <f t="shared" si="22"/>
        <v>FEMALE</v>
      </c>
      <c r="H961" s="3">
        <f t="shared" si="23"/>
        <v>91</v>
      </c>
    </row>
    <row r="962" spans="1:8">
      <c r="A962">
        <v>212</v>
      </c>
      <c r="B962" s="8">
        <v>961</v>
      </c>
      <c r="C962" s="12" t="s">
        <v>0</v>
      </c>
      <c r="D962" t="str">
        <f>VLOOKUP(A962,Sheet1!$1:$1048576,2,FALSE)</f>
        <v>M PERRAZZA</v>
      </c>
      <c r="E962" t="str">
        <f>VLOOKUP(A962,Sheet1!$1:$1048576,3,FALSE)</f>
        <v>STOKE FIT</v>
      </c>
      <c r="F962" s="2" t="s">
        <v>3</v>
      </c>
      <c r="G962" s="3" t="str">
        <f t="shared" si="22"/>
        <v>FEMALE</v>
      </c>
      <c r="H962" s="3">
        <f t="shared" si="23"/>
        <v>212</v>
      </c>
    </row>
    <row r="963" spans="1:8">
      <c r="A963">
        <v>1552</v>
      </c>
      <c r="B963" s="8">
        <v>962</v>
      </c>
      <c r="C963" s="12" t="s">
        <v>0</v>
      </c>
      <c r="D963" t="str">
        <f>VLOOKUP(A963,Sheet1!$1:$1048576,2,FALSE)</f>
        <v>M KUSZYSKI</v>
      </c>
      <c r="E963" t="str">
        <f>VLOOKUP(A963,Sheet1!$1:$1048576,3,FALSE)</f>
        <v>MATLOCK AC</v>
      </c>
      <c r="F963" s="2" t="s">
        <v>1149</v>
      </c>
      <c r="G963" s="3" t="str">
        <f t="shared" si="22"/>
        <v>UNDER 18</v>
      </c>
      <c r="H963" s="3">
        <f t="shared" si="23"/>
        <v>1552</v>
      </c>
    </row>
    <row r="964" spans="1:8">
      <c r="A964">
        <v>693</v>
      </c>
      <c r="B964" s="8">
        <v>963</v>
      </c>
      <c r="C964" s="12" t="s">
        <v>0</v>
      </c>
      <c r="D964" t="str">
        <f>VLOOKUP(A964,Sheet1!$1:$1048576,2,FALSE)</f>
        <v>M KUSZYNSNI</v>
      </c>
      <c r="E964" t="str">
        <f>VLOOKUP(A964,Sheet1!$1:$1048576,3,FALSE)</f>
        <v>MATLOCK AC</v>
      </c>
      <c r="F964" s="2">
        <v>0</v>
      </c>
      <c r="G964" s="3" t="str">
        <f t="shared" si="22"/>
        <v xml:space="preserve"> </v>
      </c>
      <c r="H964" s="3">
        <f t="shared" si="23"/>
        <v>693</v>
      </c>
    </row>
    <row r="965" spans="1:8">
      <c r="A965">
        <v>127</v>
      </c>
      <c r="B965" s="8">
        <v>964</v>
      </c>
      <c r="C965" s="12" t="s">
        <v>0</v>
      </c>
      <c r="D965" t="s">
        <v>1226</v>
      </c>
      <c r="F965" s="2" t="s">
        <v>3</v>
      </c>
      <c r="G965" s="3" t="str">
        <f t="shared" si="22"/>
        <v>FEMALE</v>
      </c>
      <c r="H965" s="3">
        <v>1627</v>
      </c>
    </row>
    <row r="966" spans="1:8">
      <c r="A966">
        <v>99</v>
      </c>
      <c r="B966" s="8">
        <v>965</v>
      </c>
      <c r="C966" s="12" t="s">
        <v>0</v>
      </c>
      <c r="D966" t="str">
        <f>VLOOKUP(A966,Sheet1!$1:$1048576,2,FALSE)</f>
        <v>S MUNDEN-GRIFFITHS</v>
      </c>
      <c r="E966" t="str">
        <f>VLOOKUP(A966,Sheet1!$1:$1048576,3,FALSE)</f>
        <v>STOKE FIT</v>
      </c>
      <c r="F966" s="2" t="s">
        <v>3</v>
      </c>
      <c r="G966" s="3" t="str">
        <f t="shared" si="22"/>
        <v>FEMALE</v>
      </c>
      <c r="H966" s="3">
        <f t="shared" si="23"/>
        <v>99</v>
      </c>
    </row>
    <row r="967" spans="1:8">
      <c r="A967">
        <v>185</v>
      </c>
      <c r="B967" s="8">
        <v>966</v>
      </c>
      <c r="C967" s="12" t="s">
        <v>0</v>
      </c>
      <c r="D967" t="str">
        <f>VLOOKUP(A967,Sheet1!$1:$1048576,2,FALSE)</f>
        <v>D NORTHCOTT</v>
      </c>
      <c r="F967" s="2" t="s">
        <v>3</v>
      </c>
      <c r="G967" s="3" t="str">
        <f t="shared" si="22"/>
        <v>FEMALE</v>
      </c>
      <c r="H967" s="3">
        <f t="shared" si="23"/>
        <v>185</v>
      </c>
    </row>
    <row r="968" spans="1:8">
      <c r="A968">
        <v>448</v>
      </c>
      <c r="B968" s="8">
        <v>967</v>
      </c>
      <c r="C968" s="12" t="s">
        <v>0</v>
      </c>
      <c r="D968" t="str">
        <f>VLOOKUP(A968,Sheet1!$1:$1048576,2,FALSE)</f>
        <v>M UNWIN</v>
      </c>
      <c r="F968" s="2">
        <v>0</v>
      </c>
      <c r="G968" s="3" t="str">
        <f t="shared" si="22"/>
        <v xml:space="preserve"> </v>
      </c>
      <c r="H968" s="3">
        <f t="shared" si="23"/>
        <v>448</v>
      </c>
    </row>
    <row r="969" spans="1:8">
      <c r="A969">
        <v>156</v>
      </c>
      <c r="B969" s="8">
        <v>968</v>
      </c>
      <c r="C969" s="12" t="s">
        <v>0</v>
      </c>
      <c r="D969" t="str">
        <f>VLOOKUP(A969,Sheet1!$1:$1048576,2,FALSE)</f>
        <v>C AULO</v>
      </c>
      <c r="E969" t="str">
        <f>VLOOKUP(A969,Sheet1!$1:$1048576,3,FALSE)</f>
        <v>JOG DERBYSHIRE</v>
      </c>
      <c r="F969" s="2" t="s">
        <v>3</v>
      </c>
      <c r="G969" s="3" t="str">
        <f t="shared" si="22"/>
        <v>FEMALE</v>
      </c>
      <c r="H969" s="3">
        <f t="shared" si="23"/>
        <v>156</v>
      </c>
    </row>
    <row r="970" spans="1:8">
      <c r="A970">
        <v>101</v>
      </c>
      <c r="B970" s="8">
        <v>969</v>
      </c>
      <c r="C970" s="12" t="s">
        <v>0</v>
      </c>
      <c r="D970" t="str">
        <f>VLOOKUP(A970,Sheet1!$1:$1048576,2,FALSE)</f>
        <v>J TAYLOR</v>
      </c>
      <c r="E970" t="str">
        <f>VLOOKUP(A970,Sheet1!$1:$1048576,3,FALSE)</f>
        <v>JOG DERBYSHIRE</v>
      </c>
      <c r="F970" s="2" t="s">
        <v>3</v>
      </c>
      <c r="G970" s="3" t="str">
        <f t="shared" si="22"/>
        <v>FEMALE</v>
      </c>
      <c r="H970" s="3">
        <f t="shared" si="23"/>
        <v>101</v>
      </c>
    </row>
    <row r="971" spans="1:8">
      <c r="A971">
        <v>230</v>
      </c>
      <c r="B971" s="8">
        <v>970</v>
      </c>
      <c r="C971" s="12" t="s">
        <v>0</v>
      </c>
      <c r="D971" t="str">
        <f>VLOOKUP(A971,Sheet1!$1:$1048576,2,FALSE)</f>
        <v>M MCCANN</v>
      </c>
      <c r="F971" s="2" t="s">
        <v>3</v>
      </c>
      <c r="G971" s="3" t="str">
        <f t="shared" si="22"/>
        <v>FEMALE</v>
      </c>
      <c r="H971" s="3">
        <f t="shared" si="23"/>
        <v>230</v>
      </c>
    </row>
    <row r="972" spans="1:8">
      <c r="A972">
        <v>440</v>
      </c>
      <c r="B972" s="8">
        <v>971</v>
      </c>
      <c r="C972" s="12" t="s">
        <v>0</v>
      </c>
      <c r="D972" t="str">
        <f>VLOOKUP(A972,Sheet1!$1:$1048576,2,FALSE)</f>
        <v>L TURNER</v>
      </c>
      <c r="F972" s="2">
        <v>0</v>
      </c>
      <c r="G972" s="3" t="str">
        <f t="shared" si="22"/>
        <v xml:space="preserve"> </v>
      </c>
      <c r="H972" s="3">
        <f t="shared" si="23"/>
        <v>440</v>
      </c>
    </row>
    <row r="973" spans="1:8">
      <c r="A973">
        <v>404</v>
      </c>
      <c r="B973" s="8">
        <v>972</v>
      </c>
      <c r="C973" s="12" t="s">
        <v>0</v>
      </c>
      <c r="D973" t="str">
        <f>VLOOKUP(A973,Sheet1!$1:$1048576,2,FALSE)</f>
        <v>A CLARKE</v>
      </c>
      <c r="E973" t="str">
        <f>VLOOKUP(A973,Sheet1!$1:$1048576,3,FALSE)</f>
        <v>ILKESTON RUGBY</v>
      </c>
      <c r="F973" s="2">
        <v>0</v>
      </c>
      <c r="G973" s="3" t="str">
        <f t="shared" si="22"/>
        <v xml:space="preserve"> </v>
      </c>
      <c r="H973" s="3">
        <f t="shared" si="23"/>
        <v>404</v>
      </c>
    </row>
    <row r="974" spans="1:8">
      <c r="A974">
        <v>830</v>
      </c>
      <c r="B974" s="8">
        <v>973</v>
      </c>
      <c r="C974" s="12" t="s">
        <v>0</v>
      </c>
      <c r="D974" t="str">
        <f>VLOOKUP(A974,Sheet1!$1:$1048576,2,FALSE)</f>
        <v>M HARKIN</v>
      </c>
      <c r="F974" s="2">
        <v>0</v>
      </c>
      <c r="G974" s="3" t="str">
        <f t="shared" si="22"/>
        <v xml:space="preserve"> </v>
      </c>
      <c r="H974" s="3">
        <f t="shared" si="23"/>
        <v>830</v>
      </c>
    </row>
    <row r="975" spans="1:8">
      <c r="A975">
        <v>3</v>
      </c>
      <c r="B975" s="8">
        <v>974</v>
      </c>
      <c r="C975" s="12" t="s">
        <v>0</v>
      </c>
      <c r="D975" t="str">
        <f>VLOOKUP(A975,Sheet1!$1:$1048576,2,FALSE)</f>
        <v>B MAWBEY</v>
      </c>
      <c r="F975" s="2" t="s">
        <v>3</v>
      </c>
      <c r="G975" s="3" t="str">
        <f t="shared" si="22"/>
        <v>FEMALE</v>
      </c>
      <c r="H975" s="3">
        <f t="shared" si="23"/>
        <v>3</v>
      </c>
    </row>
    <row r="976" spans="1:8">
      <c r="A976">
        <v>217</v>
      </c>
      <c r="B976" s="8">
        <v>975</v>
      </c>
      <c r="C976" s="12" t="s">
        <v>0</v>
      </c>
      <c r="D976" t="str">
        <f>VLOOKUP(A976,Sheet1!$1:$1048576,2,FALSE)</f>
        <v>A TALBOT</v>
      </c>
      <c r="E976" t="str">
        <f>VLOOKUP(A976,Sheet1!$1:$1048576,3,FALSE)</f>
        <v>SINFIN</v>
      </c>
      <c r="F976" s="2" t="s">
        <v>3</v>
      </c>
      <c r="G976" s="3" t="str">
        <f t="shared" si="22"/>
        <v>FEMALE</v>
      </c>
      <c r="H976" s="3">
        <f t="shared" si="23"/>
        <v>217</v>
      </c>
    </row>
    <row r="977" spans="1:8">
      <c r="A977">
        <v>326</v>
      </c>
      <c r="B977" s="8">
        <v>976</v>
      </c>
      <c r="C977" s="12" t="s">
        <v>0</v>
      </c>
      <c r="D977" t="str">
        <f>VLOOKUP(A977,Sheet1!$1:$1048576,2,FALSE)</f>
        <v>K POPE</v>
      </c>
      <c r="E977" t="str">
        <f>VLOOKUP(A977,Sheet1!$1:$1048576,3,FALSE)</f>
        <v>SINFIN</v>
      </c>
      <c r="F977" s="2" t="s">
        <v>3</v>
      </c>
      <c r="G977" s="3" t="str">
        <f t="shared" si="22"/>
        <v>FEMALE</v>
      </c>
      <c r="H977" s="3">
        <f t="shared" si="23"/>
        <v>326</v>
      </c>
    </row>
    <row r="978" spans="1:8">
      <c r="A978">
        <v>1613</v>
      </c>
      <c r="B978" s="8">
        <v>977</v>
      </c>
      <c r="C978" s="12" t="s">
        <v>0</v>
      </c>
      <c r="D978" t="str">
        <f>VLOOKUP(A978,Sheet1!$1:$1048576,2,FALSE)</f>
        <v>K EMERTON</v>
      </c>
      <c r="E978" t="str">
        <f>VLOOKUP(A978,Sheet1!$1:$1048576,3,FALSE)</f>
        <v>SHELTON STRIDERS</v>
      </c>
      <c r="F978" s="2" t="s">
        <v>1198</v>
      </c>
      <c r="G978" s="3" t="str">
        <f t="shared" si="22"/>
        <v>UNDER 14</v>
      </c>
      <c r="H978" s="3">
        <f t="shared" si="23"/>
        <v>1613</v>
      </c>
    </row>
    <row r="979" spans="1:8">
      <c r="A979">
        <v>58</v>
      </c>
      <c r="B979" s="8">
        <v>978</v>
      </c>
      <c r="C979" s="12" t="s">
        <v>0</v>
      </c>
      <c r="D979" t="str">
        <f>VLOOKUP(A979,Sheet1!$1:$1048576,2,FALSE)</f>
        <v>W BURROWS</v>
      </c>
      <c r="F979" s="2" t="s">
        <v>3</v>
      </c>
      <c r="G979" s="3" t="str">
        <f t="shared" si="22"/>
        <v>FEMALE</v>
      </c>
      <c r="H979" s="3">
        <f t="shared" si="23"/>
        <v>58</v>
      </c>
    </row>
    <row r="980" spans="1:8">
      <c r="A980">
        <v>35</v>
      </c>
      <c r="B980" s="8">
        <v>979</v>
      </c>
      <c r="C980" s="12" t="s">
        <v>0</v>
      </c>
      <c r="D980" t="str">
        <f>VLOOKUP(A980,Sheet1!$1:$1048576,2,FALSE)</f>
        <v>H DEAR</v>
      </c>
      <c r="F980" s="2" t="s">
        <v>3</v>
      </c>
      <c r="G980" s="3" t="str">
        <f t="shared" si="22"/>
        <v>FEMALE</v>
      </c>
      <c r="H980" s="3">
        <f t="shared" si="23"/>
        <v>35</v>
      </c>
    </row>
    <row r="981" spans="1:8">
      <c r="A981">
        <v>113</v>
      </c>
      <c r="B981" s="8">
        <v>980</v>
      </c>
      <c r="C981" s="12" t="s">
        <v>0</v>
      </c>
      <c r="D981" t="str">
        <f>VLOOKUP(A981,Sheet1!$1:$1048576,2,FALSE)</f>
        <v>H DURBER</v>
      </c>
      <c r="F981" s="2" t="s">
        <v>3</v>
      </c>
      <c r="G981" s="3" t="str">
        <f t="shared" si="22"/>
        <v>FEMALE</v>
      </c>
      <c r="H981" s="3">
        <f t="shared" si="23"/>
        <v>113</v>
      </c>
    </row>
    <row r="982" spans="1:8">
      <c r="A982">
        <v>801</v>
      </c>
      <c r="B982" s="8">
        <v>981</v>
      </c>
      <c r="C982" s="12" t="s">
        <v>0</v>
      </c>
      <c r="D982" t="str">
        <f>VLOOKUP(A982,Sheet1!$1:$1048576,2,FALSE)</f>
        <v>C BELL</v>
      </c>
      <c r="F982" s="2">
        <v>0</v>
      </c>
      <c r="G982" s="3" t="str">
        <f t="shared" si="22"/>
        <v xml:space="preserve"> </v>
      </c>
      <c r="H982" s="3">
        <f t="shared" si="23"/>
        <v>801</v>
      </c>
    </row>
    <row r="983" spans="1:8">
      <c r="A983">
        <v>100</v>
      </c>
      <c r="B983" s="8">
        <v>982</v>
      </c>
      <c r="C983" s="12" t="s">
        <v>0</v>
      </c>
      <c r="D983" t="str">
        <f>VLOOKUP(A983,Sheet1!$1:$1048576,2,FALSE)</f>
        <v>Z STANIFORTH</v>
      </c>
      <c r="F983" s="2" t="s">
        <v>3</v>
      </c>
      <c r="G983" s="3" t="str">
        <f t="shared" si="22"/>
        <v>FEMALE</v>
      </c>
      <c r="H983" s="3">
        <f t="shared" si="23"/>
        <v>100</v>
      </c>
    </row>
    <row r="984" spans="1:8">
      <c r="A984">
        <v>1203</v>
      </c>
      <c r="B984" s="8">
        <v>983</v>
      </c>
      <c r="C984" s="12" t="s">
        <v>0</v>
      </c>
      <c r="D984" t="str">
        <f>VLOOKUP(A984,Sheet1!$1:$1048576,2,FALSE)</f>
        <v>S CHAPMAN</v>
      </c>
      <c r="E984" t="str">
        <f>VLOOKUP(A984,Sheet1!$1:$1048576,3,FALSE)</f>
        <v>JELLY LEGS</v>
      </c>
      <c r="F984" s="2">
        <v>0</v>
      </c>
      <c r="G984" s="3" t="str">
        <f t="shared" si="22"/>
        <v xml:space="preserve"> </v>
      </c>
      <c r="H984" s="3">
        <f t="shared" si="23"/>
        <v>1203</v>
      </c>
    </row>
    <row r="985" spans="1:8">
      <c r="A985">
        <v>753</v>
      </c>
      <c r="B985" s="8">
        <v>984</v>
      </c>
      <c r="C985" s="12" t="s">
        <v>0</v>
      </c>
      <c r="D985" t="str">
        <f>VLOOKUP(A985,Sheet1!$1:$1048576,2,FALSE)</f>
        <v>K HARRISON</v>
      </c>
      <c r="F985" s="2">
        <v>0</v>
      </c>
      <c r="G985" s="3" t="str">
        <f t="shared" si="22"/>
        <v xml:space="preserve"> </v>
      </c>
      <c r="H985" s="3">
        <f t="shared" si="23"/>
        <v>753</v>
      </c>
    </row>
    <row r="986" spans="1:8">
      <c r="A986">
        <v>28</v>
      </c>
      <c r="B986" s="8">
        <v>985</v>
      </c>
      <c r="C986" s="12" t="s">
        <v>0</v>
      </c>
      <c r="D986" t="str">
        <f>VLOOKUP(A986,Sheet1!$1:$1048576,2,FALSE)</f>
        <v>J HAND</v>
      </c>
      <c r="E986" t="str">
        <f>VLOOKUP(A986,Sheet1!$1:$1048576,3,FALSE)</f>
        <v>TEAM J+K</v>
      </c>
      <c r="F986" s="2" t="s">
        <v>3</v>
      </c>
      <c r="G986" s="3" t="str">
        <f t="shared" si="22"/>
        <v>FEMALE</v>
      </c>
      <c r="H986" s="3">
        <f t="shared" si="23"/>
        <v>28</v>
      </c>
    </row>
    <row r="987" spans="1:8">
      <c r="A987">
        <v>1657</v>
      </c>
      <c r="B987" s="8">
        <v>986</v>
      </c>
      <c r="C987" s="12" t="s">
        <v>0</v>
      </c>
      <c r="D987" t="str">
        <f>VLOOKUP(A987,Sheet1!$1:$1048576,2,FALSE)</f>
        <v>W PEAT</v>
      </c>
      <c r="F987" s="2" t="s">
        <v>1198</v>
      </c>
      <c r="G987" s="3" t="str">
        <f t="shared" si="22"/>
        <v>UNDER 14</v>
      </c>
      <c r="H987" s="3">
        <f t="shared" si="23"/>
        <v>1657</v>
      </c>
    </row>
    <row r="988" spans="1:8">
      <c r="A988">
        <v>534</v>
      </c>
      <c r="B988" s="8">
        <v>987</v>
      </c>
      <c r="C988" s="12" t="s">
        <v>0</v>
      </c>
      <c r="D988" t="str">
        <f>VLOOKUP(A988,Sheet1!$1:$1048576,2,FALSE)</f>
        <v>D CLARKE</v>
      </c>
      <c r="E988" t="str">
        <f>VLOOKUP(A988,Sheet1!$1:$1048576,3,FALSE)</f>
        <v>PENTRICH HARRIERS</v>
      </c>
      <c r="F988" s="2">
        <v>0</v>
      </c>
      <c r="G988" s="3" t="str">
        <f t="shared" si="22"/>
        <v xml:space="preserve"> </v>
      </c>
      <c r="H988" s="3">
        <f t="shared" si="23"/>
        <v>534</v>
      </c>
    </row>
    <row r="989" spans="1:8">
      <c r="A989">
        <v>1640</v>
      </c>
      <c r="B989" s="8">
        <v>988</v>
      </c>
      <c r="C989" s="12" t="s">
        <v>0</v>
      </c>
      <c r="D989" t="str">
        <f>VLOOKUP(A989,Sheet1!$1:$1048576,2,FALSE)</f>
        <v>M EDWARDS</v>
      </c>
      <c r="E989" t="str">
        <f>VLOOKUP(A989,Sheet1!$1:$1048576,3,FALSE)</f>
        <v>LITTLE EATON HORNETS</v>
      </c>
      <c r="F989" s="2" t="s">
        <v>1198</v>
      </c>
      <c r="G989" s="3" t="str">
        <f t="shared" si="22"/>
        <v>UNDER 14</v>
      </c>
      <c r="H989" s="3">
        <f t="shared" si="23"/>
        <v>1640</v>
      </c>
    </row>
    <row r="990" spans="1:8">
      <c r="A990">
        <v>461</v>
      </c>
      <c r="B990" s="8">
        <v>989</v>
      </c>
      <c r="C990" s="12" t="s">
        <v>0</v>
      </c>
      <c r="D990" t="str">
        <f>VLOOKUP(A990,Sheet1!$1:$1048576,2,FALSE)</f>
        <v>R LENNOX</v>
      </c>
      <c r="E990" t="str">
        <f>VLOOKUP(A990,Sheet1!$1:$1048576,3,FALSE)</f>
        <v>LITTLE EATON HORNETS</v>
      </c>
      <c r="F990" s="2">
        <v>0</v>
      </c>
      <c r="G990" s="3" t="str">
        <f t="shared" si="22"/>
        <v xml:space="preserve"> </v>
      </c>
      <c r="H990" s="3">
        <f t="shared" si="23"/>
        <v>461</v>
      </c>
    </row>
    <row r="991" spans="1:8">
      <c r="A991">
        <v>625</v>
      </c>
      <c r="B991" s="8">
        <v>990</v>
      </c>
      <c r="C991" s="12" t="s">
        <v>0</v>
      </c>
      <c r="D991" t="str">
        <f>VLOOKUP(A991,Sheet1!$1:$1048576,2,FALSE)</f>
        <v>R COBB</v>
      </c>
      <c r="F991" s="2">
        <v>0</v>
      </c>
      <c r="G991" s="3" t="str">
        <f t="shared" si="22"/>
        <v xml:space="preserve"> </v>
      </c>
      <c r="H991" s="3">
        <f t="shared" si="23"/>
        <v>625</v>
      </c>
    </row>
    <row r="992" spans="1:8">
      <c r="A992">
        <v>804</v>
      </c>
      <c r="B992" s="8">
        <v>991</v>
      </c>
      <c r="C992" s="12" t="s">
        <v>0</v>
      </c>
      <c r="D992" t="str">
        <f>VLOOKUP(A992,Sheet1!$1:$1048576,2,FALSE)</f>
        <v>S O'BRIEN</v>
      </c>
      <c r="F992" s="2">
        <v>0</v>
      </c>
      <c r="G992" s="3" t="str">
        <f t="shared" si="22"/>
        <v xml:space="preserve"> </v>
      </c>
      <c r="H992" s="3">
        <f t="shared" si="23"/>
        <v>804</v>
      </c>
    </row>
    <row r="993" spans="1:8">
      <c r="A993">
        <v>324</v>
      </c>
      <c r="B993" s="8">
        <v>992</v>
      </c>
      <c r="C993" s="12" t="s">
        <v>0</v>
      </c>
      <c r="D993" t="str">
        <f>VLOOKUP(A993,Sheet1!$1:$1048576,2,FALSE)</f>
        <v>C MAXWELL</v>
      </c>
      <c r="F993" s="2" t="s">
        <v>3</v>
      </c>
      <c r="G993" s="3" t="str">
        <f t="shared" si="22"/>
        <v>FEMALE</v>
      </c>
      <c r="H993" s="3">
        <f t="shared" si="23"/>
        <v>324</v>
      </c>
    </row>
    <row r="994" spans="1:8">
      <c r="A994">
        <v>260</v>
      </c>
      <c r="B994" s="8">
        <v>993</v>
      </c>
      <c r="C994" s="12" t="s">
        <v>0</v>
      </c>
      <c r="D994" t="str">
        <f>VLOOKUP(A994,Sheet1!$1:$1048576,2,FALSE)</f>
        <v>J DAYKIN</v>
      </c>
      <c r="F994" s="2" t="s">
        <v>3</v>
      </c>
      <c r="G994" s="3" t="str">
        <f t="shared" si="22"/>
        <v>FEMALE</v>
      </c>
      <c r="H994" s="3">
        <f t="shared" si="23"/>
        <v>260</v>
      </c>
    </row>
    <row r="995" spans="1:8">
      <c r="A995">
        <v>1649</v>
      </c>
      <c r="B995" s="8">
        <v>994</v>
      </c>
      <c r="C995" s="12" t="s">
        <v>0</v>
      </c>
      <c r="D995" t="str">
        <f>VLOOKUP(A995,Sheet1!$1:$1048576,2,FALSE)</f>
        <v>R WASON</v>
      </c>
      <c r="F995" s="2" t="s">
        <v>1198</v>
      </c>
      <c r="G995" s="3" t="str">
        <f t="shared" si="22"/>
        <v>UNDER 14</v>
      </c>
      <c r="H995" s="3">
        <f t="shared" si="23"/>
        <v>1649</v>
      </c>
    </row>
    <row r="996" spans="1:8">
      <c r="A996">
        <v>1107</v>
      </c>
      <c r="B996" s="8">
        <v>995</v>
      </c>
      <c r="C996" s="12" t="s">
        <v>0</v>
      </c>
      <c r="D996" t="str">
        <f>VLOOKUP(A996,Sheet1!$1:$1048576,2,FALSE)</f>
        <v>I CONWAY</v>
      </c>
      <c r="F996" s="2">
        <v>0</v>
      </c>
      <c r="G996" s="3" t="str">
        <f t="shared" si="22"/>
        <v xml:space="preserve"> </v>
      </c>
      <c r="H996" s="3">
        <f t="shared" si="23"/>
        <v>1107</v>
      </c>
    </row>
    <row r="997" spans="1:8">
      <c r="A997">
        <v>758</v>
      </c>
      <c r="B997" s="8">
        <v>996</v>
      </c>
      <c r="C997" s="12" t="s">
        <v>0</v>
      </c>
      <c r="D997" t="str">
        <f>VLOOKUP(A997,Sheet1!$1:$1048576,2,FALSE)</f>
        <v>D SMITH</v>
      </c>
      <c r="F997" s="2">
        <v>0</v>
      </c>
      <c r="G997" s="3" t="str">
        <f t="shared" si="22"/>
        <v xml:space="preserve"> </v>
      </c>
      <c r="H997" s="3">
        <f t="shared" si="23"/>
        <v>758</v>
      </c>
    </row>
    <row r="998" spans="1:8">
      <c r="A998">
        <v>135</v>
      </c>
      <c r="B998" s="8">
        <v>997</v>
      </c>
      <c r="C998" s="12" t="s">
        <v>0</v>
      </c>
      <c r="D998" t="str">
        <f>VLOOKUP(A998,Sheet1!$1:$1048576,2,FALSE)</f>
        <v>D LYNCH</v>
      </c>
      <c r="F998" s="2" t="s">
        <v>3</v>
      </c>
      <c r="G998" s="3" t="str">
        <f t="shared" si="22"/>
        <v>FEMALE</v>
      </c>
      <c r="H998" s="3">
        <f t="shared" si="23"/>
        <v>135</v>
      </c>
    </row>
    <row r="999" spans="1:8">
      <c r="A999">
        <v>92</v>
      </c>
      <c r="B999" s="8">
        <v>998</v>
      </c>
      <c r="C999" s="12" t="s">
        <v>0</v>
      </c>
      <c r="D999" t="str">
        <f>VLOOKUP(A999,Sheet1!$1:$1048576,2,FALSE)</f>
        <v>C HARNESS</v>
      </c>
      <c r="E999" t="str">
        <f>VLOOKUP(A999,Sheet1!$1:$1048576,3,FALSE)</f>
        <v>VIC'S DASHERS</v>
      </c>
      <c r="F999" s="2" t="s">
        <v>3</v>
      </c>
      <c r="G999" s="3" t="str">
        <f t="shared" si="22"/>
        <v>FEMALE</v>
      </c>
      <c r="H999" s="3">
        <f t="shared" si="23"/>
        <v>92</v>
      </c>
    </row>
    <row r="1000" spans="1:8">
      <c r="A1000">
        <v>150</v>
      </c>
      <c r="B1000" s="8">
        <v>999</v>
      </c>
      <c r="C1000" s="12" t="s">
        <v>0</v>
      </c>
      <c r="D1000" t="str">
        <f>VLOOKUP(A1000,Sheet1!$1:$1048576,2,FALSE)</f>
        <v>L TUNNICLIFFE</v>
      </c>
      <c r="F1000" s="2" t="s">
        <v>3</v>
      </c>
      <c r="G1000" s="3" t="str">
        <f t="shared" si="22"/>
        <v>FEMALE</v>
      </c>
      <c r="H1000" s="3">
        <f t="shared" si="23"/>
        <v>150</v>
      </c>
    </row>
    <row r="1001" spans="1:8">
      <c r="A1001">
        <v>93</v>
      </c>
      <c r="B1001" s="8">
        <v>1000</v>
      </c>
      <c r="C1001" s="12" t="s">
        <v>0</v>
      </c>
      <c r="D1001" t="str">
        <f>VLOOKUP(A1001,Sheet1!$1:$1048576,2,FALSE)</f>
        <v>L ALLMAN</v>
      </c>
      <c r="E1001" t="str">
        <f>VLOOKUP(A1001,Sheet1!$1:$1048576,3,FALSE)</f>
        <v>VIC'S DASHERS</v>
      </c>
      <c r="F1001" s="2" t="s">
        <v>3</v>
      </c>
      <c r="G1001" s="3" t="str">
        <f t="shared" si="22"/>
        <v>FEMALE</v>
      </c>
      <c r="H1001" s="3">
        <f t="shared" si="23"/>
        <v>93</v>
      </c>
    </row>
    <row r="1002" spans="1:8">
      <c r="A1002">
        <v>865</v>
      </c>
      <c r="B1002" s="8">
        <v>1001</v>
      </c>
      <c r="C1002" s="12" t="s">
        <v>0</v>
      </c>
      <c r="D1002" t="str">
        <f>VLOOKUP(A1002,Sheet1!$1:$1048576,2,FALSE)</f>
        <v>M FARRIOR</v>
      </c>
      <c r="F1002" s="2">
        <v>0</v>
      </c>
      <c r="G1002" s="3" t="str">
        <f t="shared" si="22"/>
        <v xml:space="preserve"> </v>
      </c>
      <c r="H1002" s="3">
        <f t="shared" si="23"/>
        <v>865</v>
      </c>
    </row>
    <row r="1003" spans="1:8">
      <c r="A1003">
        <v>691</v>
      </c>
      <c r="B1003" s="8">
        <v>1002</v>
      </c>
      <c r="C1003" s="12" t="s">
        <v>0</v>
      </c>
      <c r="D1003" t="str">
        <f>VLOOKUP(A1003,Sheet1!$1:$1048576,2,FALSE)</f>
        <v>P LEVITT-SMITH</v>
      </c>
      <c r="F1003" s="2">
        <v>0</v>
      </c>
      <c r="G1003" s="3" t="str">
        <f t="shared" si="22"/>
        <v xml:space="preserve"> </v>
      </c>
      <c r="H1003" s="3">
        <f t="shared" si="23"/>
        <v>691</v>
      </c>
    </row>
    <row r="1004" spans="1:8">
      <c r="A1004">
        <v>1543</v>
      </c>
      <c r="B1004" s="8">
        <v>1003</v>
      </c>
      <c r="C1004" s="12" t="s">
        <v>0</v>
      </c>
      <c r="D1004" t="str">
        <f>VLOOKUP(A1004,Sheet1!$1:$1048576,2,FALSE)</f>
        <v>F CHAPPELL</v>
      </c>
      <c r="F1004" s="2" t="s">
        <v>1149</v>
      </c>
      <c r="G1004" s="3" t="str">
        <f t="shared" si="22"/>
        <v>UNDER 18</v>
      </c>
      <c r="H1004" s="3">
        <f t="shared" si="23"/>
        <v>1543</v>
      </c>
    </row>
    <row r="1005" spans="1:8">
      <c r="A1005">
        <v>238</v>
      </c>
      <c r="B1005" s="8">
        <v>1004</v>
      </c>
      <c r="C1005" s="12" t="s">
        <v>0</v>
      </c>
      <c r="D1005" t="str">
        <f>VLOOKUP(A1005,Sheet1!$1:$1048576,2,FALSE)</f>
        <v>L KUZUICKAYZO</v>
      </c>
      <c r="F1005" s="2" t="s">
        <v>3</v>
      </c>
      <c r="G1005" s="3" t="str">
        <f t="shared" si="22"/>
        <v>FEMALE</v>
      </c>
      <c r="H1005" s="3">
        <f t="shared" si="23"/>
        <v>238</v>
      </c>
    </row>
    <row r="1006" spans="1:8">
      <c r="A1006">
        <v>1242</v>
      </c>
      <c r="B1006" s="8">
        <v>1005</v>
      </c>
      <c r="C1006" s="12" t="s">
        <v>0</v>
      </c>
      <c r="D1006" t="str">
        <f>VLOOKUP(A1006,Sheet1!$1:$1048576,2,FALSE)</f>
        <v>I CHAPPELL</v>
      </c>
      <c r="F1006" s="2">
        <v>0</v>
      </c>
      <c r="G1006" s="3" t="str">
        <f t="shared" si="22"/>
        <v xml:space="preserve"> </v>
      </c>
      <c r="H1006" s="3">
        <f t="shared" si="23"/>
        <v>1242</v>
      </c>
    </row>
    <row r="1007" spans="1:8">
      <c r="A1007">
        <v>78</v>
      </c>
      <c r="B1007" s="8">
        <v>1006</v>
      </c>
      <c r="C1007" s="12" t="s">
        <v>0</v>
      </c>
      <c r="D1007" t="str">
        <f>VLOOKUP(A1007,Sheet1!$1:$1048576,2,FALSE)</f>
        <v>L COBB</v>
      </c>
      <c r="F1007" s="2" t="s">
        <v>3</v>
      </c>
      <c r="G1007" s="3" t="str">
        <f t="shared" si="22"/>
        <v>FEMALE</v>
      </c>
      <c r="H1007" s="3">
        <f t="shared" si="23"/>
        <v>78</v>
      </c>
    </row>
    <row r="1008" spans="1:8">
      <c r="A1008">
        <v>407</v>
      </c>
      <c r="B1008" s="8">
        <v>1007</v>
      </c>
      <c r="C1008" s="12" t="s">
        <v>0</v>
      </c>
      <c r="D1008" t="str">
        <f>VLOOKUP(A1008,Sheet1!$1:$1048576,2,FALSE)</f>
        <v>M SKIDMORE</v>
      </c>
      <c r="E1008" t="str">
        <f>VLOOKUP(A1008,Sheet1!$1:$1048576,3,FALSE)</f>
        <v>SOUTH DERBYSHIRE ROAD RUNNERS</v>
      </c>
      <c r="F1008" s="2">
        <v>0</v>
      </c>
      <c r="G1008" s="3" t="str">
        <f t="shared" si="22"/>
        <v xml:space="preserve"> </v>
      </c>
      <c r="H1008" s="3">
        <f t="shared" si="23"/>
        <v>407</v>
      </c>
    </row>
    <row r="1009" spans="1:8">
      <c r="A1009">
        <v>114</v>
      </c>
      <c r="B1009" s="8">
        <v>1008</v>
      </c>
      <c r="C1009" s="12" t="s">
        <v>0</v>
      </c>
      <c r="D1009" t="str">
        <f>VLOOKUP(A1009,Sheet1!$1:$1048576,2,FALSE)</f>
        <v>R SANKEY</v>
      </c>
      <c r="F1009" s="2" t="s">
        <v>3</v>
      </c>
      <c r="G1009" s="3" t="str">
        <f t="shared" si="22"/>
        <v>FEMALE</v>
      </c>
      <c r="H1009" s="3">
        <f t="shared" si="23"/>
        <v>114</v>
      </c>
    </row>
    <row r="1010" spans="1:8">
      <c r="A1010">
        <v>1693</v>
      </c>
      <c r="B1010" s="8">
        <v>1009</v>
      </c>
      <c r="C1010" s="12" t="s">
        <v>0</v>
      </c>
      <c r="D1010" t="s">
        <v>1265</v>
      </c>
      <c r="F1010" s="2" t="e">
        <v>#N/A</v>
      </c>
      <c r="G1010" s="3" t="s">
        <v>1266</v>
      </c>
      <c r="H1010" s="3">
        <v>1653</v>
      </c>
    </row>
    <row r="1011" spans="1:8">
      <c r="A1011">
        <v>472</v>
      </c>
      <c r="B1011" s="8">
        <v>1010</v>
      </c>
      <c r="C1011" s="12" t="s">
        <v>0</v>
      </c>
      <c r="D1011" t="str">
        <f>VLOOKUP(A1011,Sheet1!$1:$1048576,2,FALSE)</f>
        <v>D STANGER</v>
      </c>
      <c r="F1011" s="2">
        <v>0</v>
      </c>
      <c r="G1011" s="3" t="str">
        <f t="shared" si="22"/>
        <v xml:space="preserve"> </v>
      </c>
      <c r="H1011" s="3">
        <f t="shared" si="23"/>
        <v>472</v>
      </c>
    </row>
    <row r="1012" spans="1:8">
      <c r="A1012">
        <v>547</v>
      </c>
      <c r="B1012" s="8">
        <v>1011</v>
      </c>
      <c r="C1012" s="12" t="s">
        <v>0</v>
      </c>
      <c r="D1012" t="str">
        <f>VLOOKUP(A1012,Sheet1!$1:$1048576,2,FALSE)</f>
        <v>S KEENE</v>
      </c>
      <c r="E1012" t="str">
        <f>VLOOKUP(A1012,Sheet1!$1:$1048576,3,FALSE)</f>
        <v>TUTBURY</v>
      </c>
      <c r="F1012" s="2">
        <v>0</v>
      </c>
      <c r="G1012" s="3" t="str">
        <f t="shared" si="22"/>
        <v xml:space="preserve"> </v>
      </c>
      <c r="H1012" s="3">
        <f t="shared" si="23"/>
        <v>547</v>
      </c>
    </row>
    <row r="1013" spans="1:8">
      <c r="A1013">
        <v>154</v>
      </c>
      <c r="B1013" s="8">
        <v>1012</v>
      </c>
      <c r="C1013" s="12" t="s">
        <v>0</v>
      </c>
      <c r="D1013" t="str">
        <f>VLOOKUP(A1013,Sheet1!$1:$1048576,2,FALSE)</f>
        <v>S WEST</v>
      </c>
      <c r="F1013" s="2" t="s">
        <v>3</v>
      </c>
      <c r="G1013" s="3" t="str">
        <f t="shared" si="22"/>
        <v>FEMALE</v>
      </c>
      <c r="H1013" s="3">
        <f t="shared" si="23"/>
        <v>154</v>
      </c>
    </row>
    <row r="1014" spans="1:8">
      <c r="A1014">
        <v>1217</v>
      </c>
      <c r="B1014" s="8">
        <v>1013</v>
      </c>
      <c r="C1014" s="12" t="s">
        <v>0</v>
      </c>
      <c r="D1014" t="str">
        <f>VLOOKUP(A1014,Sheet1!$1:$1048576,2,FALSE)</f>
        <v>G WESELBY</v>
      </c>
      <c r="F1014" s="2">
        <v>0</v>
      </c>
      <c r="G1014" s="3" t="str">
        <f t="shared" si="22"/>
        <v xml:space="preserve"> </v>
      </c>
      <c r="H1014" s="3">
        <f t="shared" si="23"/>
        <v>1217</v>
      </c>
    </row>
    <row r="1015" spans="1:8">
      <c r="A1015">
        <v>67</v>
      </c>
      <c r="B1015" s="8">
        <v>1014</v>
      </c>
      <c r="C1015" s="12" t="s">
        <v>0</v>
      </c>
      <c r="D1015" t="str">
        <f>VLOOKUP(A1015,Sheet1!$1:$1048576,2,FALSE)</f>
        <v>D RODDICK</v>
      </c>
      <c r="F1015" s="2" t="s">
        <v>3</v>
      </c>
      <c r="G1015" s="3" t="str">
        <f t="shared" si="22"/>
        <v>FEMALE</v>
      </c>
      <c r="H1015" s="3">
        <f t="shared" si="23"/>
        <v>67</v>
      </c>
    </row>
    <row r="1016" spans="1:8">
      <c r="A1016">
        <v>1403</v>
      </c>
      <c r="B1016" s="8">
        <v>1015</v>
      </c>
      <c r="C1016" s="12" t="s">
        <v>0</v>
      </c>
      <c r="D1016" t="str">
        <f>VLOOKUP(A1016,Sheet1!$1:$1048576,2,FALSE)</f>
        <v>A BOURNE</v>
      </c>
      <c r="E1016" t="str">
        <f>VLOOKUP(A1016,Sheet1!$1:$1048576,3,FALSE)</f>
        <v>STAFFORDSHIRE MOORLANDS</v>
      </c>
      <c r="F1016" s="2" t="s">
        <v>1109</v>
      </c>
      <c r="G1016" s="3" t="str">
        <f t="shared" si="22"/>
        <v>OVER 60</v>
      </c>
      <c r="H1016" s="3">
        <f t="shared" si="23"/>
        <v>1403</v>
      </c>
    </row>
    <row r="1017" spans="1:8">
      <c r="A1017">
        <v>21</v>
      </c>
      <c r="B1017" s="8">
        <v>1016</v>
      </c>
      <c r="C1017" s="12" t="s">
        <v>0</v>
      </c>
      <c r="D1017" t="str">
        <f>VLOOKUP(A1017,Sheet1!$1:$1048576,2,FALSE)</f>
        <v>L SIMMONS</v>
      </c>
      <c r="F1017" s="2" t="s">
        <v>3</v>
      </c>
      <c r="G1017" s="3" t="str">
        <f t="shared" si="22"/>
        <v>FEMALE</v>
      </c>
      <c r="H1017" s="3">
        <f t="shared" si="23"/>
        <v>21</v>
      </c>
    </row>
    <row r="1018" spans="1:8">
      <c r="A1018">
        <v>66</v>
      </c>
      <c r="B1018" s="8">
        <v>1017</v>
      </c>
      <c r="C1018" s="12" t="s">
        <v>0</v>
      </c>
      <c r="D1018" t="str">
        <f>VLOOKUP(A1018,Sheet1!$1:$1048576,2,FALSE)</f>
        <v>S ?</v>
      </c>
      <c r="F1018" s="2" t="s">
        <v>3</v>
      </c>
      <c r="G1018" s="3" t="str">
        <f t="shared" si="22"/>
        <v>FEMALE</v>
      </c>
      <c r="H1018" s="3">
        <f t="shared" si="23"/>
        <v>66</v>
      </c>
    </row>
    <row r="1019" spans="1:8">
      <c r="A1019">
        <v>1614</v>
      </c>
      <c r="B1019" s="8">
        <v>1018</v>
      </c>
      <c r="C1019" s="12" t="s">
        <v>0</v>
      </c>
      <c r="D1019" t="str">
        <f>VLOOKUP(A1019,Sheet1!$1:$1048576,2,FALSE)</f>
        <v>S CRANSION</v>
      </c>
      <c r="F1019" s="2" t="s">
        <v>1198</v>
      </c>
      <c r="G1019" s="3" t="str">
        <f t="shared" si="22"/>
        <v>UNDER 14</v>
      </c>
      <c r="H1019" s="3">
        <f t="shared" si="23"/>
        <v>1614</v>
      </c>
    </row>
    <row r="1020" spans="1:8">
      <c r="A1020">
        <v>51</v>
      </c>
      <c r="B1020" s="8">
        <v>1019</v>
      </c>
      <c r="C1020" s="12" t="s">
        <v>0</v>
      </c>
      <c r="D1020" t="str">
        <f>VLOOKUP(A1020,Sheet1!$1:$1048576,2,FALSE)</f>
        <v>C PAPE</v>
      </c>
      <c r="F1020" s="2" t="s">
        <v>3</v>
      </c>
      <c r="G1020" s="3" t="str">
        <f t="shared" si="22"/>
        <v>FEMALE</v>
      </c>
      <c r="H1020" s="3">
        <f t="shared" si="23"/>
        <v>51</v>
      </c>
    </row>
    <row r="1021" spans="1:8">
      <c r="A1021">
        <v>13</v>
      </c>
      <c r="B1021" s="8">
        <v>1020</v>
      </c>
      <c r="C1021" s="12" t="s">
        <v>0</v>
      </c>
      <c r="D1021" t="str">
        <f>VLOOKUP(A1021,Sheet1!$1:$1048576,2,FALSE)</f>
        <v>T PAPE</v>
      </c>
      <c r="F1021" s="2" t="s">
        <v>3</v>
      </c>
      <c r="G1021" s="3" t="str">
        <f t="shared" si="22"/>
        <v>FEMALE</v>
      </c>
      <c r="H1021" s="3">
        <f t="shared" si="23"/>
        <v>13</v>
      </c>
    </row>
    <row r="1022" spans="1:8">
      <c r="A1022">
        <v>104</v>
      </c>
      <c r="B1022" s="8">
        <v>1021</v>
      </c>
      <c r="C1022" s="12" t="s">
        <v>0</v>
      </c>
      <c r="D1022" t="str">
        <f>VLOOKUP(A1022,Sheet1!$1:$1048576,2,FALSE)</f>
        <v>F BURNS</v>
      </c>
      <c r="F1022" s="2" t="s">
        <v>3</v>
      </c>
      <c r="G1022" s="3" t="str">
        <f t="shared" si="22"/>
        <v>FEMALE</v>
      </c>
      <c r="H1022" s="3">
        <f t="shared" si="23"/>
        <v>104</v>
      </c>
    </row>
    <row r="1023" spans="1:8">
      <c r="A1023">
        <v>105</v>
      </c>
      <c r="B1023" s="8">
        <v>1022</v>
      </c>
      <c r="C1023" s="12" t="s">
        <v>0</v>
      </c>
      <c r="D1023" t="str">
        <f>VLOOKUP(A1023,Sheet1!$1:$1048576,2,FALSE)</f>
        <v>C WATSON</v>
      </c>
      <c r="F1023" s="2" t="s">
        <v>3</v>
      </c>
      <c r="G1023" s="3" t="str">
        <f t="shared" ref="G1023:G1083" si="24">IF(F1023="0"," ",IF(F1023="F","FEMALE",IF(F1023="Y","UNDER 18",IF(F1023="C","UNDER 14",IF(F1023="O","OVER 60",IF(F1023="M","THORPE MAN",IF(F1023="L","THORPE LADY"," ")))))))</f>
        <v>FEMALE</v>
      </c>
      <c r="H1023" s="3">
        <f t="shared" ref="H1023:H1083" si="25">A1023</f>
        <v>105</v>
      </c>
    </row>
    <row r="1024" spans="1:8">
      <c r="A1024">
        <v>1495</v>
      </c>
      <c r="B1024" s="8">
        <v>1023</v>
      </c>
      <c r="C1024" s="12" t="s">
        <v>0</v>
      </c>
      <c r="D1024" t="str">
        <f>VLOOKUP(A1024,Sheet1!$1:$1048576,2,FALSE)</f>
        <v>B GREENER</v>
      </c>
      <c r="F1024" s="2" t="s">
        <v>1109</v>
      </c>
      <c r="G1024" s="3" t="str">
        <f t="shared" si="24"/>
        <v>OVER 60</v>
      </c>
      <c r="H1024" s="3">
        <f t="shared" si="25"/>
        <v>1495</v>
      </c>
    </row>
    <row r="1025" spans="1:8">
      <c r="A1025">
        <v>504</v>
      </c>
      <c r="B1025" s="8">
        <v>1024</v>
      </c>
      <c r="C1025" s="12" t="s">
        <v>0</v>
      </c>
      <c r="D1025" t="str">
        <f>VLOOKUP(A1025,Sheet1!$1:$1048576,2,FALSE)</f>
        <v>S HOLDEN</v>
      </c>
      <c r="E1025" t="str">
        <f>VLOOKUP(A1025,Sheet1!$1:$1048576,3,FALSE)</f>
        <v>MVH</v>
      </c>
      <c r="F1025" s="2">
        <v>0</v>
      </c>
      <c r="G1025" s="3" t="str">
        <f t="shared" si="24"/>
        <v xml:space="preserve"> </v>
      </c>
      <c r="H1025" s="3">
        <f t="shared" si="25"/>
        <v>504</v>
      </c>
    </row>
    <row r="1026" spans="1:8">
      <c r="A1026">
        <v>26</v>
      </c>
      <c r="B1026" s="8">
        <v>1025</v>
      </c>
      <c r="C1026" s="12" t="s">
        <v>0</v>
      </c>
      <c r="D1026" t="str">
        <f>VLOOKUP(A1026,Sheet1!$1:$1048576,2,FALSE)</f>
        <v>S HOLDEN</v>
      </c>
      <c r="E1026" t="str">
        <f>VLOOKUP(A1026,Sheet1!$1:$1048576,3,FALSE)</f>
        <v>MVM</v>
      </c>
      <c r="F1026" s="2" t="s">
        <v>3</v>
      </c>
      <c r="G1026" s="3" t="str">
        <f t="shared" si="24"/>
        <v>FEMALE</v>
      </c>
      <c r="H1026" s="3">
        <f t="shared" si="25"/>
        <v>26</v>
      </c>
    </row>
    <row r="1027" spans="1:8">
      <c r="A1027">
        <v>27</v>
      </c>
      <c r="B1027" s="8">
        <v>1026</v>
      </c>
      <c r="C1027" s="12" t="s">
        <v>0</v>
      </c>
      <c r="D1027" t="str">
        <f>VLOOKUP(A1027,Sheet1!$1:$1048576,2,FALSE)</f>
        <v>S LIGHT</v>
      </c>
      <c r="F1027" s="2" t="s">
        <v>3</v>
      </c>
      <c r="G1027" s="3" t="str">
        <f t="shared" si="24"/>
        <v>FEMALE</v>
      </c>
      <c r="H1027" s="3">
        <f t="shared" si="25"/>
        <v>27</v>
      </c>
    </row>
    <row r="1028" spans="1:8">
      <c r="A1028">
        <v>191</v>
      </c>
      <c r="B1028" s="8">
        <v>1027</v>
      </c>
      <c r="C1028" s="12" t="s">
        <v>0</v>
      </c>
      <c r="D1028" t="str">
        <f>VLOOKUP(A1028,Sheet1!$1:$1048576,2,FALSE)</f>
        <v>J FAREBROTHER</v>
      </c>
      <c r="F1028" s="2" t="s">
        <v>3</v>
      </c>
      <c r="G1028" s="3" t="str">
        <f t="shared" si="24"/>
        <v>FEMALE</v>
      </c>
      <c r="H1028" s="3">
        <f t="shared" si="25"/>
        <v>191</v>
      </c>
    </row>
    <row r="1029" spans="1:8">
      <c r="A1029">
        <v>451</v>
      </c>
      <c r="B1029" s="8">
        <v>1028</v>
      </c>
      <c r="C1029" s="12" t="s">
        <v>0</v>
      </c>
      <c r="D1029" t="str">
        <f>VLOOKUP(A1029,Sheet1!$1:$1048576,2,FALSE)</f>
        <v>P PURSLOW</v>
      </c>
      <c r="E1029" t="str">
        <f>VLOOKUP(A1029,Sheet1!$1:$1048576,3,FALSE)</f>
        <v>SHELTON STRIDERS</v>
      </c>
      <c r="F1029" s="2">
        <v>0</v>
      </c>
      <c r="G1029" s="3" t="str">
        <f t="shared" si="24"/>
        <v xml:space="preserve"> </v>
      </c>
      <c r="H1029" s="3">
        <f t="shared" si="25"/>
        <v>451</v>
      </c>
    </row>
    <row r="1030" spans="1:8">
      <c r="A1030">
        <v>303</v>
      </c>
      <c r="B1030" s="8">
        <v>1029</v>
      </c>
      <c r="C1030" s="12" t="s">
        <v>0</v>
      </c>
      <c r="D1030" t="str">
        <f>VLOOKUP(A1030,Sheet1!$1:$1048576,2,FALSE)</f>
        <v>M TREVOR</v>
      </c>
      <c r="F1030" s="2" t="s">
        <v>3</v>
      </c>
      <c r="G1030" s="3" t="str">
        <f t="shared" si="24"/>
        <v>FEMALE</v>
      </c>
      <c r="H1030" s="3">
        <f t="shared" si="25"/>
        <v>303</v>
      </c>
    </row>
    <row r="1031" spans="1:8">
      <c r="A1031">
        <v>234</v>
      </c>
      <c r="B1031" s="8">
        <v>1030</v>
      </c>
      <c r="C1031" s="12" t="s">
        <v>0</v>
      </c>
      <c r="D1031" t="str">
        <f>VLOOKUP(A1031,Sheet1!$1:$1048576,2,FALSE)</f>
        <v>L TUFFIN</v>
      </c>
      <c r="F1031" s="2" t="s">
        <v>3</v>
      </c>
      <c r="G1031" s="3" t="str">
        <f t="shared" si="24"/>
        <v>FEMALE</v>
      </c>
      <c r="H1031" s="3">
        <f t="shared" si="25"/>
        <v>234</v>
      </c>
    </row>
    <row r="1032" spans="1:8">
      <c r="A1032">
        <v>515</v>
      </c>
      <c r="B1032" s="8">
        <v>1031</v>
      </c>
      <c r="C1032" s="12" t="s">
        <v>0</v>
      </c>
      <c r="D1032" t="str">
        <f>VLOOKUP(A1032,Sheet1!$1:$1048576,2,FALSE)</f>
        <v>N GARSIDE</v>
      </c>
      <c r="F1032" s="2">
        <v>0</v>
      </c>
      <c r="G1032" s="3" t="str">
        <f t="shared" si="24"/>
        <v xml:space="preserve"> </v>
      </c>
      <c r="H1032" s="3">
        <f t="shared" si="25"/>
        <v>515</v>
      </c>
    </row>
    <row r="1033" spans="1:8">
      <c r="A1033">
        <v>525</v>
      </c>
      <c r="B1033" s="8">
        <v>1032</v>
      </c>
      <c r="C1033" s="12" t="s">
        <v>0</v>
      </c>
      <c r="D1033" t="str">
        <f>VLOOKUP(A1033,Sheet1!$1:$1048576,2,FALSE)</f>
        <v>M MC HOLE</v>
      </c>
      <c r="F1033" s="2">
        <v>0</v>
      </c>
      <c r="G1033" s="3" t="str">
        <f t="shared" si="24"/>
        <v xml:space="preserve"> </v>
      </c>
      <c r="H1033" s="3">
        <f t="shared" si="25"/>
        <v>525</v>
      </c>
    </row>
    <row r="1034" spans="1:8">
      <c r="A1034">
        <v>1482</v>
      </c>
      <c r="B1034" s="8">
        <v>1033</v>
      </c>
      <c r="C1034" s="12" t="s">
        <v>0</v>
      </c>
      <c r="D1034" t="str">
        <f>VLOOKUP(A1034,Sheet1!$1:$1048576,2,FALSE)</f>
        <v>D SPARHM</v>
      </c>
      <c r="F1034" s="2" t="s">
        <v>1109</v>
      </c>
      <c r="G1034" s="3" t="str">
        <f t="shared" si="24"/>
        <v>OVER 60</v>
      </c>
      <c r="H1034" s="3">
        <f t="shared" si="25"/>
        <v>1482</v>
      </c>
    </row>
    <row r="1035" spans="1:8">
      <c r="A1035">
        <v>467</v>
      </c>
      <c r="B1035" s="8">
        <v>1034</v>
      </c>
      <c r="C1035" s="12" t="s">
        <v>0</v>
      </c>
      <c r="D1035" t="str">
        <f>VLOOKUP(A1035,Sheet1!$1:$1048576,2,FALSE)</f>
        <v>T PERKS</v>
      </c>
      <c r="E1035" t="str">
        <f>VLOOKUP(A1035,Sheet1!$1:$1048576,3,FALSE)</f>
        <v>SMAC</v>
      </c>
      <c r="F1035" s="2">
        <v>0</v>
      </c>
      <c r="G1035" s="3" t="str">
        <f t="shared" si="24"/>
        <v xml:space="preserve"> </v>
      </c>
      <c r="H1035" s="3">
        <f t="shared" si="25"/>
        <v>467</v>
      </c>
    </row>
    <row r="1036" spans="1:8">
      <c r="A1036">
        <v>1421</v>
      </c>
      <c r="B1036" s="8">
        <v>1035</v>
      </c>
      <c r="C1036" s="12" t="s">
        <v>0</v>
      </c>
      <c r="D1036" t="str">
        <f>VLOOKUP(A1036,Sheet1!$1:$1048576,2,FALSE)</f>
        <v>S MCYALE</v>
      </c>
      <c r="F1036" s="2" t="s">
        <v>1109</v>
      </c>
      <c r="G1036" s="3" t="str">
        <f t="shared" si="24"/>
        <v>OVER 60</v>
      </c>
      <c r="H1036" s="3">
        <f t="shared" si="25"/>
        <v>1421</v>
      </c>
    </row>
    <row r="1037" spans="1:8">
      <c r="A1037">
        <v>175</v>
      </c>
      <c r="B1037" s="8">
        <v>1036</v>
      </c>
      <c r="C1037" s="12" t="s">
        <v>0</v>
      </c>
      <c r="D1037" t="str">
        <f>VLOOKUP(A1037,Sheet1!$1:$1048576,2,FALSE)</f>
        <v>T LAMA-CRAMP</v>
      </c>
      <c r="F1037" s="2" t="s">
        <v>3</v>
      </c>
      <c r="G1037" s="3" t="str">
        <f t="shared" si="24"/>
        <v>FEMALE</v>
      </c>
      <c r="H1037" s="3">
        <f t="shared" si="25"/>
        <v>175</v>
      </c>
    </row>
    <row r="1038" spans="1:8">
      <c r="A1038">
        <v>1317</v>
      </c>
      <c r="B1038" s="8">
        <v>1037</v>
      </c>
      <c r="C1038" s="12" t="s">
        <v>0</v>
      </c>
      <c r="D1038" t="str">
        <f>VLOOKUP(A1038,Sheet1!$1:$1048576,2,FALSE)</f>
        <v>S CARTER</v>
      </c>
      <c r="F1038" s="2">
        <v>0</v>
      </c>
      <c r="G1038" s="3" t="str">
        <f t="shared" si="24"/>
        <v xml:space="preserve"> </v>
      </c>
      <c r="H1038" s="3">
        <f t="shared" si="25"/>
        <v>1317</v>
      </c>
    </row>
    <row r="1039" spans="1:8">
      <c r="A1039">
        <v>231</v>
      </c>
      <c r="B1039" s="8">
        <v>1038</v>
      </c>
      <c r="C1039" s="12" t="s">
        <v>0</v>
      </c>
      <c r="D1039" t="str">
        <f>VLOOKUP(A1039,Sheet1!$1:$1048576,2,FALSE)</f>
        <v>A PHILLIPS</v>
      </c>
      <c r="F1039" s="2" t="s">
        <v>3</v>
      </c>
      <c r="G1039" s="3" t="str">
        <f t="shared" si="24"/>
        <v>FEMALE</v>
      </c>
      <c r="H1039" s="3">
        <f t="shared" si="25"/>
        <v>231</v>
      </c>
    </row>
    <row r="1040" spans="1:8">
      <c r="A1040">
        <v>181</v>
      </c>
      <c r="B1040" s="8">
        <v>1039</v>
      </c>
      <c r="C1040" s="12" t="s">
        <v>0</v>
      </c>
      <c r="D1040" t="str">
        <f>VLOOKUP(A1040,Sheet1!$1:$1048576,2,FALSE)</f>
        <v>S WOODHOUSE</v>
      </c>
      <c r="F1040" s="2" t="s">
        <v>3</v>
      </c>
      <c r="G1040" s="3" t="str">
        <f t="shared" si="24"/>
        <v>FEMALE</v>
      </c>
      <c r="H1040" s="3">
        <f t="shared" si="25"/>
        <v>181</v>
      </c>
    </row>
    <row r="1041" spans="1:8">
      <c r="A1041">
        <v>1656</v>
      </c>
      <c r="B1041" s="8">
        <v>1040</v>
      </c>
      <c r="C1041" s="12" t="s">
        <v>0</v>
      </c>
      <c r="D1041" t="str">
        <f>VLOOKUP(A1041,Sheet1!$1:$1048576,2,FALSE)</f>
        <v>J DAVIS</v>
      </c>
      <c r="F1041" s="2" t="s">
        <v>1198</v>
      </c>
      <c r="G1041" s="3" t="str">
        <f t="shared" si="24"/>
        <v>UNDER 14</v>
      </c>
      <c r="H1041" s="3">
        <f t="shared" si="25"/>
        <v>1656</v>
      </c>
    </row>
    <row r="1042" spans="1:8">
      <c r="A1042">
        <v>164</v>
      </c>
      <c r="B1042" s="8">
        <v>1041</v>
      </c>
      <c r="C1042" s="12" t="s">
        <v>0</v>
      </c>
      <c r="D1042" t="str">
        <f>VLOOKUP(A1042,Sheet1!$1:$1048576,2,FALSE)</f>
        <v>A LINDOP</v>
      </c>
      <c r="F1042" s="2" t="s">
        <v>3</v>
      </c>
      <c r="G1042" s="3" t="str">
        <f t="shared" si="24"/>
        <v>FEMALE</v>
      </c>
      <c r="H1042" s="3">
        <f t="shared" si="25"/>
        <v>164</v>
      </c>
    </row>
    <row r="1043" spans="1:8">
      <c r="A1043">
        <v>107</v>
      </c>
      <c r="B1043" s="8">
        <v>1042</v>
      </c>
      <c r="C1043" s="12" t="s">
        <v>0</v>
      </c>
      <c r="D1043" t="str">
        <f>VLOOKUP(A1043,Sheet1!$1:$1048576,2,FALSE)</f>
        <v>M RENSLER</v>
      </c>
      <c r="F1043" s="2" t="s">
        <v>3</v>
      </c>
      <c r="G1043" s="3" t="str">
        <f t="shared" si="24"/>
        <v>FEMALE</v>
      </c>
      <c r="H1043" s="3">
        <f t="shared" si="25"/>
        <v>107</v>
      </c>
    </row>
    <row r="1044" spans="1:8">
      <c r="A1044">
        <v>977</v>
      </c>
      <c r="B1044" s="8">
        <v>1043</v>
      </c>
      <c r="C1044" s="12" t="s">
        <v>0</v>
      </c>
      <c r="D1044" t="str">
        <f>VLOOKUP(A1044,Sheet1!$1:$1048576,2,FALSE)</f>
        <v>D MOORE</v>
      </c>
      <c r="F1044" s="2">
        <v>0</v>
      </c>
      <c r="G1044" s="3" t="str">
        <f t="shared" si="24"/>
        <v xml:space="preserve"> </v>
      </c>
      <c r="H1044" s="3">
        <f t="shared" si="25"/>
        <v>977</v>
      </c>
    </row>
    <row r="1045" spans="1:8">
      <c r="A1045">
        <v>866</v>
      </c>
      <c r="B1045" s="8">
        <v>1044</v>
      </c>
      <c r="C1045" s="12" t="s">
        <v>0</v>
      </c>
      <c r="D1045" t="str">
        <f>VLOOKUP(A1045,Sheet1!$1:$1048576,2,FALSE)</f>
        <v>P CASALINO</v>
      </c>
      <c r="F1045" s="2">
        <v>0</v>
      </c>
      <c r="G1045" s="3" t="str">
        <f t="shared" si="24"/>
        <v xml:space="preserve"> </v>
      </c>
      <c r="H1045" s="3">
        <f t="shared" si="25"/>
        <v>866</v>
      </c>
    </row>
    <row r="1046" spans="1:8">
      <c r="A1046">
        <v>976</v>
      </c>
      <c r="B1046" s="8">
        <v>1045</v>
      </c>
      <c r="C1046" s="12" t="s">
        <v>0</v>
      </c>
      <c r="D1046" t="str">
        <f>VLOOKUP(A1046,Sheet1!$1:$1048576,2,FALSE)</f>
        <v>H ASLETT</v>
      </c>
      <c r="F1046" s="2">
        <v>0</v>
      </c>
      <c r="G1046" s="3" t="str">
        <f t="shared" si="24"/>
        <v xml:space="preserve"> </v>
      </c>
      <c r="H1046" s="3">
        <f t="shared" si="25"/>
        <v>976</v>
      </c>
    </row>
    <row r="1047" spans="1:8">
      <c r="A1047">
        <v>681</v>
      </c>
      <c r="B1047" s="8">
        <v>1046</v>
      </c>
      <c r="C1047" s="12" t="s">
        <v>0</v>
      </c>
      <c r="D1047" t="str">
        <f>VLOOKUP(A1047,Sheet1!$1:$1048576,2,FALSE)</f>
        <v>G COX</v>
      </c>
      <c r="F1047" s="2">
        <v>0</v>
      </c>
      <c r="G1047" s="3" t="str">
        <f t="shared" si="24"/>
        <v xml:space="preserve"> </v>
      </c>
      <c r="H1047" s="3">
        <f t="shared" si="25"/>
        <v>681</v>
      </c>
    </row>
    <row r="1048" spans="1:8">
      <c r="A1048">
        <v>864</v>
      </c>
      <c r="B1048" s="8">
        <v>1047</v>
      </c>
      <c r="C1048" s="12" t="s">
        <v>0</v>
      </c>
      <c r="D1048" t="str">
        <f>VLOOKUP(A1048,Sheet1!$1:$1048576,2,FALSE)</f>
        <v>L LOANNIDES</v>
      </c>
      <c r="F1048" s="2">
        <v>0</v>
      </c>
      <c r="G1048" s="3" t="str">
        <f t="shared" si="24"/>
        <v xml:space="preserve"> </v>
      </c>
      <c r="H1048" s="3">
        <f t="shared" si="25"/>
        <v>864</v>
      </c>
    </row>
    <row r="1049" spans="1:8">
      <c r="A1049">
        <v>975</v>
      </c>
      <c r="B1049" s="8">
        <v>1048</v>
      </c>
      <c r="C1049" s="12" t="s">
        <v>0</v>
      </c>
      <c r="D1049" t="str">
        <f>VLOOKUP(A1049,Sheet1!$1:$1048576,2,FALSE)</f>
        <v>M ASLETT</v>
      </c>
      <c r="F1049" s="2">
        <v>0</v>
      </c>
      <c r="G1049" s="3" t="str">
        <f t="shared" si="24"/>
        <v xml:space="preserve"> </v>
      </c>
      <c r="H1049" s="3">
        <f t="shared" si="25"/>
        <v>975</v>
      </c>
    </row>
    <row r="1050" spans="1:8">
      <c r="A1050">
        <v>1111</v>
      </c>
      <c r="B1050" s="8">
        <v>1049</v>
      </c>
      <c r="C1050" s="12" t="s">
        <v>0</v>
      </c>
      <c r="D1050" t="str">
        <f>VLOOKUP(A1050,Sheet1!$1:$1048576,2,FALSE)</f>
        <v>J BARBER</v>
      </c>
      <c r="F1050" s="2">
        <v>0</v>
      </c>
      <c r="G1050" s="3" t="str">
        <f t="shared" si="24"/>
        <v xml:space="preserve"> </v>
      </c>
      <c r="H1050" s="3">
        <f t="shared" si="25"/>
        <v>1111</v>
      </c>
    </row>
    <row r="1051" spans="1:8">
      <c r="A1051">
        <v>131</v>
      </c>
      <c r="B1051" s="8">
        <v>1050</v>
      </c>
      <c r="C1051" s="12" t="s">
        <v>0</v>
      </c>
      <c r="D1051" t="str">
        <f>VLOOKUP(A1051,Sheet1!$1:$1048576,2,FALSE)</f>
        <v>E O'REILLY</v>
      </c>
      <c r="E1051" t="str">
        <f>VLOOKUP(A1051,Sheet1!$1:$1048576,3,FALSE)</f>
        <v>SRC NOTTINGHAM</v>
      </c>
      <c r="F1051" s="2" t="s">
        <v>3</v>
      </c>
      <c r="G1051" s="3" t="str">
        <f t="shared" si="24"/>
        <v>FEMALE</v>
      </c>
      <c r="H1051" s="3">
        <f t="shared" si="25"/>
        <v>131</v>
      </c>
    </row>
    <row r="1052" spans="1:8">
      <c r="A1052">
        <v>82</v>
      </c>
      <c r="B1052" s="8">
        <v>1051</v>
      </c>
      <c r="C1052" s="12" t="s">
        <v>0</v>
      </c>
      <c r="D1052" t="str">
        <f>VLOOKUP(A1052,Sheet1!$1:$1048576,2,FALSE)</f>
        <v>E JONES</v>
      </c>
      <c r="E1052" t="str">
        <f>VLOOKUP(A1052,Sheet1!$1:$1048576,3,FALSE)</f>
        <v>SWEATSHOP NOTTINGHAM</v>
      </c>
      <c r="F1052" s="2" t="s">
        <v>3</v>
      </c>
      <c r="G1052" s="3" t="str">
        <f t="shared" si="24"/>
        <v>FEMALE</v>
      </c>
      <c r="H1052" s="3">
        <f t="shared" si="25"/>
        <v>82</v>
      </c>
    </row>
    <row r="1053" spans="1:8">
      <c r="A1053">
        <v>49</v>
      </c>
      <c r="B1053" s="8">
        <v>1052</v>
      </c>
      <c r="C1053" s="12" t="s">
        <v>0</v>
      </c>
      <c r="D1053" t="str">
        <f>VLOOKUP(A1053,Sheet1!$1:$1048576,2,FALSE)</f>
        <v>A SPENCER</v>
      </c>
      <c r="F1053" s="2" t="s">
        <v>3</v>
      </c>
      <c r="G1053" s="3" t="str">
        <f t="shared" si="24"/>
        <v>FEMALE</v>
      </c>
      <c r="H1053" s="3">
        <f t="shared" si="25"/>
        <v>49</v>
      </c>
    </row>
    <row r="1054" spans="1:8">
      <c r="A1054">
        <v>32</v>
      </c>
      <c r="B1054" s="8">
        <v>1053</v>
      </c>
      <c r="C1054" s="12" t="s">
        <v>0</v>
      </c>
      <c r="D1054" t="str">
        <f>VLOOKUP(A1054,Sheet1!$1:$1048576,2,FALSE)</f>
        <v>L LEE</v>
      </c>
      <c r="F1054" s="2" t="s">
        <v>3</v>
      </c>
      <c r="G1054" s="3" t="str">
        <f t="shared" si="24"/>
        <v>FEMALE</v>
      </c>
      <c r="H1054" s="3">
        <f t="shared" si="25"/>
        <v>32</v>
      </c>
    </row>
    <row r="1055" spans="1:8">
      <c r="A1055">
        <v>9</v>
      </c>
      <c r="B1055" s="8">
        <v>1054</v>
      </c>
      <c r="C1055" s="12" t="s">
        <v>0</v>
      </c>
      <c r="D1055" t="str">
        <f>VLOOKUP(A1055,Sheet1!$1:$1048576,2,FALSE)</f>
        <v>P WOOD</v>
      </c>
      <c r="E1055" t="str">
        <f>VLOOKUP(A1055,Sheet1!$1:$1048576,3,FALSE)</f>
        <v>REDHILL</v>
      </c>
      <c r="F1055" s="2" t="s">
        <v>3</v>
      </c>
      <c r="G1055" s="3" t="str">
        <f t="shared" si="24"/>
        <v>FEMALE</v>
      </c>
      <c r="H1055" s="3">
        <f t="shared" si="25"/>
        <v>9</v>
      </c>
    </row>
    <row r="1056" spans="1:8">
      <c r="A1056">
        <v>54</v>
      </c>
      <c r="B1056" s="8">
        <v>1055</v>
      </c>
      <c r="C1056" s="12" t="s">
        <v>0</v>
      </c>
      <c r="D1056" t="str">
        <f>VLOOKUP(A1056,Sheet1!$1:$1048576,2,FALSE)</f>
        <v>H PURDY</v>
      </c>
      <c r="E1056" t="str">
        <f>VLOOKUP(A1056,Sheet1!$1:$1048576,3,FALSE)</f>
        <v>REDHILL</v>
      </c>
      <c r="F1056" s="2" t="s">
        <v>3</v>
      </c>
      <c r="G1056" s="3" t="str">
        <f t="shared" si="24"/>
        <v>FEMALE</v>
      </c>
      <c r="H1056" s="3">
        <f t="shared" si="25"/>
        <v>54</v>
      </c>
    </row>
    <row r="1057" spans="1:8">
      <c r="A1057">
        <v>31</v>
      </c>
      <c r="B1057" s="8">
        <v>1056</v>
      </c>
      <c r="C1057" s="12" t="s">
        <v>0</v>
      </c>
      <c r="D1057" t="str">
        <f>VLOOKUP(A1057,Sheet1!$1:$1048576,2,FALSE)</f>
        <v>P ARGYLE</v>
      </c>
      <c r="E1057" t="str">
        <f>VLOOKUP(A1057,Sheet1!$1:$1048576,3,FALSE)</f>
        <v>REDHILL</v>
      </c>
      <c r="F1057" s="2" t="s">
        <v>3</v>
      </c>
      <c r="G1057" s="3" t="str">
        <f t="shared" si="24"/>
        <v>FEMALE</v>
      </c>
      <c r="H1057" s="3">
        <f t="shared" si="25"/>
        <v>31</v>
      </c>
    </row>
    <row r="1058" spans="1:8">
      <c r="A1058">
        <v>1212</v>
      </c>
      <c r="B1058" s="8">
        <v>1057</v>
      </c>
      <c r="C1058" s="12" t="s">
        <v>0</v>
      </c>
      <c r="D1058" t="str">
        <f>VLOOKUP(A1058,Sheet1!$1:$1048576,2,FALSE)</f>
        <v>D BRITTON</v>
      </c>
      <c r="F1058" s="2">
        <v>0</v>
      </c>
      <c r="G1058" s="3" t="str">
        <f t="shared" si="24"/>
        <v xml:space="preserve"> </v>
      </c>
      <c r="H1058" s="3">
        <f t="shared" si="25"/>
        <v>1212</v>
      </c>
    </row>
    <row r="1059" spans="1:8">
      <c r="A1059">
        <v>313</v>
      </c>
      <c r="B1059" s="8">
        <v>1058</v>
      </c>
      <c r="C1059" s="12" t="s">
        <v>0</v>
      </c>
      <c r="D1059" t="str">
        <f>VLOOKUP(A1059,Sheet1!$1:$1048576,2,FALSE)</f>
        <v>J WOODCOCK</v>
      </c>
      <c r="F1059" s="2" t="s">
        <v>3</v>
      </c>
      <c r="G1059" s="3" t="str">
        <f t="shared" si="24"/>
        <v>FEMALE</v>
      </c>
      <c r="H1059" s="3">
        <f t="shared" si="25"/>
        <v>313</v>
      </c>
    </row>
    <row r="1060" spans="1:8">
      <c r="A1060">
        <v>53</v>
      </c>
      <c r="B1060" s="8">
        <v>1059</v>
      </c>
      <c r="C1060" s="12" t="s">
        <v>0</v>
      </c>
      <c r="D1060" t="str">
        <f>VLOOKUP(A1060,Sheet1!$1:$1048576,2,FALSE)</f>
        <v>C ROWLANDS</v>
      </c>
      <c r="F1060" s="2" t="s">
        <v>3</v>
      </c>
      <c r="G1060" s="3" t="str">
        <f t="shared" si="24"/>
        <v>FEMALE</v>
      </c>
      <c r="H1060" s="3">
        <f t="shared" si="25"/>
        <v>53</v>
      </c>
    </row>
    <row r="1061" spans="1:8">
      <c r="A1061">
        <v>1493</v>
      </c>
      <c r="B1061" s="8">
        <v>1060</v>
      </c>
      <c r="C1061" s="12" t="s">
        <v>0</v>
      </c>
      <c r="D1061" t="str">
        <f>VLOOKUP(A1061,Sheet1!$1:$1048576,2,FALSE)</f>
        <v>J DINGLEY</v>
      </c>
      <c r="E1061" t="str">
        <f>VLOOKUP(A1061,Sheet1!$1:$1048576,3,FALSE)</f>
        <v>WASHLANDS WOMEN RUNNERS</v>
      </c>
      <c r="F1061" s="2" t="s">
        <v>1109</v>
      </c>
      <c r="G1061" s="3" t="str">
        <f t="shared" si="24"/>
        <v>OVER 60</v>
      </c>
      <c r="H1061" s="3">
        <f t="shared" si="25"/>
        <v>1493</v>
      </c>
    </row>
    <row r="1062" spans="1:8">
      <c r="A1062">
        <v>335</v>
      </c>
      <c r="B1062" s="8">
        <v>1061</v>
      </c>
      <c r="C1062" s="12" t="s">
        <v>0</v>
      </c>
      <c r="D1062" t="str">
        <f>VLOOKUP(A1062,Sheet1!$1:$1048576,2,FALSE)</f>
        <v>J MOORE</v>
      </c>
      <c r="E1062" t="str">
        <f>VLOOKUP(A1062,Sheet1!$1:$1048576,3,FALSE)</f>
        <v>JW.ORG</v>
      </c>
      <c r="F1062" s="2" t="s">
        <v>3</v>
      </c>
      <c r="G1062" s="3" t="str">
        <f t="shared" si="24"/>
        <v>FEMALE</v>
      </c>
      <c r="H1062" s="3">
        <f t="shared" si="25"/>
        <v>335</v>
      </c>
    </row>
    <row r="1063" spans="1:8">
      <c r="A1063">
        <v>1313</v>
      </c>
      <c r="B1063" s="8">
        <v>1062</v>
      </c>
      <c r="C1063" s="12" t="s">
        <v>0</v>
      </c>
      <c r="D1063" t="str">
        <f>VLOOKUP(A1063,Sheet1!$1:$1048576,2,FALSE)</f>
        <v>R WILSON</v>
      </c>
      <c r="E1063" t="str">
        <f>VLOOKUP(A1063,Sheet1!$1:$1048576,3,FALSE)</f>
        <v>STOKE FIT</v>
      </c>
      <c r="F1063" s="2">
        <v>0</v>
      </c>
      <c r="G1063" s="3" t="str">
        <f t="shared" si="24"/>
        <v xml:space="preserve"> </v>
      </c>
      <c r="H1063" s="3">
        <f t="shared" si="25"/>
        <v>1313</v>
      </c>
    </row>
    <row r="1064" spans="1:8">
      <c r="A1064">
        <v>1612</v>
      </c>
      <c r="B1064" s="8">
        <v>1063</v>
      </c>
      <c r="C1064" s="12" t="s">
        <v>0</v>
      </c>
      <c r="D1064" t="str">
        <f>VLOOKUP(A1064,Sheet1!$1:$1048576,2,FALSE)</f>
        <v>K HENLEY</v>
      </c>
      <c r="F1064" s="2" t="s">
        <v>1198</v>
      </c>
      <c r="G1064" s="3" t="str">
        <f t="shared" si="24"/>
        <v>UNDER 14</v>
      </c>
      <c r="H1064" s="3">
        <f t="shared" si="25"/>
        <v>1612</v>
      </c>
    </row>
    <row r="1065" spans="1:8">
      <c r="A1065">
        <v>422</v>
      </c>
      <c r="B1065" s="8">
        <v>1064</v>
      </c>
      <c r="C1065" s="12" t="s">
        <v>0</v>
      </c>
      <c r="D1065" t="str">
        <f>VLOOKUP(A1065,Sheet1!$1:$1048576,2,FALSE)</f>
        <v>P HENLEY</v>
      </c>
      <c r="E1065" t="str">
        <f>VLOOKUP(A1065,Sheet1!$1:$1048576,3,FALSE)</f>
        <v>REDHILL RR</v>
      </c>
      <c r="F1065" s="2">
        <v>0</v>
      </c>
      <c r="G1065" s="3" t="str">
        <f t="shared" si="24"/>
        <v xml:space="preserve"> </v>
      </c>
      <c r="H1065" s="3">
        <f t="shared" si="25"/>
        <v>422</v>
      </c>
    </row>
    <row r="1066" spans="1:8">
      <c r="A1066">
        <v>110</v>
      </c>
      <c r="B1066" s="8">
        <v>1065</v>
      </c>
      <c r="C1066" s="12" t="s">
        <v>0</v>
      </c>
      <c r="D1066" t="str">
        <f>VLOOKUP(A1066,Sheet1!$1:$1048576,2,FALSE)</f>
        <v>T COPLITT</v>
      </c>
      <c r="F1066" s="2" t="s">
        <v>3</v>
      </c>
      <c r="G1066" s="3" t="str">
        <f t="shared" si="24"/>
        <v>FEMALE</v>
      </c>
      <c r="H1066" s="3">
        <f t="shared" si="25"/>
        <v>110</v>
      </c>
    </row>
    <row r="1067" spans="1:8">
      <c r="A1067">
        <v>925</v>
      </c>
      <c r="B1067" s="8">
        <v>1066</v>
      </c>
      <c r="C1067" s="12" t="s">
        <v>0</v>
      </c>
      <c r="D1067" t="str">
        <f>VLOOKUP(A1067,Sheet1!$1:$1048576,2,FALSE)</f>
        <v>M DRURY</v>
      </c>
      <c r="E1067" t="str">
        <f>VLOOKUP(A1067,Sheet1!$1:$1048576,3,FALSE)</f>
        <v>REDHILL RR</v>
      </c>
      <c r="F1067" s="2">
        <v>0</v>
      </c>
      <c r="G1067" s="3" t="str">
        <f t="shared" si="24"/>
        <v xml:space="preserve"> </v>
      </c>
      <c r="H1067" s="3">
        <f t="shared" si="25"/>
        <v>925</v>
      </c>
    </row>
    <row r="1068" spans="1:8">
      <c r="A1068">
        <v>263</v>
      </c>
      <c r="B1068" s="8">
        <v>1067</v>
      </c>
      <c r="C1068" s="12" t="s">
        <v>0</v>
      </c>
      <c r="D1068" t="str">
        <f>VLOOKUP(A1068,Sheet1!$1:$1048576,2,FALSE)</f>
        <v>L PRITCHARD</v>
      </c>
      <c r="F1068" s="2" t="s">
        <v>3</v>
      </c>
      <c r="G1068" s="3" t="str">
        <f t="shared" si="24"/>
        <v>FEMALE</v>
      </c>
      <c r="H1068" s="3">
        <f t="shared" si="25"/>
        <v>263</v>
      </c>
    </row>
    <row r="1069" spans="1:8">
      <c r="A1069">
        <v>849</v>
      </c>
      <c r="B1069" s="8">
        <v>1068</v>
      </c>
      <c r="C1069" s="12" t="s">
        <v>0</v>
      </c>
      <c r="D1069" t="str">
        <f>VLOOKUP(A1069,Sheet1!$1:$1048576,2,FALSE)</f>
        <v>J TAGGER</v>
      </c>
      <c r="F1069" s="2">
        <v>0</v>
      </c>
      <c r="G1069" s="3" t="str">
        <f t="shared" si="24"/>
        <v xml:space="preserve"> </v>
      </c>
      <c r="H1069" s="3">
        <f t="shared" si="25"/>
        <v>849</v>
      </c>
    </row>
    <row r="1070" spans="1:8">
      <c r="A1070">
        <v>75</v>
      </c>
      <c r="B1070" s="8">
        <v>1069</v>
      </c>
      <c r="C1070" s="12" t="s">
        <v>0</v>
      </c>
      <c r="D1070" t="str">
        <f>VLOOKUP(A1070,Sheet1!$1:$1048576,2,FALSE)</f>
        <v>R WOOLEY</v>
      </c>
      <c r="F1070" s="2" t="s">
        <v>3</v>
      </c>
      <c r="G1070" s="3" t="str">
        <f t="shared" si="24"/>
        <v>FEMALE</v>
      </c>
      <c r="H1070" s="3">
        <f t="shared" si="25"/>
        <v>75</v>
      </c>
    </row>
    <row r="1071" spans="1:8">
      <c r="A1071">
        <v>354</v>
      </c>
      <c r="B1071" s="8">
        <v>1070</v>
      </c>
      <c r="C1071" s="12" t="s">
        <v>0</v>
      </c>
      <c r="D1071" t="str">
        <f>VLOOKUP(A1071,Sheet1!$1:$1048576,2,FALSE)</f>
        <v>A NEWEY</v>
      </c>
      <c r="E1071" t="str">
        <f>VLOOKUP(A1071,Sheet1!$1:$1048576,3,FALSE)</f>
        <v>DERBY RUNNERS</v>
      </c>
      <c r="F1071" s="2" t="s">
        <v>3</v>
      </c>
      <c r="G1071" s="3" t="str">
        <f t="shared" si="24"/>
        <v>FEMALE</v>
      </c>
      <c r="H1071" s="3">
        <f t="shared" si="25"/>
        <v>354</v>
      </c>
    </row>
    <row r="1072" spans="1:8">
      <c r="A1072">
        <v>850</v>
      </c>
      <c r="B1072" s="8">
        <v>1071</v>
      </c>
      <c r="C1072" s="12" t="s">
        <v>0</v>
      </c>
      <c r="D1072" t="str">
        <f>VLOOKUP(A1072,Sheet1!$1:$1048576,2,FALSE)</f>
        <v>R GOODMAN</v>
      </c>
      <c r="F1072" s="2">
        <v>0</v>
      </c>
      <c r="G1072" s="3" t="str">
        <f t="shared" si="24"/>
        <v xml:space="preserve"> </v>
      </c>
      <c r="H1072" s="3">
        <f t="shared" si="25"/>
        <v>850</v>
      </c>
    </row>
    <row r="1073" spans="1:8">
      <c r="A1073">
        <v>204</v>
      </c>
      <c r="B1073" s="8">
        <v>1072</v>
      </c>
      <c r="C1073" s="12" t="s">
        <v>0</v>
      </c>
      <c r="D1073" t="str">
        <f>VLOOKUP(A1073,Sheet1!$1:$1048576,2,FALSE)</f>
        <v>L BOURNE</v>
      </c>
      <c r="E1073" t="str">
        <f>VLOOKUP(A1073,Sheet1!$1:$1048576,3,FALSE)</f>
        <v>POTTERS TROTTERS</v>
      </c>
      <c r="F1073" s="2" t="s">
        <v>3</v>
      </c>
      <c r="G1073" s="3" t="str">
        <f t="shared" si="24"/>
        <v>FEMALE</v>
      </c>
      <c r="H1073" s="3">
        <f t="shared" si="25"/>
        <v>204</v>
      </c>
    </row>
    <row r="1074" spans="1:8">
      <c r="A1074">
        <v>177</v>
      </c>
      <c r="B1074" s="8">
        <v>1073</v>
      </c>
      <c r="C1074" s="12" t="s">
        <v>0</v>
      </c>
      <c r="D1074" t="str">
        <f>VLOOKUP(A1074,Sheet1!$1:$1048576,2,FALSE)</f>
        <v>R PARKES</v>
      </c>
      <c r="E1074" t="str">
        <f>VLOOKUP(A1074,Sheet1!$1:$1048576,3,FALSE)</f>
        <v>POTTERS TROTTERS</v>
      </c>
      <c r="F1074" s="2" t="s">
        <v>3</v>
      </c>
      <c r="G1074" s="3" t="str">
        <f t="shared" si="24"/>
        <v>FEMALE</v>
      </c>
      <c r="H1074" s="3">
        <f t="shared" si="25"/>
        <v>177</v>
      </c>
    </row>
    <row r="1075" spans="1:8">
      <c r="A1075">
        <v>227</v>
      </c>
      <c r="B1075" s="8">
        <v>1074</v>
      </c>
      <c r="C1075" s="12" t="s">
        <v>0</v>
      </c>
      <c r="D1075" t="str">
        <f>VLOOKUP(A1075,Sheet1!$1:$1048576,2,FALSE)</f>
        <v>J JAMES</v>
      </c>
      <c r="E1075" t="str">
        <f>VLOOKUP(A1075,Sheet1!$1:$1048576,3,FALSE)</f>
        <v>POTTERS TROTTERS</v>
      </c>
      <c r="F1075" s="2" t="s">
        <v>3</v>
      </c>
      <c r="G1075" s="3" t="str">
        <f t="shared" si="24"/>
        <v>FEMALE</v>
      </c>
      <c r="H1075" s="3">
        <f t="shared" si="25"/>
        <v>227</v>
      </c>
    </row>
    <row r="1076" spans="1:8">
      <c r="A1076">
        <v>340</v>
      </c>
      <c r="B1076" s="8">
        <v>1075</v>
      </c>
      <c r="C1076" s="12" t="s">
        <v>0</v>
      </c>
      <c r="D1076" t="str">
        <f>VLOOKUP(A1076,Sheet1!$1:$1048576,2,FALSE)</f>
        <v>J PERKINS</v>
      </c>
      <c r="F1076" s="2" t="s">
        <v>3</v>
      </c>
      <c r="G1076" s="3" t="str">
        <f t="shared" si="24"/>
        <v>FEMALE</v>
      </c>
      <c r="H1076" s="3">
        <f t="shared" si="25"/>
        <v>340</v>
      </c>
    </row>
    <row r="1077" spans="1:8">
      <c r="A1077">
        <v>1067</v>
      </c>
      <c r="B1077" s="8">
        <v>1076</v>
      </c>
      <c r="C1077" s="12" t="s">
        <v>0</v>
      </c>
      <c r="D1077" t="str">
        <f>VLOOKUP(A1077,Sheet1!$1:$1048576,2,FALSE)</f>
        <v>T HALLIWELL</v>
      </c>
      <c r="F1077" s="2">
        <v>0</v>
      </c>
      <c r="G1077" s="3" t="str">
        <f t="shared" si="24"/>
        <v xml:space="preserve"> </v>
      </c>
      <c r="H1077" s="3">
        <f t="shared" si="25"/>
        <v>1067</v>
      </c>
    </row>
    <row r="1078" spans="1:8">
      <c r="A1078">
        <v>228</v>
      </c>
      <c r="B1078" s="8">
        <v>1077</v>
      </c>
      <c r="C1078" s="12" t="s">
        <v>0</v>
      </c>
      <c r="D1078" t="str">
        <f>VLOOKUP(A1078,Sheet1!$1:$1048576,2,FALSE)</f>
        <v>M LIGHTFOOT</v>
      </c>
      <c r="E1078" t="str">
        <f>VLOOKUP(A1078,Sheet1!$1:$1048576,3,FALSE)</f>
        <v>POTTERS TROTTERS</v>
      </c>
      <c r="F1078" s="2" t="s">
        <v>3</v>
      </c>
      <c r="G1078" s="3" t="str">
        <f t="shared" si="24"/>
        <v>FEMALE</v>
      </c>
      <c r="H1078" s="3">
        <f t="shared" si="25"/>
        <v>228</v>
      </c>
    </row>
    <row r="1079" spans="1:8">
      <c r="A1079">
        <v>203</v>
      </c>
      <c r="B1079" s="8">
        <v>1078</v>
      </c>
      <c r="C1079" s="12" t="s">
        <v>0</v>
      </c>
      <c r="D1079" t="str">
        <f>VLOOKUP(A1079,Sheet1!$1:$1048576,2,FALSE)</f>
        <v>M BOURNE</v>
      </c>
      <c r="E1079" t="str">
        <f>VLOOKUP(A1079,Sheet1!$1:$1048576,3,FALSE)</f>
        <v>POTTERS TROTTERS</v>
      </c>
      <c r="F1079" s="2" t="s">
        <v>3</v>
      </c>
      <c r="G1079" s="3" t="str">
        <f t="shared" si="24"/>
        <v>FEMALE</v>
      </c>
      <c r="H1079" s="3">
        <f t="shared" si="25"/>
        <v>203</v>
      </c>
    </row>
    <row r="1080" spans="1:8">
      <c r="A1080">
        <v>620</v>
      </c>
      <c r="B1080" s="8">
        <v>1079</v>
      </c>
      <c r="C1080" s="12" t="s">
        <v>0</v>
      </c>
      <c r="D1080" t="str">
        <f>VLOOKUP(A1080,Sheet1!$1:$1048576,2,FALSE)</f>
        <v>S PRITCHARD</v>
      </c>
      <c r="F1080" s="2">
        <v>0</v>
      </c>
      <c r="G1080" s="3" t="str">
        <f t="shared" si="24"/>
        <v xml:space="preserve"> </v>
      </c>
      <c r="H1080" s="3">
        <f t="shared" si="25"/>
        <v>620</v>
      </c>
    </row>
    <row r="1081" spans="1:8">
      <c r="A1081">
        <v>55</v>
      </c>
      <c r="B1081" s="8">
        <v>1080</v>
      </c>
      <c r="C1081" s="12" t="s">
        <v>0</v>
      </c>
      <c r="D1081" t="str">
        <f>VLOOKUP(A1081,Sheet1!$1:$1048576,2,FALSE)</f>
        <v>J SMITH</v>
      </c>
      <c r="F1081" s="2" t="s">
        <v>3</v>
      </c>
      <c r="G1081" s="3" t="str">
        <f t="shared" si="24"/>
        <v>FEMALE</v>
      </c>
      <c r="H1081" s="3">
        <f t="shared" si="25"/>
        <v>55</v>
      </c>
    </row>
    <row r="1082" spans="1:8">
      <c r="A1082">
        <v>163</v>
      </c>
      <c r="B1082" s="8">
        <v>1081</v>
      </c>
      <c r="C1082" s="12" t="s">
        <v>0</v>
      </c>
      <c r="D1082" t="str">
        <f>VLOOKUP(A1082,Sheet1!$1:$1048576,2,FALSE)</f>
        <v>T BOYLAN</v>
      </c>
      <c r="F1082" s="2" t="s">
        <v>3</v>
      </c>
      <c r="G1082" s="3" t="str">
        <f t="shared" si="24"/>
        <v>FEMALE</v>
      </c>
      <c r="H1082" s="3">
        <f t="shared" si="25"/>
        <v>163</v>
      </c>
    </row>
    <row r="1083" spans="1:8">
      <c r="A1083">
        <v>1216</v>
      </c>
      <c r="B1083" s="8">
        <v>1082</v>
      </c>
      <c r="C1083" s="12" t="s">
        <v>0</v>
      </c>
      <c r="D1083" t="str">
        <f>VLOOKUP(A1083,Sheet1!$1:$1048576,2,FALSE)</f>
        <v>F MURPHY</v>
      </c>
      <c r="E1083" t="str">
        <f>VLOOKUP(A1083,Sheet1!$1:$1048576,3,FALSE)</f>
        <v>STOKE FIT</v>
      </c>
      <c r="F1083" s="2">
        <v>0</v>
      </c>
      <c r="G1083" s="3" t="str">
        <f t="shared" si="24"/>
        <v xml:space="preserve"> </v>
      </c>
      <c r="H1083" s="3">
        <f t="shared" si="25"/>
        <v>1216</v>
      </c>
    </row>
  </sheetData>
  <autoFilter ref="A1:H1083"/>
  <phoneticPr fontId="23" type="noConversion"/>
  <pageMargins left="0.70000000000000007" right="0.70000000000000007" top="0.75000000000000011" bottom="0.75000000000000011" header="0.30000000000000004" footer="0.30000000000000004"/>
  <pageSetup paperSize="9" scale="93" orientation="portrait" horizontalDpi="4294967292" verticalDpi="4294967292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11"/>
  <sheetViews>
    <sheetView topLeftCell="A619" workbookViewId="0">
      <selection activeCell="D622" sqref="D622"/>
    </sheetView>
  </sheetViews>
  <sheetFormatPr baseColWidth="10" defaultColWidth="8.83203125" defaultRowHeight="14" x14ac:dyDescent="0"/>
  <cols>
    <col min="2" max="2" width="25.6640625" customWidth="1"/>
    <col min="3" max="3" width="32.5" customWidth="1"/>
    <col min="4" max="4" width="20.5" customWidth="1"/>
  </cols>
  <sheetData>
    <row r="1" spans="1:4">
      <c r="A1">
        <v>1</v>
      </c>
      <c r="B1" t="s">
        <v>1</v>
      </c>
      <c r="C1" t="s">
        <v>2</v>
      </c>
      <c r="D1" t="s">
        <v>3</v>
      </c>
    </row>
    <row r="2" spans="1:4">
      <c r="A2">
        <v>2</v>
      </c>
      <c r="B2" t="s">
        <v>4</v>
      </c>
      <c r="D2" t="s">
        <v>3</v>
      </c>
    </row>
    <row r="3" spans="1:4">
      <c r="A3">
        <v>3</v>
      </c>
      <c r="B3" t="s">
        <v>5</v>
      </c>
      <c r="D3" t="s">
        <v>3</v>
      </c>
    </row>
    <row r="4" spans="1:4">
      <c r="A4">
        <v>4</v>
      </c>
      <c r="B4" t="s">
        <v>6</v>
      </c>
      <c r="D4" t="s">
        <v>3</v>
      </c>
    </row>
    <row r="5" spans="1:4">
      <c r="A5">
        <v>5</v>
      </c>
      <c r="B5" t="s">
        <v>7</v>
      </c>
      <c r="C5" t="s">
        <v>8</v>
      </c>
      <c r="D5" t="s">
        <v>3</v>
      </c>
    </row>
    <row r="6" spans="1:4">
      <c r="A6">
        <v>6</v>
      </c>
      <c r="B6" t="s">
        <v>9</v>
      </c>
      <c r="D6" t="s">
        <v>3</v>
      </c>
    </row>
    <row r="7" spans="1:4">
      <c r="A7">
        <v>7</v>
      </c>
      <c r="B7" t="s">
        <v>10</v>
      </c>
      <c r="D7" t="s">
        <v>3</v>
      </c>
    </row>
    <row r="8" spans="1:4">
      <c r="A8">
        <v>8</v>
      </c>
      <c r="B8" t="s">
        <v>11</v>
      </c>
      <c r="C8" t="s">
        <v>12</v>
      </c>
      <c r="D8" t="s">
        <v>3</v>
      </c>
    </row>
    <row r="9" spans="1:4">
      <c r="A9">
        <v>9</v>
      </c>
      <c r="B9" t="s">
        <v>13</v>
      </c>
      <c r="C9" t="s">
        <v>14</v>
      </c>
      <c r="D9" t="s">
        <v>3</v>
      </c>
    </row>
    <row r="10" spans="1:4">
      <c r="A10">
        <v>10</v>
      </c>
      <c r="B10" t="s">
        <v>15</v>
      </c>
      <c r="C10" t="s">
        <v>16</v>
      </c>
      <c r="D10" t="s">
        <v>3</v>
      </c>
    </row>
    <row r="11" spans="1:4">
      <c r="A11">
        <v>11</v>
      </c>
      <c r="B11" t="s">
        <v>17</v>
      </c>
      <c r="D11" t="s">
        <v>3</v>
      </c>
    </row>
    <row r="12" spans="1:4">
      <c r="A12">
        <v>12</v>
      </c>
      <c r="B12" t="s">
        <v>18</v>
      </c>
      <c r="C12" t="s">
        <v>19</v>
      </c>
      <c r="D12" t="s">
        <v>3</v>
      </c>
    </row>
    <row r="13" spans="1:4">
      <c r="A13">
        <v>13</v>
      </c>
      <c r="B13" t="s">
        <v>20</v>
      </c>
      <c r="D13" t="s">
        <v>3</v>
      </c>
    </row>
    <row r="14" spans="1:4">
      <c r="A14">
        <v>14</v>
      </c>
      <c r="B14" t="s">
        <v>21</v>
      </c>
      <c r="C14" t="s">
        <v>22</v>
      </c>
      <c r="D14" t="s">
        <v>3</v>
      </c>
    </row>
    <row r="15" spans="1:4">
      <c r="A15">
        <v>15</v>
      </c>
      <c r="B15" t="s">
        <v>23</v>
      </c>
      <c r="D15" t="s">
        <v>3</v>
      </c>
    </row>
    <row r="16" spans="1:4">
      <c r="A16">
        <v>16</v>
      </c>
      <c r="B16" t="s">
        <v>24</v>
      </c>
      <c r="C16" t="s">
        <v>25</v>
      </c>
      <c r="D16" t="s">
        <v>3</v>
      </c>
    </row>
    <row r="17" spans="1:4">
      <c r="A17">
        <v>17</v>
      </c>
      <c r="B17" t="s">
        <v>26</v>
      </c>
      <c r="C17" t="s">
        <v>25</v>
      </c>
      <c r="D17" t="s">
        <v>3</v>
      </c>
    </row>
    <row r="18" spans="1:4">
      <c r="A18">
        <v>18</v>
      </c>
      <c r="B18" t="s">
        <v>27</v>
      </c>
      <c r="D18" t="s">
        <v>3</v>
      </c>
    </row>
    <row r="19" spans="1:4">
      <c r="A19">
        <v>19</v>
      </c>
      <c r="B19" t="s">
        <v>28</v>
      </c>
      <c r="D19" t="s">
        <v>3</v>
      </c>
    </row>
    <row r="20" spans="1:4">
      <c r="A20">
        <v>20</v>
      </c>
      <c r="B20" t="s">
        <v>29</v>
      </c>
      <c r="D20" t="s">
        <v>3</v>
      </c>
    </row>
    <row r="21" spans="1:4">
      <c r="A21">
        <v>21</v>
      </c>
      <c r="B21" t="s">
        <v>30</v>
      </c>
      <c r="D21" t="s">
        <v>3</v>
      </c>
    </row>
    <row r="22" spans="1:4">
      <c r="A22">
        <v>22</v>
      </c>
      <c r="B22" t="s">
        <v>31</v>
      </c>
      <c r="C22" t="s">
        <v>32</v>
      </c>
      <c r="D22" t="s">
        <v>3</v>
      </c>
    </row>
    <row r="23" spans="1:4">
      <c r="A23">
        <v>23</v>
      </c>
      <c r="B23" t="s">
        <v>33</v>
      </c>
      <c r="C23" t="s">
        <v>34</v>
      </c>
      <c r="D23" t="s">
        <v>3</v>
      </c>
    </row>
    <row r="24" spans="1:4">
      <c r="A24">
        <v>24</v>
      </c>
      <c r="B24" t="s">
        <v>35</v>
      </c>
      <c r="D24" t="s">
        <v>3</v>
      </c>
    </row>
    <row r="25" spans="1:4">
      <c r="A25">
        <v>25</v>
      </c>
      <c r="B25" t="s">
        <v>36</v>
      </c>
      <c r="C25" t="s">
        <v>37</v>
      </c>
      <c r="D25" t="s">
        <v>3</v>
      </c>
    </row>
    <row r="26" spans="1:4">
      <c r="A26">
        <v>26</v>
      </c>
      <c r="B26" t="s">
        <v>38</v>
      </c>
      <c r="C26" t="s">
        <v>39</v>
      </c>
      <c r="D26" t="s">
        <v>3</v>
      </c>
    </row>
    <row r="27" spans="1:4">
      <c r="A27">
        <v>27</v>
      </c>
      <c r="B27" t="s">
        <v>40</v>
      </c>
      <c r="D27" t="s">
        <v>3</v>
      </c>
    </row>
    <row r="28" spans="1:4">
      <c r="A28">
        <v>28</v>
      </c>
      <c r="B28" t="s">
        <v>41</v>
      </c>
      <c r="C28" t="s">
        <v>42</v>
      </c>
      <c r="D28" t="s">
        <v>3</v>
      </c>
    </row>
    <row r="29" spans="1:4">
      <c r="A29">
        <v>29</v>
      </c>
      <c r="B29" t="s">
        <v>43</v>
      </c>
      <c r="D29" t="s">
        <v>3</v>
      </c>
    </row>
    <row r="30" spans="1:4">
      <c r="A30">
        <v>30</v>
      </c>
      <c r="B30" t="s">
        <v>44</v>
      </c>
      <c r="C30" t="s">
        <v>45</v>
      </c>
      <c r="D30" t="s">
        <v>3</v>
      </c>
    </row>
    <row r="31" spans="1:4">
      <c r="A31">
        <v>31</v>
      </c>
      <c r="B31" t="s">
        <v>46</v>
      </c>
      <c r="C31" t="s">
        <v>14</v>
      </c>
      <c r="D31" t="s">
        <v>3</v>
      </c>
    </row>
    <row r="32" spans="1:4">
      <c r="A32">
        <v>32</v>
      </c>
      <c r="B32" t="s">
        <v>47</v>
      </c>
      <c r="D32" t="s">
        <v>3</v>
      </c>
    </row>
    <row r="33" spans="1:4">
      <c r="A33">
        <v>34</v>
      </c>
      <c r="B33" t="s">
        <v>48</v>
      </c>
      <c r="D33" t="s">
        <v>3</v>
      </c>
    </row>
    <row r="34" spans="1:4">
      <c r="A34">
        <v>35</v>
      </c>
      <c r="B34" t="s">
        <v>49</v>
      </c>
      <c r="D34" t="s">
        <v>3</v>
      </c>
    </row>
    <row r="35" spans="1:4">
      <c r="A35">
        <v>36</v>
      </c>
      <c r="B35" t="s">
        <v>50</v>
      </c>
      <c r="D35" t="s">
        <v>3</v>
      </c>
    </row>
    <row r="36" spans="1:4">
      <c r="A36">
        <v>37</v>
      </c>
      <c r="B36" t="s">
        <v>51</v>
      </c>
      <c r="D36" t="s">
        <v>3</v>
      </c>
    </row>
    <row r="37" spans="1:4">
      <c r="A37">
        <v>38</v>
      </c>
      <c r="B37" t="s">
        <v>52</v>
      </c>
      <c r="D37" t="s">
        <v>3</v>
      </c>
    </row>
    <row r="38" spans="1:4">
      <c r="A38">
        <v>39</v>
      </c>
      <c r="B38" t="s">
        <v>53</v>
      </c>
      <c r="D38" t="s">
        <v>3</v>
      </c>
    </row>
    <row r="39" spans="1:4">
      <c r="A39">
        <v>40</v>
      </c>
      <c r="B39" t="s">
        <v>54</v>
      </c>
      <c r="D39" t="s">
        <v>3</v>
      </c>
    </row>
    <row r="40" spans="1:4">
      <c r="A40">
        <v>41</v>
      </c>
      <c r="B40" t="s">
        <v>55</v>
      </c>
      <c r="D40" t="s">
        <v>3</v>
      </c>
    </row>
    <row r="41" spans="1:4">
      <c r="A41">
        <v>42</v>
      </c>
      <c r="B41" t="s">
        <v>56</v>
      </c>
      <c r="D41" t="s">
        <v>3</v>
      </c>
    </row>
    <row r="42" spans="1:4">
      <c r="A42">
        <v>43</v>
      </c>
      <c r="B42" t="s">
        <v>57</v>
      </c>
      <c r="C42" t="s">
        <v>58</v>
      </c>
      <c r="D42" t="s">
        <v>3</v>
      </c>
    </row>
    <row r="43" spans="1:4">
      <c r="A43">
        <v>44</v>
      </c>
      <c r="B43" t="s">
        <v>59</v>
      </c>
      <c r="C43" t="s">
        <v>60</v>
      </c>
      <c r="D43" t="s">
        <v>3</v>
      </c>
    </row>
    <row r="44" spans="1:4">
      <c r="A44">
        <v>45</v>
      </c>
      <c r="B44" t="s">
        <v>61</v>
      </c>
      <c r="C44" t="s">
        <v>62</v>
      </c>
      <c r="D44" t="s">
        <v>3</v>
      </c>
    </row>
    <row r="45" spans="1:4">
      <c r="A45">
        <v>46</v>
      </c>
      <c r="B45" t="s">
        <v>63</v>
      </c>
      <c r="D45" t="s">
        <v>3</v>
      </c>
    </row>
    <row r="46" spans="1:4">
      <c r="A46">
        <v>47</v>
      </c>
      <c r="B46" t="s">
        <v>64</v>
      </c>
      <c r="D46" t="s">
        <v>3</v>
      </c>
    </row>
    <row r="47" spans="1:4">
      <c r="A47">
        <v>48</v>
      </c>
      <c r="B47" t="s">
        <v>65</v>
      </c>
      <c r="D47" t="s">
        <v>3</v>
      </c>
    </row>
    <row r="48" spans="1:4">
      <c r="A48">
        <v>49</v>
      </c>
      <c r="B48" t="s">
        <v>66</v>
      </c>
      <c r="D48" t="s">
        <v>3</v>
      </c>
    </row>
    <row r="49" spans="1:4">
      <c r="A49">
        <v>50</v>
      </c>
      <c r="B49" t="s">
        <v>67</v>
      </c>
      <c r="C49" t="s">
        <v>68</v>
      </c>
      <c r="D49" t="s">
        <v>3</v>
      </c>
    </row>
    <row r="50" spans="1:4">
      <c r="A50">
        <v>51</v>
      </c>
      <c r="B50" t="s">
        <v>69</v>
      </c>
      <c r="D50" t="s">
        <v>3</v>
      </c>
    </row>
    <row r="51" spans="1:4">
      <c r="A51">
        <v>52</v>
      </c>
      <c r="B51" t="s">
        <v>70</v>
      </c>
      <c r="D51" t="s">
        <v>3</v>
      </c>
    </row>
    <row r="52" spans="1:4">
      <c r="A52">
        <v>53</v>
      </c>
      <c r="B52" t="s">
        <v>71</v>
      </c>
      <c r="D52" t="s">
        <v>3</v>
      </c>
    </row>
    <row r="53" spans="1:4">
      <c r="A53">
        <v>54</v>
      </c>
      <c r="B53" t="s">
        <v>72</v>
      </c>
      <c r="C53" t="s">
        <v>14</v>
      </c>
      <c r="D53" t="s">
        <v>3</v>
      </c>
    </row>
    <row r="54" spans="1:4">
      <c r="A54">
        <v>55</v>
      </c>
      <c r="B54" t="s">
        <v>73</v>
      </c>
      <c r="D54" t="s">
        <v>3</v>
      </c>
    </row>
    <row r="55" spans="1:4">
      <c r="A55">
        <v>56</v>
      </c>
      <c r="B55" t="s">
        <v>74</v>
      </c>
      <c r="C55" t="s">
        <v>75</v>
      </c>
      <c r="D55" t="s">
        <v>3</v>
      </c>
    </row>
    <row r="56" spans="1:4">
      <c r="A56">
        <v>57</v>
      </c>
      <c r="B56" t="s">
        <v>76</v>
      </c>
      <c r="D56" t="s">
        <v>3</v>
      </c>
    </row>
    <row r="57" spans="1:4">
      <c r="A57">
        <v>58</v>
      </c>
      <c r="B57" t="s">
        <v>77</v>
      </c>
      <c r="D57" t="s">
        <v>3</v>
      </c>
    </row>
    <row r="58" spans="1:4">
      <c r="A58">
        <v>59</v>
      </c>
      <c r="B58" t="s">
        <v>78</v>
      </c>
      <c r="D58" t="s">
        <v>3</v>
      </c>
    </row>
    <row r="59" spans="1:4">
      <c r="A59">
        <v>60</v>
      </c>
      <c r="B59" t="s">
        <v>79</v>
      </c>
      <c r="D59" t="s">
        <v>3</v>
      </c>
    </row>
    <row r="60" spans="1:4">
      <c r="A60">
        <v>61</v>
      </c>
      <c r="B60" t="s">
        <v>80</v>
      </c>
      <c r="D60" t="s">
        <v>3</v>
      </c>
    </row>
    <row r="61" spans="1:4">
      <c r="A61">
        <v>62</v>
      </c>
      <c r="B61" t="s">
        <v>81</v>
      </c>
      <c r="C61" t="s">
        <v>19</v>
      </c>
      <c r="D61" t="s">
        <v>3</v>
      </c>
    </row>
    <row r="62" spans="1:4">
      <c r="A62">
        <v>63</v>
      </c>
      <c r="B62" t="s">
        <v>82</v>
      </c>
      <c r="C62" t="s">
        <v>34</v>
      </c>
      <c r="D62" t="s">
        <v>3</v>
      </c>
    </row>
    <row r="63" spans="1:4">
      <c r="A63">
        <v>64</v>
      </c>
      <c r="B63" t="s">
        <v>83</v>
      </c>
      <c r="C63" t="s">
        <v>34</v>
      </c>
      <c r="D63" t="s">
        <v>3</v>
      </c>
    </row>
    <row r="64" spans="1:4">
      <c r="A64">
        <v>65</v>
      </c>
      <c r="B64" t="s">
        <v>84</v>
      </c>
      <c r="D64" t="s">
        <v>3</v>
      </c>
    </row>
    <row r="65" spans="1:4">
      <c r="A65">
        <v>66</v>
      </c>
      <c r="B65" t="s">
        <v>85</v>
      </c>
      <c r="D65" t="s">
        <v>3</v>
      </c>
    </row>
    <row r="66" spans="1:4">
      <c r="A66">
        <v>67</v>
      </c>
      <c r="B66" t="s">
        <v>86</v>
      </c>
      <c r="D66" t="s">
        <v>3</v>
      </c>
    </row>
    <row r="67" spans="1:4">
      <c r="A67">
        <v>68</v>
      </c>
      <c r="B67" t="s">
        <v>87</v>
      </c>
      <c r="C67" t="s">
        <v>88</v>
      </c>
      <c r="D67" t="s">
        <v>3</v>
      </c>
    </row>
    <row r="68" spans="1:4">
      <c r="A68">
        <v>69</v>
      </c>
      <c r="B68" t="s">
        <v>89</v>
      </c>
      <c r="D68" t="s">
        <v>3</v>
      </c>
    </row>
    <row r="69" spans="1:4">
      <c r="A69">
        <v>70</v>
      </c>
      <c r="B69" t="s">
        <v>90</v>
      </c>
      <c r="D69" t="s">
        <v>3</v>
      </c>
    </row>
    <row r="70" spans="1:4">
      <c r="A70">
        <v>71</v>
      </c>
      <c r="B70" t="s">
        <v>91</v>
      </c>
      <c r="C70" t="s">
        <v>92</v>
      </c>
      <c r="D70" t="s">
        <v>3</v>
      </c>
    </row>
    <row r="71" spans="1:4">
      <c r="A71">
        <v>72</v>
      </c>
      <c r="B71" t="s">
        <v>93</v>
      </c>
      <c r="D71" t="s">
        <v>3</v>
      </c>
    </row>
    <row r="72" spans="1:4">
      <c r="A72">
        <v>73</v>
      </c>
      <c r="B72" t="s">
        <v>94</v>
      </c>
      <c r="D72" t="s">
        <v>3</v>
      </c>
    </row>
    <row r="73" spans="1:4">
      <c r="A73">
        <v>74</v>
      </c>
      <c r="B73" t="s">
        <v>95</v>
      </c>
      <c r="D73" t="s">
        <v>3</v>
      </c>
    </row>
    <row r="74" spans="1:4">
      <c r="A74">
        <v>75</v>
      </c>
      <c r="B74" t="s">
        <v>96</v>
      </c>
      <c r="D74" t="s">
        <v>3</v>
      </c>
    </row>
    <row r="75" spans="1:4">
      <c r="A75">
        <v>76</v>
      </c>
      <c r="B75" t="s">
        <v>97</v>
      </c>
      <c r="D75" t="s">
        <v>3</v>
      </c>
    </row>
    <row r="76" spans="1:4">
      <c r="A76">
        <v>77</v>
      </c>
      <c r="B76" t="s">
        <v>98</v>
      </c>
      <c r="D76" t="s">
        <v>3</v>
      </c>
    </row>
    <row r="77" spans="1:4">
      <c r="A77">
        <v>78</v>
      </c>
      <c r="B77" t="s">
        <v>99</v>
      </c>
      <c r="D77" t="s">
        <v>3</v>
      </c>
    </row>
    <row r="78" spans="1:4">
      <c r="A78">
        <v>79</v>
      </c>
      <c r="B78" t="s">
        <v>100</v>
      </c>
      <c r="C78" t="s">
        <v>101</v>
      </c>
      <c r="D78" t="s">
        <v>3</v>
      </c>
    </row>
    <row r="79" spans="1:4">
      <c r="A79">
        <v>80</v>
      </c>
      <c r="B79" t="s">
        <v>102</v>
      </c>
      <c r="C79" t="s">
        <v>103</v>
      </c>
      <c r="D79" t="s">
        <v>3</v>
      </c>
    </row>
    <row r="80" spans="1:4">
      <c r="A80">
        <v>81</v>
      </c>
      <c r="B80" t="s">
        <v>104</v>
      </c>
      <c r="C80" t="s">
        <v>105</v>
      </c>
      <c r="D80" t="s">
        <v>3</v>
      </c>
    </row>
    <row r="81" spans="1:4">
      <c r="A81">
        <v>82</v>
      </c>
      <c r="B81" t="s">
        <v>106</v>
      </c>
      <c r="C81" t="s">
        <v>107</v>
      </c>
      <c r="D81" t="s">
        <v>3</v>
      </c>
    </row>
    <row r="82" spans="1:4">
      <c r="A82">
        <v>83</v>
      </c>
      <c r="B82" t="s">
        <v>108</v>
      </c>
      <c r="D82" t="s">
        <v>3</v>
      </c>
    </row>
    <row r="83" spans="1:4">
      <c r="A83">
        <v>84</v>
      </c>
      <c r="B83" t="s">
        <v>109</v>
      </c>
      <c r="D83" t="s">
        <v>3</v>
      </c>
    </row>
    <row r="84" spans="1:4">
      <c r="A84">
        <v>85</v>
      </c>
      <c r="B84" t="s">
        <v>110</v>
      </c>
      <c r="D84" t="s">
        <v>3</v>
      </c>
    </row>
    <row r="85" spans="1:4">
      <c r="A85">
        <v>86</v>
      </c>
      <c r="B85" t="s">
        <v>111</v>
      </c>
      <c r="C85" t="s">
        <v>112</v>
      </c>
      <c r="D85" t="s">
        <v>3</v>
      </c>
    </row>
    <row r="86" spans="1:4">
      <c r="A86">
        <v>87</v>
      </c>
      <c r="B86" t="s">
        <v>113</v>
      </c>
      <c r="D86" t="s">
        <v>3</v>
      </c>
    </row>
    <row r="87" spans="1:4">
      <c r="A87">
        <v>88</v>
      </c>
      <c r="B87" t="s">
        <v>114</v>
      </c>
      <c r="C87" t="s">
        <v>115</v>
      </c>
      <c r="D87" t="s">
        <v>3</v>
      </c>
    </row>
    <row r="88" spans="1:4">
      <c r="A88">
        <v>89</v>
      </c>
      <c r="B88" t="s">
        <v>116</v>
      </c>
      <c r="C88" t="s">
        <v>34</v>
      </c>
      <c r="D88" t="s">
        <v>3</v>
      </c>
    </row>
    <row r="89" spans="1:4">
      <c r="A89">
        <v>90</v>
      </c>
      <c r="B89" t="s">
        <v>117</v>
      </c>
      <c r="C89" t="s">
        <v>19</v>
      </c>
      <c r="D89" t="s">
        <v>3</v>
      </c>
    </row>
    <row r="90" spans="1:4">
      <c r="A90">
        <v>91</v>
      </c>
      <c r="B90" t="s">
        <v>118</v>
      </c>
      <c r="C90" t="s">
        <v>62</v>
      </c>
      <c r="D90" t="s">
        <v>3</v>
      </c>
    </row>
    <row r="91" spans="1:4">
      <c r="A91">
        <v>92</v>
      </c>
      <c r="B91" t="s">
        <v>119</v>
      </c>
      <c r="C91" t="s">
        <v>120</v>
      </c>
      <c r="D91" t="s">
        <v>3</v>
      </c>
    </row>
    <row r="92" spans="1:4">
      <c r="A92">
        <v>93</v>
      </c>
      <c r="B92" t="s">
        <v>121</v>
      </c>
      <c r="C92" t="s">
        <v>120</v>
      </c>
      <c r="D92" t="s">
        <v>3</v>
      </c>
    </row>
    <row r="93" spans="1:4">
      <c r="A93">
        <v>94</v>
      </c>
      <c r="B93" t="s">
        <v>122</v>
      </c>
      <c r="C93" t="s">
        <v>19</v>
      </c>
      <c r="D93" t="s">
        <v>3</v>
      </c>
    </row>
    <row r="94" spans="1:4">
      <c r="A94">
        <v>95</v>
      </c>
      <c r="B94" t="s">
        <v>123</v>
      </c>
      <c r="C94" t="s">
        <v>62</v>
      </c>
      <c r="D94" t="s">
        <v>3</v>
      </c>
    </row>
    <row r="95" spans="1:4">
      <c r="A95">
        <v>96</v>
      </c>
      <c r="B95" t="s">
        <v>124</v>
      </c>
      <c r="C95" t="s">
        <v>125</v>
      </c>
      <c r="D95" t="s">
        <v>3</v>
      </c>
    </row>
    <row r="96" spans="1:4">
      <c r="A96">
        <v>97</v>
      </c>
      <c r="B96" t="s">
        <v>126</v>
      </c>
      <c r="D96" t="s">
        <v>3</v>
      </c>
    </row>
    <row r="97" spans="1:4">
      <c r="A97">
        <v>98</v>
      </c>
      <c r="B97" t="s">
        <v>127</v>
      </c>
      <c r="D97" t="s">
        <v>3</v>
      </c>
    </row>
    <row r="98" spans="1:4">
      <c r="A98">
        <v>99</v>
      </c>
      <c r="B98" t="s">
        <v>128</v>
      </c>
      <c r="C98" t="s">
        <v>103</v>
      </c>
      <c r="D98" t="s">
        <v>3</v>
      </c>
    </row>
    <row r="99" spans="1:4">
      <c r="A99">
        <v>100</v>
      </c>
      <c r="B99" t="s">
        <v>129</v>
      </c>
      <c r="D99" t="s">
        <v>3</v>
      </c>
    </row>
    <row r="100" spans="1:4">
      <c r="A100">
        <v>101</v>
      </c>
      <c r="B100" t="s">
        <v>130</v>
      </c>
      <c r="C100" t="s">
        <v>131</v>
      </c>
      <c r="D100" t="s">
        <v>3</v>
      </c>
    </row>
    <row r="101" spans="1:4">
      <c r="A101">
        <v>102</v>
      </c>
      <c r="B101" t="s">
        <v>132</v>
      </c>
      <c r="D101" t="s">
        <v>3</v>
      </c>
    </row>
    <row r="102" spans="1:4">
      <c r="A102">
        <v>103</v>
      </c>
      <c r="B102" t="s">
        <v>133</v>
      </c>
      <c r="C102" t="s">
        <v>134</v>
      </c>
      <c r="D102" t="s">
        <v>3</v>
      </c>
    </row>
    <row r="103" spans="1:4">
      <c r="A103">
        <v>104</v>
      </c>
      <c r="B103" t="s">
        <v>135</v>
      </c>
      <c r="D103" t="s">
        <v>3</v>
      </c>
    </row>
    <row r="104" spans="1:4">
      <c r="A104">
        <v>105</v>
      </c>
      <c r="B104" t="s">
        <v>136</v>
      </c>
      <c r="D104" t="s">
        <v>3</v>
      </c>
    </row>
    <row r="105" spans="1:4">
      <c r="A105">
        <v>106</v>
      </c>
      <c r="B105" t="s">
        <v>137</v>
      </c>
      <c r="D105" t="s">
        <v>3</v>
      </c>
    </row>
    <row r="106" spans="1:4">
      <c r="A106">
        <v>107</v>
      </c>
      <c r="B106" t="s">
        <v>138</v>
      </c>
      <c r="D106" t="s">
        <v>3</v>
      </c>
    </row>
    <row r="107" spans="1:4">
      <c r="A107">
        <v>108</v>
      </c>
      <c r="B107" t="s">
        <v>139</v>
      </c>
      <c r="D107" t="s">
        <v>3</v>
      </c>
    </row>
    <row r="108" spans="1:4">
      <c r="A108">
        <v>109</v>
      </c>
      <c r="B108" t="s">
        <v>140</v>
      </c>
      <c r="D108" t="s">
        <v>3</v>
      </c>
    </row>
    <row r="109" spans="1:4">
      <c r="A109">
        <v>110</v>
      </c>
      <c r="B109" t="s">
        <v>141</v>
      </c>
      <c r="D109" t="s">
        <v>3</v>
      </c>
    </row>
    <row r="110" spans="1:4">
      <c r="A110">
        <v>111</v>
      </c>
      <c r="B110" t="s">
        <v>142</v>
      </c>
      <c r="C110" t="s">
        <v>115</v>
      </c>
      <c r="D110" t="s">
        <v>3</v>
      </c>
    </row>
    <row r="111" spans="1:4">
      <c r="A111">
        <v>112</v>
      </c>
      <c r="B111" t="s">
        <v>143</v>
      </c>
      <c r="D111" t="s">
        <v>3</v>
      </c>
    </row>
    <row r="112" spans="1:4">
      <c r="A112">
        <v>113</v>
      </c>
      <c r="B112" t="s">
        <v>144</v>
      </c>
      <c r="D112" t="s">
        <v>3</v>
      </c>
    </row>
    <row r="113" spans="1:4">
      <c r="A113">
        <v>114</v>
      </c>
      <c r="B113" t="s">
        <v>145</v>
      </c>
      <c r="D113" t="s">
        <v>3</v>
      </c>
    </row>
    <row r="114" spans="1:4">
      <c r="A114">
        <v>115</v>
      </c>
      <c r="B114" t="s">
        <v>146</v>
      </c>
      <c r="D114" t="s">
        <v>3</v>
      </c>
    </row>
    <row r="115" spans="1:4">
      <c r="A115">
        <v>116</v>
      </c>
      <c r="B115" t="s">
        <v>147</v>
      </c>
      <c r="C115" t="s">
        <v>105</v>
      </c>
      <c r="D115" t="s">
        <v>3</v>
      </c>
    </row>
    <row r="116" spans="1:4">
      <c r="A116">
        <v>117</v>
      </c>
      <c r="B116" t="s">
        <v>148</v>
      </c>
      <c r="C116" t="s">
        <v>19</v>
      </c>
      <c r="D116" t="s">
        <v>3</v>
      </c>
    </row>
    <row r="117" spans="1:4">
      <c r="A117">
        <v>118</v>
      </c>
      <c r="B117" t="s">
        <v>149</v>
      </c>
      <c r="D117" t="s">
        <v>3</v>
      </c>
    </row>
    <row r="118" spans="1:4">
      <c r="A118">
        <v>119</v>
      </c>
      <c r="B118" t="s">
        <v>150</v>
      </c>
      <c r="D118" t="s">
        <v>3</v>
      </c>
    </row>
    <row r="119" spans="1:4">
      <c r="A119">
        <v>120</v>
      </c>
      <c r="B119" t="s">
        <v>151</v>
      </c>
      <c r="D119" t="s">
        <v>3</v>
      </c>
    </row>
    <row r="120" spans="1:4">
      <c r="A120">
        <v>121</v>
      </c>
      <c r="B120" t="s">
        <v>152</v>
      </c>
      <c r="C120" t="s">
        <v>92</v>
      </c>
      <c r="D120" t="s">
        <v>3</v>
      </c>
    </row>
    <row r="121" spans="1:4">
      <c r="A121">
        <v>122</v>
      </c>
      <c r="B121" t="s">
        <v>153</v>
      </c>
      <c r="C121" t="s">
        <v>105</v>
      </c>
      <c r="D121" t="s">
        <v>3</v>
      </c>
    </row>
    <row r="122" spans="1:4">
      <c r="A122">
        <v>123</v>
      </c>
      <c r="B122" t="s">
        <v>154</v>
      </c>
      <c r="D122" t="s">
        <v>3</v>
      </c>
    </row>
    <row r="123" spans="1:4">
      <c r="A123">
        <v>124</v>
      </c>
      <c r="B123" t="s">
        <v>155</v>
      </c>
      <c r="D123" t="s">
        <v>3</v>
      </c>
    </row>
    <row r="124" spans="1:4">
      <c r="A124">
        <v>125</v>
      </c>
      <c r="B124" t="s">
        <v>156</v>
      </c>
      <c r="D124" t="s">
        <v>3</v>
      </c>
    </row>
    <row r="125" spans="1:4">
      <c r="A125">
        <v>126</v>
      </c>
      <c r="B125" t="s">
        <v>157</v>
      </c>
      <c r="D125" t="s">
        <v>3</v>
      </c>
    </row>
    <row r="126" spans="1:4">
      <c r="A126">
        <v>127</v>
      </c>
      <c r="B126" t="s">
        <v>158</v>
      </c>
      <c r="D126" t="s">
        <v>3</v>
      </c>
    </row>
    <row r="127" spans="1:4">
      <c r="A127">
        <v>128</v>
      </c>
      <c r="B127" t="s">
        <v>159</v>
      </c>
      <c r="C127" t="s">
        <v>34</v>
      </c>
      <c r="D127" t="s">
        <v>3</v>
      </c>
    </row>
    <row r="128" spans="1:4">
      <c r="A128">
        <v>129</v>
      </c>
      <c r="B128" t="s">
        <v>160</v>
      </c>
      <c r="C128" t="s">
        <v>62</v>
      </c>
      <c r="D128" t="s">
        <v>3</v>
      </c>
    </row>
    <row r="129" spans="1:4">
      <c r="A129">
        <v>130</v>
      </c>
      <c r="B129" t="s">
        <v>161</v>
      </c>
      <c r="C129" t="s">
        <v>101</v>
      </c>
      <c r="D129" t="s">
        <v>3</v>
      </c>
    </row>
    <row r="130" spans="1:4">
      <c r="A130">
        <v>131</v>
      </c>
      <c r="B130" t="s">
        <v>162</v>
      </c>
      <c r="C130" t="s">
        <v>163</v>
      </c>
      <c r="D130" t="s">
        <v>3</v>
      </c>
    </row>
    <row r="131" spans="1:4">
      <c r="A131">
        <v>132</v>
      </c>
      <c r="B131" t="s">
        <v>164</v>
      </c>
      <c r="C131" t="s">
        <v>22</v>
      </c>
      <c r="D131" t="s">
        <v>3</v>
      </c>
    </row>
    <row r="132" spans="1:4">
      <c r="A132">
        <v>133</v>
      </c>
      <c r="B132" t="s">
        <v>165</v>
      </c>
      <c r="D132" t="s">
        <v>3</v>
      </c>
    </row>
    <row r="133" spans="1:4">
      <c r="A133">
        <v>134</v>
      </c>
      <c r="B133" t="s">
        <v>166</v>
      </c>
      <c r="D133" t="s">
        <v>3</v>
      </c>
    </row>
    <row r="134" spans="1:4">
      <c r="A134">
        <v>135</v>
      </c>
      <c r="B134" t="s">
        <v>167</v>
      </c>
      <c r="D134" t="s">
        <v>3</v>
      </c>
    </row>
    <row r="135" spans="1:4">
      <c r="A135">
        <v>136</v>
      </c>
      <c r="B135" t="s">
        <v>168</v>
      </c>
      <c r="C135" t="s">
        <v>105</v>
      </c>
      <c r="D135" t="s">
        <v>3</v>
      </c>
    </row>
    <row r="136" spans="1:4">
      <c r="A136">
        <v>137</v>
      </c>
      <c r="B136" t="s">
        <v>169</v>
      </c>
      <c r="D136" t="s">
        <v>3</v>
      </c>
    </row>
    <row r="137" spans="1:4">
      <c r="A137">
        <v>138</v>
      </c>
      <c r="B137" t="s">
        <v>170</v>
      </c>
      <c r="C137" t="s">
        <v>171</v>
      </c>
      <c r="D137" t="s">
        <v>3</v>
      </c>
    </row>
    <row r="138" spans="1:4">
      <c r="A138">
        <v>139</v>
      </c>
      <c r="B138" t="s">
        <v>172</v>
      </c>
      <c r="C138" t="s">
        <v>173</v>
      </c>
      <c r="D138" t="s">
        <v>3</v>
      </c>
    </row>
    <row r="139" spans="1:4">
      <c r="A139">
        <v>140</v>
      </c>
      <c r="B139" t="s">
        <v>174</v>
      </c>
      <c r="D139" t="s">
        <v>3</v>
      </c>
    </row>
    <row r="140" spans="1:4">
      <c r="A140">
        <v>141</v>
      </c>
      <c r="B140" t="s">
        <v>175</v>
      </c>
      <c r="D140" t="s">
        <v>3</v>
      </c>
    </row>
    <row r="141" spans="1:4">
      <c r="A141">
        <v>142</v>
      </c>
      <c r="B141" t="s">
        <v>176</v>
      </c>
      <c r="D141" t="s">
        <v>3</v>
      </c>
    </row>
    <row r="142" spans="1:4">
      <c r="A142">
        <v>143</v>
      </c>
      <c r="B142" t="s">
        <v>177</v>
      </c>
      <c r="C142" t="s">
        <v>178</v>
      </c>
      <c r="D142" t="s">
        <v>3</v>
      </c>
    </row>
    <row r="143" spans="1:4">
      <c r="A143">
        <v>144</v>
      </c>
      <c r="B143" t="s">
        <v>179</v>
      </c>
      <c r="C143" t="s">
        <v>105</v>
      </c>
      <c r="D143" t="s">
        <v>3</v>
      </c>
    </row>
    <row r="144" spans="1:4">
      <c r="A144">
        <v>145</v>
      </c>
      <c r="B144" t="s">
        <v>180</v>
      </c>
      <c r="D144" t="s">
        <v>3</v>
      </c>
    </row>
    <row r="145" spans="1:4">
      <c r="A145">
        <v>146</v>
      </c>
      <c r="B145" t="s">
        <v>181</v>
      </c>
      <c r="C145" t="s">
        <v>88</v>
      </c>
      <c r="D145" t="s">
        <v>3</v>
      </c>
    </row>
    <row r="146" spans="1:4">
      <c r="A146">
        <v>147</v>
      </c>
      <c r="B146" t="s">
        <v>182</v>
      </c>
      <c r="D146" t="s">
        <v>3</v>
      </c>
    </row>
    <row r="147" spans="1:4">
      <c r="A147">
        <v>148</v>
      </c>
      <c r="B147" t="s">
        <v>183</v>
      </c>
      <c r="D147" t="s">
        <v>3</v>
      </c>
    </row>
    <row r="148" spans="1:4">
      <c r="A148">
        <v>149</v>
      </c>
      <c r="B148" t="s">
        <v>184</v>
      </c>
      <c r="D148" t="s">
        <v>3</v>
      </c>
    </row>
    <row r="149" spans="1:4">
      <c r="A149">
        <v>150</v>
      </c>
      <c r="B149" t="s">
        <v>185</v>
      </c>
      <c r="D149" t="s">
        <v>3</v>
      </c>
    </row>
    <row r="150" spans="1:4">
      <c r="A150">
        <v>151</v>
      </c>
      <c r="B150" t="s">
        <v>186</v>
      </c>
      <c r="D150" t="s">
        <v>3</v>
      </c>
    </row>
    <row r="151" spans="1:4">
      <c r="A151">
        <v>152</v>
      </c>
      <c r="B151" t="s">
        <v>187</v>
      </c>
      <c r="D151" t="s">
        <v>3</v>
      </c>
    </row>
    <row r="152" spans="1:4">
      <c r="A152">
        <v>153</v>
      </c>
      <c r="B152" t="s">
        <v>188</v>
      </c>
      <c r="D152" t="s">
        <v>3</v>
      </c>
    </row>
    <row r="153" spans="1:4">
      <c r="A153">
        <v>154</v>
      </c>
      <c r="B153" t="s">
        <v>189</v>
      </c>
      <c r="D153" t="s">
        <v>3</v>
      </c>
    </row>
    <row r="154" spans="1:4">
      <c r="A154">
        <v>155</v>
      </c>
      <c r="B154" t="s">
        <v>190</v>
      </c>
      <c r="C154" t="s">
        <v>191</v>
      </c>
      <c r="D154" t="s">
        <v>3</v>
      </c>
    </row>
    <row r="155" spans="1:4">
      <c r="A155">
        <v>156</v>
      </c>
      <c r="B155" t="s">
        <v>192</v>
      </c>
      <c r="C155" t="s">
        <v>131</v>
      </c>
      <c r="D155" t="s">
        <v>3</v>
      </c>
    </row>
    <row r="156" spans="1:4">
      <c r="A156">
        <v>157</v>
      </c>
      <c r="B156" t="s">
        <v>193</v>
      </c>
      <c r="D156" t="s">
        <v>3</v>
      </c>
    </row>
    <row r="157" spans="1:4">
      <c r="A157">
        <v>158</v>
      </c>
      <c r="B157" t="s">
        <v>194</v>
      </c>
      <c r="D157" t="s">
        <v>3</v>
      </c>
    </row>
    <row r="158" spans="1:4">
      <c r="A158">
        <v>159</v>
      </c>
      <c r="B158" t="s">
        <v>195</v>
      </c>
      <c r="D158" t="s">
        <v>3</v>
      </c>
    </row>
    <row r="159" spans="1:4">
      <c r="A159">
        <v>160</v>
      </c>
      <c r="B159" t="s">
        <v>196</v>
      </c>
      <c r="C159" t="s">
        <v>105</v>
      </c>
      <c r="D159" t="s">
        <v>3</v>
      </c>
    </row>
    <row r="160" spans="1:4">
      <c r="A160">
        <v>161</v>
      </c>
      <c r="B160" t="s">
        <v>197</v>
      </c>
      <c r="D160" t="s">
        <v>3</v>
      </c>
    </row>
    <row r="161" spans="1:4">
      <c r="A161">
        <v>162</v>
      </c>
      <c r="B161" t="s">
        <v>198</v>
      </c>
      <c r="D161" t="s">
        <v>3</v>
      </c>
    </row>
    <row r="162" spans="1:4">
      <c r="A162">
        <v>163</v>
      </c>
      <c r="B162" t="s">
        <v>199</v>
      </c>
      <c r="D162" t="s">
        <v>3</v>
      </c>
    </row>
    <row r="163" spans="1:4">
      <c r="A163">
        <v>164</v>
      </c>
      <c r="B163" t="s">
        <v>200</v>
      </c>
      <c r="D163" t="s">
        <v>3</v>
      </c>
    </row>
    <row r="164" spans="1:4">
      <c r="A164">
        <v>165</v>
      </c>
      <c r="B164" t="s">
        <v>201</v>
      </c>
      <c r="C164" t="s">
        <v>34</v>
      </c>
    </row>
    <row r="165" spans="1:4">
      <c r="A165">
        <v>166</v>
      </c>
      <c r="B165" t="s">
        <v>202</v>
      </c>
      <c r="D165" t="s">
        <v>3</v>
      </c>
    </row>
    <row r="166" spans="1:4">
      <c r="A166">
        <v>167</v>
      </c>
      <c r="B166" t="s">
        <v>203</v>
      </c>
      <c r="C166" t="s">
        <v>204</v>
      </c>
      <c r="D166" t="s">
        <v>3</v>
      </c>
    </row>
    <row r="167" spans="1:4">
      <c r="A167">
        <v>168</v>
      </c>
      <c r="B167" t="s">
        <v>205</v>
      </c>
      <c r="D167" t="s">
        <v>3</v>
      </c>
    </row>
    <row r="168" spans="1:4">
      <c r="A168">
        <v>169</v>
      </c>
      <c r="B168" t="s">
        <v>206</v>
      </c>
      <c r="D168" t="s">
        <v>3</v>
      </c>
    </row>
    <row r="169" spans="1:4">
      <c r="A169">
        <v>170</v>
      </c>
      <c r="B169" t="s">
        <v>207</v>
      </c>
      <c r="D169" t="s">
        <v>3</v>
      </c>
    </row>
    <row r="170" spans="1:4">
      <c r="A170">
        <v>171</v>
      </c>
      <c r="B170" t="s">
        <v>208</v>
      </c>
      <c r="C170" t="s">
        <v>19</v>
      </c>
      <c r="D170" t="s">
        <v>3</v>
      </c>
    </row>
    <row r="171" spans="1:4">
      <c r="A171">
        <v>172</v>
      </c>
      <c r="B171" t="s">
        <v>209</v>
      </c>
      <c r="C171" t="s">
        <v>75</v>
      </c>
      <c r="D171" t="s">
        <v>3</v>
      </c>
    </row>
    <row r="172" spans="1:4">
      <c r="A172">
        <v>173</v>
      </c>
      <c r="B172" t="s">
        <v>210</v>
      </c>
      <c r="C172" t="s">
        <v>211</v>
      </c>
      <c r="D172" t="s">
        <v>3</v>
      </c>
    </row>
    <row r="173" spans="1:4">
      <c r="A173">
        <v>174</v>
      </c>
      <c r="B173" t="s">
        <v>212</v>
      </c>
      <c r="C173" t="s">
        <v>213</v>
      </c>
      <c r="D173" t="s">
        <v>3</v>
      </c>
    </row>
    <row r="174" spans="1:4">
      <c r="A174">
        <v>175</v>
      </c>
      <c r="B174" t="s">
        <v>214</v>
      </c>
      <c r="D174" t="s">
        <v>3</v>
      </c>
    </row>
    <row r="175" spans="1:4">
      <c r="A175">
        <v>176</v>
      </c>
      <c r="B175" t="s">
        <v>215</v>
      </c>
      <c r="D175" t="s">
        <v>3</v>
      </c>
    </row>
    <row r="176" spans="1:4">
      <c r="A176">
        <v>177</v>
      </c>
      <c r="B176" t="s">
        <v>216</v>
      </c>
      <c r="C176" t="s">
        <v>217</v>
      </c>
      <c r="D176" t="s">
        <v>3</v>
      </c>
    </row>
    <row r="177" spans="1:4">
      <c r="A177">
        <v>178</v>
      </c>
      <c r="B177" t="s">
        <v>218</v>
      </c>
      <c r="C177" t="s">
        <v>217</v>
      </c>
      <c r="D177" t="s">
        <v>3</v>
      </c>
    </row>
    <row r="178" spans="1:4">
      <c r="A178">
        <v>179</v>
      </c>
      <c r="B178" t="s">
        <v>219</v>
      </c>
      <c r="C178" t="s">
        <v>19</v>
      </c>
      <c r="D178" t="s">
        <v>3</v>
      </c>
    </row>
    <row r="179" spans="1:4">
      <c r="A179">
        <v>180</v>
      </c>
      <c r="B179" t="s">
        <v>220</v>
      </c>
      <c r="C179" t="s">
        <v>221</v>
      </c>
      <c r="D179" t="s">
        <v>3</v>
      </c>
    </row>
    <row r="180" spans="1:4">
      <c r="A180">
        <v>181</v>
      </c>
      <c r="B180" t="s">
        <v>222</v>
      </c>
      <c r="D180" t="s">
        <v>3</v>
      </c>
    </row>
    <row r="181" spans="1:4">
      <c r="A181">
        <v>182</v>
      </c>
      <c r="B181" t="s">
        <v>223</v>
      </c>
      <c r="C181" t="s">
        <v>224</v>
      </c>
      <c r="D181" t="s">
        <v>3</v>
      </c>
    </row>
    <row r="182" spans="1:4">
      <c r="A182">
        <v>183</v>
      </c>
      <c r="B182" t="s">
        <v>225</v>
      </c>
      <c r="C182" t="s">
        <v>226</v>
      </c>
      <c r="D182" t="s">
        <v>3</v>
      </c>
    </row>
    <row r="183" spans="1:4">
      <c r="A183">
        <v>184</v>
      </c>
      <c r="B183" t="s">
        <v>227</v>
      </c>
      <c r="D183" t="s">
        <v>3</v>
      </c>
    </row>
    <row r="184" spans="1:4">
      <c r="A184">
        <v>185</v>
      </c>
      <c r="B184" t="s">
        <v>228</v>
      </c>
      <c r="D184" t="s">
        <v>3</v>
      </c>
    </row>
    <row r="185" spans="1:4">
      <c r="A185">
        <v>186</v>
      </c>
      <c r="B185" t="s">
        <v>229</v>
      </c>
      <c r="D185" t="s">
        <v>3</v>
      </c>
    </row>
    <row r="186" spans="1:4">
      <c r="A186">
        <v>187</v>
      </c>
      <c r="B186" t="s">
        <v>230</v>
      </c>
      <c r="D186" t="s">
        <v>3</v>
      </c>
    </row>
    <row r="187" spans="1:4">
      <c r="A187">
        <v>188</v>
      </c>
      <c r="B187" t="s">
        <v>231</v>
      </c>
      <c r="D187" t="s">
        <v>3</v>
      </c>
    </row>
    <row r="188" spans="1:4">
      <c r="A188">
        <v>189</v>
      </c>
      <c r="B188" t="s">
        <v>232</v>
      </c>
      <c r="C188" t="s">
        <v>103</v>
      </c>
      <c r="D188" t="s">
        <v>3</v>
      </c>
    </row>
    <row r="189" spans="1:4">
      <c r="A189">
        <v>190</v>
      </c>
      <c r="B189" t="s">
        <v>233</v>
      </c>
      <c r="C189" t="s">
        <v>103</v>
      </c>
      <c r="D189" t="s">
        <v>3</v>
      </c>
    </row>
    <row r="190" spans="1:4">
      <c r="A190">
        <v>191</v>
      </c>
      <c r="B190" t="s">
        <v>234</v>
      </c>
      <c r="D190" t="s">
        <v>3</v>
      </c>
    </row>
    <row r="191" spans="1:4">
      <c r="A191">
        <v>192</v>
      </c>
      <c r="B191" t="s">
        <v>235</v>
      </c>
      <c r="C191" t="s">
        <v>115</v>
      </c>
      <c r="D191" t="s">
        <v>3</v>
      </c>
    </row>
    <row r="192" spans="1:4">
      <c r="A192">
        <v>193</v>
      </c>
      <c r="B192" t="s">
        <v>236</v>
      </c>
      <c r="D192" t="s">
        <v>3</v>
      </c>
    </row>
    <row r="193" spans="1:4">
      <c r="A193">
        <v>194</v>
      </c>
      <c r="B193" t="s">
        <v>237</v>
      </c>
      <c r="C193" t="s">
        <v>238</v>
      </c>
      <c r="D193" t="s">
        <v>3</v>
      </c>
    </row>
    <row r="194" spans="1:4">
      <c r="A194">
        <v>195</v>
      </c>
      <c r="B194" t="s">
        <v>239</v>
      </c>
      <c r="C194" t="s">
        <v>240</v>
      </c>
      <c r="D194" t="s">
        <v>3</v>
      </c>
    </row>
    <row r="195" spans="1:4">
      <c r="A195">
        <v>196</v>
      </c>
      <c r="B195" t="s">
        <v>241</v>
      </c>
      <c r="C195" t="s">
        <v>242</v>
      </c>
      <c r="D195" t="s">
        <v>3</v>
      </c>
    </row>
    <row r="196" spans="1:4">
      <c r="A196">
        <v>197</v>
      </c>
      <c r="B196" t="s">
        <v>243</v>
      </c>
      <c r="D196" t="s">
        <v>3</v>
      </c>
    </row>
    <row r="197" spans="1:4">
      <c r="A197">
        <v>198</v>
      </c>
      <c r="B197" t="s">
        <v>244</v>
      </c>
      <c r="D197" t="s">
        <v>3</v>
      </c>
    </row>
    <row r="198" spans="1:4">
      <c r="A198">
        <v>199</v>
      </c>
      <c r="B198" t="s">
        <v>245</v>
      </c>
      <c r="D198" t="s">
        <v>3</v>
      </c>
    </row>
    <row r="199" spans="1:4">
      <c r="A199">
        <v>200</v>
      </c>
      <c r="B199" t="s">
        <v>246</v>
      </c>
      <c r="D199" t="s">
        <v>3</v>
      </c>
    </row>
    <row r="200" spans="1:4">
      <c r="A200">
        <v>201</v>
      </c>
      <c r="B200" t="s">
        <v>247</v>
      </c>
      <c r="D200" t="s">
        <v>3</v>
      </c>
    </row>
    <row r="201" spans="1:4">
      <c r="A201">
        <v>202</v>
      </c>
      <c r="B201" t="s">
        <v>248</v>
      </c>
      <c r="D201" t="s">
        <v>3</v>
      </c>
    </row>
    <row r="202" spans="1:4">
      <c r="A202">
        <v>203</v>
      </c>
      <c r="B202" t="s">
        <v>249</v>
      </c>
      <c r="C202" t="s">
        <v>217</v>
      </c>
      <c r="D202" t="s">
        <v>3</v>
      </c>
    </row>
    <row r="203" spans="1:4">
      <c r="A203">
        <v>204</v>
      </c>
      <c r="B203" t="s">
        <v>250</v>
      </c>
      <c r="C203" t="s">
        <v>217</v>
      </c>
      <c r="D203" t="s">
        <v>3</v>
      </c>
    </row>
    <row r="204" spans="1:4">
      <c r="A204">
        <v>205</v>
      </c>
      <c r="B204" t="s">
        <v>251</v>
      </c>
      <c r="C204" t="s">
        <v>252</v>
      </c>
      <c r="D204" t="s">
        <v>3</v>
      </c>
    </row>
    <row r="205" spans="1:4">
      <c r="A205">
        <v>206</v>
      </c>
      <c r="B205" t="s">
        <v>253</v>
      </c>
      <c r="C205" s="1" t="s">
        <v>254</v>
      </c>
      <c r="D205" t="s">
        <v>3</v>
      </c>
    </row>
    <row r="206" spans="1:4">
      <c r="A206">
        <v>207</v>
      </c>
      <c r="B206" t="s">
        <v>255</v>
      </c>
      <c r="C206" t="s">
        <v>19</v>
      </c>
      <c r="D206" t="s">
        <v>3</v>
      </c>
    </row>
    <row r="207" spans="1:4">
      <c r="A207">
        <v>208</v>
      </c>
      <c r="B207" t="s">
        <v>256</v>
      </c>
      <c r="C207" t="s">
        <v>257</v>
      </c>
      <c r="D207" t="s">
        <v>3</v>
      </c>
    </row>
    <row r="208" spans="1:4">
      <c r="A208">
        <v>209</v>
      </c>
      <c r="B208" t="s">
        <v>258</v>
      </c>
      <c r="D208" t="s">
        <v>3</v>
      </c>
    </row>
    <row r="209" spans="1:4">
      <c r="A209">
        <v>210</v>
      </c>
      <c r="B209" t="s">
        <v>259</v>
      </c>
      <c r="C209" t="s">
        <v>60</v>
      </c>
      <c r="D209" t="s">
        <v>3</v>
      </c>
    </row>
    <row r="210" spans="1:4">
      <c r="A210">
        <v>211</v>
      </c>
      <c r="B210" t="s">
        <v>260</v>
      </c>
      <c r="C210" t="s">
        <v>103</v>
      </c>
      <c r="D210" t="s">
        <v>3</v>
      </c>
    </row>
    <row r="211" spans="1:4">
      <c r="A211">
        <v>212</v>
      </c>
      <c r="B211" t="s">
        <v>261</v>
      </c>
      <c r="C211" t="s">
        <v>103</v>
      </c>
      <c r="D211" t="s">
        <v>3</v>
      </c>
    </row>
    <row r="212" spans="1:4">
      <c r="A212">
        <v>213</v>
      </c>
      <c r="B212" t="s">
        <v>262</v>
      </c>
      <c r="D212" t="s">
        <v>3</v>
      </c>
    </row>
    <row r="213" spans="1:4">
      <c r="A213">
        <v>214</v>
      </c>
      <c r="B213" t="s">
        <v>263</v>
      </c>
      <c r="C213" t="s">
        <v>115</v>
      </c>
      <c r="D213" t="s">
        <v>3</v>
      </c>
    </row>
    <row r="214" spans="1:4">
      <c r="A214">
        <v>215</v>
      </c>
      <c r="B214" t="s">
        <v>264</v>
      </c>
      <c r="C214" t="s">
        <v>240</v>
      </c>
      <c r="D214" t="s">
        <v>3</v>
      </c>
    </row>
    <row r="215" spans="1:4">
      <c r="A215">
        <v>216</v>
      </c>
      <c r="B215" t="s">
        <v>265</v>
      </c>
      <c r="C215" t="s">
        <v>266</v>
      </c>
      <c r="D215" t="s">
        <v>3</v>
      </c>
    </row>
    <row r="216" spans="1:4">
      <c r="A216">
        <v>217</v>
      </c>
      <c r="B216" t="s">
        <v>267</v>
      </c>
      <c r="C216" t="s">
        <v>242</v>
      </c>
      <c r="D216" t="s">
        <v>3</v>
      </c>
    </row>
    <row r="217" spans="1:4">
      <c r="A217">
        <v>218</v>
      </c>
      <c r="B217" t="s">
        <v>268</v>
      </c>
      <c r="C217" t="s">
        <v>269</v>
      </c>
      <c r="D217" t="s">
        <v>3</v>
      </c>
    </row>
    <row r="218" spans="1:4">
      <c r="A218">
        <v>219</v>
      </c>
      <c r="B218" t="s">
        <v>270</v>
      </c>
      <c r="C218" t="s">
        <v>32</v>
      </c>
      <c r="D218" t="s">
        <v>3</v>
      </c>
    </row>
    <row r="219" spans="1:4">
      <c r="A219">
        <v>220</v>
      </c>
      <c r="B219" t="s">
        <v>271</v>
      </c>
      <c r="D219" t="s">
        <v>3</v>
      </c>
    </row>
    <row r="220" spans="1:4">
      <c r="A220">
        <v>221</v>
      </c>
      <c r="B220" t="s">
        <v>272</v>
      </c>
      <c r="D220" t="s">
        <v>3</v>
      </c>
    </row>
    <row r="221" spans="1:4">
      <c r="A221">
        <v>226</v>
      </c>
      <c r="B221" t="s">
        <v>273</v>
      </c>
      <c r="D221" t="s">
        <v>3</v>
      </c>
    </row>
    <row r="222" spans="1:4">
      <c r="A222">
        <v>227</v>
      </c>
      <c r="B222" t="s">
        <v>274</v>
      </c>
      <c r="C222" t="s">
        <v>217</v>
      </c>
      <c r="D222" t="s">
        <v>3</v>
      </c>
    </row>
    <row r="223" spans="1:4">
      <c r="A223">
        <v>228</v>
      </c>
      <c r="B223" t="s">
        <v>275</v>
      </c>
      <c r="C223" t="s">
        <v>217</v>
      </c>
      <c r="D223" t="s">
        <v>3</v>
      </c>
    </row>
    <row r="224" spans="1:4">
      <c r="A224">
        <v>229</v>
      </c>
      <c r="B224" t="s">
        <v>276</v>
      </c>
      <c r="C224" t="s">
        <v>254</v>
      </c>
      <c r="D224" t="s">
        <v>3</v>
      </c>
    </row>
    <row r="225" spans="1:4">
      <c r="A225">
        <v>230</v>
      </c>
      <c r="B225" t="s">
        <v>277</v>
      </c>
      <c r="D225" t="s">
        <v>3</v>
      </c>
    </row>
    <row r="226" spans="1:4">
      <c r="A226">
        <v>231</v>
      </c>
      <c r="B226" t="s">
        <v>278</v>
      </c>
      <c r="D226" t="s">
        <v>3</v>
      </c>
    </row>
    <row r="227" spans="1:4">
      <c r="A227">
        <v>232</v>
      </c>
      <c r="B227" t="s">
        <v>279</v>
      </c>
      <c r="D227" t="s">
        <v>3</v>
      </c>
    </row>
    <row r="228" spans="1:4">
      <c r="A228">
        <v>233</v>
      </c>
      <c r="B228" t="s">
        <v>280</v>
      </c>
      <c r="C228" t="s">
        <v>211</v>
      </c>
      <c r="D228" t="s">
        <v>3</v>
      </c>
    </row>
    <row r="229" spans="1:4">
      <c r="A229">
        <v>234</v>
      </c>
      <c r="B229" t="s">
        <v>281</v>
      </c>
      <c r="D229" t="s">
        <v>3</v>
      </c>
    </row>
    <row r="230" spans="1:4">
      <c r="A230">
        <v>235</v>
      </c>
      <c r="B230" t="s">
        <v>282</v>
      </c>
      <c r="D230" t="s">
        <v>3</v>
      </c>
    </row>
    <row r="231" spans="1:4">
      <c r="A231">
        <v>236</v>
      </c>
      <c r="B231" t="s">
        <v>283</v>
      </c>
      <c r="C231" t="s">
        <v>266</v>
      </c>
      <c r="D231" t="s">
        <v>3</v>
      </c>
    </row>
    <row r="232" spans="1:4">
      <c r="A232">
        <v>237</v>
      </c>
      <c r="B232" t="s">
        <v>284</v>
      </c>
      <c r="D232" t="s">
        <v>3</v>
      </c>
    </row>
    <row r="233" spans="1:4">
      <c r="A233">
        <v>238</v>
      </c>
      <c r="B233" t="s">
        <v>285</v>
      </c>
      <c r="D233" t="s">
        <v>3</v>
      </c>
    </row>
    <row r="234" spans="1:4">
      <c r="A234">
        <v>239</v>
      </c>
      <c r="B234" t="s">
        <v>286</v>
      </c>
      <c r="C234" t="s">
        <v>287</v>
      </c>
      <c r="D234" t="s">
        <v>3</v>
      </c>
    </row>
    <row r="235" spans="1:4">
      <c r="A235">
        <v>251</v>
      </c>
      <c r="B235" t="s">
        <v>288</v>
      </c>
      <c r="C235" t="s">
        <v>12</v>
      </c>
      <c r="D235" t="s">
        <v>3</v>
      </c>
    </row>
    <row r="236" spans="1:4">
      <c r="A236">
        <v>252</v>
      </c>
      <c r="B236" t="s">
        <v>289</v>
      </c>
      <c r="C236" t="s">
        <v>105</v>
      </c>
      <c r="D236" t="s">
        <v>3</v>
      </c>
    </row>
    <row r="237" spans="1:4">
      <c r="A237">
        <v>253</v>
      </c>
      <c r="B237" t="s">
        <v>290</v>
      </c>
      <c r="C237" t="s">
        <v>62</v>
      </c>
      <c r="D237" t="s">
        <v>3</v>
      </c>
    </row>
    <row r="238" spans="1:4">
      <c r="A238">
        <v>254</v>
      </c>
      <c r="B238" t="s">
        <v>291</v>
      </c>
      <c r="C238" t="s">
        <v>217</v>
      </c>
      <c r="D238" t="s">
        <v>3</v>
      </c>
    </row>
    <row r="239" spans="1:4">
      <c r="A239">
        <v>255</v>
      </c>
      <c r="B239" t="s">
        <v>292</v>
      </c>
      <c r="C239" s="1" t="s">
        <v>293</v>
      </c>
      <c r="D239" t="s">
        <v>3</v>
      </c>
    </row>
    <row r="240" spans="1:4">
      <c r="A240">
        <v>256</v>
      </c>
      <c r="B240" t="s">
        <v>294</v>
      </c>
      <c r="C240" t="s">
        <v>295</v>
      </c>
      <c r="D240" t="s">
        <v>3</v>
      </c>
    </row>
    <row r="241" spans="1:4">
      <c r="A241">
        <v>257</v>
      </c>
      <c r="B241" t="s">
        <v>296</v>
      </c>
      <c r="C241" t="s">
        <v>19</v>
      </c>
      <c r="D241" t="s">
        <v>3</v>
      </c>
    </row>
    <row r="242" spans="1:4">
      <c r="A242">
        <v>258</v>
      </c>
      <c r="B242" t="s">
        <v>297</v>
      </c>
      <c r="C242" t="s">
        <v>298</v>
      </c>
      <c r="D242" t="s">
        <v>3</v>
      </c>
    </row>
    <row r="243" spans="1:4">
      <c r="A243">
        <v>259</v>
      </c>
      <c r="B243" t="s">
        <v>299</v>
      </c>
      <c r="C243" t="s">
        <v>115</v>
      </c>
      <c r="D243" t="s">
        <v>3</v>
      </c>
    </row>
    <row r="244" spans="1:4">
      <c r="A244">
        <v>260</v>
      </c>
      <c r="B244" t="s">
        <v>300</v>
      </c>
      <c r="D244" t="s">
        <v>3</v>
      </c>
    </row>
    <row r="245" spans="1:4">
      <c r="A245">
        <v>261</v>
      </c>
      <c r="B245" t="s">
        <v>301</v>
      </c>
      <c r="C245" t="s">
        <v>266</v>
      </c>
      <c r="D245" t="s">
        <v>3</v>
      </c>
    </row>
    <row r="246" spans="1:4">
      <c r="A246">
        <v>262</v>
      </c>
      <c r="B246" t="s">
        <v>302</v>
      </c>
      <c r="C246" t="s">
        <v>266</v>
      </c>
      <c r="D246" t="s">
        <v>3</v>
      </c>
    </row>
    <row r="247" spans="1:4">
      <c r="A247">
        <v>263</v>
      </c>
      <c r="B247" t="s">
        <v>303</v>
      </c>
      <c r="D247" t="s">
        <v>3</v>
      </c>
    </row>
    <row r="248" spans="1:4">
      <c r="A248">
        <v>264</v>
      </c>
      <c r="B248" t="s">
        <v>304</v>
      </c>
      <c r="C248" t="s">
        <v>305</v>
      </c>
      <c r="D248" t="s">
        <v>3</v>
      </c>
    </row>
    <row r="249" spans="1:4">
      <c r="A249">
        <v>265</v>
      </c>
      <c r="B249" t="s">
        <v>306</v>
      </c>
      <c r="D249" t="s">
        <v>3</v>
      </c>
    </row>
    <row r="250" spans="1:4">
      <c r="A250">
        <v>276</v>
      </c>
      <c r="B250" t="s">
        <v>307</v>
      </c>
      <c r="D250" t="s">
        <v>3</v>
      </c>
    </row>
    <row r="251" spans="1:4">
      <c r="A251">
        <v>277</v>
      </c>
      <c r="B251" t="s">
        <v>308</v>
      </c>
      <c r="C251" t="s">
        <v>242</v>
      </c>
      <c r="D251" t="s">
        <v>3</v>
      </c>
    </row>
    <row r="252" spans="1:4">
      <c r="A252">
        <v>278</v>
      </c>
      <c r="B252" t="s">
        <v>309</v>
      </c>
      <c r="C252" t="s">
        <v>310</v>
      </c>
      <c r="D252" t="s">
        <v>3</v>
      </c>
    </row>
    <row r="253" spans="1:4">
      <c r="A253">
        <v>279</v>
      </c>
      <c r="B253" t="s">
        <v>311</v>
      </c>
      <c r="D253" t="s">
        <v>3</v>
      </c>
    </row>
    <row r="254" spans="1:4">
      <c r="A254">
        <v>280</v>
      </c>
      <c r="B254" t="s">
        <v>312</v>
      </c>
      <c r="D254" t="s">
        <v>3</v>
      </c>
    </row>
    <row r="255" spans="1:4">
      <c r="A255">
        <v>282</v>
      </c>
      <c r="B255" t="s">
        <v>313</v>
      </c>
      <c r="C255" t="s">
        <v>60</v>
      </c>
      <c r="D255" t="s">
        <v>3</v>
      </c>
    </row>
    <row r="256" spans="1:4">
      <c r="A256">
        <v>301</v>
      </c>
      <c r="B256" t="s">
        <v>314</v>
      </c>
      <c r="D256" t="s">
        <v>3</v>
      </c>
    </row>
    <row r="257" spans="1:4">
      <c r="A257">
        <v>302</v>
      </c>
      <c r="B257" t="s">
        <v>315</v>
      </c>
      <c r="C257" t="s">
        <v>115</v>
      </c>
      <c r="D257" t="s">
        <v>3</v>
      </c>
    </row>
    <row r="258" spans="1:4">
      <c r="A258">
        <v>303</v>
      </c>
      <c r="B258" t="s">
        <v>316</v>
      </c>
      <c r="D258" t="s">
        <v>3</v>
      </c>
    </row>
    <row r="259" spans="1:4">
      <c r="A259">
        <v>304</v>
      </c>
      <c r="B259" t="s">
        <v>317</v>
      </c>
      <c r="D259" t="s">
        <v>3</v>
      </c>
    </row>
    <row r="260" spans="1:4">
      <c r="A260">
        <v>305</v>
      </c>
      <c r="B260" t="s">
        <v>318</v>
      </c>
      <c r="D260" t="s">
        <v>3</v>
      </c>
    </row>
    <row r="261" spans="1:4">
      <c r="A261">
        <v>306</v>
      </c>
      <c r="B261" t="s">
        <v>319</v>
      </c>
      <c r="D261" t="s">
        <v>3</v>
      </c>
    </row>
    <row r="262" spans="1:4">
      <c r="A262">
        <v>307</v>
      </c>
      <c r="B262" t="s">
        <v>320</v>
      </c>
      <c r="D262" t="s">
        <v>3</v>
      </c>
    </row>
    <row r="263" spans="1:4">
      <c r="A263">
        <v>308</v>
      </c>
      <c r="B263" t="s">
        <v>321</v>
      </c>
      <c r="C263" t="s">
        <v>105</v>
      </c>
      <c r="D263" t="s">
        <v>3</v>
      </c>
    </row>
    <row r="264" spans="1:4">
      <c r="A264">
        <v>309</v>
      </c>
      <c r="B264" t="s">
        <v>322</v>
      </c>
      <c r="C264" t="s">
        <v>323</v>
      </c>
      <c r="D264" t="s">
        <v>3</v>
      </c>
    </row>
    <row r="265" spans="1:4">
      <c r="A265">
        <v>310</v>
      </c>
      <c r="B265" t="s">
        <v>324</v>
      </c>
      <c r="D265" t="s">
        <v>3</v>
      </c>
    </row>
    <row r="266" spans="1:4">
      <c r="A266">
        <v>311</v>
      </c>
      <c r="B266" t="s">
        <v>325</v>
      </c>
      <c r="D266" t="s">
        <v>3</v>
      </c>
    </row>
    <row r="267" spans="1:4">
      <c r="A267">
        <v>312</v>
      </c>
      <c r="B267" t="s">
        <v>326</v>
      </c>
      <c r="C267" t="s">
        <v>19</v>
      </c>
      <c r="D267" t="s">
        <v>3</v>
      </c>
    </row>
    <row r="268" spans="1:4">
      <c r="A268">
        <v>313</v>
      </c>
      <c r="B268" t="s">
        <v>327</v>
      </c>
      <c r="D268" t="s">
        <v>3</v>
      </c>
    </row>
    <row r="269" spans="1:4">
      <c r="A269">
        <v>314</v>
      </c>
      <c r="B269" t="s">
        <v>328</v>
      </c>
      <c r="C269" t="s">
        <v>88</v>
      </c>
      <c r="D269" t="s">
        <v>3</v>
      </c>
    </row>
    <row r="270" spans="1:4">
      <c r="A270">
        <v>315</v>
      </c>
      <c r="B270" t="s">
        <v>329</v>
      </c>
      <c r="C270" t="s">
        <v>330</v>
      </c>
      <c r="D270" t="s">
        <v>3</v>
      </c>
    </row>
    <row r="271" spans="1:4">
      <c r="A271">
        <v>316</v>
      </c>
      <c r="B271" t="s">
        <v>331</v>
      </c>
      <c r="C271" t="s">
        <v>330</v>
      </c>
      <c r="D271" t="s">
        <v>3</v>
      </c>
    </row>
    <row r="272" spans="1:4">
      <c r="A272">
        <v>317</v>
      </c>
      <c r="B272" t="s">
        <v>332</v>
      </c>
      <c r="D272" t="s">
        <v>3</v>
      </c>
    </row>
    <row r="273" spans="1:4">
      <c r="A273">
        <v>318</v>
      </c>
      <c r="B273" t="s">
        <v>333</v>
      </c>
      <c r="C273" t="s">
        <v>19</v>
      </c>
      <c r="D273" t="s">
        <v>3</v>
      </c>
    </row>
    <row r="274" spans="1:4">
      <c r="A274">
        <v>321</v>
      </c>
      <c r="B274" t="s">
        <v>334</v>
      </c>
      <c r="C274" t="s">
        <v>335</v>
      </c>
      <c r="D274" t="s">
        <v>3</v>
      </c>
    </row>
    <row r="275" spans="1:4">
      <c r="A275">
        <v>322</v>
      </c>
      <c r="B275" t="s">
        <v>336</v>
      </c>
      <c r="C275" t="s">
        <v>337</v>
      </c>
      <c r="D275" t="s">
        <v>3</v>
      </c>
    </row>
    <row r="276" spans="1:4">
      <c r="A276">
        <v>323</v>
      </c>
      <c r="B276" t="s">
        <v>338</v>
      </c>
      <c r="C276" t="s">
        <v>32</v>
      </c>
      <c r="D276" t="s">
        <v>3</v>
      </c>
    </row>
    <row r="277" spans="1:4">
      <c r="A277">
        <v>324</v>
      </c>
      <c r="B277" t="s">
        <v>339</v>
      </c>
      <c r="D277" t="s">
        <v>3</v>
      </c>
    </row>
    <row r="278" spans="1:4">
      <c r="A278">
        <v>325</v>
      </c>
      <c r="B278" t="s">
        <v>340</v>
      </c>
      <c r="D278" t="s">
        <v>3</v>
      </c>
    </row>
    <row r="279" spans="1:4">
      <c r="A279">
        <v>326</v>
      </c>
      <c r="B279" t="s">
        <v>341</v>
      </c>
      <c r="C279" t="s">
        <v>242</v>
      </c>
      <c r="D279" t="s">
        <v>3</v>
      </c>
    </row>
    <row r="280" spans="1:4">
      <c r="A280">
        <v>327</v>
      </c>
      <c r="B280" t="s">
        <v>342</v>
      </c>
      <c r="C280" t="s">
        <v>343</v>
      </c>
      <c r="D280" t="s">
        <v>3</v>
      </c>
    </row>
    <row r="281" spans="1:4">
      <c r="A281">
        <v>328</v>
      </c>
      <c r="B281" t="s">
        <v>344</v>
      </c>
      <c r="C281" t="s">
        <v>345</v>
      </c>
      <c r="D281" t="s">
        <v>3</v>
      </c>
    </row>
    <row r="282" spans="1:4">
      <c r="A282">
        <v>329</v>
      </c>
      <c r="B282" t="s">
        <v>346</v>
      </c>
      <c r="D282" t="s">
        <v>3</v>
      </c>
    </row>
    <row r="283" spans="1:4">
      <c r="A283">
        <v>330</v>
      </c>
      <c r="B283" t="s">
        <v>347</v>
      </c>
      <c r="D283" t="s">
        <v>3</v>
      </c>
    </row>
    <row r="284" spans="1:4">
      <c r="A284">
        <v>331</v>
      </c>
      <c r="B284" t="s">
        <v>348</v>
      </c>
      <c r="C284" t="s">
        <v>68</v>
      </c>
      <c r="D284" t="s">
        <v>3</v>
      </c>
    </row>
    <row r="285" spans="1:4">
      <c r="A285">
        <v>332</v>
      </c>
      <c r="B285" t="s">
        <v>349</v>
      </c>
      <c r="C285" t="s">
        <v>350</v>
      </c>
      <c r="D285" t="s">
        <v>3</v>
      </c>
    </row>
    <row r="286" spans="1:4">
      <c r="A286">
        <v>333</v>
      </c>
      <c r="B286" t="s">
        <v>351</v>
      </c>
      <c r="D286" t="s">
        <v>3</v>
      </c>
    </row>
    <row r="287" spans="1:4">
      <c r="A287">
        <v>334</v>
      </c>
      <c r="B287" t="s">
        <v>352</v>
      </c>
      <c r="C287" t="s">
        <v>242</v>
      </c>
      <c r="D287" t="s">
        <v>3</v>
      </c>
    </row>
    <row r="288" spans="1:4">
      <c r="A288">
        <v>335</v>
      </c>
      <c r="B288" t="s">
        <v>353</v>
      </c>
      <c r="C288" t="s">
        <v>330</v>
      </c>
      <c r="D288" t="s">
        <v>3</v>
      </c>
    </row>
    <row r="289" spans="1:4">
      <c r="A289">
        <v>336</v>
      </c>
      <c r="B289" t="s">
        <v>354</v>
      </c>
      <c r="C289" t="s">
        <v>58</v>
      </c>
      <c r="D289" t="s">
        <v>3</v>
      </c>
    </row>
    <row r="290" spans="1:4">
      <c r="A290">
        <v>337</v>
      </c>
      <c r="B290" t="s">
        <v>355</v>
      </c>
      <c r="D290" t="s">
        <v>3</v>
      </c>
    </row>
    <row r="291" spans="1:4">
      <c r="A291">
        <v>338</v>
      </c>
      <c r="B291" t="s">
        <v>356</v>
      </c>
      <c r="D291" t="s">
        <v>3</v>
      </c>
    </row>
    <row r="292" spans="1:4">
      <c r="A292">
        <v>339</v>
      </c>
      <c r="B292" t="s">
        <v>357</v>
      </c>
      <c r="C292" t="s">
        <v>358</v>
      </c>
      <c r="D292" t="s">
        <v>3</v>
      </c>
    </row>
    <row r="293" spans="1:4">
      <c r="A293">
        <v>340</v>
      </c>
      <c r="B293" t="s">
        <v>359</v>
      </c>
      <c r="D293" t="s">
        <v>3</v>
      </c>
    </row>
    <row r="294" spans="1:4">
      <c r="A294">
        <v>341</v>
      </c>
      <c r="B294" t="s">
        <v>360</v>
      </c>
      <c r="C294" t="s">
        <v>361</v>
      </c>
      <c r="D294" t="s">
        <v>3</v>
      </c>
    </row>
    <row r="295" spans="1:4">
      <c r="A295">
        <v>342</v>
      </c>
      <c r="B295" t="s">
        <v>362</v>
      </c>
      <c r="D295" t="s">
        <v>3</v>
      </c>
    </row>
    <row r="296" spans="1:4">
      <c r="A296">
        <v>343</v>
      </c>
      <c r="B296" t="s">
        <v>363</v>
      </c>
      <c r="D296" t="s">
        <v>3</v>
      </c>
    </row>
    <row r="297" spans="1:4">
      <c r="A297">
        <v>344</v>
      </c>
      <c r="B297" t="s">
        <v>364</v>
      </c>
      <c r="C297" t="s">
        <v>266</v>
      </c>
      <c r="D297" t="s">
        <v>3</v>
      </c>
    </row>
    <row r="298" spans="1:4">
      <c r="A298">
        <v>345</v>
      </c>
      <c r="B298" t="s">
        <v>365</v>
      </c>
      <c r="D298" t="s">
        <v>3</v>
      </c>
    </row>
    <row r="299" spans="1:4">
      <c r="A299">
        <v>351</v>
      </c>
      <c r="B299" t="s">
        <v>366</v>
      </c>
      <c r="C299" t="s">
        <v>68</v>
      </c>
      <c r="D299" t="s">
        <v>3</v>
      </c>
    </row>
    <row r="300" spans="1:4">
      <c r="A300">
        <v>352</v>
      </c>
      <c r="B300" t="s">
        <v>367</v>
      </c>
      <c r="C300" t="s">
        <v>368</v>
      </c>
      <c r="D300" t="s">
        <v>3</v>
      </c>
    </row>
    <row r="301" spans="1:4">
      <c r="A301">
        <v>353</v>
      </c>
      <c r="B301" t="s">
        <v>369</v>
      </c>
      <c r="C301" t="s">
        <v>204</v>
      </c>
      <c r="D301" t="s">
        <v>3</v>
      </c>
    </row>
    <row r="302" spans="1:4">
      <c r="A302">
        <v>354</v>
      </c>
      <c r="B302" t="s">
        <v>370</v>
      </c>
      <c r="C302" t="s">
        <v>371</v>
      </c>
      <c r="D302" t="s">
        <v>3</v>
      </c>
    </row>
    <row r="303" spans="1:4">
      <c r="A303">
        <v>355</v>
      </c>
      <c r="B303" t="s">
        <v>372</v>
      </c>
      <c r="C303" t="s">
        <v>305</v>
      </c>
      <c r="D303" t="s">
        <v>3</v>
      </c>
    </row>
    <row r="304" spans="1:4">
      <c r="A304">
        <v>361</v>
      </c>
      <c r="B304" t="s">
        <v>373</v>
      </c>
      <c r="D304" t="s">
        <v>3</v>
      </c>
    </row>
    <row r="305" spans="1:4">
      <c r="A305">
        <v>363</v>
      </c>
      <c r="B305" t="s">
        <v>374</v>
      </c>
      <c r="D305" t="s">
        <v>3</v>
      </c>
    </row>
    <row r="306" spans="1:4">
      <c r="A306">
        <v>371</v>
      </c>
      <c r="B306" t="s">
        <v>375</v>
      </c>
      <c r="C306" t="s">
        <v>376</v>
      </c>
      <c r="D306" t="s">
        <v>3</v>
      </c>
    </row>
    <row r="307" spans="1:4">
      <c r="A307">
        <v>372</v>
      </c>
      <c r="B307" t="s">
        <v>377</v>
      </c>
      <c r="D307" t="s">
        <v>3</v>
      </c>
    </row>
    <row r="308" spans="1:4">
      <c r="A308">
        <v>401</v>
      </c>
      <c r="B308" t="s">
        <v>378</v>
      </c>
      <c r="C308" t="s">
        <v>379</v>
      </c>
    </row>
    <row r="309" spans="1:4">
      <c r="A309">
        <v>402</v>
      </c>
      <c r="B309" t="s">
        <v>380</v>
      </c>
      <c r="C309" t="s">
        <v>381</v>
      </c>
    </row>
    <row r="310" spans="1:4">
      <c r="A310">
        <v>404</v>
      </c>
      <c r="B310" t="s">
        <v>382</v>
      </c>
      <c r="C310" t="s">
        <v>379</v>
      </c>
    </row>
    <row r="311" spans="1:4">
      <c r="A311">
        <v>405</v>
      </c>
      <c r="B311" t="s">
        <v>383</v>
      </c>
      <c r="C311" t="s">
        <v>384</v>
      </c>
    </row>
    <row r="312" spans="1:4">
      <c r="A312">
        <v>406</v>
      </c>
      <c r="B312" t="s">
        <v>385</v>
      </c>
      <c r="C312" t="s">
        <v>384</v>
      </c>
    </row>
    <row r="313" spans="1:4">
      <c r="A313">
        <v>407</v>
      </c>
      <c r="B313" t="s">
        <v>386</v>
      </c>
      <c r="C313" t="s">
        <v>387</v>
      </c>
    </row>
    <row r="314" spans="1:4">
      <c r="A314">
        <v>408</v>
      </c>
      <c r="B314" t="s">
        <v>388</v>
      </c>
      <c r="C314" t="s">
        <v>384</v>
      </c>
    </row>
    <row r="315" spans="1:4">
      <c r="A315">
        <v>409</v>
      </c>
      <c r="B315" t="s">
        <v>389</v>
      </c>
    </row>
    <row r="316" spans="1:4">
      <c r="A316">
        <v>410</v>
      </c>
      <c r="B316" t="s">
        <v>390</v>
      </c>
    </row>
    <row r="317" spans="1:4">
      <c r="A317">
        <v>411</v>
      </c>
      <c r="B317" t="s">
        <v>391</v>
      </c>
      <c r="C317" t="s">
        <v>392</v>
      </c>
    </row>
    <row r="318" spans="1:4">
      <c r="A318">
        <v>412</v>
      </c>
      <c r="B318" t="s">
        <v>393</v>
      </c>
    </row>
    <row r="319" spans="1:4">
      <c r="A319">
        <v>413</v>
      </c>
      <c r="B319" t="s">
        <v>394</v>
      </c>
    </row>
    <row r="320" spans="1:4">
      <c r="A320">
        <v>414</v>
      </c>
      <c r="B320" t="s">
        <v>395</v>
      </c>
    </row>
    <row r="321" spans="1:3">
      <c r="A321">
        <v>415</v>
      </c>
      <c r="B321" t="s">
        <v>396</v>
      </c>
      <c r="C321" t="s">
        <v>213</v>
      </c>
    </row>
    <row r="322" spans="1:3">
      <c r="A322">
        <v>416</v>
      </c>
      <c r="B322" t="s">
        <v>397</v>
      </c>
    </row>
    <row r="323" spans="1:3">
      <c r="A323">
        <v>417</v>
      </c>
      <c r="B323" t="s">
        <v>398</v>
      </c>
      <c r="C323" t="s">
        <v>399</v>
      </c>
    </row>
    <row r="324" spans="1:3">
      <c r="A324">
        <v>418</v>
      </c>
      <c r="B324" t="s">
        <v>400</v>
      </c>
    </row>
    <row r="325" spans="1:3">
      <c r="A325">
        <v>419</v>
      </c>
      <c r="B325" t="s">
        <v>401</v>
      </c>
    </row>
    <row r="326" spans="1:3">
      <c r="A326">
        <v>420</v>
      </c>
      <c r="B326" t="s">
        <v>402</v>
      </c>
    </row>
    <row r="327" spans="1:3">
      <c r="A327">
        <v>421</v>
      </c>
      <c r="B327" t="s">
        <v>403</v>
      </c>
    </row>
    <row r="328" spans="1:3">
      <c r="A328">
        <v>422</v>
      </c>
      <c r="B328" t="s">
        <v>404</v>
      </c>
      <c r="C328" t="s">
        <v>224</v>
      </c>
    </row>
    <row r="329" spans="1:3">
      <c r="A329">
        <v>423</v>
      </c>
      <c r="B329" t="s">
        <v>405</v>
      </c>
    </row>
    <row r="330" spans="1:3">
      <c r="A330">
        <v>424</v>
      </c>
      <c r="B330" t="s">
        <v>406</v>
      </c>
      <c r="C330" t="s">
        <v>224</v>
      </c>
    </row>
    <row r="331" spans="1:3">
      <c r="A331">
        <v>425</v>
      </c>
      <c r="B331" t="s">
        <v>407</v>
      </c>
      <c r="C331" t="s">
        <v>408</v>
      </c>
    </row>
    <row r="332" spans="1:3">
      <c r="A332">
        <v>426</v>
      </c>
      <c r="B332" t="s">
        <v>409</v>
      </c>
    </row>
    <row r="333" spans="1:3">
      <c r="A333">
        <v>427</v>
      </c>
      <c r="B333" t="s">
        <v>410</v>
      </c>
    </row>
    <row r="334" spans="1:3">
      <c r="A334">
        <v>428</v>
      </c>
      <c r="B334" t="s">
        <v>411</v>
      </c>
      <c r="C334" t="s">
        <v>22</v>
      </c>
    </row>
    <row r="335" spans="1:3">
      <c r="A335">
        <v>429</v>
      </c>
      <c r="B335" t="s">
        <v>412</v>
      </c>
    </row>
    <row r="336" spans="1:3">
      <c r="A336">
        <v>430</v>
      </c>
      <c r="B336" t="s">
        <v>413</v>
      </c>
    </row>
    <row r="337" spans="1:3">
      <c r="A337">
        <v>431</v>
      </c>
      <c r="B337" t="s">
        <v>414</v>
      </c>
    </row>
    <row r="338" spans="1:3">
      <c r="A338">
        <v>432</v>
      </c>
      <c r="B338" t="s">
        <v>415</v>
      </c>
      <c r="C338" t="s">
        <v>416</v>
      </c>
    </row>
    <row r="339" spans="1:3">
      <c r="A339">
        <v>433</v>
      </c>
      <c r="B339" t="s">
        <v>417</v>
      </c>
      <c r="C339" t="s">
        <v>226</v>
      </c>
    </row>
    <row r="340" spans="1:3">
      <c r="A340">
        <v>434</v>
      </c>
      <c r="B340" t="s">
        <v>418</v>
      </c>
    </row>
    <row r="341" spans="1:3">
      <c r="A341">
        <v>435</v>
      </c>
      <c r="B341" t="s">
        <v>419</v>
      </c>
    </row>
    <row r="342" spans="1:3">
      <c r="A342">
        <v>436</v>
      </c>
      <c r="B342" t="s">
        <v>420</v>
      </c>
      <c r="C342" t="s">
        <v>19</v>
      </c>
    </row>
    <row r="343" spans="1:3">
      <c r="A343">
        <v>437</v>
      </c>
      <c r="B343" t="s">
        <v>421</v>
      </c>
    </row>
    <row r="344" spans="1:3">
      <c r="A344">
        <v>438</v>
      </c>
      <c r="B344" t="s">
        <v>422</v>
      </c>
      <c r="C344" t="s">
        <v>423</v>
      </c>
    </row>
    <row r="345" spans="1:3">
      <c r="A345">
        <v>439</v>
      </c>
      <c r="B345" t="s">
        <v>424</v>
      </c>
      <c r="C345" t="s">
        <v>425</v>
      </c>
    </row>
    <row r="346" spans="1:3">
      <c r="A346">
        <v>440</v>
      </c>
      <c r="B346" t="s">
        <v>426</v>
      </c>
    </row>
    <row r="347" spans="1:3">
      <c r="A347">
        <v>442</v>
      </c>
      <c r="B347" t="s">
        <v>427</v>
      </c>
      <c r="C347" t="s">
        <v>428</v>
      </c>
    </row>
    <row r="348" spans="1:3">
      <c r="A348">
        <v>443</v>
      </c>
      <c r="B348" t="s">
        <v>429</v>
      </c>
      <c r="C348" t="s">
        <v>425</v>
      </c>
    </row>
    <row r="349" spans="1:3">
      <c r="A349">
        <v>444</v>
      </c>
      <c r="B349" t="s">
        <v>430</v>
      </c>
      <c r="C349" t="s">
        <v>431</v>
      </c>
    </row>
    <row r="350" spans="1:3">
      <c r="A350">
        <v>445</v>
      </c>
      <c r="B350" t="s">
        <v>432</v>
      </c>
    </row>
    <row r="351" spans="1:3">
      <c r="A351">
        <v>446</v>
      </c>
      <c r="B351" t="s">
        <v>433</v>
      </c>
    </row>
    <row r="352" spans="1:3">
      <c r="A352">
        <v>447</v>
      </c>
      <c r="B352" t="s">
        <v>434</v>
      </c>
    </row>
    <row r="353" spans="1:3">
      <c r="A353">
        <v>448</v>
      </c>
      <c r="B353" t="s">
        <v>435</v>
      </c>
    </row>
    <row r="354" spans="1:3">
      <c r="A354">
        <v>449</v>
      </c>
      <c r="B354" t="s">
        <v>436</v>
      </c>
    </row>
    <row r="355" spans="1:3">
      <c r="A355">
        <v>450</v>
      </c>
      <c r="B355" t="s">
        <v>437</v>
      </c>
    </row>
    <row r="356" spans="1:3">
      <c r="A356">
        <v>451</v>
      </c>
      <c r="B356" t="s">
        <v>438</v>
      </c>
      <c r="C356" t="s">
        <v>19</v>
      </c>
    </row>
    <row r="357" spans="1:3">
      <c r="A357">
        <v>452</v>
      </c>
      <c r="B357" t="s">
        <v>439</v>
      </c>
      <c r="C357" t="s">
        <v>440</v>
      </c>
    </row>
    <row r="358" spans="1:3">
      <c r="A358">
        <v>453</v>
      </c>
      <c r="B358" t="s">
        <v>441</v>
      </c>
    </row>
    <row r="359" spans="1:3">
      <c r="A359">
        <v>454</v>
      </c>
      <c r="B359" t="s">
        <v>442</v>
      </c>
    </row>
    <row r="360" spans="1:3">
      <c r="A360">
        <v>455</v>
      </c>
      <c r="B360" t="s">
        <v>443</v>
      </c>
    </row>
    <row r="361" spans="1:3">
      <c r="A361">
        <v>456</v>
      </c>
      <c r="B361" t="s">
        <v>444</v>
      </c>
    </row>
    <row r="362" spans="1:3">
      <c r="A362">
        <v>457</v>
      </c>
      <c r="B362" t="s">
        <v>445</v>
      </c>
    </row>
    <row r="363" spans="1:3">
      <c r="A363">
        <v>458</v>
      </c>
      <c r="B363" t="s">
        <v>446</v>
      </c>
      <c r="C363" t="s">
        <v>447</v>
      </c>
    </row>
    <row r="364" spans="1:3">
      <c r="A364">
        <v>459</v>
      </c>
      <c r="B364" t="s">
        <v>448</v>
      </c>
      <c r="C364" t="s">
        <v>105</v>
      </c>
    </row>
    <row r="365" spans="1:3">
      <c r="A365">
        <v>460</v>
      </c>
      <c r="B365" t="s">
        <v>449</v>
      </c>
    </row>
    <row r="366" spans="1:3">
      <c r="A366">
        <v>461</v>
      </c>
      <c r="B366" t="s">
        <v>450</v>
      </c>
      <c r="C366" t="s">
        <v>88</v>
      </c>
    </row>
    <row r="367" spans="1:3">
      <c r="A367">
        <v>462</v>
      </c>
      <c r="B367" t="s">
        <v>451</v>
      </c>
    </row>
    <row r="368" spans="1:3">
      <c r="A368">
        <v>463</v>
      </c>
      <c r="B368" t="s">
        <v>452</v>
      </c>
    </row>
    <row r="369" spans="1:3">
      <c r="A369">
        <v>464</v>
      </c>
      <c r="B369" t="s">
        <v>453</v>
      </c>
    </row>
    <row r="370" spans="1:3">
      <c r="A370">
        <v>465</v>
      </c>
      <c r="B370" t="s">
        <v>454</v>
      </c>
    </row>
    <row r="371" spans="1:3">
      <c r="A371">
        <v>466</v>
      </c>
      <c r="B371" t="s">
        <v>455</v>
      </c>
      <c r="C371" t="s">
        <v>456</v>
      </c>
    </row>
    <row r="372" spans="1:3">
      <c r="A372">
        <v>467</v>
      </c>
      <c r="B372" t="s">
        <v>457</v>
      </c>
      <c r="C372" t="s">
        <v>456</v>
      </c>
    </row>
    <row r="373" spans="1:3">
      <c r="A373">
        <v>468</v>
      </c>
      <c r="B373" t="s">
        <v>458</v>
      </c>
    </row>
    <row r="374" spans="1:3">
      <c r="A374">
        <v>469</v>
      </c>
      <c r="B374" t="s">
        <v>459</v>
      </c>
    </row>
    <row r="375" spans="1:3">
      <c r="A375">
        <v>470</v>
      </c>
      <c r="B375" t="s">
        <v>460</v>
      </c>
    </row>
    <row r="376" spans="1:3">
      <c r="A376">
        <v>471</v>
      </c>
      <c r="B376" t="s">
        <v>461</v>
      </c>
    </row>
    <row r="377" spans="1:3">
      <c r="A377">
        <v>472</v>
      </c>
      <c r="B377" t="s">
        <v>462</v>
      </c>
    </row>
    <row r="378" spans="1:3">
      <c r="A378">
        <v>473</v>
      </c>
      <c r="B378" t="s">
        <v>463</v>
      </c>
      <c r="C378" t="s">
        <v>464</v>
      </c>
    </row>
    <row r="379" spans="1:3">
      <c r="A379">
        <v>474</v>
      </c>
      <c r="B379" t="s">
        <v>465</v>
      </c>
      <c r="C379" t="s">
        <v>466</v>
      </c>
    </row>
    <row r="380" spans="1:3">
      <c r="A380">
        <v>475</v>
      </c>
      <c r="B380" t="s">
        <v>467</v>
      </c>
      <c r="C380" t="s">
        <v>466</v>
      </c>
    </row>
    <row r="381" spans="1:3">
      <c r="A381">
        <v>476</v>
      </c>
      <c r="B381" t="s">
        <v>468</v>
      </c>
      <c r="C381" t="s">
        <v>392</v>
      </c>
    </row>
    <row r="382" spans="1:3">
      <c r="A382">
        <v>477</v>
      </c>
      <c r="B382" t="s">
        <v>469</v>
      </c>
      <c r="C382" t="s">
        <v>470</v>
      </c>
    </row>
    <row r="383" spans="1:3">
      <c r="A383">
        <v>478</v>
      </c>
      <c r="B383" t="s">
        <v>471</v>
      </c>
    </row>
    <row r="384" spans="1:3">
      <c r="A384">
        <v>479</v>
      </c>
      <c r="B384" t="s">
        <v>472</v>
      </c>
    </row>
    <row r="385" spans="1:3">
      <c r="A385">
        <v>501</v>
      </c>
      <c r="B385" t="s">
        <v>473</v>
      </c>
      <c r="C385" t="s">
        <v>213</v>
      </c>
    </row>
    <row r="386" spans="1:3">
      <c r="A386">
        <v>502</v>
      </c>
      <c r="B386" t="s">
        <v>474</v>
      </c>
      <c r="C386" t="s">
        <v>191</v>
      </c>
    </row>
    <row r="387" spans="1:3">
      <c r="A387">
        <v>503</v>
      </c>
      <c r="B387" t="s">
        <v>475</v>
      </c>
      <c r="C387" t="s">
        <v>476</v>
      </c>
    </row>
    <row r="388" spans="1:3">
      <c r="A388">
        <v>504</v>
      </c>
      <c r="B388" t="s">
        <v>38</v>
      </c>
      <c r="C388" t="s">
        <v>477</v>
      </c>
    </row>
    <row r="389" spans="1:3">
      <c r="A389">
        <v>505</v>
      </c>
      <c r="B389" t="s">
        <v>478</v>
      </c>
    </row>
    <row r="390" spans="1:3">
      <c r="A390">
        <v>506</v>
      </c>
      <c r="B390" t="s">
        <v>479</v>
      </c>
      <c r="C390" t="s">
        <v>480</v>
      </c>
    </row>
    <row r="391" spans="1:3">
      <c r="A391">
        <v>507</v>
      </c>
      <c r="B391" t="s">
        <v>481</v>
      </c>
      <c r="C391" t="s">
        <v>42</v>
      </c>
    </row>
    <row r="392" spans="1:3">
      <c r="A392">
        <v>508</v>
      </c>
      <c r="B392" t="s">
        <v>482</v>
      </c>
      <c r="C392" t="s">
        <v>226</v>
      </c>
    </row>
    <row r="393" spans="1:3">
      <c r="A393">
        <v>509</v>
      </c>
      <c r="B393" t="s">
        <v>483</v>
      </c>
    </row>
    <row r="394" spans="1:3">
      <c r="A394">
        <v>510</v>
      </c>
      <c r="B394" t="s">
        <v>484</v>
      </c>
      <c r="C394" t="s">
        <v>58</v>
      </c>
    </row>
    <row r="395" spans="1:3">
      <c r="A395">
        <v>511</v>
      </c>
      <c r="B395" t="s">
        <v>485</v>
      </c>
      <c r="C395" t="s">
        <v>486</v>
      </c>
    </row>
    <row r="396" spans="1:3">
      <c r="A396">
        <v>512</v>
      </c>
      <c r="B396" t="s">
        <v>487</v>
      </c>
      <c r="C396" t="s">
        <v>224</v>
      </c>
    </row>
    <row r="397" spans="1:3">
      <c r="A397">
        <v>513</v>
      </c>
      <c r="B397" t="s">
        <v>488</v>
      </c>
      <c r="C397" t="s">
        <v>489</v>
      </c>
    </row>
    <row r="398" spans="1:3">
      <c r="A398">
        <v>514</v>
      </c>
      <c r="B398" t="s">
        <v>490</v>
      </c>
    </row>
    <row r="399" spans="1:3">
      <c r="A399">
        <v>515</v>
      </c>
      <c r="B399" t="s">
        <v>491</v>
      </c>
    </row>
    <row r="400" spans="1:3">
      <c r="A400">
        <v>516</v>
      </c>
      <c r="B400" t="s">
        <v>492</v>
      </c>
      <c r="C400" t="s">
        <v>493</v>
      </c>
    </row>
    <row r="401" spans="1:3">
      <c r="A401">
        <v>517</v>
      </c>
      <c r="B401" t="s">
        <v>494</v>
      </c>
      <c r="C401" t="s">
        <v>489</v>
      </c>
    </row>
    <row r="402" spans="1:3">
      <c r="A402">
        <v>518</v>
      </c>
      <c r="B402" t="s">
        <v>495</v>
      </c>
      <c r="C402" t="s">
        <v>489</v>
      </c>
    </row>
    <row r="403" spans="1:3">
      <c r="A403">
        <v>519</v>
      </c>
      <c r="B403" t="s">
        <v>496</v>
      </c>
    </row>
    <row r="404" spans="1:3">
      <c r="A404">
        <v>520</v>
      </c>
      <c r="B404" t="s">
        <v>497</v>
      </c>
      <c r="C404" t="s">
        <v>498</v>
      </c>
    </row>
    <row r="405" spans="1:3">
      <c r="A405">
        <v>521</v>
      </c>
      <c r="B405" t="s">
        <v>499</v>
      </c>
    </row>
    <row r="406" spans="1:3">
      <c r="A406">
        <v>522</v>
      </c>
      <c r="B406" t="s">
        <v>500</v>
      </c>
      <c r="C406" t="s">
        <v>22</v>
      </c>
    </row>
    <row r="407" spans="1:3">
      <c r="A407">
        <v>523</v>
      </c>
      <c r="B407" t="s">
        <v>501</v>
      </c>
      <c r="C407" t="s">
        <v>502</v>
      </c>
    </row>
    <row r="408" spans="1:3">
      <c r="A408">
        <v>525</v>
      </c>
      <c r="B408" t="s">
        <v>503</v>
      </c>
    </row>
    <row r="409" spans="1:3">
      <c r="A409">
        <v>526</v>
      </c>
      <c r="B409" t="s">
        <v>504</v>
      </c>
    </row>
    <row r="410" spans="1:3">
      <c r="A410">
        <v>527</v>
      </c>
      <c r="B410" t="s">
        <v>421</v>
      </c>
      <c r="C410" t="s">
        <v>428</v>
      </c>
    </row>
    <row r="411" spans="1:3">
      <c r="A411">
        <v>528</v>
      </c>
      <c r="B411" t="s">
        <v>505</v>
      </c>
      <c r="C411" t="s">
        <v>88</v>
      </c>
    </row>
    <row r="412" spans="1:3">
      <c r="A412">
        <v>529</v>
      </c>
      <c r="B412" t="s">
        <v>506</v>
      </c>
      <c r="C412" t="s">
        <v>507</v>
      </c>
    </row>
    <row r="413" spans="1:3">
      <c r="A413">
        <v>530</v>
      </c>
      <c r="B413" t="s">
        <v>508</v>
      </c>
    </row>
    <row r="414" spans="1:3">
      <c r="A414">
        <v>531</v>
      </c>
      <c r="B414" t="s">
        <v>509</v>
      </c>
      <c r="C414" t="s">
        <v>125</v>
      </c>
    </row>
    <row r="415" spans="1:3">
      <c r="A415">
        <v>532</v>
      </c>
      <c r="B415" t="s">
        <v>510</v>
      </c>
    </row>
    <row r="416" spans="1:3">
      <c r="A416">
        <v>533</v>
      </c>
      <c r="B416" t="s">
        <v>511</v>
      </c>
      <c r="C416" t="s">
        <v>512</v>
      </c>
    </row>
    <row r="417" spans="1:3">
      <c r="A417">
        <v>534</v>
      </c>
      <c r="B417" t="s">
        <v>513</v>
      </c>
      <c r="C417" t="s">
        <v>431</v>
      </c>
    </row>
    <row r="418" spans="1:3">
      <c r="A418">
        <v>535</v>
      </c>
      <c r="B418" t="s">
        <v>514</v>
      </c>
      <c r="C418" t="s">
        <v>37</v>
      </c>
    </row>
    <row r="419" spans="1:3">
      <c r="A419">
        <v>536</v>
      </c>
      <c r="B419" t="s">
        <v>515</v>
      </c>
    </row>
    <row r="420" spans="1:3">
      <c r="A420">
        <v>537</v>
      </c>
      <c r="B420" t="s">
        <v>516</v>
      </c>
    </row>
    <row r="421" spans="1:3">
      <c r="A421">
        <v>538</v>
      </c>
      <c r="B421" t="s">
        <v>517</v>
      </c>
    </row>
    <row r="422" spans="1:3">
      <c r="A422">
        <v>539</v>
      </c>
      <c r="B422" t="s">
        <v>518</v>
      </c>
    </row>
    <row r="423" spans="1:3">
      <c r="A423">
        <v>540</v>
      </c>
      <c r="B423" t="s">
        <v>519</v>
      </c>
      <c r="C423" t="s">
        <v>379</v>
      </c>
    </row>
    <row r="424" spans="1:3">
      <c r="A424">
        <v>541</v>
      </c>
      <c r="B424" t="s">
        <v>520</v>
      </c>
      <c r="C424" t="s">
        <v>213</v>
      </c>
    </row>
    <row r="425" spans="1:3">
      <c r="A425">
        <v>542</v>
      </c>
      <c r="B425" t="s">
        <v>521</v>
      </c>
      <c r="C425" t="s">
        <v>19</v>
      </c>
    </row>
    <row r="426" spans="1:3">
      <c r="A426">
        <v>543</v>
      </c>
      <c r="B426" t="s">
        <v>522</v>
      </c>
      <c r="C426" t="s">
        <v>213</v>
      </c>
    </row>
    <row r="427" spans="1:3">
      <c r="A427">
        <v>544</v>
      </c>
      <c r="B427" t="s">
        <v>523</v>
      </c>
    </row>
    <row r="428" spans="1:3">
      <c r="A428">
        <v>545</v>
      </c>
      <c r="B428" t="s">
        <v>524</v>
      </c>
      <c r="C428" s="1" t="s">
        <v>525</v>
      </c>
    </row>
    <row r="429" spans="1:3">
      <c r="A429">
        <v>546</v>
      </c>
      <c r="B429" t="s">
        <v>526</v>
      </c>
      <c r="C429" t="s">
        <v>125</v>
      </c>
    </row>
    <row r="430" spans="1:3">
      <c r="A430">
        <v>547</v>
      </c>
      <c r="B430" t="s">
        <v>527</v>
      </c>
      <c r="C430" t="s">
        <v>528</v>
      </c>
    </row>
    <row r="431" spans="1:3">
      <c r="A431">
        <v>548</v>
      </c>
      <c r="B431" t="s">
        <v>529</v>
      </c>
      <c r="C431" t="s">
        <v>528</v>
      </c>
    </row>
    <row r="432" spans="1:3">
      <c r="A432">
        <v>549</v>
      </c>
      <c r="B432" t="s">
        <v>530</v>
      </c>
      <c r="C432" t="s">
        <v>531</v>
      </c>
    </row>
    <row r="433" spans="1:4">
      <c r="A433">
        <v>550</v>
      </c>
      <c r="B433" t="s">
        <v>532</v>
      </c>
    </row>
    <row r="434" spans="1:4">
      <c r="A434">
        <v>551</v>
      </c>
      <c r="B434" t="s">
        <v>533</v>
      </c>
    </row>
    <row r="435" spans="1:4">
      <c r="A435">
        <v>552</v>
      </c>
      <c r="B435" t="s">
        <v>534</v>
      </c>
    </row>
    <row r="436" spans="1:4">
      <c r="A436">
        <v>553</v>
      </c>
      <c r="B436" t="s">
        <v>535</v>
      </c>
      <c r="C436" t="s">
        <v>425</v>
      </c>
    </row>
    <row r="437" spans="1:4">
      <c r="A437">
        <v>554</v>
      </c>
      <c r="B437" t="s">
        <v>536</v>
      </c>
      <c r="C437" t="s">
        <v>68</v>
      </c>
    </row>
    <row r="438" spans="1:4">
      <c r="A438">
        <v>556</v>
      </c>
      <c r="B438" t="s">
        <v>537</v>
      </c>
      <c r="C438" t="s">
        <v>376</v>
      </c>
    </row>
    <row r="439" spans="1:4">
      <c r="A439">
        <v>559</v>
      </c>
      <c r="B439" t="s">
        <v>538</v>
      </c>
    </row>
    <row r="440" spans="1:4">
      <c r="A440">
        <v>601</v>
      </c>
      <c r="B440" t="s">
        <v>539</v>
      </c>
      <c r="C440" t="s">
        <v>213</v>
      </c>
    </row>
    <row r="441" spans="1:4">
      <c r="A441">
        <v>602</v>
      </c>
      <c r="B441" t="s">
        <v>540</v>
      </c>
      <c r="C441" s="1" t="s">
        <v>541</v>
      </c>
    </row>
    <row r="442" spans="1:4">
      <c r="A442">
        <v>603</v>
      </c>
      <c r="B442" t="s">
        <v>542</v>
      </c>
      <c r="C442" t="s">
        <v>428</v>
      </c>
    </row>
    <row r="443" spans="1:4">
      <c r="A443">
        <v>604</v>
      </c>
      <c r="B443" t="s">
        <v>543</v>
      </c>
      <c r="C443" t="s">
        <v>387</v>
      </c>
    </row>
    <row r="444" spans="1:4">
      <c r="A444">
        <v>605</v>
      </c>
      <c r="B444" t="s">
        <v>544</v>
      </c>
    </row>
    <row r="445" spans="1:4">
      <c r="A445">
        <v>606</v>
      </c>
      <c r="B445" t="s">
        <v>545</v>
      </c>
      <c r="C445" t="s">
        <v>502</v>
      </c>
    </row>
    <row r="446" spans="1:4">
      <c r="A446">
        <v>607</v>
      </c>
      <c r="B446" t="s">
        <v>546</v>
      </c>
    </row>
    <row r="447" spans="1:4">
      <c r="A447">
        <v>608</v>
      </c>
      <c r="B447" t="s">
        <v>547</v>
      </c>
    </row>
    <row r="448" spans="1:4">
      <c r="A448">
        <v>609</v>
      </c>
      <c r="B448" t="s">
        <v>548</v>
      </c>
      <c r="C448" t="s">
        <v>549</v>
      </c>
    </row>
    <row r="449" spans="1:3">
      <c r="A449">
        <v>610</v>
      </c>
      <c r="B449" t="s">
        <v>550</v>
      </c>
      <c r="C449" t="s">
        <v>224</v>
      </c>
    </row>
    <row r="450" spans="1:3">
      <c r="A450">
        <v>611</v>
      </c>
      <c r="B450" t="s">
        <v>551</v>
      </c>
      <c r="C450" t="s">
        <v>552</v>
      </c>
    </row>
    <row r="451" spans="1:3">
      <c r="A451">
        <v>612</v>
      </c>
      <c r="B451" t="s">
        <v>553</v>
      </c>
      <c r="C451" t="s">
        <v>101</v>
      </c>
    </row>
    <row r="452" spans="1:3">
      <c r="A452">
        <v>613</v>
      </c>
      <c r="B452" t="s">
        <v>554</v>
      </c>
      <c r="C452" t="s">
        <v>101</v>
      </c>
    </row>
    <row r="453" spans="1:3">
      <c r="A453">
        <v>614</v>
      </c>
      <c r="B453" t="s">
        <v>555</v>
      </c>
      <c r="C453" t="s">
        <v>224</v>
      </c>
    </row>
    <row r="454" spans="1:3">
      <c r="A454">
        <v>615</v>
      </c>
      <c r="B454" t="s">
        <v>556</v>
      </c>
      <c r="C454" t="s">
        <v>224</v>
      </c>
    </row>
    <row r="455" spans="1:3">
      <c r="A455">
        <v>616</v>
      </c>
      <c r="B455" t="s">
        <v>557</v>
      </c>
      <c r="C455" t="s">
        <v>224</v>
      </c>
    </row>
    <row r="456" spans="1:3">
      <c r="A456">
        <v>617</v>
      </c>
      <c r="B456" t="s">
        <v>558</v>
      </c>
      <c r="C456" t="s">
        <v>559</v>
      </c>
    </row>
    <row r="457" spans="1:3">
      <c r="A457">
        <v>618</v>
      </c>
      <c r="B457" t="s">
        <v>560</v>
      </c>
      <c r="C457" t="s">
        <v>489</v>
      </c>
    </row>
    <row r="458" spans="1:3">
      <c r="A458">
        <v>619</v>
      </c>
      <c r="B458" t="s">
        <v>561</v>
      </c>
      <c r="C458" t="s">
        <v>562</v>
      </c>
    </row>
    <row r="459" spans="1:3">
      <c r="A459">
        <v>620</v>
      </c>
      <c r="B459" t="s">
        <v>563</v>
      </c>
    </row>
    <row r="460" spans="1:3">
      <c r="A460">
        <v>621</v>
      </c>
      <c r="B460" t="s">
        <v>564</v>
      </c>
    </row>
    <row r="461" spans="1:3">
      <c r="A461">
        <v>622</v>
      </c>
      <c r="B461" t="s">
        <v>565</v>
      </c>
      <c r="C461" t="s">
        <v>566</v>
      </c>
    </row>
    <row r="462" spans="1:3">
      <c r="A462">
        <v>623</v>
      </c>
      <c r="B462" t="s">
        <v>567</v>
      </c>
      <c r="C462" t="s">
        <v>568</v>
      </c>
    </row>
    <row r="463" spans="1:3">
      <c r="A463">
        <v>624</v>
      </c>
      <c r="B463" t="s">
        <v>569</v>
      </c>
    </row>
    <row r="464" spans="1:3">
      <c r="A464">
        <v>625</v>
      </c>
      <c r="B464" t="s">
        <v>570</v>
      </c>
    </row>
    <row r="465" spans="1:3">
      <c r="A465">
        <v>626</v>
      </c>
      <c r="B465" t="s">
        <v>571</v>
      </c>
      <c r="C465" t="s">
        <v>498</v>
      </c>
    </row>
    <row r="466" spans="1:3">
      <c r="A466">
        <v>627</v>
      </c>
      <c r="B466" t="s">
        <v>572</v>
      </c>
    </row>
    <row r="467" spans="1:3">
      <c r="A467">
        <v>628</v>
      </c>
      <c r="B467" t="s">
        <v>573</v>
      </c>
    </row>
    <row r="468" spans="1:3">
      <c r="A468">
        <v>629</v>
      </c>
      <c r="B468" t="s">
        <v>574</v>
      </c>
      <c r="C468" t="s">
        <v>105</v>
      </c>
    </row>
    <row r="469" spans="1:3">
      <c r="A469">
        <v>630</v>
      </c>
      <c r="B469" t="s">
        <v>575</v>
      </c>
    </row>
    <row r="470" spans="1:3">
      <c r="A470">
        <v>631</v>
      </c>
      <c r="B470" t="s">
        <v>576</v>
      </c>
    </row>
    <row r="471" spans="1:3">
      <c r="A471">
        <v>632</v>
      </c>
      <c r="B471" t="s">
        <v>577</v>
      </c>
      <c r="C471" t="s">
        <v>578</v>
      </c>
    </row>
    <row r="472" spans="1:3">
      <c r="A472">
        <v>633</v>
      </c>
      <c r="B472" t="s">
        <v>579</v>
      </c>
      <c r="C472" t="s">
        <v>392</v>
      </c>
    </row>
    <row r="473" spans="1:3">
      <c r="A473">
        <v>634</v>
      </c>
      <c r="B473" t="s">
        <v>48</v>
      </c>
    </row>
    <row r="474" spans="1:3">
      <c r="A474">
        <v>635</v>
      </c>
      <c r="B474" t="s">
        <v>580</v>
      </c>
      <c r="C474" t="s">
        <v>19</v>
      </c>
    </row>
    <row r="475" spans="1:3">
      <c r="A475">
        <v>636</v>
      </c>
      <c r="B475" t="s">
        <v>581</v>
      </c>
    </row>
    <row r="476" spans="1:3">
      <c r="A476">
        <v>637</v>
      </c>
      <c r="B476" t="s">
        <v>582</v>
      </c>
    </row>
    <row r="477" spans="1:3">
      <c r="A477">
        <v>638</v>
      </c>
      <c r="B477" t="s">
        <v>583</v>
      </c>
      <c r="C477" t="s">
        <v>19</v>
      </c>
    </row>
    <row r="478" spans="1:3">
      <c r="A478">
        <v>639</v>
      </c>
      <c r="B478" t="s">
        <v>584</v>
      </c>
      <c r="C478" t="s">
        <v>19</v>
      </c>
    </row>
    <row r="479" spans="1:3">
      <c r="A479">
        <v>640</v>
      </c>
      <c r="B479" t="s">
        <v>585</v>
      </c>
      <c r="C479" t="s">
        <v>105</v>
      </c>
    </row>
    <row r="480" spans="1:3">
      <c r="A480">
        <v>641</v>
      </c>
      <c r="B480" t="s">
        <v>586</v>
      </c>
      <c r="C480" t="s">
        <v>257</v>
      </c>
    </row>
    <row r="481" spans="1:3">
      <c r="A481">
        <v>642</v>
      </c>
      <c r="B481" t="s">
        <v>587</v>
      </c>
      <c r="C481" t="s">
        <v>423</v>
      </c>
    </row>
    <row r="482" spans="1:3">
      <c r="A482">
        <v>643</v>
      </c>
      <c r="B482" t="s">
        <v>588</v>
      </c>
    </row>
    <row r="483" spans="1:3">
      <c r="A483">
        <v>644</v>
      </c>
      <c r="B483" t="s">
        <v>589</v>
      </c>
    </row>
    <row r="484" spans="1:3">
      <c r="A484">
        <v>645</v>
      </c>
      <c r="B484" t="s">
        <v>590</v>
      </c>
    </row>
    <row r="485" spans="1:3">
      <c r="A485">
        <v>646</v>
      </c>
      <c r="B485" t="s">
        <v>591</v>
      </c>
      <c r="C485" t="s">
        <v>592</v>
      </c>
    </row>
    <row r="486" spans="1:3">
      <c r="A486">
        <v>647</v>
      </c>
      <c r="B486" t="s">
        <v>184</v>
      </c>
    </row>
    <row r="487" spans="1:3">
      <c r="A487">
        <v>648</v>
      </c>
      <c r="B487" t="s">
        <v>593</v>
      </c>
      <c r="C487" t="s">
        <v>594</v>
      </c>
    </row>
    <row r="488" spans="1:3">
      <c r="A488">
        <v>649</v>
      </c>
      <c r="B488" t="s">
        <v>595</v>
      </c>
      <c r="C488" t="s">
        <v>257</v>
      </c>
    </row>
    <row r="489" spans="1:3">
      <c r="A489">
        <v>650</v>
      </c>
      <c r="B489" t="s">
        <v>596</v>
      </c>
      <c r="C489" t="s">
        <v>105</v>
      </c>
    </row>
    <row r="490" spans="1:3">
      <c r="A490">
        <v>651</v>
      </c>
      <c r="B490" t="s">
        <v>597</v>
      </c>
      <c r="C490" t="s">
        <v>345</v>
      </c>
    </row>
    <row r="491" spans="1:3">
      <c r="A491">
        <v>652</v>
      </c>
      <c r="B491" t="s">
        <v>598</v>
      </c>
      <c r="C491" t="s">
        <v>171</v>
      </c>
    </row>
    <row r="492" spans="1:3">
      <c r="A492">
        <v>653</v>
      </c>
      <c r="B492" t="s">
        <v>599</v>
      </c>
      <c r="C492" t="s">
        <v>257</v>
      </c>
    </row>
    <row r="493" spans="1:3">
      <c r="A493">
        <v>654</v>
      </c>
      <c r="B493" t="s">
        <v>600</v>
      </c>
    </row>
    <row r="494" spans="1:3">
      <c r="A494">
        <v>655</v>
      </c>
      <c r="B494" t="s">
        <v>601</v>
      </c>
      <c r="C494" t="s">
        <v>602</v>
      </c>
    </row>
    <row r="495" spans="1:3">
      <c r="A495">
        <v>656</v>
      </c>
      <c r="B495" t="s">
        <v>603</v>
      </c>
      <c r="C495" t="s">
        <v>37</v>
      </c>
    </row>
    <row r="496" spans="1:3">
      <c r="A496">
        <v>657</v>
      </c>
      <c r="B496" t="s">
        <v>604</v>
      </c>
      <c r="C496" t="s">
        <v>502</v>
      </c>
    </row>
    <row r="497" spans="1:3">
      <c r="A497">
        <v>658</v>
      </c>
      <c r="B497" t="s">
        <v>605</v>
      </c>
    </row>
    <row r="498" spans="1:3">
      <c r="A498">
        <v>659</v>
      </c>
      <c r="B498" t="s">
        <v>606</v>
      </c>
    </row>
    <row r="499" spans="1:3">
      <c r="A499">
        <v>660</v>
      </c>
      <c r="B499" t="s">
        <v>607</v>
      </c>
      <c r="C499" t="s">
        <v>608</v>
      </c>
    </row>
    <row r="500" spans="1:3">
      <c r="A500">
        <v>661</v>
      </c>
      <c r="B500" t="s">
        <v>609</v>
      </c>
    </row>
    <row r="501" spans="1:3">
      <c r="A501">
        <v>662</v>
      </c>
      <c r="B501" t="s">
        <v>610</v>
      </c>
      <c r="C501" t="s">
        <v>213</v>
      </c>
    </row>
    <row r="502" spans="1:3">
      <c r="A502">
        <v>663</v>
      </c>
      <c r="B502" t="s">
        <v>611</v>
      </c>
      <c r="C502" t="s">
        <v>115</v>
      </c>
    </row>
    <row r="503" spans="1:3">
      <c r="A503">
        <v>664</v>
      </c>
      <c r="B503" t="s">
        <v>612</v>
      </c>
      <c r="C503" t="s">
        <v>240</v>
      </c>
    </row>
    <row r="504" spans="1:3">
      <c r="A504">
        <v>665</v>
      </c>
      <c r="B504" t="s">
        <v>613</v>
      </c>
      <c r="C504" t="s">
        <v>204</v>
      </c>
    </row>
    <row r="505" spans="1:3">
      <c r="A505">
        <v>666</v>
      </c>
      <c r="B505" t="s">
        <v>614</v>
      </c>
      <c r="C505" t="s">
        <v>204</v>
      </c>
    </row>
    <row r="506" spans="1:3">
      <c r="A506">
        <v>667</v>
      </c>
      <c r="B506" t="s">
        <v>615</v>
      </c>
      <c r="C506" t="s">
        <v>464</v>
      </c>
    </row>
    <row r="507" spans="1:3">
      <c r="A507">
        <v>668</v>
      </c>
      <c r="B507" t="s">
        <v>616</v>
      </c>
    </row>
    <row r="508" spans="1:3">
      <c r="A508">
        <v>669</v>
      </c>
      <c r="B508" t="s">
        <v>617</v>
      </c>
    </row>
    <row r="509" spans="1:3">
      <c r="A509">
        <v>670</v>
      </c>
      <c r="B509" t="s">
        <v>618</v>
      </c>
    </row>
    <row r="510" spans="1:3">
      <c r="A510">
        <v>671</v>
      </c>
      <c r="B510" t="s">
        <v>619</v>
      </c>
      <c r="C510" t="s">
        <v>88</v>
      </c>
    </row>
    <row r="511" spans="1:3">
      <c r="A511">
        <v>672</v>
      </c>
      <c r="B511" t="s">
        <v>620</v>
      </c>
    </row>
    <row r="512" spans="1:3">
      <c r="A512">
        <v>673</v>
      </c>
      <c r="B512" t="s">
        <v>621</v>
      </c>
    </row>
    <row r="513" spans="1:3">
      <c r="A513">
        <v>674</v>
      </c>
      <c r="B513" t="s">
        <v>622</v>
      </c>
    </row>
    <row r="514" spans="1:3">
      <c r="A514">
        <v>675</v>
      </c>
      <c r="B514" t="s">
        <v>623</v>
      </c>
      <c r="C514" t="s">
        <v>624</v>
      </c>
    </row>
    <row r="515" spans="1:3">
      <c r="A515">
        <v>677</v>
      </c>
      <c r="B515" t="s">
        <v>625</v>
      </c>
    </row>
    <row r="516" spans="1:3">
      <c r="A516">
        <v>678</v>
      </c>
      <c r="B516" t="s">
        <v>626</v>
      </c>
      <c r="C516" t="s">
        <v>105</v>
      </c>
    </row>
    <row r="517" spans="1:3">
      <c r="A517">
        <v>679</v>
      </c>
      <c r="B517" t="s">
        <v>627</v>
      </c>
      <c r="C517" t="s">
        <v>242</v>
      </c>
    </row>
    <row r="518" spans="1:3">
      <c r="A518">
        <v>680</v>
      </c>
      <c r="B518" t="s">
        <v>628</v>
      </c>
      <c r="C518" t="s">
        <v>629</v>
      </c>
    </row>
    <row r="519" spans="1:3">
      <c r="A519">
        <v>681</v>
      </c>
      <c r="B519" t="s">
        <v>630</v>
      </c>
    </row>
    <row r="520" spans="1:3">
      <c r="A520">
        <v>682</v>
      </c>
      <c r="B520" t="s">
        <v>631</v>
      </c>
    </row>
    <row r="521" spans="1:3">
      <c r="A521">
        <v>683</v>
      </c>
      <c r="B521" t="s">
        <v>632</v>
      </c>
      <c r="C521" t="s">
        <v>633</v>
      </c>
    </row>
    <row r="522" spans="1:3">
      <c r="A522">
        <v>684</v>
      </c>
      <c r="B522" t="s">
        <v>634</v>
      </c>
      <c r="C522" t="s">
        <v>635</v>
      </c>
    </row>
    <row r="523" spans="1:3">
      <c r="A523">
        <v>685</v>
      </c>
      <c r="B523" t="s">
        <v>636</v>
      </c>
      <c r="C523" t="s">
        <v>629</v>
      </c>
    </row>
    <row r="524" spans="1:3">
      <c r="A524">
        <v>686</v>
      </c>
      <c r="B524" t="s">
        <v>637</v>
      </c>
      <c r="C524" t="s">
        <v>638</v>
      </c>
    </row>
    <row r="525" spans="1:3">
      <c r="A525">
        <v>687</v>
      </c>
      <c r="B525" t="s">
        <v>639</v>
      </c>
    </row>
    <row r="526" spans="1:3">
      <c r="A526">
        <v>688</v>
      </c>
      <c r="B526" t="s">
        <v>640</v>
      </c>
    </row>
    <row r="527" spans="1:3">
      <c r="A527">
        <v>689</v>
      </c>
      <c r="B527" t="s">
        <v>641</v>
      </c>
      <c r="C527" t="s">
        <v>638</v>
      </c>
    </row>
    <row r="528" spans="1:3">
      <c r="A528">
        <v>690</v>
      </c>
      <c r="B528" t="s">
        <v>642</v>
      </c>
      <c r="C528" t="s">
        <v>257</v>
      </c>
    </row>
    <row r="529" spans="1:3">
      <c r="A529">
        <v>691</v>
      </c>
      <c r="B529" t="s">
        <v>643</v>
      </c>
    </row>
    <row r="530" spans="1:3">
      <c r="A530">
        <v>692</v>
      </c>
      <c r="B530" t="s">
        <v>644</v>
      </c>
      <c r="C530" t="s">
        <v>305</v>
      </c>
    </row>
    <row r="531" spans="1:3">
      <c r="A531">
        <v>693</v>
      </c>
      <c r="B531" t="s">
        <v>645</v>
      </c>
      <c r="C531" t="s">
        <v>425</v>
      </c>
    </row>
    <row r="532" spans="1:3">
      <c r="A532">
        <v>701</v>
      </c>
      <c r="B532" t="s">
        <v>646</v>
      </c>
    </row>
    <row r="533" spans="1:3">
      <c r="A533">
        <v>702</v>
      </c>
      <c r="B533" t="s">
        <v>647</v>
      </c>
    </row>
    <row r="534" spans="1:3">
      <c r="A534">
        <v>703</v>
      </c>
      <c r="B534" t="s">
        <v>648</v>
      </c>
    </row>
    <row r="535" spans="1:3">
      <c r="A535">
        <v>704</v>
      </c>
      <c r="B535" t="s">
        <v>649</v>
      </c>
    </row>
    <row r="536" spans="1:3">
      <c r="A536">
        <v>705</v>
      </c>
      <c r="B536" t="s">
        <v>650</v>
      </c>
      <c r="C536" t="s">
        <v>213</v>
      </c>
    </row>
    <row r="537" spans="1:3">
      <c r="A537">
        <v>706</v>
      </c>
      <c r="B537" t="s">
        <v>651</v>
      </c>
    </row>
    <row r="538" spans="1:3">
      <c r="A538">
        <v>707</v>
      </c>
      <c r="B538" t="s">
        <v>652</v>
      </c>
    </row>
    <row r="539" spans="1:3">
      <c r="A539">
        <v>708</v>
      </c>
      <c r="B539" t="s">
        <v>653</v>
      </c>
      <c r="C539" t="s">
        <v>552</v>
      </c>
    </row>
    <row r="540" spans="1:3">
      <c r="A540">
        <v>709</v>
      </c>
      <c r="B540" t="s">
        <v>654</v>
      </c>
      <c r="C540" t="s">
        <v>101</v>
      </c>
    </row>
    <row r="541" spans="1:3">
      <c r="A541">
        <v>710</v>
      </c>
      <c r="B541" t="s">
        <v>655</v>
      </c>
      <c r="C541" t="s">
        <v>101</v>
      </c>
    </row>
    <row r="542" spans="1:3">
      <c r="A542">
        <v>711</v>
      </c>
      <c r="B542" t="s">
        <v>656</v>
      </c>
      <c r="C542" t="s">
        <v>115</v>
      </c>
    </row>
    <row r="543" spans="1:3">
      <c r="A543">
        <v>712</v>
      </c>
      <c r="B543" t="s">
        <v>657</v>
      </c>
      <c r="C543" t="s">
        <v>125</v>
      </c>
    </row>
    <row r="544" spans="1:3">
      <c r="A544">
        <v>713</v>
      </c>
      <c r="B544" t="s">
        <v>658</v>
      </c>
    </row>
    <row r="545" spans="1:3">
      <c r="A545">
        <v>714</v>
      </c>
      <c r="B545" t="s">
        <v>659</v>
      </c>
      <c r="C545" t="s">
        <v>32</v>
      </c>
    </row>
    <row r="546" spans="1:3">
      <c r="A546">
        <v>715</v>
      </c>
      <c r="B546" t="s">
        <v>660</v>
      </c>
      <c r="C546" t="s">
        <v>19</v>
      </c>
    </row>
    <row r="547" spans="1:3">
      <c r="A547">
        <v>716</v>
      </c>
      <c r="B547" t="s">
        <v>661</v>
      </c>
    </row>
    <row r="548" spans="1:3">
      <c r="A548">
        <v>717</v>
      </c>
      <c r="B548" t="s">
        <v>109</v>
      </c>
    </row>
    <row r="549" spans="1:3">
      <c r="A549">
        <v>718</v>
      </c>
      <c r="B549" t="s">
        <v>662</v>
      </c>
    </row>
    <row r="550" spans="1:3">
      <c r="A550">
        <v>719</v>
      </c>
      <c r="B550" t="s">
        <v>663</v>
      </c>
    </row>
    <row r="551" spans="1:3">
      <c r="A551">
        <v>720</v>
      </c>
      <c r="B551" t="s">
        <v>664</v>
      </c>
      <c r="C551" t="s">
        <v>665</v>
      </c>
    </row>
    <row r="552" spans="1:3">
      <c r="A552">
        <v>721</v>
      </c>
      <c r="B552" t="s">
        <v>666</v>
      </c>
    </row>
    <row r="553" spans="1:3">
      <c r="A553">
        <v>722</v>
      </c>
      <c r="B553" t="s">
        <v>667</v>
      </c>
      <c r="C553" t="s">
        <v>668</v>
      </c>
    </row>
    <row r="554" spans="1:3">
      <c r="A554">
        <v>723</v>
      </c>
      <c r="B554" t="s">
        <v>669</v>
      </c>
      <c r="C554" t="s">
        <v>489</v>
      </c>
    </row>
    <row r="555" spans="1:3">
      <c r="A555">
        <v>724</v>
      </c>
      <c r="B555" t="s">
        <v>670</v>
      </c>
    </row>
    <row r="556" spans="1:3">
      <c r="A556">
        <v>725</v>
      </c>
      <c r="B556" t="s">
        <v>671</v>
      </c>
      <c r="C556" t="s">
        <v>672</v>
      </c>
    </row>
    <row r="557" spans="1:3">
      <c r="A557">
        <v>726</v>
      </c>
      <c r="B557" t="s">
        <v>673</v>
      </c>
    </row>
    <row r="558" spans="1:3">
      <c r="A558">
        <v>727</v>
      </c>
      <c r="B558" t="s">
        <v>674</v>
      </c>
    </row>
    <row r="559" spans="1:3">
      <c r="A559">
        <v>728</v>
      </c>
      <c r="B559" t="s">
        <v>675</v>
      </c>
    </row>
    <row r="560" spans="1:3">
      <c r="A560">
        <v>729</v>
      </c>
      <c r="B560" t="s">
        <v>676</v>
      </c>
      <c r="C560" t="s">
        <v>345</v>
      </c>
    </row>
    <row r="561" spans="1:3">
      <c r="A561">
        <v>730</v>
      </c>
      <c r="B561" t="s">
        <v>677</v>
      </c>
    </row>
    <row r="562" spans="1:3">
      <c r="A562">
        <v>731</v>
      </c>
      <c r="B562" t="s">
        <v>678</v>
      </c>
    </row>
    <row r="563" spans="1:3">
      <c r="A563">
        <v>732</v>
      </c>
      <c r="B563" t="s">
        <v>679</v>
      </c>
      <c r="C563" t="s">
        <v>447</v>
      </c>
    </row>
    <row r="564" spans="1:3">
      <c r="A564">
        <v>733</v>
      </c>
      <c r="B564" t="s">
        <v>680</v>
      </c>
    </row>
    <row r="565" spans="1:3">
      <c r="A565">
        <v>734</v>
      </c>
      <c r="B565" t="s">
        <v>681</v>
      </c>
      <c r="C565" t="s">
        <v>32</v>
      </c>
    </row>
    <row r="566" spans="1:3">
      <c r="A566">
        <v>735</v>
      </c>
      <c r="B566" t="s">
        <v>682</v>
      </c>
    </row>
    <row r="567" spans="1:3">
      <c r="A567">
        <v>736</v>
      </c>
      <c r="B567" t="s">
        <v>683</v>
      </c>
      <c r="C567" t="s">
        <v>32</v>
      </c>
    </row>
    <row r="568" spans="1:3">
      <c r="A568">
        <v>737</v>
      </c>
      <c r="B568" t="s">
        <v>684</v>
      </c>
      <c r="C568" t="s">
        <v>685</v>
      </c>
    </row>
    <row r="569" spans="1:3">
      <c r="A569">
        <v>738</v>
      </c>
      <c r="B569" t="s">
        <v>686</v>
      </c>
    </row>
    <row r="570" spans="1:3">
      <c r="A570">
        <v>739</v>
      </c>
      <c r="B570" t="s">
        <v>687</v>
      </c>
    </row>
    <row r="571" spans="1:3">
      <c r="A571">
        <v>740</v>
      </c>
      <c r="B571" t="s">
        <v>688</v>
      </c>
    </row>
    <row r="572" spans="1:3">
      <c r="A572">
        <v>741</v>
      </c>
      <c r="B572" t="s">
        <v>689</v>
      </c>
    </row>
    <row r="573" spans="1:3">
      <c r="A573">
        <v>742</v>
      </c>
      <c r="B573" t="s">
        <v>690</v>
      </c>
    </row>
    <row r="574" spans="1:3">
      <c r="A574">
        <v>743</v>
      </c>
      <c r="B574" t="s">
        <v>691</v>
      </c>
      <c r="C574" t="s">
        <v>115</v>
      </c>
    </row>
    <row r="575" spans="1:3">
      <c r="A575">
        <v>744</v>
      </c>
      <c r="B575" t="s">
        <v>692</v>
      </c>
    </row>
    <row r="576" spans="1:3">
      <c r="A576">
        <v>745</v>
      </c>
      <c r="B576" t="s">
        <v>693</v>
      </c>
    </row>
    <row r="577" spans="1:3">
      <c r="A577">
        <v>746</v>
      </c>
      <c r="B577" t="s">
        <v>694</v>
      </c>
      <c r="C577" t="s">
        <v>105</v>
      </c>
    </row>
    <row r="578" spans="1:3">
      <c r="A578">
        <v>747</v>
      </c>
      <c r="B578" t="s">
        <v>695</v>
      </c>
    </row>
    <row r="579" spans="1:3">
      <c r="A579">
        <v>748</v>
      </c>
      <c r="B579" t="s">
        <v>696</v>
      </c>
    </row>
    <row r="580" spans="1:3">
      <c r="A580">
        <v>749</v>
      </c>
      <c r="B580" t="s">
        <v>697</v>
      </c>
      <c r="C580" t="s">
        <v>698</v>
      </c>
    </row>
    <row r="581" spans="1:3">
      <c r="A581">
        <v>750</v>
      </c>
      <c r="B581" t="s">
        <v>699</v>
      </c>
      <c r="C581" t="s">
        <v>387</v>
      </c>
    </row>
    <row r="582" spans="1:3">
      <c r="A582">
        <v>751</v>
      </c>
      <c r="B582" t="s">
        <v>700</v>
      </c>
    </row>
    <row r="583" spans="1:3">
      <c r="A583">
        <v>752</v>
      </c>
      <c r="B583" t="s">
        <v>701</v>
      </c>
    </row>
    <row r="584" spans="1:3">
      <c r="A584">
        <v>753</v>
      </c>
      <c r="B584" t="s">
        <v>340</v>
      </c>
    </row>
    <row r="585" spans="1:3">
      <c r="A585">
        <v>754</v>
      </c>
      <c r="B585" t="s">
        <v>702</v>
      </c>
    </row>
    <row r="586" spans="1:3">
      <c r="A586">
        <v>755</v>
      </c>
      <c r="B586" t="s">
        <v>703</v>
      </c>
      <c r="C586" t="s">
        <v>105</v>
      </c>
    </row>
    <row r="587" spans="1:3">
      <c r="A587">
        <v>756</v>
      </c>
      <c r="B587" t="s">
        <v>704</v>
      </c>
    </row>
    <row r="588" spans="1:3">
      <c r="A588">
        <v>757</v>
      </c>
      <c r="B588" t="s">
        <v>705</v>
      </c>
    </row>
    <row r="589" spans="1:3">
      <c r="A589">
        <v>758</v>
      </c>
      <c r="B589" t="s">
        <v>421</v>
      </c>
    </row>
    <row r="590" spans="1:3">
      <c r="A590">
        <v>759</v>
      </c>
      <c r="B590" t="s">
        <v>706</v>
      </c>
      <c r="C590" t="s">
        <v>428</v>
      </c>
    </row>
    <row r="591" spans="1:3">
      <c r="A591">
        <v>760</v>
      </c>
      <c r="B591" t="s">
        <v>707</v>
      </c>
      <c r="C591" t="s">
        <v>568</v>
      </c>
    </row>
    <row r="592" spans="1:3">
      <c r="A592">
        <v>761</v>
      </c>
      <c r="B592" t="s">
        <v>708</v>
      </c>
      <c r="C592" t="s">
        <v>594</v>
      </c>
    </row>
    <row r="593" spans="1:3">
      <c r="A593">
        <v>762</v>
      </c>
      <c r="B593" t="s">
        <v>709</v>
      </c>
    </row>
    <row r="594" spans="1:3">
      <c r="A594">
        <v>763</v>
      </c>
      <c r="B594" t="s">
        <v>710</v>
      </c>
      <c r="C594" t="s">
        <v>425</v>
      </c>
    </row>
    <row r="595" spans="1:3">
      <c r="A595">
        <v>764</v>
      </c>
      <c r="B595" t="s">
        <v>711</v>
      </c>
    </row>
    <row r="596" spans="1:3">
      <c r="A596">
        <v>765</v>
      </c>
      <c r="B596" t="s">
        <v>712</v>
      </c>
      <c r="C596" t="s">
        <v>713</v>
      </c>
    </row>
    <row r="597" spans="1:3">
      <c r="A597">
        <v>766</v>
      </c>
      <c r="B597" t="s">
        <v>714</v>
      </c>
      <c r="C597" t="s">
        <v>425</v>
      </c>
    </row>
    <row r="598" spans="1:3">
      <c r="A598">
        <v>767</v>
      </c>
      <c r="B598" t="s">
        <v>715</v>
      </c>
      <c r="C598" t="s">
        <v>68</v>
      </c>
    </row>
    <row r="599" spans="1:3">
      <c r="A599">
        <v>768</v>
      </c>
      <c r="B599" t="s">
        <v>716</v>
      </c>
    </row>
    <row r="600" spans="1:3">
      <c r="A600">
        <v>801</v>
      </c>
      <c r="B600" t="s">
        <v>717</v>
      </c>
    </row>
    <row r="601" spans="1:3">
      <c r="A601">
        <v>802</v>
      </c>
      <c r="B601" t="s">
        <v>718</v>
      </c>
      <c r="C601" t="s">
        <v>719</v>
      </c>
    </row>
    <row r="602" spans="1:3">
      <c r="A602">
        <v>803</v>
      </c>
      <c r="B602" t="s">
        <v>720</v>
      </c>
      <c r="C602" t="s">
        <v>105</v>
      </c>
    </row>
    <row r="603" spans="1:3">
      <c r="A603">
        <v>804</v>
      </c>
      <c r="B603" t="s">
        <v>721</v>
      </c>
    </row>
    <row r="604" spans="1:3">
      <c r="A604">
        <v>805</v>
      </c>
      <c r="B604" t="s">
        <v>722</v>
      </c>
    </row>
    <row r="605" spans="1:3">
      <c r="A605">
        <v>806</v>
      </c>
      <c r="B605" t="s">
        <v>723</v>
      </c>
      <c r="C605" t="s">
        <v>493</v>
      </c>
    </row>
    <row r="606" spans="1:3">
      <c r="A606">
        <v>807</v>
      </c>
      <c r="B606" t="s">
        <v>724</v>
      </c>
    </row>
    <row r="607" spans="1:3">
      <c r="A607">
        <v>808</v>
      </c>
      <c r="B607" t="s">
        <v>725</v>
      </c>
    </row>
    <row r="608" spans="1:3">
      <c r="A608">
        <v>809</v>
      </c>
      <c r="B608" t="s">
        <v>726</v>
      </c>
    </row>
    <row r="609" spans="1:3">
      <c r="A609">
        <v>810</v>
      </c>
      <c r="B609" t="s">
        <v>727</v>
      </c>
    </row>
    <row r="610" spans="1:3">
      <c r="A610">
        <v>811</v>
      </c>
      <c r="B610" t="s">
        <v>728</v>
      </c>
    </row>
    <row r="611" spans="1:3">
      <c r="A611">
        <v>812</v>
      </c>
      <c r="B611" t="s">
        <v>729</v>
      </c>
    </row>
    <row r="612" spans="1:3">
      <c r="A612">
        <v>813</v>
      </c>
      <c r="B612" t="s">
        <v>730</v>
      </c>
      <c r="C612" t="s">
        <v>731</v>
      </c>
    </row>
    <row r="613" spans="1:3">
      <c r="A613">
        <v>814</v>
      </c>
      <c r="B613" t="s">
        <v>732</v>
      </c>
    </row>
    <row r="614" spans="1:3">
      <c r="A614">
        <v>815</v>
      </c>
      <c r="B614" t="s">
        <v>733</v>
      </c>
      <c r="C614" t="s">
        <v>734</v>
      </c>
    </row>
    <row r="615" spans="1:3">
      <c r="A615">
        <v>816</v>
      </c>
      <c r="B615" t="s">
        <v>735</v>
      </c>
      <c r="C615" t="s">
        <v>480</v>
      </c>
    </row>
    <row r="616" spans="1:3">
      <c r="A616">
        <v>817</v>
      </c>
      <c r="B616" t="s">
        <v>736</v>
      </c>
    </row>
    <row r="617" spans="1:3">
      <c r="A617">
        <v>818</v>
      </c>
      <c r="B617" t="s">
        <v>737</v>
      </c>
      <c r="C617" t="s">
        <v>428</v>
      </c>
    </row>
    <row r="618" spans="1:3">
      <c r="A618">
        <v>819</v>
      </c>
      <c r="B618" t="s">
        <v>738</v>
      </c>
      <c r="C618" t="s">
        <v>103</v>
      </c>
    </row>
    <row r="619" spans="1:3">
      <c r="A619">
        <v>820</v>
      </c>
      <c r="B619" t="s">
        <v>715</v>
      </c>
    </row>
    <row r="620" spans="1:3">
      <c r="A620">
        <v>821</v>
      </c>
      <c r="B620" t="s">
        <v>739</v>
      </c>
      <c r="C620" t="s">
        <v>562</v>
      </c>
    </row>
    <row r="621" spans="1:3">
      <c r="A621">
        <v>822</v>
      </c>
      <c r="B621" t="s">
        <v>740</v>
      </c>
      <c r="C621" t="s">
        <v>741</v>
      </c>
    </row>
    <row r="622" spans="1:3">
      <c r="A622">
        <v>823</v>
      </c>
      <c r="B622" t="s">
        <v>742</v>
      </c>
      <c r="C622" t="s">
        <v>743</v>
      </c>
    </row>
    <row r="623" spans="1:3">
      <c r="A623">
        <v>824</v>
      </c>
      <c r="B623" t="s">
        <v>744</v>
      </c>
    </row>
    <row r="624" spans="1:3">
      <c r="A624">
        <v>825</v>
      </c>
      <c r="B624" t="s">
        <v>745</v>
      </c>
    </row>
    <row r="625" spans="1:3">
      <c r="A625">
        <v>827</v>
      </c>
      <c r="B625" t="s">
        <v>746</v>
      </c>
    </row>
    <row r="626" spans="1:3">
      <c r="A626">
        <v>828</v>
      </c>
      <c r="B626" t="s">
        <v>747</v>
      </c>
      <c r="C626" t="s">
        <v>665</v>
      </c>
    </row>
    <row r="627" spans="1:3">
      <c r="A627">
        <v>829</v>
      </c>
      <c r="B627" t="s">
        <v>748</v>
      </c>
    </row>
    <row r="628" spans="1:3">
      <c r="A628">
        <v>830</v>
      </c>
      <c r="B628" t="s">
        <v>749</v>
      </c>
    </row>
    <row r="629" spans="1:3">
      <c r="A629">
        <v>831</v>
      </c>
      <c r="B629" t="s">
        <v>750</v>
      </c>
    </row>
    <row r="630" spans="1:3">
      <c r="A630">
        <v>832</v>
      </c>
      <c r="B630" t="s">
        <v>751</v>
      </c>
      <c r="C630" t="s">
        <v>752</v>
      </c>
    </row>
    <row r="631" spans="1:3">
      <c r="A631">
        <v>833</v>
      </c>
      <c r="B631" t="s">
        <v>753</v>
      </c>
      <c r="C631" t="s">
        <v>423</v>
      </c>
    </row>
    <row r="632" spans="1:3">
      <c r="A632">
        <v>834</v>
      </c>
      <c r="B632" t="s">
        <v>754</v>
      </c>
    </row>
    <row r="633" spans="1:3">
      <c r="A633">
        <v>835</v>
      </c>
      <c r="B633" t="s">
        <v>755</v>
      </c>
    </row>
    <row r="634" spans="1:3">
      <c r="A634">
        <v>836</v>
      </c>
      <c r="B634" t="s">
        <v>756</v>
      </c>
      <c r="C634" t="s">
        <v>19</v>
      </c>
    </row>
    <row r="635" spans="1:3">
      <c r="A635">
        <v>837</v>
      </c>
      <c r="B635" t="s">
        <v>757</v>
      </c>
    </row>
    <row r="636" spans="1:3">
      <c r="A636">
        <v>838</v>
      </c>
      <c r="B636" t="s">
        <v>758</v>
      </c>
    </row>
    <row r="637" spans="1:3">
      <c r="A637">
        <v>839</v>
      </c>
      <c r="B637" t="s">
        <v>759</v>
      </c>
    </row>
    <row r="638" spans="1:3">
      <c r="A638">
        <v>840</v>
      </c>
      <c r="B638" t="s">
        <v>760</v>
      </c>
      <c r="C638" t="s">
        <v>761</v>
      </c>
    </row>
    <row r="639" spans="1:3">
      <c r="A639">
        <v>841</v>
      </c>
      <c r="B639" t="s">
        <v>762</v>
      </c>
      <c r="C639" t="s">
        <v>32</v>
      </c>
    </row>
    <row r="640" spans="1:3">
      <c r="A640">
        <v>842</v>
      </c>
      <c r="B640" t="s">
        <v>763</v>
      </c>
      <c r="C640" t="s">
        <v>32</v>
      </c>
    </row>
    <row r="641" spans="1:3">
      <c r="A641">
        <v>843</v>
      </c>
      <c r="B641" t="s">
        <v>764</v>
      </c>
    </row>
    <row r="642" spans="1:3">
      <c r="A642">
        <v>844</v>
      </c>
      <c r="B642" t="s">
        <v>465</v>
      </c>
    </row>
    <row r="643" spans="1:3">
      <c r="A643">
        <v>845</v>
      </c>
      <c r="B643" t="s">
        <v>765</v>
      </c>
    </row>
    <row r="644" spans="1:3">
      <c r="A644">
        <v>846</v>
      </c>
      <c r="B644" t="s">
        <v>766</v>
      </c>
      <c r="C644" t="s">
        <v>767</v>
      </c>
    </row>
    <row r="645" spans="1:3">
      <c r="A645">
        <v>847</v>
      </c>
      <c r="B645" t="s">
        <v>768</v>
      </c>
      <c r="C645" t="s">
        <v>242</v>
      </c>
    </row>
    <row r="646" spans="1:3">
      <c r="A646">
        <v>848</v>
      </c>
      <c r="B646" t="s">
        <v>769</v>
      </c>
      <c r="C646" t="s">
        <v>240</v>
      </c>
    </row>
    <row r="647" spans="1:3">
      <c r="A647">
        <v>849</v>
      </c>
      <c r="B647" t="s">
        <v>770</v>
      </c>
    </row>
    <row r="648" spans="1:3">
      <c r="A648">
        <v>850</v>
      </c>
      <c r="B648" t="s">
        <v>771</v>
      </c>
    </row>
    <row r="649" spans="1:3">
      <c r="A649">
        <v>851</v>
      </c>
      <c r="B649" t="s">
        <v>772</v>
      </c>
    </row>
    <row r="650" spans="1:3">
      <c r="A650">
        <v>852</v>
      </c>
      <c r="B650" t="s">
        <v>773</v>
      </c>
    </row>
    <row r="651" spans="1:3">
      <c r="A651">
        <v>853</v>
      </c>
      <c r="B651" t="s">
        <v>774</v>
      </c>
    </row>
    <row r="652" spans="1:3">
      <c r="A652">
        <v>854</v>
      </c>
      <c r="B652" t="s">
        <v>775</v>
      </c>
    </row>
    <row r="653" spans="1:3">
      <c r="A653">
        <v>855</v>
      </c>
      <c r="B653" t="s">
        <v>776</v>
      </c>
    </row>
    <row r="654" spans="1:3">
      <c r="A654">
        <v>856</v>
      </c>
      <c r="B654" t="s">
        <v>777</v>
      </c>
      <c r="C654" t="s">
        <v>68</v>
      </c>
    </row>
    <row r="655" spans="1:3">
      <c r="A655">
        <v>857</v>
      </c>
      <c r="B655" t="s">
        <v>778</v>
      </c>
      <c r="C655" t="s">
        <v>323</v>
      </c>
    </row>
    <row r="656" spans="1:3">
      <c r="A656">
        <v>858</v>
      </c>
      <c r="B656" t="s">
        <v>779</v>
      </c>
    </row>
    <row r="657" spans="1:4">
      <c r="A657">
        <v>859</v>
      </c>
      <c r="B657" t="s">
        <v>780</v>
      </c>
    </row>
    <row r="658" spans="1:4">
      <c r="A658">
        <v>860</v>
      </c>
      <c r="B658" t="s">
        <v>781</v>
      </c>
    </row>
    <row r="659" spans="1:4">
      <c r="A659">
        <v>861</v>
      </c>
      <c r="B659" t="s">
        <v>782</v>
      </c>
      <c r="C659" t="s">
        <v>783</v>
      </c>
    </row>
    <row r="660" spans="1:4">
      <c r="A660">
        <v>862</v>
      </c>
      <c r="B660" t="s">
        <v>784</v>
      </c>
    </row>
    <row r="661" spans="1:4">
      <c r="A661">
        <v>863</v>
      </c>
      <c r="B661" t="s">
        <v>785</v>
      </c>
    </row>
    <row r="662" spans="1:4">
      <c r="A662">
        <v>864</v>
      </c>
      <c r="B662" t="s">
        <v>786</v>
      </c>
    </row>
    <row r="663" spans="1:4">
      <c r="A663">
        <v>865</v>
      </c>
      <c r="B663" t="s">
        <v>787</v>
      </c>
    </row>
    <row r="664" spans="1:4">
      <c r="A664">
        <v>866</v>
      </c>
      <c r="B664" t="s">
        <v>788</v>
      </c>
    </row>
    <row r="665" spans="1:4">
      <c r="A665">
        <v>867</v>
      </c>
      <c r="B665" t="s">
        <v>73</v>
      </c>
      <c r="C665" t="s">
        <v>19</v>
      </c>
    </row>
    <row r="666" spans="1:4">
      <c r="A666">
        <v>868</v>
      </c>
      <c r="B666" t="s">
        <v>789</v>
      </c>
      <c r="C666" t="s">
        <v>790</v>
      </c>
    </row>
    <row r="667" spans="1:4">
      <c r="A667">
        <v>869</v>
      </c>
      <c r="B667" t="s">
        <v>791</v>
      </c>
      <c r="C667" t="s">
        <v>305</v>
      </c>
    </row>
    <row r="668" spans="1:4">
      <c r="A668">
        <v>870</v>
      </c>
      <c r="B668" t="s">
        <v>792</v>
      </c>
      <c r="C668" t="s">
        <v>425</v>
      </c>
    </row>
    <row r="669" spans="1:4">
      <c r="A669">
        <v>901</v>
      </c>
      <c r="B669" t="s">
        <v>793</v>
      </c>
    </row>
    <row r="670" spans="1:4">
      <c r="A670">
        <v>902</v>
      </c>
      <c r="B670" t="s">
        <v>794</v>
      </c>
    </row>
    <row r="671" spans="1:4">
      <c r="A671">
        <v>903</v>
      </c>
      <c r="B671" t="s">
        <v>795</v>
      </c>
    </row>
    <row r="672" spans="1:4">
      <c r="A672">
        <v>904</v>
      </c>
      <c r="B672" t="s">
        <v>796</v>
      </c>
    </row>
    <row r="673" spans="1:3">
      <c r="A673">
        <v>905</v>
      </c>
      <c r="B673" t="s">
        <v>797</v>
      </c>
    </row>
    <row r="674" spans="1:3">
      <c r="A674">
        <v>906</v>
      </c>
      <c r="B674" t="s">
        <v>798</v>
      </c>
    </row>
    <row r="675" spans="1:3">
      <c r="A675">
        <v>907</v>
      </c>
      <c r="B675" t="s">
        <v>799</v>
      </c>
    </row>
    <row r="676" spans="1:3">
      <c r="A676">
        <v>908</v>
      </c>
      <c r="B676" t="s">
        <v>800</v>
      </c>
    </row>
    <row r="677" spans="1:3">
      <c r="A677">
        <v>909</v>
      </c>
      <c r="B677" t="s">
        <v>801</v>
      </c>
    </row>
    <row r="678" spans="1:3">
      <c r="A678">
        <v>910</v>
      </c>
      <c r="B678" t="s">
        <v>802</v>
      </c>
    </row>
    <row r="679" spans="1:3">
      <c r="A679">
        <v>911</v>
      </c>
      <c r="B679" t="s">
        <v>803</v>
      </c>
    </row>
    <row r="680" spans="1:3">
      <c r="A680">
        <v>912</v>
      </c>
      <c r="B680" t="s">
        <v>804</v>
      </c>
    </row>
    <row r="681" spans="1:3">
      <c r="A681">
        <v>913</v>
      </c>
      <c r="B681" t="s">
        <v>805</v>
      </c>
      <c r="C681" t="s">
        <v>568</v>
      </c>
    </row>
    <row r="682" spans="1:3">
      <c r="A682">
        <v>914</v>
      </c>
      <c r="B682" t="s">
        <v>806</v>
      </c>
      <c r="C682" t="s">
        <v>125</v>
      </c>
    </row>
    <row r="683" spans="1:3">
      <c r="A683">
        <v>915</v>
      </c>
      <c r="B683" t="s">
        <v>807</v>
      </c>
    </row>
    <row r="684" spans="1:3">
      <c r="A684">
        <v>916</v>
      </c>
      <c r="B684" t="s">
        <v>808</v>
      </c>
      <c r="C684" t="s">
        <v>493</v>
      </c>
    </row>
    <row r="685" spans="1:3">
      <c r="A685">
        <v>917</v>
      </c>
      <c r="B685" t="s">
        <v>809</v>
      </c>
      <c r="C685" t="s">
        <v>387</v>
      </c>
    </row>
    <row r="686" spans="1:3">
      <c r="A686">
        <v>918</v>
      </c>
      <c r="B686" t="s">
        <v>810</v>
      </c>
    </row>
    <row r="687" spans="1:3">
      <c r="A687">
        <v>919</v>
      </c>
      <c r="B687" t="s">
        <v>811</v>
      </c>
    </row>
    <row r="688" spans="1:3">
      <c r="A688">
        <v>920</v>
      </c>
      <c r="B688" t="s">
        <v>812</v>
      </c>
    </row>
    <row r="689" spans="1:3">
      <c r="A689">
        <v>921</v>
      </c>
      <c r="B689" t="s">
        <v>813</v>
      </c>
    </row>
    <row r="690" spans="1:3">
      <c r="A690">
        <v>922</v>
      </c>
      <c r="B690" t="s">
        <v>544</v>
      </c>
      <c r="C690" t="s">
        <v>387</v>
      </c>
    </row>
    <row r="691" spans="1:3">
      <c r="A691">
        <v>923</v>
      </c>
      <c r="B691" t="s">
        <v>814</v>
      </c>
      <c r="C691" t="s">
        <v>242</v>
      </c>
    </row>
    <row r="692" spans="1:3">
      <c r="A692">
        <v>924</v>
      </c>
      <c r="B692" t="s">
        <v>815</v>
      </c>
    </row>
    <row r="693" spans="1:3">
      <c r="A693">
        <v>925</v>
      </c>
      <c r="B693" t="s">
        <v>816</v>
      </c>
      <c r="C693" t="s">
        <v>224</v>
      </c>
    </row>
    <row r="694" spans="1:3">
      <c r="A694">
        <v>926</v>
      </c>
      <c r="B694" t="s">
        <v>817</v>
      </c>
    </row>
    <row r="695" spans="1:3">
      <c r="A695">
        <v>927</v>
      </c>
      <c r="B695" t="s">
        <v>818</v>
      </c>
      <c r="C695" t="s">
        <v>115</v>
      </c>
    </row>
    <row r="696" spans="1:3">
      <c r="A696">
        <v>928</v>
      </c>
      <c r="B696" t="s">
        <v>327</v>
      </c>
    </row>
    <row r="697" spans="1:3">
      <c r="A697">
        <v>929</v>
      </c>
      <c r="B697" t="s">
        <v>819</v>
      </c>
    </row>
    <row r="698" spans="1:3">
      <c r="A698">
        <v>930</v>
      </c>
      <c r="B698" t="s">
        <v>820</v>
      </c>
      <c r="C698" t="s">
        <v>821</v>
      </c>
    </row>
    <row r="699" spans="1:3">
      <c r="A699">
        <v>931</v>
      </c>
      <c r="B699" t="s">
        <v>822</v>
      </c>
      <c r="C699" t="s">
        <v>19</v>
      </c>
    </row>
    <row r="700" spans="1:3">
      <c r="A700">
        <v>932</v>
      </c>
      <c r="B700" t="s">
        <v>823</v>
      </c>
    </row>
    <row r="701" spans="1:3">
      <c r="A701">
        <v>933</v>
      </c>
      <c r="B701" t="s">
        <v>824</v>
      </c>
      <c r="C701" t="s">
        <v>213</v>
      </c>
    </row>
    <row r="702" spans="1:3">
      <c r="A702">
        <v>934</v>
      </c>
      <c r="B702" t="s">
        <v>353</v>
      </c>
      <c r="C702" t="s">
        <v>825</v>
      </c>
    </row>
    <row r="703" spans="1:3">
      <c r="A703">
        <v>935</v>
      </c>
      <c r="B703" t="s">
        <v>826</v>
      </c>
    </row>
    <row r="704" spans="1:3">
      <c r="A704">
        <v>936</v>
      </c>
      <c r="B704" t="s">
        <v>827</v>
      </c>
      <c r="C704" t="s">
        <v>828</v>
      </c>
    </row>
    <row r="705" spans="1:3">
      <c r="A705">
        <v>937</v>
      </c>
      <c r="B705" t="s">
        <v>829</v>
      </c>
    </row>
    <row r="706" spans="1:3">
      <c r="A706">
        <v>938</v>
      </c>
      <c r="B706" t="s">
        <v>94</v>
      </c>
    </row>
    <row r="707" spans="1:3">
      <c r="A707">
        <v>939</v>
      </c>
      <c r="B707" t="s">
        <v>830</v>
      </c>
      <c r="C707" t="s">
        <v>831</v>
      </c>
    </row>
    <row r="708" spans="1:3">
      <c r="A708">
        <v>940</v>
      </c>
      <c r="B708" t="s">
        <v>832</v>
      </c>
      <c r="C708" t="s">
        <v>831</v>
      </c>
    </row>
    <row r="709" spans="1:3">
      <c r="A709">
        <v>941</v>
      </c>
      <c r="B709" t="s">
        <v>833</v>
      </c>
      <c r="C709" t="s">
        <v>831</v>
      </c>
    </row>
    <row r="710" spans="1:3">
      <c r="A710">
        <v>942</v>
      </c>
      <c r="B710" t="s">
        <v>834</v>
      </c>
    </row>
    <row r="711" spans="1:3">
      <c r="A711">
        <v>943</v>
      </c>
      <c r="B711" t="s">
        <v>835</v>
      </c>
    </row>
    <row r="712" spans="1:3">
      <c r="A712">
        <v>944</v>
      </c>
      <c r="B712" t="s">
        <v>836</v>
      </c>
      <c r="C712" t="s">
        <v>19</v>
      </c>
    </row>
    <row r="713" spans="1:3">
      <c r="A713">
        <v>945</v>
      </c>
      <c r="B713" t="s">
        <v>837</v>
      </c>
    </row>
    <row r="714" spans="1:3">
      <c r="A714">
        <v>946</v>
      </c>
      <c r="B714" t="s">
        <v>838</v>
      </c>
      <c r="C714" t="s">
        <v>425</v>
      </c>
    </row>
    <row r="715" spans="1:3">
      <c r="A715">
        <v>947</v>
      </c>
      <c r="B715" t="s">
        <v>839</v>
      </c>
      <c r="C715" t="s">
        <v>423</v>
      </c>
    </row>
    <row r="716" spans="1:3">
      <c r="A716">
        <v>948</v>
      </c>
      <c r="B716" t="s">
        <v>840</v>
      </c>
    </row>
    <row r="717" spans="1:3">
      <c r="A717">
        <v>949</v>
      </c>
      <c r="B717" t="s">
        <v>841</v>
      </c>
    </row>
    <row r="718" spans="1:3">
      <c r="A718">
        <v>950</v>
      </c>
      <c r="B718" t="s">
        <v>842</v>
      </c>
    </row>
    <row r="719" spans="1:3">
      <c r="A719">
        <v>951</v>
      </c>
      <c r="B719" t="s">
        <v>843</v>
      </c>
    </row>
    <row r="720" spans="1:3">
      <c r="A720">
        <v>952</v>
      </c>
      <c r="B720" t="s">
        <v>844</v>
      </c>
      <c r="C720" t="s">
        <v>845</v>
      </c>
    </row>
    <row r="721" spans="1:3">
      <c r="A721">
        <v>953</v>
      </c>
      <c r="B721" t="s">
        <v>846</v>
      </c>
      <c r="C721" t="s">
        <v>257</v>
      </c>
    </row>
    <row r="722" spans="1:3">
      <c r="A722">
        <v>954</v>
      </c>
      <c r="B722" t="s">
        <v>847</v>
      </c>
      <c r="C722" t="s">
        <v>848</v>
      </c>
    </row>
    <row r="723" spans="1:3">
      <c r="A723">
        <v>955</v>
      </c>
      <c r="B723" t="s">
        <v>849</v>
      </c>
      <c r="C723" t="s">
        <v>37</v>
      </c>
    </row>
    <row r="724" spans="1:3">
      <c r="A724">
        <v>956</v>
      </c>
      <c r="B724" t="s">
        <v>850</v>
      </c>
      <c r="C724" t="s">
        <v>851</v>
      </c>
    </row>
    <row r="725" spans="1:3">
      <c r="A725">
        <v>957</v>
      </c>
      <c r="B725" t="s">
        <v>852</v>
      </c>
      <c r="C725" t="s">
        <v>178</v>
      </c>
    </row>
    <row r="726" spans="1:3">
      <c r="A726">
        <v>958</v>
      </c>
      <c r="B726" t="s">
        <v>853</v>
      </c>
    </row>
    <row r="727" spans="1:3">
      <c r="A727">
        <v>959</v>
      </c>
      <c r="B727" t="s">
        <v>854</v>
      </c>
    </row>
    <row r="728" spans="1:3">
      <c r="A728">
        <v>960</v>
      </c>
      <c r="B728" t="s">
        <v>410</v>
      </c>
    </row>
    <row r="729" spans="1:3">
      <c r="A729">
        <v>961</v>
      </c>
      <c r="B729" t="s">
        <v>855</v>
      </c>
    </row>
    <row r="730" spans="1:3">
      <c r="A730">
        <v>962</v>
      </c>
      <c r="B730" t="s">
        <v>856</v>
      </c>
      <c r="C730" t="s">
        <v>845</v>
      </c>
    </row>
    <row r="731" spans="1:3">
      <c r="A731">
        <v>963</v>
      </c>
      <c r="B731" t="s">
        <v>857</v>
      </c>
    </row>
    <row r="732" spans="1:3">
      <c r="A732">
        <v>964</v>
      </c>
      <c r="B732" t="s">
        <v>858</v>
      </c>
    </row>
    <row r="733" spans="1:3">
      <c r="A733">
        <v>965</v>
      </c>
      <c r="B733" t="s">
        <v>859</v>
      </c>
    </row>
    <row r="734" spans="1:3">
      <c r="A734">
        <v>966</v>
      </c>
      <c r="B734" t="s">
        <v>860</v>
      </c>
    </row>
    <row r="735" spans="1:3">
      <c r="A735">
        <v>968</v>
      </c>
      <c r="B735" t="s">
        <v>861</v>
      </c>
      <c r="C735" t="s">
        <v>862</v>
      </c>
    </row>
    <row r="736" spans="1:3">
      <c r="A736">
        <v>969</v>
      </c>
      <c r="B736" t="s">
        <v>863</v>
      </c>
    </row>
    <row r="737" spans="1:3">
      <c r="A737">
        <v>970</v>
      </c>
      <c r="B737" t="s">
        <v>860</v>
      </c>
    </row>
    <row r="738" spans="1:3">
      <c r="A738">
        <v>971</v>
      </c>
      <c r="B738" t="s">
        <v>864</v>
      </c>
    </row>
    <row r="739" spans="1:3">
      <c r="A739">
        <v>972</v>
      </c>
      <c r="B739" t="s">
        <v>865</v>
      </c>
    </row>
    <row r="740" spans="1:3">
      <c r="A740">
        <v>973</v>
      </c>
      <c r="B740" t="s">
        <v>866</v>
      </c>
    </row>
    <row r="741" spans="1:3">
      <c r="A741">
        <v>974</v>
      </c>
      <c r="B741" t="s">
        <v>801</v>
      </c>
    </row>
    <row r="742" spans="1:3">
      <c r="A742">
        <v>975</v>
      </c>
      <c r="B742" t="s">
        <v>867</v>
      </c>
    </row>
    <row r="743" spans="1:3">
      <c r="A743">
        <v>976</v>
      </c>
      <c r="B743" t="s">
        <v>868</v>
      </c>
    </row>
    <row r="744" spans="1:3">
      <c r="A744">
        <v>977</v>
      </c>
      <c r="B744" t="s">
        <v>869</v>
      </c>
    </row>
    <row r="745" spans="1:3">
      <c r="A745">
        <v>978</v>
      </c>
      <c r="B745" t="s">
        <v>870</v>
      </c>
      <c r="C745" t="s">
        <v>242</v>
      </c>
    </row>
    <row r="746" spans="1:3">
      <c r="A746">
        <v>979</v>
      </c>
      <c r="B746" t="s">
        <v>871</v>
      </c>
    </row>
    <row r="747" spans="1:3">
      <c r="A747">
        <v>980</v>
      </c>
      <c r="B747" t="s">
        <v>872</v>
      </c>
    </row>
    <row r="748" spans="1:3">
      <c r="A748">
        <v>981</v>
      </c>
      <c r="B748" t="s">
        <v>873</v>
      </c>
    </row>
    <row r="749" spans="1:3">
      <c r="A749">
        <v>982</v>
      </c>
      <c r="B749" t="s">
        <v>874</v>
      </c>
      <c r="C749" t="s">
        <v>266</v>
      </c>
    </row>
    <row r="750" spans="1:3">
      <c r="A750">
        <v>1001</v>
      </c>
      <c r="B750" t="s">
        <v>875</v>
      </c>
    </row>
    <row r="751" spans="1:3">
      <c r="A751">
        <v>1002</v>
      </c>
      <c r="B751" t="s">
        <v>876</v>
      </c>
    </row>
    <row r="752" spans="1:3">
      <c r="A752">
        <v>1003</v>
      </c>
      <c r="B752" t="s">
        <v>877</v>
      </c>
      <c r="C752" t="s">
        <v>878</v>
      </c>
    </row>
    <row r="753" spans="1:3">
      <c r="A753">
        <v>1004</v>
      </c>
      <c r="B753" t="s">
        <v>879</v>
      </c>
      <c r="C753" t="s">
        <v>880</v>
      </c>
    </row>
    <row r="754" spans="1:3">
      <c r="A754">
        <v>1005</v>
      </c>
      <c r="B754" t="s">
        <v>881</v>
      </c>
    </row>
    <row r="755" spans="1:3">
      <c r="A755">
        <v>1006</v>
      </c>
      <c r="B755" t="s">
        <v>882</v>
      </c>
    </row>
    <row r="756" spans="1:3">
      <c r="A756">
        <v>1007</v>
      </c>
      <c r="B756" t="s">
        <v>883</v>
      </c>
      <c r="C756" t="s">
        <v>884</v>
      </c>
    </row>
    <row r="757" spans="1:3">
      <c r="A757">
        <v>1008</v>
      </c>
      <c r="B757" t="s">
        <v>885</v>
      </c>
    </row>
    <row r="758" spans="1:3">
      <c r="A758">
        <v>1009</v>
      </c>
      <c r="B758" t="s">
        <v>886</v>
      </c>
    </row>
    <row r="759" spans="1:3">
      <c r="A759">
        <v>1010</v>
      </c>
      <c r="B759" t="s">
        <v>887</v>
      </c>
    </row>
    <row r="760" spans="1:3">
      <c r="A760">
        <v>1011</v>
      </c>
      <c r="B760" t="s">
        <v>888</v>
      </c>
    </row>
    <row r="761" spans="1:3">
      <c r="A761">
        <v>1012</v>
      </c>
      <c r="B761" t="s">
        <v>889</v>
      </c>
      <c r="C761" t="s">
        <v>890</v>
      </c>
    </row>
    <row r="762" spans="1:3">
      <c r="A762">
        <v>1013</v>
      </c>
      <c r="B762" t="s">
        <v>891</v>
      </c>
      <c r="C762" t="s">
        <v>668</v>
      </c>
    </row>
    <row r="763" spans="1:3">
      <c r="A763">
        <v>1014</v>
      </c>
      <c r="B763" t="s">
        <v>892</v>
      </c>
      <c r="C763" t="s">
        <v>101</v>
      </c>
    </row>
    <row r="764" spans="1:3">
      <c r="A764">
        <v>1015</v>
      </c>
      <c r="B764" t="s">
        <v>893</v>
      </c>
    </row>
    <row r="765" spans="1:3">
      <c r="A765">
        <v>1016</v>
      </c>
      <c r="B765" t="s">
        <v>894</v>
      </c>
    </row>
    <row r="766" spans="1:3">
      <c r="A766">
        <v>1017</v>
      </c>
      <c r="B766" t="s">
        <v>895</v>
      </c>
    </row>
    <row r="767" spans="1:3">
      <c r="A767">
        <v>1018</v>
      </c>
      <c r="B767" t="s">
        <v>896</v>
      </c>
      <c r="C767" t="s">
        <v>638</v>
      </c>
    </row>
    <row r="768" spans="1:3">
      <c r="A768">
        <v>1019</v>
      </c>
      <c r="B768" t="s">
        <v>897</v>
      </c>
      <c r="C768" t="s">
        <v>254</v>
      </c>
    </row>
    <row r="769" spans="1:3">
      <c r="A769">
        <v>1020</v>
      </c>
      <c r="B769" t="s">
        <v>898</v>
      </c>
      <c r="C769" t="s">
        <v>899</v>
      </c>
    </row>
    <row r="770" spans="1:3">
      <c r="A770">
        <v>1021</v>
      </c>
      <c r="B770" t="s">
        <v>900</v>
      </c>
      <c r="C770" t="s">
        <v>901</v>
      </c>
    </row>
    <row r="771" spans="1:3">
      <c r="A771">
        <v>1022</v>
      </c>
      <c r="B771" t="s">
        <v>902</v>
      </c>
    </row>
    <row r="772" spans="1:3">
      <c r="A772">
        <v>1023</v>
      </c>
      <c r="B772" t="s">
        <v>903</v>
      </c>
    </row>
    <row r="773" spans="1:3">
      <c r="A773">
        <v>1024</v>
      </c>
      <c r="B773" t="s">
        <v>904</v>
      </c>
    </row>
    <row r="774" spans="1:3">
      <c r="A774">
        <v>1025</v>
      </c>
      <c r="B774" t="s">
        <v>905</v>
      </c>
    </row>
    <row r="775" spans="1:3">
      <c r="A775">
        <v>1026</v>
      </c>
      <c r="B775" t="s">
        <v>906</v>
      </c>
    </row>
    <row r="776" spans="1:3">
      <c r="A776">
        <v>1027</v>
      </c>
      <c r="B776" t="s">
        <v>907</v>
      </c>
    </row>
    <row r="777" spans="1:3">
      <c r="A777">
        <v>1028</v>
      </c>
      <c r="B777" t="s">
        <v>908</v>
      </c>
      <c r="C777" t="s">
        <v>828</v>
      </c>
    </row>
    <row r="778" spans="1:3">
      <c r="A778">
        <v>1029</v>
      </c>
      <c r="B778" t="s">
        <v>909</v>
      </c>
      <c r="C778" t="s">
        <v>828</v>
      </c>
    </row>
    <row r="779" spans="1:3">
      <c r="A779">
        <v>1030</v>
      </c>
      <c r="B779" t="s">
        <v>910</v>
      </c>
    </row>
    <row r="780" spans="1:3">
      <c r="A780">
        <v>1031</v>
      </c>
      <c r="B780" t="s">
        <v>911</v>
      </c>
      <c r="C780" t="s">
        <v>752</v>
      </c>
    </row>
    <row r="781" spans="1:3">
      <c r="A781">
        <v>1032</v>
      </c>
      <c r="B781" t="s">
        <v>912</v>
      </c>
      <c r="C781" t="s">
        <v>12</v>
      </c>
    </row>
    <row r="782" spans="1:3">
      <c r="A782">
        <v>1033</v>
      </c>
      <c r="B782" t="s">
        <v>913</v>
      </c>
      <c r="C782" t="s">
        <v>62</v>
      </c>
    </row>
    <row r="783" spans="1:3">
      <c r="A783">
        <v>1034</v>
      </c>
      <c r="B783" t="s">
        <v>914</v>
      </c>
      <c r="C783" t="s">
        <v>242</v>
      </c>
    </row>
    <row r="784" spans="1:3">
      <c r="A784">
        <v>1035</v>
      </c>
      <c r="B784" t="s">
        <v>915</v>
      </c>
    </row>
    <row r="785" spans="1:3">
      <c r="A785">
        <v>1036</v>
      </c>
      <c r="B785" t="s">
        <v>916</v>
      </c>
      <c r="C785" t="s">
        <v>19</v>
      </c>
    </row>
    <row r="786" spans="1:3">
      <c r="A786">
        <v>1037</v>
      </c>
      <c r="B786" t="s">
        <v>553</v>
      </c>
    </row>
    <row r="787" spans="1:3">
      <c r="A787">
        <v>1038</v>
      </c>
      <c r="B787" t="s">
        <v>917</v>
      </c>
      <c r="C787" t="s">
        <v>918</v>
      </c>
    </row>
    <row r="788" spans="1:3">
      <c r="A788">
        <v>1039</v>
      </c>
      <c r="B788" t="s">
        <v>919</v>
      </c>
    </row>
    <row r="789" spans="1:3">
      <c r="A789">
        <v>1040</v>
      </c>
      <c r="B789" t="s">
        <v>920</v>
      </c>
    </row>
    <row r="790" spans="1:3">
      <c r="A790">
        <v>1041</v>
      </c>
      <c r="B790" t="s">
        <v>921</v>
      </c>
      <c r="C790" t="s">
        <v>171</v>
      </c>
    </row>
    <row r="791" spans="1:3">
      <c r="A791">
        <v>1042</v>
      </c>
      <c r="B791" t="s">
        <v>922</v>
      </c>
      <c r="C791" t="s">
        <v>845</v>
      </c>
    </row>
    <row r="792" spans="1:3">
      <c r="A792">
        <v>1043</v>
      </c>
      <c r="B792" t="s">
        <v>923</v>
      </c>
    </row>
    <row r="793" spans="1:3">
      <c r="A793">
        <v>1044</v>
      </c>
      <c r="B793" t="s">
        <v>924</v>
      </c>
      <c r="C793" t="s">
        <v>425</v>
      </c>
    </row>
    <row r="794" spans="1:3">
      <c r="A794">
        <v>1045</v>
      </c>
      <c r="B794" t="s">
        <v>925</v>
      </c>
      <c r="C794" t="s">
        <v>224</v>
      </c>
    </row>
    <row r="795" spans="1:3">
      <c r="A795">
        <v>1046</v>
      </c>
      <c r="B795" t="s">
        <v>926</v>
      </c>
    </row>
    <row r="796" spans="1:3">
      <c r="A796">
        <v>1047</v>
      </c>
      <c r="B796" t="s">
        <v>927</v>
      </c>
      <c r="C796" t="s">
        <v>928</v>
      </c>
    </row>
    <row r="797" spans="1:3">
      <c r="A797">
        <v>1048</v>
      </c>
      <c r="B797" t="s">
        <v>929</v>
      </c>
      <c r="C797" t="s">
        <v>19</v>
      </c>
    </row>
    <row r="798" spans="1:3">
      <c r="A798">
        <v>1049</v>
      </c>
      <c r="B798" t="s">
        <v>930</v>
      </c>
    </row>
    <row r="799" spans="1:3">
      <c r="A799">
        <v>1050</v>
      </c>
      <c r="B799" t="s">
        <v>931</v>
      </c>
      <c r="C799" t="s">
        <v>88</v>
      </c>
    </row>
    <row r="800" spans="1:3">
      <c r="A800">
        <v>1051</v>
      </c>
      <c r="B800" t="s">
        <v>932</v>
      </c>
    </row>
    <row r="801" spans="1:3">
      <c r="A801">
        <v>1052</v>
      </c>
      <c r="B801" t="s">
        <v>933</v>
      </c>
    </row>
    <row r="802" spans="1:3">
      <c r="A802">
        <v>1053</v>
      </c>
      <c r="B802" t="s">
        <v>148</v>
      </c>
      <c r="C802" t="s">
        <v>115</v>
      </c>
    </row>
    <row r="803" spans="1:3">
      <c r="A803">
        <v>1054</v>
      </c>
      <c r="B803" t="s">
        <v>934</v>
      </c>
      <c r="C803" t="s">
        <v>845</v>
      </c>
    </row>
    <row r="804" spans="1:3">
      <c r="A804">
        <v>1055</v>
      </c>
      <c r="B804" t="s">
        <v>935</v>
      </c>
    </row>
    <row r="805" spans="1:3">
      <c r="A805">
        <v>1056</v>
      </c>
      <c r="B805" t="s">
        <v>936</v>
      </c>
      <c r="C805" t="s">
        <v>937</v>
      </c>
    </row>
    <row r="806" spans="1:3">
      <c r="A806">
        <v>1057</v>
      </c>
      <c r="B806" t="s">
        <v>938</v>
      </c>
      <c r="C806" t="s">
        <v>939</v>
      </c>
    </row>
    <row r="807" spans="1:3">
      <c r="A807">
        <v>1058</v>
      </c>
      <c r="B807" t="s">
        <v>940</v>
      </c>
      <c r="C807" t="s">
        <v>939</v>
      </c>
    </row>
    <row r="808" spans="1:3">
      <c r="A808">
        <v>1059</v>
      </c>
      <c r="B808" t="s">
        <v>941</v>
      </c>
    </row>
    <row r="809" spans="1:3">
      <c r="A809">
        <v>1060</v>
      </c>
      <c r="B809" t="s">
        <v>942</v>
      </c>
    </row>
    <row r="810" spans="1:3">
      <c r="A810">
        <v>1061</v>
      </c>
      <c r="B810" t="s">
        <v>882</v>
      </c>
    </row>
    <row r="811" spans="1:3">
      <c r="A811">
        <v>1062</v>
      </c>
      <c r="B811" t="s">
        <v>943</v>
      </c>
    </row>
    <row r="812" spans="1:3">
      <c r="A812">
        <v>1063</v>
      </c>
      <c r="B812" t="s">
        <v>944</v>
      </c>
      <c r="C812" t="s">
        <v>945</v>
      </c>
    </row>
    <row r="813" spans="1:3">
      <c r="A813">
        <v>1064</v>
      </c>
      <c r="B813" t="s">
        <v>946</v>
      </c>
    </row>
    <row r="814" spans="1:3">
      <c r="A814">
        <v>1065</v>
      </c>
      <c r="B814" t="s">
        <v>947</v>
      </c>
      <c r="C814" t="s">
        <v>305</v>
      </c>
    </row>
    <row r="815" spans="1:3">
      <c r="A815">
        <v>1066</v>
      </c>
      <c r="B815" t="s">
        <v>948</v>
      </c>
    </row>
    <row r="816" spans="1:3">
      <c r="A816">
        <v>1067</v>
      </c>
      <c r="B816" t="s">
        <v>949</v>
      </c>
    </row>
    <row r="817" spans="1:3">
      <c r="A817">
        <v>1076</v>
      </c>
      <c r="B817" t="s">
        <v>950</v>
      </c>
    </row>
    <row r="818" spans="1:3">
      <c r="A818">
        <v>1101</v>
      </c>
      <c r="B818" t="s">
        <v>951</v>
      </c>
    </row>
    <row r="819" spans="1:3">
      <c r="A819">
        <v>1102</v>
      </c>
      <c r="B819" t="s">
        <v>952</v>
      </c>
    </row>
    <row r="820" spans="1:3">
      <c r="A820">
        <v>1103</v>
      </c>
      <c r="B820" t="s">
        <v>953</v>
      </c>
    </row>
    <row r="821" spans="1:3">
      <c r="A821">
        <v>1104</v>
      </c>
      <c r="B821" t="s">
        <v>954</v>
      </c>
      <c r="C821" t="s">
        <v>19</v>
      </c>
    </row>
    <row r="822" spans="1:3">
      <c r="A822">
        <v>1105</v>
      </c>
      <c r="B822" t="s">
        <v>955</v>
      </c>
    </row>
    <row r="823" spans="1:3">
      <c r="A823">
        <v>1106</v>
      </c>
      <c r="B823" t="s">
        <v>956</v>
      </c>
    </row>
    <row r="824" spans="1:3">
      <c r="A824">
        <v>1107</v>
      </c>
      <c r="B824" t="s">
        <v>957</v>
      </c>
    </row>
    <row r="825" spans="1:3">
      <c r="A825">
        <v>1108</v>
      </c>
      <c r="B825" t="s">
        <v>958</v>
      </c>
    </row>
    <row r="826" spans="1:3">
      <c r="A826">
        <v>1109</v>
      </c>
      <c r="B826" t="s">
        <v>959</v>
      </c>
    </row>
    <row r="827" spans="1:3">
      <c r="A827">
        <v>1110</v>
      </c>
      <c r="B827" t="s">
        <v>960</v>
      </c>
    </row>
    <row r="828" spans="1:3">
      <c r="A828">
        <v>1111</v>
      </c>
      <c r="B828" t="s">
        <v>961</v>
      </c>
    </row>
    <row r="829" spans="1:3">
      <c r="A829">
        <v>1112</v>
      </c>
      <c r="B829" t="s">
        <v>962</v>
      </c>
    </row>
    <row r="830" spans="1:3">
      <c r="A830">
        <v>1113</v>
      </c>
      <c r="B830" t="s">
        <v>963</v>
      </c>
    </row>
    <row r="831" spans="1:3">
      <c r="A831">
        <v>1114</v>
      </c>
      <c r="B831" t="s">
        <v>964</v>
      </c>
    </row>
    <row r="832" spans="1:3">
      <c r="A832">
        <v>1115</v>
      </c>
      <c r="B832" t="s">
        <v>965</v>
      </c>
      <c r="C832" t="s">
        <v>19</v>
      </c>
    </row>
    <row r="833" spans="1:3">
      <c r="A833">
        <v>1116</v>
      </c>
      <c r="B833" t="s">
        <v>966</v>
      </c>
    </row>
    <row r="834" spans="1:3">
      <c r="A834">
        <v>1117</v>
      </c>
      <c r="B834" t="s">
        <v>967</v>
      </c>
      <c r="C834" t="s">
        <v>226</v>
      </c>
    </row>
    <row r="835" spans="1:3">
      <c r="A835">
        <v>1118</v>
      </c>
      <c r="B835" t="s">
        <v>968</v>
      </c>
      <c r="C835" t="s">
        <v>969</v>
      </c>
    </row>
    <row r="836" spans="1:3">
      <c r="A836">
        <v>1119</v>
      </c>
      <c r="B836" t="s">
        <v>970</v>
      </c>
      <c r="C836" t="s">
        <v>971</v>
      </c>
    </row>
    <row r="837" spans="1:3">
      <c r="A837">
        <v>1120</v>
      </c>
      <c r="B837" t="s">
        <v>333</v>
      </c>
    </row>
    <row r="838" spans="1:3">
      <c r="A838">
        <v>1121</v>
      </c>
      <c r="B838" t="s">
        <v>972</v>
      </c>
    </row>
    <row r="839" spans="1:3">
      <c r="A839">
        <v>1122</v>
      </c>
      <c r="B839" t="s">
        <v>973</v>
      </c>
      <c r="C839" t="s">
        <v>257</v>
      </c>
    </row>
    <row r="840" spans="1:3">
      <c r="A840">
        <v>1123</v>
      </c>
      <c r="B840" t="s">
        <v>974</v>
      </c>
      <c r="C840" t="s">
        <v>502</v>
      </c>
    </row>
    <row r="841" spans="1:3">
      <c r="A841">
        <v>1124</v>
      </c>
      <c r="B841" t="s">
        <v>975</v>
      </c>
      <c r="C841" t="s">
        <v>211</v>
      </c>
    </row>
    <row r="842" spans="1:3">
      <c r="A842">
        <v>1125</v>
      </c>
      <c r="B842" t="s">
        <v>976</v>
      </c>
      <c r="C842" t="s">
        <v>171</v>
      </c>
    </row>
    <row r="843" spans="1:3">
      <c r="A843">
        <v>1126</v>
      </c>
      <c r="B843" t="s">
        <v>977</v>
      </c>
      <c r="C843" t="s">
        <v>594</v>
      </c>
    </row>
    <row r="844" spans="1:3">
      <c r="A844">
        <v>1127</v>
      </c>
      <c r="B844" t="s">
        <v>978</v>
      </c>
    </row>
    <row r="845" spans="1:3">
      <c r="A845">
        <v>1128</v>
      </c>
      <c r="B845" t="s">
        <v>979</v>
      </c>
    </row>
    <row r="846" spans="1:3">
      <c r="A846">
        <v>1129</v>
      </c>
      <c r="B846" t="s">
        <v>980</v>
      </c>
      <c r="C846" t="s">
        <v>981</v>
      </c>
    </row>
    <row r="847" spans="1:3">
      <c r="A847">
        <v>1130</v>
      </c>
      <c r="B847" t="s">
        <v>982</v>
      </c>
      <c r="C847" t="s">
        <v>125</v>
      </c>
    </row>
    <row r="848" spans="1:3">
      <c r="A848">
        <v>1131</v>
      </c>
      <c r="B848" t="s">
        <v>149</v>
      </c>
      <c r="C848" t="s">
        <v>387</v>
      </c>
    </row>
    <row r="849" spans="1:3">
      <c r="A849">
        <v>1133</v>
      </c>
      <c r="B849" t="s">
        <v>511</v>
      </c>
    </row>
    <row r="850" spans="1:3">
      <c r="A850">
        <v>1134</v>
      </c>
      <c r="B850" t="s">
        <v>983</v>
      </c>
      <c r="C850" t="s">
        <v>103</v>
      </c>
    </row>
    <row r="851" spans="1:3">
      <c r="A851">
        <v>1135</v>
      </c>
      <c r="B851" t="s">
        <v>984</v>
      </c>
    </row>
    <row r="852" spans="1:3">
      <c r="A852">
        <v>1136</v>
      </c>
      <c r="B852" t="s">
        <v>985</v>
      </c>
      <c r="C852" t="s">
        <v>19</v>
      </c>
    </row>
    <row r="853" spans="1:3">
      <c r="A853">
        <v>1137</v>
      </c>
      <c r="B853" t="s">
        <v>986</v>
      </c>
    </row>
    <row r="854" spans="1:3">
      <c r="A854">
        <v>1138</v>
      </c>
      <c r="B854" t="s">
        <v>987</v>
      </c>
    </row>
    <row r="855" spans="1:3">
      <c r="A855">
        <v>1139</v>
      </c>
      <c r="B855" t="s">
        <v>988</v>
      </c>
    </row>
    <row r="856" spans="1:3">
      <c r="A856">
        <v>1140</v>
      </c>
      <c r="B856" t="s">
        <v>989</v>
      </c>
      <c r="C856" t="s">
        <v>105</v>
      </c>
    </row>
    <row r="857" spans="1:3">
      <c r="A857">
        <v>1141</v>
      </c>
      <c r="B857" t="s">
        <v>355</v>
      </c>
      <c r="C857" t="s">
        <v>105</v>
      </c>
    </row>
    <row r="858" spans="1:3">
      <c r="A858">
        <v>1142</v>
      </c>
      <c r="B858" t="s">
        <v>990</v>
      </c>
    </row>
    <row r="859" spans="1:3">
      <c r="A859">
        <v>1143</v>
      </c>
      <c r="B859" t="s">
        <v>991</v>
      </c>
      <c r="C859" t="s">
        <v>568</v>
      </c>
    </row>
    <row r="860" spans="1:3">
      <c r="A860">
        <v>1144</v>
      </c>
      <c r="B860" t="s">
        <v>992</v>
      </c>
    </row>
    <row r="861" spans="1:3">
      <c r="A861">
        <v>1145</v>
      </c>
      <c r="B861" t="s">
        <v>993</v>
      </c>
    </row>
    <row r="862" spans="1:3">
      <c r="A862">
        <v>1146</v>
      </c>
      <c r="B862" t="s">
        <v>994</v>
      </c>
    </row>
    <row r="863" spans="1:3">
      <c r="A863">
        <v>1147</v>
      </c>
      <c r="B863" t="s">
        <v>995</v>
      </c>
    </row>
    <row r="864" spans="1:3">
      <c r="A864">
        <v>1148</v>
      </c>
      <c r="B864" t="s">
        <v>996</v>
      </c>
    </row>
    <row r="865" spans="1:3">
      <c r="A865">
        <v>1149</v>
      </c>
      <c r="B865" t="s">
        <v>997</v>
      </c>
    </row>
    <row r="866" spans="1:3">
      <c r="A866">
        <v>1150</v>
      </c>
      <c r="B866" t="s">
        <v>998</v>
      </c>
    </row>
    <row r="867" spans="1:3">
      <c r="A867">
        <v>1151</v>
      </c>
      <c r="B867" t="s">
        <v>999</v>
      </c>
    </row>
    <row r="868" spans="1:3">
      <c r="A868">
        <v>1152</v>
      </c>
      <c r="B868" t="s">
        <v>1000</v>
      </c>
      <c r="C868" t="s">
        <v>1001</v>
      </c>
    </row>
    <row r="869" spans="1:3">
      <c r="A869">
        <v>1153</v>
      </c>
      <c r="B869" t="s">
        <v>1002</v>
      </c>
    </row>
    <row r="870" spans="1:3">
      <c r="A870">
        <v>1154</v>
      </c>
      <c r="B870" t="s">
        <v>1003</v>
      </c>
    </row>
    <row r="871" spans="1:3">
      <c r="A871">
        <v>1155</v>
      </c>
      <c r="B871" t="s">
        <v>1004</v>
      </c>
    </row>
    <row r="872" spans="1:3">
      <c r="A872">
        <v>1156</v>
      </c>
      <c r="B872" t="s">
        <v>1005</v>
      </c>
    </row>
    <row r="873" spans="1:3">
      <c r="A873">
        <v>1157</v>
      </c>
      <c r="B873" t="s">
        <v>1006</v>
      </c>
      <c r="C873" t="s">
        <v>266</v>
      </c>
    </row>
    <row r="874" spans="1:3">
      <c r="A874">
        <v>1158</v>
      </c>
      <c r="B874" t="s">
        <v>1007</v>
      </c>
    </row>
    <row r="875" spans="1:3">
      <c r="A875">
        <v>1159</v>
      </c>
      <c r="B875" t="s">
        <v>1008</v>
      </c>
      <c r="C875" t="s">
        <v>266</v>
      </c>
    </row>
    <row r="876" spans="1:3">
      <c r="A876">
        <v>1160</v>
      </c>
      <c r="B876" t="s">
        <v>1009</v>
      </c>
      <c r="C876" t="s">
        <v>266</v>
      </c>
    </row>
    <row r="877" spans="1:3">
      <c r="A877">
        <v>1161</v>
      </c>
      <c r="B877" t="s">
        <v>1010</v>
      </c>
      <c r="C877" t="s">
        <v>19</v>
      </c>
    </row>
    <row r="878" spans="1:3">
      <c r="A878">
        <v>1162</v>
      </c>
      <c r="B878" t="s">
        <v>1011</v>
      </c>
      <c r="C878" t="s">
        <v>32</v>
      </c>
    </row>
    <row r="879" spans="1:3">
      <c r="A879">
        <v>1163</v>
      </c>
      <c r="B879" t="s">
        <v>1012</v>
      </c>
      <c r="C879" t="s">
        <v>105</v>
      </c>
    </row>
    <row r="880" spans="1:3">
      <c r="A880">
        <v>1164</v>
      </c>
      <c r="B880" t="s">
        <v>1013</v>
      </c>
    </row>
    <row r="881" spans="1:3">
      <c r="A881">
        <v>1165</v>
      </c>
      <c r="B881" t="s">
        <v>1014</v>
      </c>
    </row>
    <row r="882" spans="1:3">
      <c r="A882">
        <v>1166</v>
      </c>
      <c r="B882" t="s">
        <v>1015</v>
      </c>
    </row>
    <row r="883" spans="1:3">
      <c r="A883">
        <v>1167</v>
      </c>
      <c r="B883" t="s">
        <v>1016</v>
      </c>
    </row>
    <row r="884" spans="1:3">
      <c r="A884">
        <v>1168</v>
      </c>
      <c r="B884" t="s">
        <v>1017</v>
      </c>
      <c r="C884" t="s">
        <v>125</v>
      </c>
    </row>
    <row r="885" spans="1:3">
      <c r="A885">
        <v>1169</v>
      </c>
      <c r="B885" t="s">
        <v>1018</v>
      </c>
      <c r="C885" t="s">
        <v>368</v>
      </c>
    </row>
    <row r="886" spans="1:3">
      <c r="A886">
        <v>1170</v>
      </c>
      <c r="B886" t="s">
        <v>1019</v>
      </c>
      <c r="C886" t="s">
        <v>918</v>
      </c>
    </row>
    <row r="887" spans="1:3">
      <c r="A887">
        <v>1171</v>
      </c>
      <c r="B887" t="s">
        <v>1020</v>
      </c>
      <c r="C887" t="s">
        <v>1021</v>
      </c>
    </row>
    <row r="888" spans="1:3">
      <c r="A888">
        <v>1201</v>
      </c>
      <c r="B888" t="s">
        <v>1022</v>
      </c>
      <c r="C888" t="s">
        <v>19</v>
      </c>
    </row>
    <row r="889" spans="1:3">
      <c r="A889">
        <v>1202</v>
      </c>
      <c r="B889" t="s">
        <v>1023</v>
      </c>
      <c r="C889" t="s">
        <v>287</v>
      </c>
    </row>
    <row r="890" spans="1:3">
      <c r="A890">
        <v>1203</v>
      </c>
      <c r="B890" t="s">
        <v>1024</v>
      </c>
      <c r="C890" t="s">
        <v>1025</v>
      </c>
    </row>
    <row r="891" spans="1:3">
      <c r="A891">
        <v>1204</v>
      </c>
      <c r="B891" t="s">
        <v>1026</v>
      </c>
    </row>
    <row r="892" spans="1:3">
      <c r="A892">
        <v>1205</v>
      </c>
      <c r="B892" t="s">
        <v>1027</v>
      </c>
      <c r="C892" t="s">
        <v>1028</v>
      </c>
    </row>
    <row r="893" spans="1:3">
      <c r="A893">
        <v>1206</v>
      </c>
      <c r="B893" t="s">
        <v>1029</v>
      </c>
    </row>
    <row r="894" spans="1:3">
      <c r="A894">
        <v>1207</v>
      </c>
      <c r="B894" t="s">
        <v>1030</v>
      </c>
      <c r="C894" t="s">
        <v>171</v>
      </c>
    </row>
    <row r="895" spans="1:3">
      <c r="A895">
        <v>1208</v>
      </c>
      <c r="B895" t="s">
        <v>1031</v>
      </c>
      <c r="C895" t="s">
        <v>32</v>
      </c>
    </row>
    <row r="896" spans="1:3">
      <c r="A896">
        <v>1209</v>
      </c>
      <c r="B896" t="s">
        <v>1032</v>
      </c>
      <c r="C896" t="s">
        <v>19</v>
      </c>
    </row>
    <row r="897" spans="1:3">
      <c r="A897">
        <v>1210</v>
      </c>
      <c r="B897" t="s">
        <v>1033</v>
      </c>
    </row>
    <row r="898" spans="1:3">
      <c r="A898">
        <v>1211</v>
      </c>
      <c r="B898" t="s">
        <v>1034</v>
      </c>
      <c r="C898" t="s">
        <v>242</v>
      </c>
    </row>
    <row r="899" spans="1:3">
      <c r="A899">
        <v>1212</v>
      </c>
      <c r="B899" t="s">
        <v>1035</v>
      </c>
    </row>
    <row r="900" spans="1:3">
      <c r="A900">
        <v>1213</v>
      </c>
      <c r="B900" t="s">
        <v>1036</v>
      </c>
    </row>
    <row r="901" spans="1:3">
      <c r="A901">
        <v>1214</v>
      </c>
      <c r="B901" t="s">
        <v>1037</v>
      </c>
      <c r="C901" t="s">
        <v>19</v>
      </c>
    </row>
    <row r="902" spans="1:3">
      <c r="A902">
        <v>1215</v>
      </c>
      <c r="B902" t="s">
        <v>1038</v>
      </c>
    </row>
    <row r="903" spans="1:3">
      <c r="A903">
        <v>1216</v>
      </c>
      <c r="B903" t="s">
        <v>1039</v>
      </c>
      <c r="C903" t="s">
        <v>103</v>
      </c>
    </row>
    <row r="904" spans="1:3">
      <c r="A904">
        <v>1217</v>
      </c>
      <c r="B904" t="s">
        <v>1040</v>
      </c>
    </row>
    <row r="905" spans="1:3">
      <c r="A905">
        <v>1218</v>
      </c>
      <c r="B905" t="s">
        <v>255</v>
      </c>
    </row>
    <row r="906" spans="1:3">
      <c r="A906">
        <v>1219</v>
      </c>
      <c r="B906" t="s">
        <v>1041</v>
      </c>
      <c r="C906" t="s">
        <v>105</v>
      </c>
    </row>
    <row r="907" spans="1:3">
      <c r="A907">
        <v>1220</v>
      </c>
      <c r="B907" t="s">
        <v>1042</v>
      </c>
      <c r="C907" t="s">
        <v>103</v>
      </c>
    </row>
    <row r="908" spans="1:3">
      <c r="A908">
        <v>1221</v>
      </c>
      <c r="B908" t="s">
        <v>1043</v>
      </c>
    </row>
    <row r="909" spans="1:3">
      <c r="A909">
        <v>1222</v>
      </c>
      <c r="B909" t="s">
        <v>1044</v>
      </c>
    </row>
    <row r="910" spans="1:3">
      <c r="A910">
        <v>1223</v>
      </c>
      <c r="B910" t="s">
        <v>1045</v>
      </c>
    </row>
    <row r="911" spans="1:3">
      <c r="A911">
        <v>1224</v>
      </c>
      <c r="B911" t="s">
        <v>1046</v>
      </c>
    </row>
    <row r="912" spans="1:3">
      <c r="A912">
        <v>1225</v>
      </c>
      <c r="B912" t="s">
        <v>1047</v>
      </c>
      <c r="C912" t="s">
        <v>1048</v>
      </c>
    </row>
    <row r="913" spans="1:3">
      <c r="A913">
        <v>1226</v>
      </c>
      <c r="B913" t="s">
        <v>1049</v>
      </c>
      <c r="C913" t="s">
        <v>62</v>
      </c>
    </row>
    <row r="914" spans="1:3">
      <c r="A914">
        <v>1227</v>
      </c>
      <c r="B914" t="s">
        <v>1050</v>
      </c>
    </row>
    <row r="915" spans="1:3">
      <c r="A915">
        <v>1228</v>
      </c>
      <c r="B915" t="s">
        <v>1051</v>
      </c>
    </row>
    <row r="916" spans="1:3">
      <c r="A916">
        <v>1229</v>
      </c>
      <c r="B916" t="s">
        <v>1052</v>
      </c>
    </row>
    <row r="917" spans="1:3">
      <c r="A917">
        <v>1230</v>
      </c>
      <c r="B917" t="s">
        <v>1053</v>
      </c>
      <c r="C917" t="s">
        <v>1054</v>
      </c>
    </row>
    <row r="918" spans="1:3">
      <c r="A918">
        <v>1231</v>
      </c>
      <c r="B918" t="s">
        <v>1055</v>
      </c>
      <c r="C918" t="s">
        <v>387</v>
      </c>
    </row>
    <row r="919" spans="1:3">
      <c r="A919">
        <v>1232</v>
      </c>
      <c r="B919" t="s">
        <v>1056</v>
      </c>
    </row>
    <row r="920" spans="1:3">
      <c r="A920">
        <v>1233</v>
      </c>
      <c r="B920" t="s">
        <v>182</v>
      </c>
      <c r="C920" t="s">
        <v>105</v>
      </c>
    </row>
    <row r="921" spans="1:3">
      <c r="A921">
        <v>1234</v>
      </c>
      <c r="B921" t="s">
        <v>1057</v>
      </c>
    </row>
    <row r="922" spans="1:3">
      <c r="A922">
        <v>1235</v>
      </c>
      <c r="B922" t="s">
        <v>1058</v>
      </c>
    </row>
    <row r="923" spans="1:3">
      <c r="A923">
        <v>1236</v>
      </c>
      <c r="B923" t="s">
        <v>1059</v>
      </c>
    </row>
    <row r="924" spans="1:3">
      <c r="A924">
        <v>1237</v>
      </c>
      <c r="B924" t="s">
        <v>1060</v>
      </c>
      <c r="C924" t="s">
        <v>68</v>
      </c>
    </row>
    <row r="925" spans="1:3">
      <c r="A925">
        <v>1238</v>
      </c>
      <c r="B925" t="s">
        <v>1061</v>
      </c>
      <c r="C925" t="s">
        <v>266</v>
      </c>
    </row>
    <row r="926" spans="1:3">
      <c r="A926">
        <v>1239</v>
      </c>
      <c r="B926" t="s">
        <v>1062</v>
      </c>
      <c r="C926" t="s">
        <v>32</v>
      </c>
    </row>
    <row r="927" spans="1:3">
      <c r="A927">
        <v>1240</v>
      </c>
      <c r="B927" t="s">
        <v>1063</v>
      </c>
    </row>
    <row r="928" spans="1:3">
      <c r="A928">
        <v>1241</v>
      </c>
      <c r="B928" t="s">
        <v>1064</v>
      </c>
      <c r="C928" t="s">
        <v>350</v>
      </c>
    </row>
    <row r="929" spans="1:3">
      <c r="A929">
        <v>1242</v>
      </c>
      <c r="B929" t="s">
        <v>1065</v>
      </c>
    </row>
    <row r="930" spans="1:3">
      <c r="A930">
        <v>1243</v>
      </c>
      <c r="B930" t="s">
        <v>1066</v>
      </c>
      <c r="C930" t="s">
        <v>68</v>
      </c>
    </row>
    <row r="931" spans="1:3">
      <c r="A931">
        <v>1244</v>
      </c>
      <c r="B931" t="s">
        <v>1067</v>
      </c>
      <c r="C931" t="s">
        <v>1068</v>
      </c>
    </row>
    <row r="932" spans="1:3">
      <c r="A932">
        <v>1301</v>
      </c>
      <c r="B932" t="s">
        <v>1069</v>
      </c>
      <c r="C932" t="s">
        <v>105</v>
      </c>
    </row>
    <row r="933" spans="1:3">
      <c r="A933">
        <v>1302</v>
      </c>
      <c r="B933" t="s">
        <v>1070</v>
      </c>
      <c r="C933" t="s">
        <v>1071</v>
      </c>
    </row>
    <row r="934" spans="1:3">
      <c r="A934">
        <v>1303</v>
      </c>
      <c r="B934" t="s">
        <v>1072</v>
      </c>
      <c r="C934" t="s">
        <v>1073</v>
      </c>
    </row>
    <row r="935" spans="1:3">
      <c r="A935">
        <v>1304</v>
      </c>
      <c r="B935" t="s">
        <v>1074</v>
      </c>
      <c r="C935" t="s">
        <v>1073</v>
      </c>
    </row>
    <row r="936" spans="1:3">
      <c r="A936">
        <v>1305</v>
      </c>
      <c r="B936" t="s">
        <v>1075</v>
      </c>
    </row>
    <row r="937" spans="1:3">
      <c r="A937">
        <v>1306</v>
      </c>
      <c r="B937" t="s">
        <v>1076</v>
      </c>
      <c r="C937" t="s">
        <v>254</v>
      </c>
    </row>
    <row r="938" spans="1:3">
      <c r="A938">
        <v>1307</v>
      </c>
      <c r="B938" t="s">
        <v>1077</v>
      </c>
    </row>
    <row r="939" spans="1:3">
      <c r="A939">
        <v>1308</v>
      </c>
      <c r="B939" t="s">
        <v>1078</v>
      </c>
    </row>
    <row r="940" spans="1:3">
      <c r="A940">
        <v>1309</v>
      </c>
      <c r="B940" t="s">
        <v>1079</v>
      </c>
    </row>
    <row r="941" spans="1:3">
      <c r="A941">
        <v>1310</v>
      </c>
      <c r="B941" t="s">
        <v>1080</v>
      </c>
      <c r="C941" t="s">
        <v>1081</v>
      </c>
    </row>
    <row r="942" spans="1:3">
      <c r="A942">
        <v>1311</v>
      </c>
      <c r="B942" t="s">
        <v>1082</v>
      </c>
      <c r="C942" t="s">
        <v>392</v>
      </c>
    </row>
    <row r="943" spans="1:3">
      <c r="A943">
        <v>1312</v>
      </c>
      <c r="B943" t="s">
        <v>1083</v>
      </c>
      <c r="C943" t="s">
        <v>1084</v>
      </c>
    </row>
    <row r="944" spans="1:3">
      <c r="A944">
        <v>1313</v>
      </c>
      <c r="B944" t="s">
        <v>860</v>
      </c>
      <c r="C944" t="s">
        <v>103</v>
      </c>
    </row>
    <row r="945" spans="1:3">
      <c r="A945">
        <v>1314</v>
      </c>
      <c r="B945" t="s">
        <v>1085</v>
      </c>
    </row>
    <row r="946" spans="1:3">
      <c r="A946">
        <v>1315</v>
      </c>
      <c r="B946" t="s">
        <v>1086</v>
      </c>
      <c r="C946" t="s">
        <v>918</v>
      </c>
    </row>
    <row r="947" spans="1:3">
      <c r="A947">
        <v>1316</v>
      </c>
      <c r="B947" t="s">
        <v>1087</v>
      </c>
    </row>
    <row r="948" spans="1:3">
      <c r="A948">
        <v>1317</v>
      </c>
      <c r="B948" t="s">
        <v>1088</v>
      </c>
    </row>
    <row r="949" spans="1:3">
      <c r="A949">
        <v>1318</v>
      </c>
      <c r="B949" t="s">
        <v>1089</v>
      </c>
    </row>
    <row r="950" spans="1:3">
      <c r="A950">
        <v>1319</v>
      </c>
      <c r="B950" t="s">
        <v>1090</v>
      </c>
    </row>
    <row r="951" spans="1:3">
      <c r="A951">
        <v>1320</v>
      </c>
      <c r="B951" t="s">
        <v>1091</v>
      </c>
      <c r="C951" t="s">
        <v>211</v>
      </c>
    </row>
    <row r="952" spans="1:3">
      <c r="A952">
        <v>1321</v>
      </c>
      <c r="B952" t="s">
        <v>1092</v>
      </c>
      <c r="C952" t="s">
        <v>1093</v>
      </c>
    </row>
    <row r="953" spans="1:3">
      <c r="A953">
        <v>1322</v>
      </c>
      <c r="B953" t="s">
        <v>1094</v>
      </c>
    </row>
    <row r="954" spans="1:3">
      <c r="A954">
        <v>1323</v>
      </c>
      <c r="B954" t="s">
        <v>1095</v>
      </c>
    </row>
    <row r="955" spans="1:3">
      <c r="A955">
        <v>1324</v>
      </c>
      <c r="B955" t="s">
        <v>1096</v>
      </c>
    </row>
    <row r="956" spans="1:3">
      <c r="A956">
        <v>1325</v>
      </c>
      <c r="B956" t="s">
        <v>1097</v>
      </c>
      <c r="C956" t="s">
        <v>845</v>
      </c>
    </row>
    <row r="957" spans="1:3">
      <c r="A957">
        <v>1326</v>
      </c>
      <c r="B957" t="s">
        <v>1098</v>
      </c>
    </row>
    <row r="958" spans="1:3">
      <c r="A958">
        <v>1327</v>
      </c>
      <c r="B958" t="s">
        <v>1099</v>
      </c>
    </row>
    <row r="959" spans="1:3">
      <c r="A959">
        <v>1328</v>
      </c>
      <c r="B959" t="s">
        <v>1100</v>
      </c>
      <c r="C959" t="s">
        <v>68</v>
      </c>
    </row>
    <row r="960" spans="1:3">
      <c r="A960">
        <v>1329</v>
      </c>
      <c r="B960" t="s">
        <v>1101</v>
      </c>
      <c r="C960" t="s">
        <v>266</v>
      </c>
    </row>
    <row r="961" spans="1:4">
      <c r="A961">
        <v>1330</v>
      </c>
      <c r="B961" t="s">
        <v>1102</v>
      </c>
      <c r="C961" t="s">
        <v>266</v>
      </c>
    </row>
    <row r="962" spans="1:4">
      <c r="A962">
        <v>1331</v>
      </c>
      <c r="B962" t="s">
        <v>1103</v>
      </c>
    </row>
    <row r="963" spans="1:4">
      <c r="A963">
        <v>1332</v>
      </c>
      <c r="B963" t="s">
        <v>1104</v>
      </c>
    </row>
    <row r="964" spans="1:4">
      <c r="A964">
        <v>1333</v>
      </c>
      <c r="B964" t="s">
        <v>1104</v>
      </c>
    </row>
    <row r="965" spans="1:4">
      <c r="A965">
        <v>1334</v>
      </c>
      <c r="B965" t="s">
        <v>1105</v>
      </c>
      <c r="C965" t="s">
        <v>257</v>
      </c>
    </row>
    <row r="966" spans="1:4">
      <c r="A966">
        <v>1335</v>
      </c>
      <c r="B966" t="s">
        <v>1106</v>
      </c>
      <c r="C966" t="s">
        <v>337</v>
      </c>
    </row>
    <row r="967" spans="1:4">
      <c r="A967">
        <v>1401</v>
      </c>
      <c r="B967" t="s">
        <v>1107</v>
      </c>
      <c r="C967" t="s">
        <v>1108</v>
      </c>
      <c r="D967" t="s">
        <v>1109</v>
      </c>
    </row>
    <row r="968" spans="1:4">
      <c r="A968">
        <v>1402</v>
      </c>
      <c r="B968" t="s">
        <v>1110</v>
      </c>
      <c r="D968" t="s">
        <v>1109</v>
      </c>
    </row>
    <row r="969" spans="1:4">
      <c r="A969">
        <v>1403</v>
      </c>
      <c r="B969" t="s">
        <v>1111</v>
      </c>
      <c r="C969" t="s">
        <v>638</v>
      </c>
      <c r="D969" t="s">
        <v>1109</v>
      </c>
    </row>
    <row r="970" spans="1:4">
      <c r="A970">
        <v>1404</v>
      </c>
      <c r="B970" t="s">
        <v>1112</v>
      </c>
      <c r="D970" t="s">
        <v>1109</v>
      </c>
    </row>
    <row r="971" spans="1:4">
      <c r="A971">
        <v>1411</v>
      </c>
      <c r="B971" t="s">
        <v>959</v>
      </c>
      <c r="D971" t="s">
        <v>1109</v>
      </c>
    </row>
    <row r="972" spans="1:4">
      <c r="A972">
        <v>1421</v>
      </c>
      <c r="B972" t="s">
        <v>1113</v>
      </c>
      <c r="D972" t="s">
        <v>1109</v>
      </c>
    </row>
    <row r="973" spans="1:4">
      <c r="A973">
        <v>1422</v>
      </c>
      <c r="B973" t="s">
        <v>1114</v>
      </c>
      <c r="C973" t="s">
        <v>1115</v>
      </c>
      <c r="D973" t="s">
        <v>1109</v>
      </c>
    </row>
    <row r="974" spans="1:4">
      <c r="A974">
        <v>1424</v>
      </c>
      <c r="B974" t="s">
        <v>1116</v>
      </c>
      <c r="D974" t="s">
        <v>1109</v>
      </c>
    </row>
    <row r="975" spans="1:4">
      <c r="A975">
        <v>1425</v>
      </c>
      <c r="B975" t="s">
        <v>1117</v>
      </c>
      <c r="C975" t="s">
        <v>266</v>
      </c>
      <c r="D975" t="s">
        <v>1109</v>
      </c>
    </row>
    <row r="976" spans="1:4">
      <c r="A976">
        <v>1426</v>
      </c>
      <c r="B976" t="s">
        <v>1118</v>
      </c>
      <c r="C976" t="s">
        <v>1119</v>
      </c>
      <c r="D976" t="s">
        <v>1109</v>
      </c>
    </row>
    <row r="977" spans="1:4">
      <c r="A977">
        <v>1441</v>
      </c>
      <c r="B977" t="s">
        <v>1120</v>
      </c>
      <c r="C977" t="s">
        <v>1121</v>
      </c>
      <c r="D977" t="s">
        <v>1109</v>
      </c>
    </row>
    <row r="978" spans="1:4">
      <c r="A978">
        <v>1442</v>
      </c>
      <c r="B978" t="s">
        <v>1122</v>
      </c>
      <c r="C978" t="s">
        <v>22</v>
      </c>
      <c r="D978" t="s">
        <v>1109</v>
      </c>
    </row>
    <row r="979" spans="1:4">
      <c r="A979">
        <v>1443</v>
      </c>
      <c r="B979" t="s">
        <v>1123</v>
      </c>
      <c r="C979" t="s">
        <v>1124</v>
      </c>
      <c r="D979" t="s">
        <v>1109</v>
      </c>
    </row>
    <row r="980" spans="1:4">
      <c r="A980">
        <v>1444</v>
      </c>
      <c r="B980" t="s">
        <v>1125</v>
      </c>
      <c r="C980" t="s">
        <v>58</v>
      </c>
      <c r="D980" t="s">
        <v>1109</v>
      </c>
    </row>
    <row r="981" spans="1:4">
      <c r="A981">
        <v>1445</v>
      </c>
      <c r="B981" t="s">
        <v>1126</v>
      </c>
      <c r="C981" t="s">
        <v>1108</v>
      </c>
      <c r="D981" t="s">
        <v>1109</v>
      </c>
    </row>
    <row r="982" spans="1:4">
      <c r="A982">
        <v>1451</v>
      </c>
      <c r="B982" t="s">
        <v>1127</v>
      </c>
      <c r="D982" t="s">
        <v>1109</v>
      </c>
    </row>
    <row r="983" spans="1:4">
      <c r="A983">
        <v>1452</v>
      </c>
      <c r="B983" t="s">
        <v>823</v>
      </c>
      <c r="D983" t="s">
        <v>1109</v>
      </c>
    </row>
    <row r="984" spans="1:4">
      <c r="A984">
        <v>1453</v>
      </c>
      <c r="B984" t="s">
        <v>1128</v>
      </c>
      <c r="C984" t="s">
        <v>105</v>
      </c>
      <c r="D984" t="s">
        <v>1109</v>
      </c>
    </row>
    <row r="985" spans="1:4">
      <c r="A985">
        <v>1461</v>
      </c>
      <c r="B985" t="s">
        <v>1129</v>
      </c>
      <c r="C985" t="s">
        <v>88</v>
      </c>
      <c r="D985" t="s">
        <v>1109</v>
      </c>
    </row>
    <row r="986" spans="1:4">
      <c r="A986">
        <v>1462</v>
      </c>
      <c r="B986" t="s">
        <v>1130</v>
      </c>
      <c r="C986" t="s">
        <v>456</v>
      </c>
      <c r="D986" t="s">
        <v>1109</v>
      </c>
    </row>
    <row r="987" spans="1:4">
      <c r="A987">
        <v>1463</v>
      </c>
      <c r="B987" t="s">
        <v>1131</v>
      </c>
      <c r="D987" t="s">
        <v>1109</v>
      </c>
    </row>
    <row r="988" spans="1:4">
      <c r="A988">
        <v>1471</v>
      </c>
      <c r="B988" t="s">
        <v>1132</v>
      </c>
      <c r="D988" t="s">
        <v>1109</v>
      </c>
    </row>
    <row r="989" spans="1:4">
      <c r="A989">
        <v>1472</v>
      </c>
      <c r="B989" t="s">
        <v>1133</v>
      </c>
      <c r="C989" t="s">
        <v>428</v>
      </c>
      <c r="D989" t="s">
        <v>1109</v>
      </c>
    </row>
    <row r="990" spans="1:4">
      <c r="A990">
        <v>1473</v>
      </c>
      <c r="B990" t="s">
        <v>497</v>
      </c>
      <c r="C990" t="s">
        <v>423</v>
      </c>
      <c r="D990" t="s">
        <v>1109</v>
      </c>
    </row>
    <row r="991" spans="1:4">
      <c r="A991">
        <v>1474</v>
      </c>
      <c r="B991" t="s">
        <v>1134</v>
      </c>
      <c r="D991" t="s">
        <v>1109</v>
      </c>
    </row>
    <row r="992" spans="1:4">
      <c r="A992">
        <v>1475</v>
      </c>
      <c r="B992" t="s">
        <v>1135</v>
      </c>
      <c r="D992" t="s">
        <v>1109</v>
      </c>
    </row>
    <row r="993" spans="1:4">
      <c r="A993">
        <v>1476</v>
      </c>
      <c r="B993" t="s">
        <v>1136</v>
      </c>
      <c r="C993" t="s">
        <v>266</v>
      </c>
      <c r="D993" t="s">
        <v>1109</v>
      </c>
    </row>
    <row r="994" spans="1:4">
      <c r="A994">
        <v>1477</v>
      </c>
      <c r="B994" t="s">
        <v>1137</v>
      </c>
      <c r="D994" t="s">
        <v>1109</v>
      </c>
    </row>
    <row r="995" spans="1:4">
      <c r="A995">
        <v>1478</v>
      </c>
      <c r="B995" t="s">
        <v>1138</v>
      </c>
      <c r="C995" t="s">
        <v>918</v>
      </c>
      <c r="D995" t="s">
        <v>1109</v>
      </c>
    </row>
    <row r="996" spans="1:4">
      <c r="A996">
        <v>1481</v>
      </c>
      <c r="B996" t="s">
        <v>1139</v>
      </c>
      <c r="C996" t="s">
        <v>425</v>
      </c>
      <c r="D996" t="s">
        <v>1109</v>
      </c>
    </row>
    <row r="997" spans="1:4">
      <c r="A997">
        <v>1482</v>
      </c>
      <c r="B997" t="s">
        <v>1140</v>
      </c>
      <c r="D997" t="s">
        <v>1109</v>
      </c>
    </row>
    <row r="998" spans="1:4">
      <c r="A998">
        <v>1483</v>
      </c>
      <c r="B998" t="s">
        <v>1141</v>
      </c>
      <c r="C998" t="s">
        <v>242</v>
      </c>
      <c r="D998" t="s">
        <v>1109</v>
      </c>
    </row>
    <row r="999" spans="1:4">
      <c r="A999">
        <v>1491</v>
      </c>
      <c r="B999" t="s">
        <v>1142</v>
      </c>
      <c r="C999" t="s">
        <v>242</v>
      </c>
      <c r="D999" t="s">
        <v>1109</v>
      </c>
    </row>
    <row r="1000" spans="1:4">
      <c r="A1000">
        <v>1492</v>
      </c>
      <c r="B1000" t="s">
        <v>1143</v>
      </c>
      <c r="D1000" t="s">
        <v>1109</v>
      </c>
    </row>
    <row r="1001" spans="1:4">
      <c r="A1001">
        <v>1493</v>
      </c>
      <c r="B1001" t="s">
        <v>201</v>
      </c>
      <c r="C1001" t="s">
        <v>1144</v>
      </c>
      <c r="D1001" t="s">
        <v>1109</v>
      </c>
    </row>
    <row r="1002" spans="1:4">
      <c r="A1002">
        <v>1494</v>
      </c>
      <c r="B1002" t="s">
        <v>1145</v>
      </c>
      <c r="D1002" t="s">
        <v>1109</v>
      </c>
    </row>
    <row r="1003" spans="1:4">
      <c r="A1003">
        <v>1495</v>
      </c>
      <c r="B1003" t="s">
        <v>1146</v>
      </c>
      <c r="D1003" t="s">
        <v>1109</v>
      </c>
    </row>
    <row r="1004" spans="1:4">
      <c r="A1004">
        <v>1496</v>
      </c>
      <c r="B1004" t="s">
        <v>1147</v>
      </c>
      <c r="D1004" t="s">
        <v>1109</v>
      </c>
    </row>
    <row r="1005" spans="1:4">
      <c r="A1005">
        <v>1501</v>
      </c>
      <c r="B1005" t="s">
        <v>1148</v>
      </c>
      <c r="C1005" t="s">
        <v>379</v>
      </c>
      <c r="D1005" t="s">
        <v>1149</v>
      </c>
    </row>
    <row r="1006" spans="1:4">
      <c r="A1006">
        <v>1502</v>
      </c>
      <c r="B1006" t="s">
        <v>1150</v>
      </c>
      <c r="C1006" t="s">
        <v>379</v>
      </c>
      <c r="D1006" t="s">
        <v>1149</v>
      </c>
    </row>
    <row r="1007" spans="1:4">
      <c r="A1007">
        <v>1503</v>
      </c>
      <c r="B1007" t="s">
        <v>1151</v>
      </c>
      <c r="D1007" t="s">
        <v>1149</v>
      </c>
    </row>
    <row r="1008" spans="1:4">
      <c r="A1008">
        <v>1504</v>
      </c>
      <c r="B1008" t="s">
        <v>1152</v>
      </c>
      <c r="C1008" t="s">
        <v>568</v>
      </c>
      <c r="D1008" t="s">
        <v>1149</v>
      </c>
    </row>
    <row r="1009" spans="1:4">
      <c r="A1009">
        <v>1505</v>
      </c>
      <c r="B1009" t="s">
        <v>1153</v>
      </c>
      <c r="C1009" t="s">
        <v>32</v>
      </c>
      <c r="D1009" t="s">
        <v>1149</v>
      </c>
    </row>
    <row r="1010" spans="1:4">
      <c r="A1010">
        <v>1506</v>
      </c>
      <c r="B1010" t="s">
        <v>1154</v>
      </c>
      <c r="D1010" t="s">
        <v>1149</v>
      </c>
    </row>
    <row r="1011" spans="1:4">
      <c r="A1011">
        <v>1507</v>
      </c>
      <c r="B1011" t="s">
        <v>1155</v>
      </c>
      <c r="D1011" t="s">
        <v>1149</v>
      </c>
    </row>
    <row r="1012" spans="1:4">
      <c r="A1012">
        <v>1508</v>
      </c>
      <c r="B1012" t="s">
        <v>1156</v>
      </c>
      <c r="C1012" t="s">
        <v>384</v>
      </c>
      <c r="D1012" t="s">
        <v>1149</v>
      </c>
    </row>
    <row r="1013" spans="1:4">
      <c r="A1013">
        <v>1509</v>
      </c>
      <c r="B1013" t="s">
        <v>1157</v>
      </c>
      <c r="D1013" t="s">
        <v>1149</v>
      </c>
    </row>
    <row r="1014" spans="1:4">
      <c r="A1014">
        <v>1510</v>
      </c>
      <c r="B1014" t="s">
        <v>1158</v>
      </c>
      <c r="D1014" t="s">
        <v>1149</v>
      </c>
    </row>
    <row r="1015" spans="1:4">
      <c r="A1015">
        <v>1511</v>
      </c>
      <c r="B1015" t="s">
        <v>1159</v>
      </c>
      <c r="C1015" t="s">
        <v>1160</v>
      </c>
      <c r="D1015" t="s">
        <v>1149</v>
      </c>
    </row>
    <row r="1016" spans="1:4">
      <c r="A1016">
        <v>1512</v>
      </c>
      <c r="B1016" t="s">
        <v>1161</v>
      </c>
      <c r="C1016" t="s">
        <v>1160</v>
      </c>
      <c r="D1016" t="s">
        <v>1149</v>
      </c>
    </row>
    <row r="1017" spans="1:4">
      <c r="A1017">
        <v>1513</v>
      </c>
      <c r="B1017" t="s">
        <v>1162</v>
      </c>
      <c r="C1017" t="s">
        <v>1160</v>
      </c>
      <c r="D1017" t="s">
        <v>1149</v>
      </c>
    </row>
    <row r="1018" spans="1:4">
      <c r="A1018">
        <v>1514</v>
      </c>
      <c r="B1018" t="s">
        <v>1163</v>
      </c>
      <c r="C1018" t="s">
        <v>1160</v>
      </c>
      <c r="D1018" t="s">
        <v>1149</v>
      </c>
    </row>
    <row r="1019" spans="1:4">
      <c r="A1019">
        <v>1515</v>
      </c>
      <c r="B1019" t="s">
        <v>207</v>
      </c>
      <c r="D1019" t="s">
        <v>1149</v>
      </c>
    </row>
    <row r="1020" spans="1:4">
      <c r="A1020">
        <v>1516</v>
      </c>
      <c r="B1020" t="s">
        <v>1164</v>
      </c>
      <c r="D1020" t="s">
        <v>1149</v>
      </c>
    </row>
    <row r="1021" spans="1:4">
      <c r="A1021">
        <v>1517</v>
      </c>
      <c r="B1021" t="s">
        <v>1165</v>
      </c>
      <c r="C1021" t="s">
        <v>638</v>
      </c>
      <c r="D1021" t="s">
        <v>1149</v>
      </c>
    </row>
    <row r="1022" spans="1:4">
      <c r="A1022">
        <v>1518</v>
      </c>
      <c r="B1022" t="s">
        <v>1166</v>
      </c>
      <c r="D1022" t="s">
        <v>1149</v>
      </c>
    </row>
    <row r="1023" spans="1:4">
      <c r="A1023">
        <v>1519</v>
      </c>
      <c r="B1023" t="s">
        <v>1167</v>
      </c>
      <c r="D1023" t="s">
        <v>1149</v>
      </c>
    </row>
    <row r="1024" spans="1:4">
      <c r="A1024">
        <v>1520</v>
      </c>
      <c r="B1024" t="s">
        <v>1168</v>
      </c>
      <c r="D1024" t="s">
        <v>1149</v>
      </c>
    </row>
    <row r="1025" spans="1:4">
      <c r="A1025">
        <v>1521</v>
      </c>
      <c r="B1025" t="s">
        <v>1169</v>
      </c>
      <c r="D1025" t="s">
        <v>1149</v>
      </c>
    </row>
    <row r="1026" spans="1:4">
      <c r="A1026">
        <v>1522</v>
      </c>
      <c r="B1026" t="s">
        <v>1170</v>
      </c>
      <c r="D1026" t="s">
        <v>1149</v>
      </c>
    </row>
    <row r="1027" spans="1:4">
      <c r="A1027">
        <v>1523</v>
      </c>
      <c r="B1027" t="s">
        <v>1171</v>
      </c>
      <c r="D1027" t="s">
        <v>1149</v>
      </c>
    </row>
    <row r="1028" spans="1:4">
      <c r="A1028">
        <v>1524</v>
      </c>
      <c r="B1028" t="s">
        <v>1172</v>
      </c>
      <c r="C1028" t="s">
        <v>425</v>
      </c>
      <c r="D1028" t="s">
        <v>1149</v>
      </c>
    </row>
    <row r="1029" spans="1:4">
      <c r="A1029">
        <v>1525</v>
      </c>
      <c r="B1029" t="s">
        <v>1173</v>
      </c>
      <c r="D1029" t="s">
        <v>1149</v>
      </c>
    </row>
    <row r="1030" spans="1:4">
      <c r="A1030">
        <v>1526</v>
      </c>
      <c r="B1030" t="s">
        <v>1174</v>
      </c>
      <c r="D1030" t="s">
        <v>1149</v>
      </c>
    </row>
    <row r="1031" spans="1:4">
      <c r="A1031">
        <v>1527</v>
      </c>
      <c r="B1031" t="s">
        <v>1175</v>
      </c>
      <c r="C1031" t="s">
        <v>32</v>
      </c>
      <c r="D1031" t="s">
        <v>1149</v>
      </c>
    </row>
    <row r="1032" spans="1:4">
      <c r="A1032">
        <v>1528</v>
      </c>
      <c r="B1032" t="s">
        <v>1176</v>
      </c>
      <c r="C1032" t="s">
        <v>19</v>
      </c>
      <c r="D1032" t="s">
        <v>1149</v>
      </c>
    </row>
    <row r="1033" spans="1:4">
      <c r="A1033">
        <v>1529</v>
      </c>
      <c r="B1033" t="s">
        <v>1177</v>
      </c>
      <c r="D1033" t="s">
        <v>1149</v>
      </c>
    </row>
    <row r="1034" spans="1:4">
      <c r="A1034">
        <v>1530</v>
      </c>
      <c r="B1034" t="s">
        <v>1178</v>
      </c>
      <c r="D1034" t="s">
        <v>1149</v>
      </c>
    </row>
    <row r="1035" spans="1:4">
      <c r="A1035">
        <v>1531</v>
      </c>
      <c r="B1035" t="s">
        <v>1179</v>
      </c>
      <c r="D1035" t="s">
        <v>1149</v>
      </c>
    </row>
    <row r="1036" spans="1:4">
      <c r="A1036">
        <v>1532</v>
      </c>
      <c r="B1036" t="s">
        <v>1180</v>
      </c>
      <c r="C1036" t="s">
        <v>379</v>
      </c>
      <c r="D1036" t="s">
        <v>1149</v>
      </c>
    </row>
    <row r="1037" spans="1:4">
      <c r="A1037">
        <v>1533</v>
      </c>
      <c r="B1037" t="s">
        <v>1181</v>
      </c>
      <c r="D1037" t="s">
        <v>1149</v>
      </c>
    </row>
    <row r="1038" spans="1:4">
      <c r="A1038">
        <v>1534</v>
      </c>
      <c r="B1038" t="s">
        <v>1182</v>
      </c>
      <c r="C1038" t="s">
        <v>425</v>
      </c>
      <c r="D1038" t="s">
        <v>1149</v>
      </c>
    </row>
    <row r="1039" spans="1:4">
      <c r="A1039">
        <v>1535</v>
      </c>
      <c r="B1039" t="s">
        <v>155</v>
      </c>
      <c r="D1039" t="s">
        <v>1149</v>
      </c>
    </row>
    <row r="1040" spans="1:4">
      <c r="A1040">
        <v>1536</v>
      </c>
      <c r="B1040" t="s">
        <v>1183</v>
      </c>
      <c r="D1040" t="s">
        <v>1149</v>
      </c>
    </row>
    <row r="1041" spans="1:4">
      <c r="A1041">
        <v>1537</v>
      </c>
      <c r="B1041" t="s">
        <v>1184</v>
      </c>
      <c r="D1041" t="s">
        <v>1149</v>
      </c>
    </row>
    <row r="1042" spans="1:4">
      <c r="A1042">
        <v>1538</v>
      </c>
      <c r="B1042" t="s">
        <v>1185</v>
      </c>
      <c r="D1042" t="s">
        <v>1149</v>
      </c>
    </row>
    <row r="1043" spans="1:4">
      <c r="A1043">
        <v>1539</v>
      </c>
      <c r="B1043" t="s">
        <v>1186</v>
      </c>
      <c r="D1043" t="s">
        <v>1149</v>
      </c>
    </row>
    <row r="1044" spans="1:4">
      <c r="A1044">
        <v>1540</v>
      </c>
      <c r="B1044" t="s">
        <v>1187</v>
      </c>
      <c r="C1044" s="1" t="s">
        <v>525</v>
      </c>
      <c r="D1044" t="s">
        <v>1149</v>
      </c>
    </row>
    <row r="1045" spans="1:4">
      <c r="A1045">
        <v>1541</v>
      </c>
      <c r="B1045" t="s">
        <v>1188</v>
      </c>
      <c r="D1045" t="s">
        <v>1149</v>
      </c>
    </row>
    <row r="1046" spans="1:4">
      <c r="A1046">
        <v>1542</v>
      </c>
      <c r="B1046" t="s">
        <v>1189</v>
      </c>
      <c r="D1046" t="s">
        <v>1149</v>
      </c>
    </row>
    <row r="1047" spans="1:4">
      <c r="A1047">
        <v>1543</v>
      </c>
      <c r="B1047" t="s">
        <v>1190</v>
      </c>
      <c r="D1047" t="s">
        <v>1149</v>
      </c>
    </row>
    <row r="1048" spans="1:4">
      <c r="A1048">
        <v>1544</v>
      </c>
      <c r="B1048" t="s">
        <v>1191</v>
      </c>
      <c r="D1048" t="s">
        <v>1149</v>
      </c>
    </row>
    <row r="1049" spans="1:4">
      <c r="A1049">
        <v>1545</v>
      </c>
      <c r="B1049" t="s">
        <v>1192</v>
      </c>
      <c r="D1049" t="s">
        <v>1149</v>
      </c>
    </row>
    <row r="1050" spans="1:4">
      <c r="A1050">
        <v>1546</v>
      </c>
      <c r="B1050" t="s">
        <v>1193</v>
      </c>
      <c r="D1050" t="s">
        <v>1149</v>
      </c>
    </row>
    <row r="1051" spans="1:4">
      <c r="A1051">
        <v>1547</v>
      </c>
      <c r="B1051" t="s">
        <v>1194</v>
      </c>
      <c r="D1051" t="s">
        <v>1149</v>
      </c>
    </row>
    <row r="1052" spans="1:4">
      <c r="A1052">
        <v>1550</v>
      </c>
      <c r="B1052" t="s">
        <v>1195</v>
      </c>
      <c r="D1052" t="s">
        <v>1149</v>
      </c>
    </row>
    <row r="1053" spans="1:4">
      <c r="A1053">
        <v>1551</v>
      </c>
      <c r="B1053" t="s">
        <v>1196</v>
      </c>
      <c r="D1053" t="s">
        <v>1149</v>
      </c>
    </row>
    <row r="1054" spans="1:4">
      <c r="A1054">
        <v>1552</v>
      </c>
      <c r="B1054" t="s">
        <v>1197</v>
      </c>
      <c r="C1054" t="s">
        <v>425</v>
      </c>
      <c r="D1054" t="s">
        <v>1149</v>
      </c>
    </row>
    <row r="1055" spans="1:4">
      <c r="A1055">
        <v>1601</v>
      </c>
      <c r="B1055" t="s">
        <v>1148</v>
      </c>
      <c r="D1055" t="s">
        <v>1198</v>
      </c>
    </row>
    <row r="1056" spans="1:4">
      <c r="A1056">
        <v>1602</v>
      </c>
      <c r="B1056" t="s">
        <v>1199</v>
      </c>
      <c r="C1056" t="s">
        <v>1200</v>
      </c>
      <c r="D1056" t="s">
        <v>1198</v>
      </c>
    </row>
    <row r="1057" spans="1:4">
      <c r="A1057">
        <v>1603</v>
      </c>
      <c r="B1057" t="s">
        <v>1201</v>
      </c>
      <c r="C1057" t="s">
        <v>1202</v>
      </c>
      <c r="D1057" t="s">
        <v>1198</v>
      </c>
    </row>
    <row r="1058" spans="1:4">
      <c r="A1058">
        <v>1604</v>
      </c>
      <c r="B1058" t="s">
        <v>1154</v>
      </c>
      <c r="C1058" t="s">
        <v>1203</v>
      </c>
      <c r="D1058" t="s">
        <v>1198</v>
      </c>
    </row>
    <row r="1059" spans="1:4">
      <c r="A1059">
        <v>1605</v>
      </c>
      <c r="B1059" t="s">
        <v>1204</v>
      </c>
      <c r="D1059" t="s">
        <v>1198</v>
      </c>
    </row>
    <row r="1060" spans="1:4">
      <c r="A1060">
        <v>1606</v>
      </c>
      <c r="B1060" t="s">
        <v>1205</v>
      </c>
      <c r="C1060" t="s">
        <v>1071</v>
      </c>
      <c r="D1060" t="s">
        <v>1198</v>
      </c>
    </row>
    <row r="1061" spans="1:4">
      <c r="A1061">
        <v>1607</v>
      </c>
      <c r="B1061" t="s">
        <v>7</v>
      </c>
      <c r="C1061" t="s">
        <v>32</v>
      </c>
      <c r="D1061" t="s">
        <v>1198</v>
      </c>
    </row>
    <row r="1062" spans="1:4">
      <c r="A1062">
        <v>1608</v>
      </c>
      <c r="B1062" t="s">
        <v>1206</v>
      </c>
      <c r="C1062" t="s">
        <v>171</v>
      </c>
      <c r="D1062" t="s">
        <v>1198</v>
      </c>
    </row>
    <row r="1063" spans="1:4">
      <c r="A1063">
        <v>1609</v>
      </c>
      <c r="B1063" t="s">
        <v>1207</v>
      </c>
      <c r="D1063" t="s">
        <v>1198</v>
      </c>
    </row>
    <row r="1064" spans="1:4">
      <c r="A1064">
        <v>1610</v>
      </c>
      <c r="B1064" t="s">
        <v>1208</v>
      </c>
      <c r="C1064" t="s">
        <v>1209</v>
      </c>
      <c r="D1064" t="s">
        <v>1198</v>
      </c>
    </row>
    <row r="1065" spans="1:4">
      <c r="A1065">
        <v>1611</v>
      </c>
      <c r="B1065" t="s">
        <v>1210</v>
      </c>
      <c r="C1065" t="s">
        <v>171</v>
      </c>
      <c r="D1065" t="s">
        <v>1198</v>
      </c>
    </row>
    <row r="1066" spans="1:4">
      <c r="A1066">
        <v>1612</v>
      </c>
      <c r="B1066" t="s">
        <v>1211</v>
      </c>
      <c r="D1066" t="s">
        <v>1198</v>
      </c>
    </row>
    <row r="1067" spans="1:4">
      <c r="A1067">
        <v>1613</v>
      </c>
      <c r="B1067" t="s">
        <v>1212</v>
      </c>
      <c r="C1067" t="s">
        <v>19</v>
      </c>
      <c r="D1067" t="s">
        <v>1198</v>
      </c>
    </row>
    <row r="1068" spans="1:4">
      <c r="A1068">
        <v>1614</v>
      </c>
      <c r="B1068" t="s">
        <v>1213</v>
      </c>
      <c r="D1068" t="s">
        <v>1198</v>
      </c>
    </row>
    <row r="1069" spans="1:4">
      <c r="A1069">
        <v>1615</v>
      </c>
      <c r="B1069" t="s">
        <v>1214</v>
      </c>
      <c r="C1069" t="s">
        <v>568</v>
      </c>
      <c r="D1069" t="s">
        <v>1198</v>
      </c>
    </row>
    <row r="1070" spans="1:4">
      <c r="A1070">
        <v>1616</v>
      </c>
      <c r="B1070" t="s">
        <v>1215</v>
      </c>
      <c r="D1070" t="s">
        <v>1198</v>
      </c>
    </row>
    <row r="1071" spans="1:4">
      <c r="A1071">
        <v>1617</v>
      </c>
      <c r="B1071" t="s">
        <v>1216</v>
      </c>
      <c r="D1071" t="s">
        <v>1198</v>
      </c>
    </row>
    <row r="1072" spans="1:4">
      <c r="A1072">
        <v>1618</v>
      </c>
      <c r="B1072" t="s">
        <v>1217</v>
      </c>
      <c r="C1072" t="s">
        <v>1200</v>
      </c>
      <c r="D1072" t="s">
        <v>1198</v>
      </c>
    </row>
    <row r="1073" spans="1:4">
      <c r="A1073">
        <v>1619</v>
      </c>
      <c r="B1073" t="s">
        <v>1218</v>
      </c>
      <c r="C1073" t="s">
        <v>568</v>
      </c>
      <c r="D1073" t="s">
        <v>1198</v>
      </c>
    </row>
    <row r="1074" spans="1:4">
      <c r="A1074">
        <v>1620</v>
      </c>
      <c r="B1074" t="s">
        <v>1219</v>
      </c>
      <c r="C1074" t="s">
        <v>425</v>
      </c>
      <c r="D1074" t="s">
        <v>1198</v>
      </c>
    </row>
    <row r="1075" spans="1:4">
      <c r="A1075">
        <v>1621</v>
      </c>
      <c r="B1075" t="s">
        <v>1220</v>
      </c>
      <c r="C1075" t="s">
        <v>19</v>
      </c>
      <c r="D1075" t="s">
        <v>1198</v>
      </c>
    </row>
    <row r="1076" spans="1:4">
      <c r="A1076">
        <v>1622</v>
      </c>
      <c r="B1076" t="s">
        <v>1221</v>
      </c>
      <c r="C1076" t="s">
        <v>425</v>
      </c>
      <c r="D1076" t="s">
        <v>1198</v>
      </c>
    </row>
    <row r="1077" spans="1:4">
      <c r="A1077">
        <v>1623</v>
      </c>
      <c r="B1077" t="s">
        <v>1222</v>
      </c>
      <c r="C1077" t="s">
        <v>32</v>
      </c>
      <c r="D1077" t="s">
        <v>1198</v>
      </c>
    </row>
    <row r="1078" spans="1:4">
      <c r="A1078">
        <v>1624</v>
      </c>
      <c r="B1078" t="s">
        <v>1223</v>
      </c>
      <c r="D1078" t="s">
        <v>1198</v>
      </c>
    </row>
    <row r="1079" spans="1:4">
      <c r="A1079">
        <v>1625</v>
      </c>
      <c r="B1079" t="s">
        <v>1224</v>
      </c>
      <c r="D1079" t="s">
        <v>1198</v>
      </c>
    </row>
    <row r="1080" spans="1:4">
      <c r="A1080">
        <v>1626</v>
      </c>
      <c r="B1080" t="s">
        <v>1225</v>
      </c>
      <c r="C1080" t="s">
        <v>32</v>
      </c>
      <c r="D1080" t="s">
        <v>1198</v>
      </c>
    </row>
    <row r="1081" spans="1:4">
      <c r="A1081">
        <v>1627</v>
      </c>
      <c r="B1081" t="s">
        <v>1226</v>
      </c>
      <c r="D1081" t="s">
        <v>1198</v>
      </c>
    </row>
    <row r="1082" spans="1:4">
      <c r="A1082">
        <v>1628</v>
      </c>
      <c r="B1082" t="s">
        <v>1227</v>
      </c>
      <c r="C1082" t="s">
        <v>1228</v>
      </c>
      <c r="D1082" t="s">
        <v>1198</v>
      </c>
    </row>
    <row r="1083" spans="1:4">
      <c r="A1083">
        <v>1629</v>
      </c>
      <c r="B1083" t="s">
        <v>1229</v>
      </c>
      <c r="C1083" t="s">
        <v>425</v>
      </c>
      <c r="D1083" t="s">
        <v>1198</v>
      </c>
    </row>
    <row r="1084" spans="1:4">
      <c r="A1084">
        <v>1630</v>
      </c>
      <c r="B1084" t="s">
        <v>1230</v>
      </c>
      <c r="D1084" t="s">
        <v>1198</v>
      </c>
    </row>
    <row r="1085" spans="1:4">
      <c r="A1085">
        <v>1631</v>
      </c>
      <c r="B1085" t="s">
        <v>1231</v>
      </c>
      <c r="C1085" t="s">
        <v>425</v>
      </c>
      <c r="D1085" t="s">
        <v>1198</v>
      </c>
    </row>
    <row r="1086" spans="1:4">
      <c r="A1086">
        <v>1632</v>
      </c>
      <c r="B1086" t="s">
        <v>1232</v>
      </c>
      <c r="D1086" t="s">
        <v>1198</v>
      </c>
    </row>
    <row r="1087" spans="1:4">
      <c r="A1087">
        <v>1633</v>
      </c>
      <c r="B1087" t="s">
        <v>1233</v>
      </c>
      <c r="D1087" t="s">
        <v>1198</v>
      </c>
    </row>
    <row r="1088" spans="1:4">
      <c r="A1088">
        <v>1634</v>
      </c>
      <c r="B1088" t="s">
        <v>1234</v>
      </c>
      <c r="D1088" t="s">
        <v>1198</v>
      </c>
    </row>
    <row r="1089" spans="1:4">
      <c r="A1089">
        <v>1635</v>
      </c>
      <c r="B1089" t="s">
        <v>1235</v>
      </c>
      <c r="C1089" t="s">
        <v>1236</v>
      </c>
      <c r="D1089" t="s">
        <v>1198</v>
      </c>
    </row>
    <row r="1090" spans="1:4">
      <c r="A1090">
        <v>1636</v>
      </c>
      <c r="B1090" t="s">
        <v>1237</v>
      </c>
      <c r="C1090" t="s">
        <v>845</v>
      </c>
      <c r="D1090" t="s">
        <v>1198</v>
      </c>
    </row>
    <row r="1091" spans="1:4">
      <c r="A1091">
        <v>1637</v>
      </c>
      <c r="B1091" t="s">
        <v>1238</v>
      </c>
      <c r="C1091" t="s">
        <v>845</v>
      </c>
      <c r="D1091" t="s">
        <v>1198</v>
      </c>
    </row>
    <row r="1092" spans="1:4">
      <c r="A1092">
        <v>1638</v>
      </c>
      <c r="B1092" t="s">
        <v>646</v>
      </c>
      <c r="C1092" t="s">
        <v>1239</v>
      </c>
      <c r="D1092" t="s">
        <v>1198</v>
      </c>
    </row>
    <row r="1093" spans="1:4">
      <c r="A1093">
        <v>1639</v>
      </c>
      <c r="B1093" t="s">
        <v>1240</v>
      </c>
      <c r="C1093" t="s">
        <v>1239</v>
      </c>
      <c r="D1093" t="s">
        <v>1198</v>
      </c>
    </row>
    <row r="1094" spans="1:4">
      <c r="A1094">
        <v>1640</v>
      </c>
      <c r="B1094" t="s">
        <v>874</v>
      </c>
      <c r="C1094" t="s">
        <v>88</v>
      </c>
      <c r="D1094" t="s">
        <v>1198</v>
      </c>
    </row>
    <row r="1095" spans="1:4">
      <c r="A1095">
        <v>1641</v>
      </c>
      <c r="B1095" t="s">
        <v>992</v>
      </c>
      <c r="D1095" t="s">
        <v>1198</v>
      </c>
    </row>
    <row r="1096" spans="1:4">
      <c r="A1096">
        <v>1642</v>
      </c>
      <c r="B1096" t="s">
        <v>1241</v>
      </c>
      <c r="D1096" t="s">
        <v>1198</v>
      </c>
    </row>
    <row r="1097" spans="1:4">
      <c r="A1097">
        <v>1643</v>
      </c>
      <c r="B1097" t="s">
        <v>1242</v>
      </c>
      <c r="D1097" t="s">
        <v>1198</v>
      </c>
    </row>
    <row r="1098" spans="1:4">
      <c r="A1098">
        <v>1644</v>
      </c>
      <c r="B1098" t="s">
        <v>1243</v>
      </c>
      <c r="C1098" t="s">
        <v>425</v>
      </c>
      <c r="D1098" t="s">
        <v>1198</v>
      </c>
    </row>
    <row r="1099" spans="1:4">
      <c r="A1099">
        <v>1645</v>
      </c>
      <c r="B1099" t="s">
        <v>1244</v>
      </c>
      <c r="C1099" t="s">
        <v>32</v>
      </c>
      <c r="D1099" t="s">
        <v>1198</v>
      </c>
    </row>
    <row r="1100" spans="1:4">
      <c r="A1100">
        <v>1646</v>
      </c>
      <c r="B1100" t="s">
        <v>1245</v>
      </c>
      <c r="C1100" t="s">
        <v>32</v>
      </c>
      <c r="D1100" t="s">
        <v>1198</v>
      </c>
    </row>
    <row r="1101" spans="1:4">
      <c r="A1101">
        <v>1647</v>
      </c>
      <c r="B1101" t="s">
        <v>1246</v>
      </c>
      <c r="C1101" t="s">
        <v>32</v>
      </c>
      <c r="D1101" t="s">
        <v>1198</v>
      </c>
    </row>
    <row r="1102" spans="1:4">
      <c r="A1102">
        <v>1648</v>
      </c>
      <c r="B1102" t="s">
        <v>1247</v>
      </c>
      <c r="D1102" t="s">
        <v>1198</v>
      </c>
    </row>
    <row r="1103" spans="1:4">
      <c r="A1103">
        <v>1649</v>
      </c>
      <c r="B1103" t="s">
        <v>1248</v>
      </c>
      <c r="D1103" t="s">
        <v>1198</v>
      </c>
    </row>
    <row r="1104" spans="1:4">
      <c r="A1104">
        <v>1650</v>
      </c>
      <c r="B1104" t="s">
        <v>1249</v>
      </c>
      <c r="D1104" t="s">
        <v>1198</v>
      </c>
    </row>
    <row r="1105" spans="1:4">
      <c r="A1105">
        <v>1651</v>
      </c>
      <c r="B1105" t="s">
        <v>1250</v>
      </c>
      <c r="D1105" t="s">
        <v>1198</v>
      </c>
    </row>
    <row r="1106" spans="1:4">
      <c r="A1106">
        <v>1652</v>
      </c>
      <c r="B1106" t="s">
        <v>1251</v>
      </c>
      <c r="D1106" t="s">
        <v>1198</v>
      </c>
    </row>
    <row r="1107" spans="1:4">
      <c r="A1107">
        <v>1653</v>
      </c>
      <c r="B1107" t="s">
        <v>1252</v>
      </c>
      <c r="D1107" t="s">
        <v>1198</v>
      </c>
    </row>
    <row r="1108" spans="1:4">
      <c r="A1108">
        <v>1654</v>
      </c>
      <c r="B1108" t="s">
        <v>1253</v>
      </c>
      <c r="D1108" t="s">
        <v>1198</v>
      </c>
    </row>
    <row r="1109" spans="1:4">
      <c r="A1109">
        <v>1655</v>
      </c>
      <c r="B1109" t="s">
        <v>1254</v>
      </c>
      <c r="D1109" t="s">
        <v>1198</v>
      </c>
    </row>
    <row r="1110" spans="1:4">
      <c r="A1110">
        <v>1656</v>
      </c>
      <c r="B1110" t="s">
        <v>1255</v>
      </c>
      <c r="D1110" t="s">
        <v>1198</v>
      </c>
    </row>
    <row r="1111" spans="1:4">
      <c r="A1111">
        <v>1657</v>
      </c>
      <c r="B1111" t="s">
        <v>1256</v>
      </c>
      <c r="D1111" t="s">
        <v>1198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ALL Dovedale dash 2014</vt:lpstr>
      <vt:lpstr>Sheet1</vt:lpstr>
    </vt:vector>
  </TitlesOfParts>
  <Company>Boots UK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Erwin.Vanvroenhoven</dc:creator>
  <cp:lastModifiedBy>Erwin van Vroenhoven</cp:lastModifiedBy>
  <cp:lastPrinted>2014-11-03T21:21:25Z</cp:lastPrinted>
  <dcterms:created xsi:type="dcterms:W3CDTF">2014-11-02T12:39:08Z</dcterms:created>
  <dcterms:modified xsi:type="dcterms:W3CDTF">2014-11-03T21:44:26Z</dcterms:modified>
</cp:coreProperties>
</file>