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NwRIGHT\Documents\LEANwRIGHT, Inc\"/>
    </mc:Choice>
  </mc:AlternateContent>
  <xr:revisionPtr revIDLastSave="0" documentId="13_ncr:1_{9F07353F-39F1-4CC6-B73D-A04A87DAF0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3 Template 2019" sheetId="1" r:id="rId1"/>
    <sheet name="Agenda Day 1" sheetId="2" r:id="rId2"/>
    <sheet name="Agenda Day 2" sheetId="5" r:id="rId3"/>
    <sheet name="Before and After Measures" sheetId="4" r:id="rId4"/>
    <sheet name="Action List" sheetId="3" r:id="rId5"/>
    <sheet name="Time Observation Sheet" sheetId="7" r:id="rId6"/>
    <sheet name="Perfect Hour Analysis" sheetId="6" r:id="rId7"/>
    <sheet name="Hour by Hour Chart" sheetId="8" r:id="rId8"/>
    <sheet name="OPF Diagram" sheetId="9" r:id="rId9"/>
    <sheet name="OPF Results Sheet" sheetId="12" r:id="rId10"/>
    <sheet name="VSM 2 Per Page" sheetId="10" r:id="rId11"/>
    <sheet name="VSM 1 per Page" sheetId="11" r:id="rId12"/>
  </sheets>
  <definedNames>
    <definedName name="_xlnm.Print_Area" localSheetId="0">'A3 Template 2019'!$A$1:$F$27</definedName>
    <definedName name="_xlnm.Print_Area" localSheetId="5">'Time Observation Sheet'!$A$1:$N$34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6" l="1"/>
  <c r="G9" i="6" s="1"/>
  <c r="E13" i="6" s="1"/>
  <c r="D9" i="12"/>
  <c r="C9" i="12"/>
  <c r="B9" i="12"/>
  <c r="D5" i="4"/>
  <c r="D3" i="4"/>
  <c r="D13" i="4" s="1"/>
  <c r="B30" i="6"/>
  <c r="F35" i="8"/>
  <c r="E35" i="8"/>
  <c r="D35" i="8"/>
  <c r="D12" i="4"/>
  <c r="D11" i="4"/>
  <c r="D10" i="4"/>
  <c r="D9" i="4"/>
  <c r="D8" i="4"/>
  <c r="D7" i="4"/>
  <c r="D6" i="4"/>
  <c r="D4" i="4"/>
  <c r="G5" i="6" l="1"/>
  <c r="G13" i="6"/>
</calcChain>
</file>

<file path=xl/sharedStrings.xml><?xml version="1.0" encoding="utf-8"?>
<sst xmlns="http://schemas.openxmlformats.org/spreadsheetml/2006/main" count="236" uniqueCount="171">
  <si>
    <t>Process Expert(s)</t>
  </si>
  <si>
    <t>Process Owner(s)</t>
  </si>
  <si>
    <t>Process Outsider(s)</t>
  </si>
  <si>
    <t>Reduce process steps/touches by 50%</t>
  </si>
  <si>
    <t>Reduce Lead Time and/or WIP by 50%</t>
  </si>
  <si>
    <t>Reduce Distance Traveled and/or space by 50%</t>
  </si>
  <si>
    <t>Team Room:</t>
  </si>
  <si>
    <t>Date(s):</t>
  </si>
  <si>
    <t>II. DEFINE - Current Conditions (complete before meeting)</t>
  </si>
  <si>
    <t>III. MEASURE - Goals/Targets (complete before meeting)</t>
  </si>
  <si>
    <t>#</t>
  </si>
  <si>
    <t>Action</t>
  </si>
  <si>
    <t>Assigned to:</t>
  </si>
  <si>
    <t>Due</t>
  </si>
  <si>
    <t>Comments</t>
  </si>
  <si>
    <t>Measure</t>
  </si>
  <si>
    <t>Before</t>
  </si>
  <si>
    <t>After</t>
  </si>
  <si>
    <t>% Improvement</t>
  </si>
  <si>
    <t>Number of People Involved</t>
  </si>
  <si>
    <t># of reports (paperwork)</t>
  </si>
  <si>
    <t>Lead time (hrs)</t>
  </si>
  <si>
    <t>Total square feet of space used</t>
  </si>
  <si>
    <t>Set-up time (min)</t>
  </si>
  <si>
    <t>Work in process (units)</t>
  </si>
  <si>
    <t>Distance traveled (feet)</t>
  </si>
  <si>
    <t># of units in WIP (total dept.)</t>
  </si>
  <si>
    <t>Average</t>
  </si>
  <si>
    <t>Day 1</t>
  </si>
  <si>
    <t>Time</t>
  </si>
  <si>
    <t>Activity</t>
  </si>
  <si>
    <t>8:00 - 9:00 AM</t>
  </si>
  <si>
    <t>9:00 - 10:00 AM</t>
  </si>
  <si>
    <t>Team Photo &amp; Review Current State</t>
  </si>
  <si>
    <t>10:00 - 10:15 AM</t>
  </si>
  <si>
    <t>Break</t>
  </si>
  <si>
    <t>10:15 - 12:00 PM</t>
  </si>
  <si>
    <t>Before State Measures Collection (GEMBA)</t>
  </si>
  <si>
    <t>12:00 - 12:30 PM</t>
  </si>
  <si>
    <t>Lunch</t>
  </si>
  <si>
    <t>12:30 - 2:30 PM</t>
  </si>
  <si>
    <t>Identify Root Cause &amp; Countermeasures</t>
  </si>
  <si>
    <t>2:30 - 2:45 PM</t>
  </si>
  <si>
    <t>2:45 - 4:30 PM</t>
  </si>
  <si>
    <t>Brainstorm Future State / Break into teams as needed</t>
  </si>
  <si>
    <t>4:30 - 5:00 PM</t>
  </si>
  <si>
    <t>Confirm Actions for Tomorrow</t>
  </si>
  <si>
    <t>5:00 PM</t>
  </si>
  <si>
    <t>Adjourn</t>
  </si>
  <si>
    <t>Day 2</t>
  </si>
  <si>
    <t>8:00 - 8:30 AM</t>
  </si>
  <si>
    <t>Confirm plans for the day /  team assignments</t>
  </si>
  <si>
    <t>8:30 - 10:00 AM</t>
  </si>
  <si>
    <t>Continue to develop Future State &amp; gather measures</t>
  </si>
  <si>
    <t>Trial / Test Future State</t>
  </si>
  <si>
    <t>Develop Kaizen Blitz Report-out &amp; confirm actions</t>
  </si>
  <si>
    <t>2:45 - 3:30 PM</t>
  </si>
  <si>
    <t>3:30 - 4:00 PM</t>
  </si>
  <si>
    <t>Deliver Report-out</t>
  </si>
  <si>
    <t>4:00 PM</t>
  </si>
  <si>
    <t>Takt Time</t>
  </si>
  <si>
    <t>Available Working Time:</t>
  </si>
  <si>
    <t>Actual Daily demand:</t>
  </si>
  <si>
    <t>units/day</t>
  </si>
  <si>
    <t>Actual Takt Time (ATT):</t>
  </si>
  <si>
    <t>HOUR BY HOUR CHART</t>
  </si>
  <si>
    <t>Department:</t>
  </si>
  <si>
    <t xml:space="preserve">TAKT TIME: </t>
  </si>
  <si>
    <t>Date:</t>
  </si>
  <si>
    <t>TIME</t>
  </si>
  <si>
    <t>AVAILABLE</t>
  </si>
  <si>
    <t>OUTPUT</t>
  </si>
  <si>
    <t>ISSUES</t>
  </si>
  <si>
    <t>RESPONSIBLE</t>
  </si>
  <si>
    <t>SOLVED?</t>
  </si>
  <si>
    <t>MIN/HR</t>
  </si>
  <si>
    <t>TARGET</t>
  </si>
  <si>
    <t>ACTUAL</t>
  </si>
  <si>
    <t>GAP</t>
  </si>
  <si>
    <t>1ST</t>
  </si>
  <si>
    <t>7:00 - 8:00</t>
  </si>
  <si>
    <t>8:00 - 9:00</t>
  </si>
  <si>
    <t>9:00 - 10:00</t>
  </si>
  <si>
    <t>10:00 - 11:00</t>
  </si>
  <si>
    <t>11:00 - 12:00</t>
  </si>
  <si>
    <t>12:00 - 1:00</t>
  </si>
  <si>
    <t>1:00 - 2:00</t>
  </si>
  <si>
    <t>2:00 - 3:00</t>
  </si>
  <si>
    <t>2ND</t>
  </si>
  <si>
    <t>3:00 - 4:00</t>
  </si>
  <si>
    <t>4:00 - 5:00</t>
  </si>
  <si>
    <t>5:00 - 6:00</t>
  </si>
  <si>
    <t>6:00 - 7:00</t>
  </si>
  <si>
    <t>3RD</t>
  </si>
  <si>
    <t>TOTALS</t>
  </si>
  <si>
    <t>Sequence</t>
  </si>
  <si>
    <t>Operation Description</t>
  </si>
  <si>
    <t>PERFECT HOUR TIME OBSERVATION SHEET</t>
  </si>
  <si>
    <t>Timing 1</t>
  </si>
  <si>
    <t>Timing 2</t>
  </si>
  <si>
    <t>Timing 3</t>
  </si>
  <si>
    <t>Timing 4</t>
  </si>
  <si>
    <t>Timing 5</t>
  </si>
  <si>
    <t>Timing 6</t>
  </si>
  <si>
    <t>Timing 7</t>
  </si>
  <si>
    <t>Timing 8</t>
  </si>
  <si>
    <t>Timing 9</t>
  </si>
  <si>
    <t>Timing 10</t>
  </si>
  <si>
    <t>Hr / Min / Sec</t>
  </si>
  <si>
    <t>Title:</t>
  </si>
  <si>
    <t>Operation #</t>
  </si>
  <si>
    <t>Lowest Repeatable</t>
  </si>
  <si>
    <t>Cycle Time (sec)</t>
  </si>
  <si>
    <t>Notes</t>
  </si>
  <si>
    <t>Total</t>
  </si>
  <si>
    <t>Seconds / unit</t>
  </si>
  <si>
    <t>Working Time</t>
  </si>
  <si>
    <t>(Seconds)</t>
  </si>
  <si>
    <t># of People Required</t>
  </si>
  <si>
    <t>for Perfect Hour (W.T./Takt)</t>
  </si>
  <si>
    <t>seconds/day</t>
  </si>
  <si>
    <t>seconds/unit</t>
  </si>
  <si>
    <t>Number of People in</t>
  </si>
  <si>
    <t>Work Area</t>
  </si>
  <si>
    <t>Utilization (Total Work Time /</t>
  </si>
  <si>
    <t># of People / Takt Time)</t>
  </si>
  <si>
    <t>PERFECT HOUR ANALYSIS SHEET</t>
  </si>
  <si>
    <t>Insert Blitz Title</t>
  </si>
  <si>
    <t>7S Audit Score</t>
  </si>
  <si>
    <t># of steps or touches</t>
  </si>
  <si>
    <t>Establish and/or Improve Standard Work and 7S</t>
  </si>
  <si>
    <t>VSM Data Collection Sheet</t>
  </si>
  <si>
    <t>Time:</t>
  </si>
  <si>
    <t>Step Number:</t>
  </si>
  <si>
    <t>Process Description</t>
  </si>
  <si>
    <t>Cycle (touch) Time</t>
  </si>
  <si>
    <t>Lead (parts waiting) Time</t>
  </si>
  <si>
    <t>Batch Size</t>
  </si>
  <si>
    <t>Set-up / Change over Time</t>
  </si>
  <si>
    <t>(WIP Count)</t>
  </si>
  <si>
    <t>Shift Duration</t>
  </si>
  <si>
    <t>Number of Shifts per Day</t>
  </si>
  <si>
    <t>Number of Operators</t>
  </si>
  <si>
    <t>Number of Stations</t>
  </si>
  <si>
    <t>Percent Yield</t>
  </si>
  <si>
    <t>Percent Up-time</t>
  </si>
  <si>
    <t>Distance from previous step (feet)</t>
  </si>
  <si>
    <t>Operator Name</t>
  </si>
  <si>
    <t>Trial #</t>
  </si>
  <si>
    <t>Minutes</t>
  </si>
  <si>
    <t>Order Demand</t>
  </si>
  <si>
    <t>Work In Process (only count WIP with color added)</t>
  </si>
  <si>
    <t>Defects</t>
  </si>
  <si>
    <t>Fill Rate %</t>
  </si>
  <si>
    <t>Completed (Finished Goods)</t>
  </si>
  <si>
    <t># of People in Production</t>
  </si>
  <si>
    <t>Productivity per Employee (Completed-Defects)/(# of People In Production)</t>
  </si>
  <si>
    <t>What is the root cause(s) of the problem? Use diagram to illustrate.</t>
  </si>
  <si>
    <t>Where are we today and what is the problem?</t>
  </si>
  <si>
    <t>Why are we talking about it?</t>
  </si>
  <si>
    <t>V. IMPROVE - Proposed Countermeasures (complete during event)</t>
  </si>
  <si>
    <t>VI. IMPROVE - Action Plans (complete during or at end of event)</t>
  </si>
  <si>
    <t>List who will do what by when to implement the necessary changes.</t>
  </si>
  <si>
    <t>What is our plan to reach the future state? Will our countermeasures work?</t>
  </si>
  <si>
    <t>What issues can be anticipated? Ensure actions are completed and shared.</t>
  </si>
  <si>
    <t>Lean Training</t>
  </si>
  <si>
    <t>I. DEFINE - Background (complete before event / project)</t>
  </si>
  <si>
    <t>Event or Project Title:</t>
  </si>
  <si>
    <t>IV. ANALYZE -  (complete during event / project)</t>
  </si>
  <si>
    <t>VII. CONTROL - Follow-up (complete after event / project)</t>
  </si>
  <si>
    <t>Event / Project Facilitator(s)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</si>
</sst>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sz val="12"/>
      <name val="Arial"/>
    </font>
    <font>
      <b/>
      <sz val="24"/>
      <name val="Arial"/>
      <family val="2"/>
    </font>
    <font>
      <sz val="8"/>
      <name val="Arial"/>
    </font>
    <font>
      <b/>
      <sz val="2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16" fontId="0" fillId="0" borderId="0" xfId="0" applyNumberFormat="1" applyFill="1"/>
    <xf numFmtId="0" fontId="6" fillId="0" borderId="1" xfId="0" applyFont="1" applyBorder="1" applyAlignment="1">
      <alignment horizontal="center"/>
    </xf>
    <xf numFmtId="0" fontId="0" fillId="0" borderId="1" xfId="0" applyBorder="1"/>
    <xf numFmtId="9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9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16" fontId="8" fillId="0" borderId="1" xfId="0" applyNumberFormat="1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2" fillId="2" borderId="4" xfId="0" applyFont="1" applyFill="1" applyBorder="1" applyAlignment="1"/>
    <xf numFmtId="18" fontId="2" fillId="2" borderId="1" xfId="0" quotePrefix="1" applyNumberFormat="1" applyFont="1" applyFill="1" applyBorder="1" applyAlignment="1"/>
    <xf numFmtId="0" fontId="0" fillId="0" borderId="0" xfId="0" quotePrefix="1" applyFill="1"/>
    <xf numFmtId="0" fontId="0" fillId="2" borderId="0" xfId="0" applyFill="1" applyBorder="1"/>
    <xf numFmtId="0" fontId="0" fillId="0" borderId="0" xfId="0" applyBorder="1"/>
    <xf numFmtId="0" fontId="0" fillId="2" borderId="19" xfId="0" applyFill="1" applyBorder="1"/>
    <xf numFmtId="0" fontId="0" fillId="2" borderId="20" xfId="0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1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11" fillId="4" borderId="30" xfId="0" applyFont="1" applyFill="1" applyBorder="1"/>
    <xf numFmtId="0" fontId="11" fillId="4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1" fillId="4" borderId="33" xfId="0" applyFont="1" applyFill="1" applyBorder="1"/>
    <xf numFmtId="0" fontId="11" fillId="4" borderId="3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1" fillId="5" borderId="33" xfId="0" applyFont="1" applyFill="1" applyBorder="1"/>
    <xf numFmtId="0" fontId="11" fillId="5" borderId="3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34" xfId="0" applyFont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11" fillId="5" borderId="35" xfId="0" applyFont="1" applyFill="1" applyBorder="1"/>
    <xf numFmtId="0" fontId="11" fillId="5" borderId="35" xfId="0" applyFont="1" applyFill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11" fillId="4" borderId="35" xfId="0" applyFont="1" applyFill="1" applyBorder="1"/>
    <xf numFmtId="0" fontId="11" fillId="4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1" fillId="0" borderId="30" xfId="0" applyFont="1" applyFill="1" applyBorder="1"/>
    <xf numFmtId="0" fontId="11" fillId="0" borderId="3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11" fillId="0" borderId="33" xfId="0" applyFont="1" applyFill="1" applyBorder="1"/>
    <xf numFmtId="0" fontId="11" fillId="0" borderId="33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1" fillId="0" borderId="35" xfId="0" applyFont="1" applyFill="1" applyBorder="1"/>
    <xf numFmtId="0" fontId="11" fillId="0" borderId="35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11" fillId="5" borderId="30" xfId="0" applyFont="1" applyFill="1" applyBorder="1"/>
    <xf numFmtId="0" fontId="11" fillId="5" borderId="3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2" xfId="0" applyBorder="1"/>
    <xf numFmtId="0" fontId="6" fillId="0" borderId="3" xfId="0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1" xfId="0" applyFont="1" applyBorder="1"/>
    <xf numFmtId="0" fontId="0" fillId="0" borderId="4" xfId="0" quotePrefix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0" borderId="3" xfId="0" applyBorder="1"/>
    <xf numFmtId="0" fontId="0" fillId="0" borderId="1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9" fontId="5" fillId="0" borderId="1" xfId="1" applyFont="1" applyBorder="1"/>
    <xf numFmtId="0" fontId="0" fillId="0" borderId="26" xfId="0" applyBorder="1"/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5" fillId="0" borderId="0" xfId="0" applyFont="1" applyBorder="1"/>
    <xf numFmtId="0" fontId="0" fillId="0" borderId="43" xfId="0" applyBorder="1"/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6" borderId="8" xfId="0" applyFont="1" applyFill="1" applyBorder="1" applyAlignment="1">
      <alignment horizontal="left" wrapText="1"/>
    </xf>
    <xf numFmtId="0" fontId="2" fillId="6" borderId="10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6" borderId="13" xfId="0" applyFont="1" applyFill="1" applyBorder="1" applyAlignment="1">
      <alignment horizontal="left" vertical="top" wrapText="1"/>
    </xf>
    <xf numFmtId="0" fontId="2" fillId="6" borderId="14" xfId="0" applyFont="1" applyFill="1" applyBorder="1" applyAlignment="1">
      <alignment horizontal="left" vertical="top" wrapText="1"/>
    </xf>
    <xf numFmtId="0" fontId="2" fillId="6" borderId="1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14" fontId="11" fillId="2" borderId="24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19050</xdr:rowOff>
    </xdr:from>
    <xdr:to>
      <xdr:col>0</xdr:col>
      <xdr:colOff>2257425</xdr:colOff>
      <xdr:row>0</xdr:row>
      <xdr:rowOff>2085975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61925" y="19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161925</xdr:colOff>
      <xdr:row>0</xdr:row>
      <xdr:rowOff>38100</xdr:rowOff>
    </xdr:from>
    <xdr:to>
      <xdr:col>0</xdr:col>
      <xdr:colOff>1257300</xdr:colOff>
      <xdr:row>0</xdr:row>
      <xdr:rowOff>1190625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61925" y="38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161925</xdr:colOff>
      <xdr:row>2</xdr:row>
      <xdr:rowOff>19050</xdr:rowOff>
    </xdr:from>
    <xdr:to>
      <xdr:col>0</xdr:col>
      <xdr:colOff>2257425</xdr:colOff>
      <xdr:row>2</xdr:row>
      <xdr:rowOff>2085975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61925" y="2305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161925</xdr:colOff>
      <xdr:row>2</xdr:row>
      <xdr:rowOff>38100</xdr:rowOff>
    </xdr:from>
    <xdr:to>
      <xdr:col>0</xdr:col>
      <xdr:colOff>1257300</xdr:colOff>
      <xdr:row>2</xdr:row>
      <xdr:rowOff>1190625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61925" y="2324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161925</xdr:colOff>
      <xdr:row>4</xdr:row>
      <xdr:rowOff>19050</xdr:rowOff>
    </xdr:from>
    <xdr:to>
      <xdr:col>0</xdr:col>
      <xdr:colOff>2257425</xdr:colOff>
      <xdr:row>4</xdr:row>
      <xdr:rowOff>2085975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161925" y="4591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161925</xdr:colOff>
      <xdr:row>4</xdr:row>
      <xdr:rowOff>38100</xdr:rowOff>
    </xdr:from>
    <xdr:to>
      <xdr:col>0</xdr:col>
      <xdr:colOff>1257300</xdr:colOff>
      <xdr:row>4</xdr:row>
      <xdr:rowOff>1190625</xdr:rowOff>
    </xdr:to>
    <xdr:sp macro="" textlink="">
      <xdr:nvSpPr>
        <xdr:cNvPr id="7" name="Right Tri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161925" y="4610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161925</xdr:colOff>
      <xdr:row>0</xdr:row>
      <xdr:rowOff>19050</xdr:rowOff>
    </xdr:from>
    <xdr:to>
      <xdr:col>2</xdr:col>
      <xdr:colOff>2257425</xdr:colOff>
      <xdr:row>0</xdr:row>
      <xdr:rowOff>2085975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914650" y="19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161925</xdr:colOff>
      <xdr:row>0</xdr:row>
      <xdr:rowOff>38100</xdr:rowOff>
    </xdr:from>
    <xdr:to>
      <xdr:col>2</xdr:col>
      <xdr:colOff>1257300</xdr:colOff>
      <xdr:row>0</xdr:row>
      <xdr:rowOff>1190625</xdr:rowOff>
    </xdr:to>
    <xdr:sp macro="" textlink="">
      <xdr:nvSpPr>
        <xdr:cNvPr id="9" name="Right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914650" y="38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161925</xdr:colOff>
      <xdr:row>0</xdr:row>
      <xdr:rowOff>19050</xdr:rowOff>
    </xdr:from>
    <xdr:to>
      <xdr:col>4</xdr:col>
      <xdr:colOff>2257425</xdr:colOff>
      <xdr:row>0</xdr:row>
      <xdr:rowOff>2085975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676900" y="19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161925</xdr:colOff>
      <xdr:row>0</xdr:row>
      <xdr:rowOff>38100</xdr:rowOff>
    </xdr:from>
    <xdr:to>
      <xdr:col>4</xdr:col>
      <xdr:colOff>1257300</xdr:colOff>
      <xdr:row>0</xdr:row>
      <xdr:rowOff>1190625</xdr:rowOff>
    </xdr:to>
    <xdr:sp macro="" textlink="">
      <xdr:nvSpPr>
        <xdr:cNvPr id="11" name="Right Triangl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5676900" y="38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161925</xdr:colOff>
      <xdr:row>2</xdr:row>
      <xdr:rowOff>19050</xdr:rowOff>
    </xdr:from>
    <xdr:to>
      <xdr:col>4</xdr:col>
      <xdr:colOff>2257425</xdr:colOff>
      <xdr:row>2</xdr:row>
      <xdr:rowOff>2085975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5676900" y="2305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161925</xdr:colOff>
      <xdr:row>2</xdr:row>
      <xdr:rowOff>38100</xdr:rowOff>
    </xdr:from>
    <xdr:to>
      <xdr:col>4</xdr:col>
      <xdr:colOff>1257300</xdr:colOff>
      <xdr:row>2</xdr:row>
      <xdr:rowOff>1190625</xdr:rowOff>
    </xdr:to>
    <xdr:sp macro="" textlink="">
      <xdr:nvSpPr>
        <xdr:cNvPr id="13" name="Right Tri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676900" y="2324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161925</xdr:colOff>
      <xdr:row>2</xdr:row>
      <xdr:rowOff>19050</xdr:rowOff>
    </xdr:from>
    <xdr:to>
      <xdr:col>2</xdr:col>
      <xdr:colOff>2257425</xdr:colOff>
      <xdr:row>2</xdr:row>
      <xdr:rowOff>2085975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914650" y="2305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161925</xdr:colOff>
      <xdr:row>2</xdr:row>
      <xdr:rowOff>38100</xdr:rowOff>
    </xdr:from>
    <xdr:to>
      <xdr:col>2</xdr:col>
      <xdr:colOff>1257300</xdr:colOff>
      <xdr:row>2</xdr:row>
      <xdr:rowOff>1190625</xdr:rowOff>
    </xdr:to>
    <xdr:sp macro="" textlink="">
      <xdr:nvSpPr>
        <xdr:cNvPr id="15" name="Right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914650" y="2324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161925</xdr:colOff>
      <xdr:row>4</xdr:row>
      <xdr:rowOff>19050</xdr:rowOff>
    </xdr:from>
    <xdr:to>
      <xdr:col>2</xdr:col>
      <xdr:colOff>2257425</xdr:colOff>
      <xdr:row>4</xdr:row>
      <xdr:rowOff>2085975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914650" y="4591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161925</xdr:colOff>
      <xdr:row>4</xdr:row>
      <xdr:rowOff>38100</xdr:rowOff>
    </xdr:from>
    <xdr:to>
      <xdr:col>2</xdr:col>
      <xdr:colOff>1257300</xdr:colOff>
      <xdr:row>4</xdr:row>
      <xdr:rowOff>1190625</xdr:rowOff>
    </xdr:to>
    <xdr:sp macro="" textlink="">
      <xdr:nvSpPr>
        <xdr:cNvPr id="17" name="Right Triangle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914650" y="4610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161925</xdr:colOff>
      <xdr:row>4</xdr:row>
      <xdr:rowOff>19050</xdr:rowOff>
    </xdr:from>
    <xdr:to>
      <xdr:col>4</xdr:col>
      <xdr:colOff>2257425</xdr:colOff>
      <xdr:row>4</xdr:row>
      <xdr:rowOff>2085975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5676900" y="4591050"/>
          <a:ext cx="2095500" cy="20669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161925</xdr:colOff>
      <xdr:row>4</xdr:row>
      <xdr:rowOff>38100</xdr:rowOff>
    </xdr:from>
    <xdr:to>
      <xdr:col>4</xdr:col>
      <xdr:colOff>1257300</xdr:colOff>
      <xdr:row>4</xdr:row>
      <xdr:rowOff>1190625</xdr:rowOff>
    </xdr:to>
    <xdr:sp macro="" textlink="">
      <xdr:nvSpPr>
        <xdr:cNvPr id="19" name="Right Triangle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676900" y="4610100"/>
          <a:ext cx="1095375" cy="1152525"/>
        </a:xfrm>
        <a:prstGeom prst="rt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</xdr:row>
      <xdr:rowOff>114300</xdr:rowOff>
    </xdr:from>
    <xdr:to>
      <xdr:col>2</xdr:col>
      <xdr:colOff>523875</xdr:colOff>
      <xdr:row>14</xdr:row>
      <xdr:rowOff>57150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28625" y="2438400"/>
          <a:ext cx="971550" cy="2667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295275</xdr:colOff>
      <xdr:row>13</xdr:row>
      <xdr:rowOff>38100</xdr:rowOff>
    </xdr:from>
    <xdr:to>
      <xdr:col>1</xdr:col>
      <xdr:colOff>340994</xdr:colOff>
      <xdr:row>13</xdr:row>
      <xdr:rowOff>133350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61975" y="2524125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465044</xdr:colOff>
      <xdr:row>13</xdr:row>
      <xdr:rowOff>33617</xdr:rowOff>
    </xdr:from>
    <xdr:to>
      <xdr:col>1</xdr:col>
      <xdr:colOff>510763</xdr:colOff>
      <xdr:row>13</xdr:row>
      <xdr:rowOff>128867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1744" y="2519642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11206</xdr:colOff>
      <xdr:row>13</xdr:row>
      <xdr:rowOff>33617</xdr:rowOff>
    </xdr:from>
    <xdr:to>
      <xdr:col>2</xdr:col>
      <xdr:colOff>56925</xdr:colOff>
      <xdr:row>13</xdr:row>
      <xdr:rowOff>128867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87506" y="2519642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162485</xdr:colOff>
      <xdr:row>13</xdr:row>
      <xdr:rowOff>28014</xdr:rowOff>
    </xdr:from>
    <xdr:to>
      <xdr:col>2</xdr:col>
      <xdr:colOff>208204</xdr:colOff>
      <xdr:row>13</xdr:row>
      <xdr:rowOff>123264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1038785" y="2514039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190500</xdr:colOff>
      <xdr:row>25</xdr:row>
      <xdr:rowOff>95250</xdr:rowOff>
    </xdr:from>
    <xdr:to>
      <xdr:col>2</xdr:col>
      <xdr:colOff>412750</xdr:colOff>
      <xdr:row>31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457200" y="4543425"/>
          <a:ext cx="831850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6000">
              <a:latin typeface="Copperplate Gothic Bold" pitchFamily="34" charset="0"/>
            </a:rPr>
            <a:t>I</a:t>
          </a:r>
        </a:p>
      </xdr:txBody>
    </xdr:sp>
    <xdr:clientData/>
  </xdr:twoCellAnchor>
  <xdr:twoCellAnchor>
    <xdr:from>
      <xdr:col>1</xdr:col>
      <xdr:colOff>79375</xdr:colOff>
      <xdr:row>23</xdr:row>
      <xdr:rowOff>142876</xdr:rowOff>
    </xdr:from>
    <xdr:to>
      <xdr:col>2</xdr:col>
      <xdr:colOff>523875</xdr:colOff>
      <xdr:row>29</xdr:row>
      <xdr:rowOff>31751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346075" y="4267201"/>
          <a:ext cx="1054100" cy="1165225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161925</xdr:colOff>
      <xdr:row>12</xdr:row>
      <xdr:rowOff>114300</xdr:rowOff>
    </xdr:from>
    <xdr:to>
      <xdr:col>15</xdr:col>
      <xdr:colOff>523875</xdr:colOff>
      <xdr:row>14</xdr:row>
      <xdr:rowOff>57150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353425" y="2438400"/>
          <a:ext cx="971550" cy="2667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295275</xdr:colOff>
      <xdr:row>13</xdr:row>
      <xdr:rowOff>38100</xdr:rowOff>
    </xdr:from>
    <xdr:to>
      <xdr:col>14</xdr:col>
      <xdr:colOff>340994</xdr:colOff>
      <xdr:row>13</xdr:row>
      <xdr:rowOff>133350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486775" y="2524125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465044</xdr:colOff>
      <xdr:row>13</xdr:row>
      <xdr:rowOff>33617</xdr:rowOff>
    </xdr:from>
    <xdr:to>
      <xdr:col>14</xdr:col>
      <xdr:colOff>510763</xdr:colOff>
      <xdr:row>13</xdr:row>
      <xdr:rowOff>128867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656544" y="2519642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11206</xdr:colOff>
      <xdr:row>13</xdr:row>
      <xdr:rowOff>33617</xdr:rowOff>
    </xdr:from>
    <xdr:to>
      <xdr:col>15</xdr:col>
      <xdr:colOff>56925</xdr:colOff>
      <xdr:row>13</xdr:row>
      <xdr:rowOff>128867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812306" y="2519642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162485</xdr:colOff>
      <xdr:row>13</xdr:row>
      <xdr:rowOff>28014</xdr:rowOff>
    </xdr:from>
    <xdr:to>
      <xdr:col>15</xdr:col>
      <xdr:colOff>208204</xdr:colOff>
      <xdr:row>13</xdr:row>
      <xdr:rowOff>123264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963585" y="2514039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190500</xdr:colOff>
      <xdr:row>25</xdr:row>
      <xdr:rowOff>95250</xdr:rowOff>
    </xdr:from>
    <xdr:to>
      <xdr:col>15</xdr:col>
      <xdr:colOff>412750</xdr:colOff>
      <xdr:row>31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8382000" y="4543425"/>
          <a:ext cx="831850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6000">
              <a:latin typeface="Copperplate Gothic Bold" pitchFamily="34" charset="0"/>
            </a:rPr>
            <a:t>I</a:t>
          </a:r>
        </a:p>
      </xdr:txBody>
    </xdr:sp>
    <xdr:clientData/>
  </xdr:twoCellAnchor>
  <xdr:twoCellAnchor>
    <xdr:from>
      <xdr:col>14</xdr:col>
      <xdr:colOff>79375</xdr:colOff>
      <xdr:row>23</xdr:row>
      <xdr:rowOff>142876</xdr:rowOff>
    </xdr:from>
    <xdr:to>
      <xdr:col>15</xdr:col>
      <xdr:colOff>523875</xdr:colOff>
      <xdr:row>29</xdr:row>
      <xdr:rowOff>31751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270875" y="4267201"/>
          <a:ext cx="1054100" cy="1165225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11</xdr:row>
      <xdr:rowOff>114300</xdr:rowOff>
    </xdr:from>
    <xdr:to>
      <xdr:col>2</xdr:col>
      <xdr:colOff>523875</xdr:colOff>
      <xdr:row>13</xdr:row>
      <xdr:rowOff>57150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71525" y="2209800"/>
          <a:ext cx="971550" cy="2667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295275</xdr:colOff>
      <xdr:row>12</xdr:row>
      <xdr:rowOff>38100</xdr:rowOff>
    </xdr:from>
    <xdr:to>
      <xdr:col>1</xdr:col>
      <xdr:colOff>340994</xdr:colOff>
      <xdr:row>12</xdr:row>
      <xdr:rowOff>133350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904875" y="2295525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465044</xdr:colOff>
      <xdr:row>12</xdr:row>
      <xdr:rowOff>33617</xdr:rowOff>
    </xdr:from>
    <xdr:to>
      <xdr:col>1</xdr:col>
      <xdr:colOff>510763</xdr:colOff>
      <xdr:row>12</xdr:row>
      <xdr:rowOff>128867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074644" y="2291042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11206</xdr:colOff>
      <xdr:row>12</xdr:row>
      <xdr:rowOff>33617</xdr:rowOff>
    </xdr:from>
    <xdr:to>
      <xdr:col>2</xdr:col>
      <xdr:colOff>56925</xdr:colOff>
      <xdr:row>12</xdr:row>
      <xdr:rowOff>128867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230406" y="2291042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162485</xdr:colOff>
      <xdr:row>12</xdr:row>
      <xdr:rowOff>28014</xdr:rowOff>
    </xdr:from>
    <xdr:to>
      <xdr:col>2</xdr:col>
      <xdr:colOff>208204</xdr:colOff>
      <xdr:row>12</xdr:row>
      <xdr:rowOff>123264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381685" y="2285439"/>
          <a:ext cx="45719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190500</xdr:colOff>
      <xdr:row>24</xdr:row>
      <xdr:rowOff>95250</xdr:rowOff>
    </xdr:from>
    <xdr:to>
      <xdr:col>2</xdr:col>
      <xdr:colOff>412750</xdr:colOff>
      <xdr:row>30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800100" y="4391025"/>
          <a:ext cx="831850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6000">
              <a:latin typeface="Copperplate Gothic Bold" pitchFamily="34" charset="0"/>
            </a:rPr>
            <a:t>I</a:t>
          </a:r>
        </a:p>
      </xdr:txBody>
    </xdr:sp>
    <xdr:clientData/>
  </xdr:twoCellAnchor>
  <xdr:twoCellAnchor>
    <xdr:from>
      <xdr:col>1</xdr:col>
      <xdr:colOff>79375</xdr:colOff>
      <xdr:row>22</xdr:row>
      <xdr:rowOff>142876</xdr:rowOff>
    </xdr:from>
    <xdr:to>
      <xdr:col>2</xdr:col>
      <xdr:colOff>523875</xdr:colOff>
      <xdr:row>28</xdr:row>
      <xdr:rowOff>31751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688975" y="4038601"/>
          <a:ext cx="1054100" cy="1241425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sqref="A1:XFD27"/>
    </sheetView>
  </sheetViews>
  <sheetFormatPr defaultRowHeight="12.75" x14ac:dyDescent="0.2"/>
  <cols>
    <col min="1" max="1" width="80.7109375" customWidth="1"/>
    <col min="2" max="2" width="2.7109375" customWidth="1"/>
    <col min="3" max="3" width="23.42578125" customWidth="1"/>
    <col min="4" max="4" width="22.7109375" customWidth="1"/>
    <col min="5" max="5" width="21.5703125" customWidth="1"/>
    <col min="6" max="6" width="22.140625" customWidth="1"/>
  </cols>
  <sheetData>
    <row r="1" spans="1:6" ht="25.15" customHeight="1" x14ac:dyDescent="0.3">
      <c r="A1" s="161" t="s">
        <v>167</v>
      </c>
      <c r="B1" s="4"/>
      <c r="C1" s="165" t="s">
        <v>1</v>
      </c>
      <c r="D1" s="165" t="s">
        <v>0</v>
      </c>
      <c r="E1" s="165" t="s">
        <v>2</v>
      </c>
      <c r="F1" s="165" t="s">
        <v>170</v>
      </c>
    </row>
    <row r="2" spans="1:6" ht="25.15" customHeight="1" x14ac:dyDescent="0.3">
      <c r="A2" s="12" t="s">
        <v>166</v>
      </c>
      <c r="B2" s="5"/>
      <c r="C2" s="166"/>
      <c r="D2" s="166"/>
      <c r="E2" s="166"/>
      <c r="F2" s="166"/>
    </row>
    <row r="3" spans="1:6" ht="25.15" customHeight="1" x14ac:dyDescent="0.3">
      <c r="A3" s="162" t="s">
        <v>159</v>
      </c>
      <c r="B3" s="5"/>
      <c r="C3" s="164"/>
      <c r="D3" s="164"/>
      <c r="E3" s="164"/>
      <c r="F3" s="164"/>
    </row>
    <row r="4" spans="1:6" ht="25.15" customHeight="1" x14ac:dyDescent="0.3">
      <c r="A4" s="179"/>
      <c r="B4" s="5"/>
      <c r="C4" s="164"/>
      <c r="D4" s="164"/>
      <c r="E4" s="164"/>
      <c r="F4" s="164"/>
    </row>
    <row r="5" spans="1:6" ht="25.15" customHeight="1" x14ac:dyDescent="0.3">
      <c r="A5" s="179"/>
      <c r="B5" s="5"/>
      <c r="C5" s="164"/>
      <c r="D5" s="164"/>
      <c r="E5" s="164"/>
      <c r="F5" s="164"/>
    </row>
    <row r="6" spans="1:6" ht="25.15" customHeight="1" x14ac:dyDescent="0.3">
      <c r="A6" s="179"/>
      <c r="B6" s="5"/>
      <c r="C6" s="11" t="s">
        <v>7</v>
      </c>
      <c r="D6" s="164"/>
      <c r="E6" s="164"/>
      <c r="F6" s="11" t="s">
        <v>6</v>
      </c>
    </row>
    <row r="7" spans="1:6" ht="25.15" customHeight="1" x14ac:dyDescent="0.3">
      <c r="A7" s="180"/>
      <c r="B7" s="5"/>
      <c r="C7" s="8"/>
      <c r="D7" s="164"/>
      <c r="E7" s="164"/>
      <c r="F7" s="164"/>
    </row>
    <row r="8" spans="1:6" ht="25.15" customHeight="1" x14ac:dyDescent="0.3">
      <c r="A8" s="12" t="s">
        <v>8</v>
      </c>
      <c r="B8" s="10"/>
      <c r="C8" s="167" t="s">
        <v>160</v>
      </c>
      <c r="D8" s="168"/>
      <c r="E8" s="168"/>
      <c r="F8" s="169"/>
    </row>
    <row r="9" spans="1:6" ht="25.15" customHeight="1" x14ac:dyDescent="0.3">
      <c r="A9" s="163" t="s">
        <v>158</v>
      </c>
      <c r="B9" s="10"/>
      <c r="C9" s="170" t="s">
        <v>163</v>
      </c>
      <c r="D9" s="171"/>
      <c r="E9" s="171"/>
      <c r="F9" s="172"/>
    </row>
    <row r="10" spans="1:6" ht="25.15" customHeight="1" x14ac:dyDescent="0.3">
      <c r="A10" s="179"/>
      <c r="B10" s="10"/>
      <c r="C10" s="173"/>
      <c r="D10" s="174"/>
      <c r="E10" s="174"/>
      <c r="F10" s="175"/>
    </row>
    <row r="11" spans="1:6" ht="25.15" customHeight="1" x14ac:dyDescent="0.3">
      <c r="A11" s="179"/>
      <c r="B11" s="10"/>
      <c r="C11" s="173"/>
      <c r="D11" s="174"/>
      <c r="E11" s="174"/>
      <c r="F11" s="175"/>
    </row>
    <row r="12" spans="1:6" ht="25.15" customHeight="1" x14ac:dyDescent="0.3">
      <c r="A12" s="179"/>
      <c r="B12" s="10"/>
      <c r="C12" s="173"/>
      <c r="D12" s="174"/>
      <c r="E12" s="174"/>
      <c r="F12" s="175"/>
    </row>
    <row r="13" spans="1:6" ht="25.15" customHeight="1" x14ac:dyDescent="0.3">
      <c r="A13" s="179"/>
      <c r="B13" s="10"/>
      <c r="C13" s="173"/>
      <c r="D13" s="174"/>
      <c r="E13" s="174"/>
      <c r="F13" s="175"/>
    </row>
    <row r="14" spans="1:6" ht="25.15" customHeight="1" x14ac:dyDescent="0.3">
      <c r="A14" s="180"/>
      <c r="B14" s="10"/>
      <c r="C14" s="176"/>
      <c r="D14" s="177"/>
      <c r="E14" s="177"/>
      <c r="F14" s="178"/>
    </row>
    <row r="15" spans="1:6" ht="25.15" customHeight="1" x14ac:dyDescent="0.3">
      <c r="A15" s="12" t="s">
        <v>9</v>
      </c>
      <c r="B15" s="5"/>
      <c r="C15" s="167" t="s">
        <v>161</v>
      </c>
      <c r="D15" s="168"/>
      <c r="E15" s="168"/>
      <c r="F15" s="169"/>
    </row>
    <row r="16" spans="1:6" ht="25.15" customHeight="1" x14ac:dyDescent="0.3">
      <c r="A16" s="2" t="s">
        <v>4</v>
      </c>
      <c r="B16" s="5"/>
      <c r="C16" s="181" t="s">
        <v>162</v>
      </c>
      <c r="D16" s="182"/>
      <c r="E16" s="182"/>
      <c r="F16" s="183"/>
    </row>
    <row r="17" spans="1:6" ht="25.15" customHeight="1" x14ac:dyDescent="0.3">
      <c r="A17" s="3" t="s">
        <v>3</v>
      </c>
      <c r="B17" s="5"/>
      <c r="C17" s="158"/>
      <c r="D17" s="159"/>
      <c r="E17" s="159"/>
      <c r="F17" s="160"/>
    </row>
    <row r="18" spans="1:6" ht="25.15" customHeight="1" x14ac:dyDescent="0.3">
      <c r="A18" s="3" t="s">
        <v>5</v>
      </c>
      <c r="B18" s="5"/>
      <c r="C18" s="184"/>
      <c r="D18" s="185"/>
      <c r="E18" s="185"/>
      <c r="F18" s="186"/>
    </row>
    <row r="19" spans="1:6" ht="25.15" customHeight="1" x14ac:dyDescent="0.3">
      <c r="A19" s="3" t="s">
        <v>130</v>
      </c>
      <c r="B19" s="5"/>
      <c r="C19" s="184"/>
      <c r="D19" s="185"/>
      <c r="E19" s="185"/>
      <c r="F19" s="186"/>
    </row>
    <row r="20" spans="1:6" ht="25.15" customHeight="1" x14ac:dyDescent="0.3">
      <c r="A20" s="3"/>
      <c r="B20" s="5"/>
      <c r="C20" s="187"/>
      <c r="D20" s="188"/>
      <c r="E20" s="188"/>
      <c r="F20" s="189"/>
    </row>
    <row r="21" spans="1:6" ht="25.15" customHeight="1" x14ac:dyDescent="0.3">
      <c r="A21" s="12" t="s">
        <v>168</v>
      </c>
      <c r="B21" s="9"/>
      <c r="C21" s="167" t="s">
        <v>169</v>
      </c>
      <c r="D21" s="168"/>
      <c r="E21" s="168"/>
      <c r="F21" s="169"/>
    </row>
    <row r="22" spans="1:6" ht="25.15" customHeight="1" x14ac:dyDescent="0.3">
      <c r="A22" s="190" t="s">
        <v>157</v>
      </c>
      <c r="B22" s="5"/>
      <c r="C22" s="193" t="s">
        <v>164</v>
      </c>
      <c r="D22" s="194"/>
      <c r="E22" s="194"/>
      <c r="F22" s="195"/>
    </row>
    <row r="23" spans="1:6" ht="25.15" customHeight="1" x14ac:dyDescent="0.3">
      <c r="A23" s="179"/>
      <c r="B23" s="5"/>
      <c r="C23" s="196"/>
      <c r="D23" s="197"/>
      <c r="E23" s="197"/>
      <c r="F23" s="198"/>
    </row>
    <row r="24" spans="1:6" ht="25.15" customHeight="1" x14ac:dyDescent="0.3">
      <c r="A24" s="191"/>
      <c r="B24" s="5"/>
      <c r="C24" s="149"/>
      <c r="D24" s="150"/>
      <c r="E24" s="150"/>
      <c r="F24" s="151"/>
    </row>
    <row r="25" spans="1:6" ht="25.15" customHeight="1" x14ac:dyDescent="0.3">
      <c r="A25" s="191"/>
      <c r="B25" s="5"/>
      <c r="C25" s="152"/>
      <c r="D25" s="153"/>
      <c r="E25" s="153"/>
      <c r="F25" s="154"/>
    </row>
    <row r="26" spans="1:6" ht="25.15" customHeight="1" x14ac:dyDescent="0.3">
      <c r="A26" s="191"/>
      <c r="B26" s="5"/>
      <c r="C26" s="152"/>
      <c r="D26" s="153"/>
      <c r="E26" s="153"/>
      <c r="F26" s="154"/>
    </row>
    <row r="27" spans="1:6" ht="25.15" customHeight="1" x14ac:dyDescent="0.3">
      <c r="A27" s="192"/>
      <c r="B27" s="6"/>
      <c r="C27" s="155"/>
      <c r="D27" s="156"/>
      <c r="E27" s="156"/>
      <c r="F27" s="157"/>
    </row>
    <row r="28" spans="1:6" ht="18" x14ac:dyDescent="0.25">
      <c r="A28" s="1"/>
      <c r="B28" s="1"/>
      <c r="C28" s="1"/>
      <c r="D28" s="1"/>
      <c r="E28" s="1"/>
      <c r="F28" s="1"/>
    </row>
    <row r="29" spans="1:6" ht="18" x14ac:dyDescent="0.25">
      <c r="A29" s="1"/>
      <c r="B29" s="1"/>
      <c r="C29" s="1"/>
      <c r="D29" s="1"/>
      <c r="E29" s="1"/>
      <c r="F29" s="1"/>
    </row>
    <row r="30" spans="1:6" ht="18" x14ac:dyDescent="0.25">
      <c r="A30" s="1"/>
      <c r="B30" s="1"/>
      <c r="C30" s="1"/>
      <c r="D30" s="1"/>
      <c r="E30" s="1"/>
      <c r="F30" s="1"/>
    </row>
  </sheetData>
  <mergeCells count="15">
    <mergeCell ref="A22:A23"/>
    <mergeCell ref="A24:A27"/>
    <mergeCell ref="C22:F23"/>
    <mergeCell ref="A4:A7"/>
    <mergeCell ref="A10:A14"/>
    <mergeCell ref="C16:F16"/>
    <mergeCell ref="C18:F20"/>
    <mergeCell ref="C8:F8"/>
    <mergeCell ref="C15:F15"/>
    <mergeCell ref="C1:C2"/>
    <mergeCell ref="D1:D2"/>
    <mergeCell ref="E1:E2"/>
    <mergeCell ref="F1:F2"/>
    <mergeCell ref="C21:F21"/>
    <mergeCell ref="C9:F14"/>
  </mergeCells>
  <phoneticPr fontId="0" type="noConversion"/>
  <printOptions horizontalCentered="1" verticalCentered="1"/>
  <pageMargins left="0.25" right="0.25" top="0.5" bottom="0.5" header="0.25" footer="0.25"/>
  <pageSetup scale="72" orientation="landscape" r:id="rId1"/>
  <headerFooter alignWithMargins="0">
    <oddHeader>&amp;C&amp;"Arial,Bold Italic"&amp;24Kaizen Blitz A3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workbookViewId="0">
      <selection activeCell="B5" sqref="B5"/>
    </sheetView>
  </sheetViews>
  <sheetFormatPr defaultRowHeight="12.75" x14ac:dyDescent="0.2"/>
  <cols>
    <col min="1" max="1" width="37.28515625" bestFit="1" customWidth="1"/>
    <col min="2" max="4" width="20.7109375" style="143" customWidth="1"/>
  </cols>
  <sheetData>
    <row r="1" spans="1:4" ht="36" customHeight="1" x14ac:dyDescent="0.25">
      <c r="A1" s="8" t="s">
        <v>148</v>
      </c>
      <c r="B1" s="8">
        <v>1</v>
      </c>
      <c r="C1" s="8">
        <v>2</v>
      </c>
      <c r="D1" s="8">
        <v>3</v>
      </c>
    </row>
    <row r="2" spans="1:4" ht="36" customHeight="1" x14ac:dyDescent="0.25">
      <c r="A2" s="145" t="s">
        <v>149</v>
      </c>
      <c r="B2" s="146">
        <v>0.125</v>
      </c>
      <c r="C2" s="146">
        <v>0.125</v>
      </c>
      <c r="D2" s="146">
        <v>0.125</v>
      </c>
    </row>
    <row r="3" spans="1:4" ht="36" customHeight="1" x14ac:dyDescent="0.25">
      <c r="A3" s="145" t="s">
        <v>155</v>
      </c>
      <c r="B3" s="146"/>
      <c r="C3" s="146"/>
      <c r="D3" s="146"/>
    </row>
    <row r="4" spans="1:4" ht="36" customHeight="1" x14ac:dyDescent="0.25">
      <c r="A4" s="145" t="s">
        <v>150</v>
      </c>
      <c r="B4" s="147">
        <v>10</v>
      </c>
      <c r="C4" s="147">
        <v>20</v>
      </c>
      <c r="D4" s="147">
        <v>30</v>
      </c>
    </row>
    <row r="5" spans="1:4" ht="36" x14ac:dyDescent="0.25">
      <c r="A5" s="148" t="s">
        <v>151</v>
      </c>
      <c r="B5" s="147"/>
      <c r="C5" s="147"/>
      <c r="D5" s="147"/>
    </row>
    <row r="6" spans="1:4" ht="36" customHeight="1" x14ac:dyDescent="0.25">
      <c r="A6" s="145" t="s">
        <v>152</v>
      </c>
      <c r="B6" s="147"/>
      <c r="C6" s="147"/>
      <c r="D6" s="147"/>
    </row>
    <row r="7" spans="1:4" ht="36" customHeight="1" x14ac:dyDescent="0.25">
      <c r="A7" s="145" t="s">
        <v>154</v>
      </c>
      <c r="B7" s="147"/>
      <c r="C7" s="147"/>
      <c r="D7" s="147"/>
    </row>
    <row r="8" spans="1:4" ht="36" customHeight="1" x14ac:dyDescent="0.25">
      <c r="A8" s="145" t="s">
        <v>153</v>
      </c>
      <c r="B8" s="147"/>
      <c r="C8" s="147"/>
      <c r="D8" s="147"/>
    </row>
    <row r="9" spans="1:4" ht="54" x14ac:dyDescent="0.25">
      <c r="A9" s="148" t="s">
        <v>156</v>
      </c>
      <c r="B9" s="147" t="e">
        <f>(B7-B6)/(B3)</f>
        <v>#DIV/0!</v>
      </c>
      <c r="C9" s="147" t="e">
        <f>(C7-C6)/(C3)</f>
        <v>#DIV/0!</v>
      </c>
      <c r="D9" s="147" t="e">
        <f>(D7-D6)/(D3)</f>
        <v>#DIV/0!</v>
      </c>
    </row>
    <row r="10" spans="1:4" ht="18" x14ac:dyDescent="0.25">
      <c r="A10" s="1"/>
      <c r="B10" s="144"/>
      <c r="C10" s="144"/>
      <c r="D10" s="144"/>
    </row>
    <row r="11" spans="1:4" ht="18" x14ac:dyDescent="0.25">
      <c r="A11" s="1"/>
      <c r="B11" s="144"/>
      <c r="C11" s="144"/>
      <c r="D11" s="144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51"/>
  <sheetViews>
    <sheetView zoomScale="70" zoomScaleNormal="70" workbookViewId="0"/>
  </sheetViews>
  <sheetFormatPr defaultRowHeight="12.75" x14ac:dyDescent="0.2"/>
  <cols>
    <col min="1" max="1" width="4" customWidth="1"/>
  </cols>
  <sheetData>
    <row r="1" spans="1:25" ht="13.5" thickTop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  <c r="N1" s="122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4"/>
    </row>
    <row r="2" spans="1:25" ht="18" x14ac:dyDescent="0.25">
      <c r="A2" s="125"/>
      <c r="B2" s="126" t="s">
        <v>131</v>
      </c>
      <c r="C2" s="32"/>
      <c r="D2" s="32"/>
      <c r="E2" s="32"/>
      <c r="F2" s="32"/>
      <c r="G2" s="32"/>
      <c r="H2" s="32"/>
      <c r="I2" s="32"/>
      <c r="J2" s="32"/>
      <c r="K2" s="32"/>
      <c r="L2" s="127"/>
      <c r="N2" s="125"/>
      <c r="O2" s="126" t="s">
        <v>131</v>
      </c>
      <c r="P2" s="32"/>
      <c r="Q2" s="32"/>
      <c r="R2" s="32"/>
      <c r="S2" s="32"/>
      <c r="T2" s="32"/>
      <c r="U2" s="32"/>
      <c r="V2" s="32"/>
      <c r="W2" s="32"/>
      <c r="X2" s="32"/>
      <c r="Y2" s="127"/>
    </row>
    <row r="3" spans="1:25" ht="18" x14ac:dyDescent="0.25">
      <c r="A3" s="125"/>
      <c r="B3" s="128" t="s">
        <v>68</v>
      </c>
      <c r="C3" s="32"/>
      <c r="D3" s="32"/>
      <c r="E3" s="32"/>
      <c r="F3" s="32"/>
      <c r="G3" s="32"/>
      <c r="H3" s="32"/>
      <c r="I3" s="32"/>
      <c r="J3" s="32"/>
      <c r="K3" s="32"/>
      <c r="L3" s="127"/>
      <c r="N3" s="125"/>
      <c r="O3" s="128" t="s">
        <v>68</v>
      </c>
      <c r="P3" s="32"/>
      <c r="Q3" s="32"/>
      <c r="R3" s="32"/>
      <c r="S3" s="32"/>
      <c r="T3" s="32"/>
      <c r="U3" s="32"/>
      <c r="V3" s="32"/>
      <c r="W3" s="32"/>
      <c r="X3" s="32"/>
      <c r="Y3" s="127"/>
    </row>
    <row r="4" spans="1:25" ht="18" x14ac:dyDescent="0.25">
      <c r="A4" s="125"/>
      <c r="B4" s="128" t="s">
        <v>132</v>
      </c>
      <c r="C4" s="32"/>
      <c r="D4" s="32"/>
      <c r="F4" s="32"/>
      <c r="G4" s="32"/>
      <c r="H4" s="32"/>
      <c r="I4" s="32"/>
      <c r="J4" s="32"/>
      <c r="K4" s="32"/>
      <c r="L4" s="127"/>
      <c r="N4" s="125"/>
      <c r="O4" s="128" t="s">
        <v>132</v>
      </c>
      <c r="P4" s="32"/>
      <c r="Q4" s="32"/>
      <c r="R4" s="32"/>
      <c r="S4" s="32"/>
      <c r="T4" s="32"/>
      <c r="U4" s="32"/>
      <c r="V4" s="32"/>
      <c r="W4" s="32"/>
      <c r="X4" s="32"/>
      <c r="Y4" s="127"/>
    </row>
    <row r="5" spans="1:25" ht="18" x14ac:dyDescent="0.25">
      <c r="A5" s="125"/>
      <c r="B5" s="128"/>
      <c r="C5" s="32"/>
      <c r="D5" s="32"/>
      <c r="E5" s="32"/>
      <c r="F5" s="32"/>
      <c r="G5" s="32"/>
      <c r="H5" s="129"/>
      <c r="I5" s="32"/>
      <c r="J5" s="32"/>
      <c r="K5" s="32"/>
      <c r="L5" s="127"/>
      <c r="N5" s="125"/>
      <c r="O5" s="128"/>
      <c r="P5" s="32"/>
      <c r="Q5" s="32"/>
      <c r="R5" s="32"/>
      <c r="S5" s="32"/>
      <c r="T5" s="32"/>
      <c r="U5" s="129"/>
      <c r="V5" s="32"/>
      <c r="W5" s="32"/>
      <c r="X5" s="32"/>
      <c r="Y5" s="127"/>
    </row>
    <row r="6" spans="1:25" ht="18.75" thickBot="1" x14ac:dyDescent="0.3">
      <c r="A6" s="125"/>
      <c r="B6" s="128"/>
      <c r="C6" s="32"/>
      <c r="D6" s="32"/>
      <c r="E6" s="32"/>
      <c r="F6" s="32"/>
      <c r="G6" s="32"/>
      <c r="H6" s="129" t="s">
        <v>133</v>
      </c>
      <c r="I6" s="130"/>
      <c r="J6" s="130"/>
      <c r="K6" s="32"/>
      <c r="L6" s="127"/>
      <c r="N6" s="125"/>
      <c r="O6" s="128"/>
      <c r="P6" s="32"/>
      <c r="Q6" s="32"/>
      <c r="R6" s="32"/>
      <c r="S6" s="32"/>
      <c r="T6" s="32"/>
      <c r="U6" s="129" t="s">
        <v>133</v>
      </c>
      <c r="V6" s="130"/>
      <c r="W6" s="130"/>
      <c r="X6" s="32"/>
      <c r="Y6" s="127"/>
    </row>
    <row r="7" spans="1:25" ht="14.25" thickTop="1" thickBot="1" x14ac:dyDescent="0.25">
      <c r="A7" s="125"/>
      <c r="B7" s="32"/>
      <c r="C7" s="32"/>
      <c r="D7" s="32"/>
      <c r="E7" s="32"/>
      <c r="F7" s="32"/>
      <c r="G7" s="32"/>
      <c r="H7" s="32"/>
      <c r="I7" s="32"/>
      <c r="J7" s="32"/>
      <c r="K7" s="32"/>
      <c r="L7" s="127"/>
      <c r="N7" s="125"/>
      <c r="O7" s="32"/>
      <c r="P7" s="32"/>
      <c r="Q7" s="32"/>
      <c r="R7" s="32"/>
      <c r="S7" s="32"/>
      <c r="T7" s="32"/>
      <c r="U7" s="32"/>
      <c r="V7" s="32"/>
      <c r="W7" s="32"/>
      <c r="X7" s="32"/>
      <c r="Y7" s="127"/>
    </row>
    <row r="8" spans="1:25" ht="13.5" thickTop="1" x14ac:dyDescent="0.2">
      <c r="A8" s="125"/>
      <c r="B8" s="32"/>
      <c r="C8" s="32"/>
      <c r="D8" s="131"/>
      <c r="E8" s="132"/>
      <c r="F8" s="132"/>
      <c r="G8" s="132"/>
      <c r="H8" s="132"/>
      <c r="I8" s="132"/>
      <c r="J8" s="133"/>
      <c r="K8" s="32"/>
      <c r="L8" s="127"/>
      <c r="N8" s="125"/>
      <c r="O8" s="32"/>
      <c r="P8" s="32"/>
      <c r="Q8" s="131"/>
      <c r="R8" s="132"/>
      <c r="S8" s="132"/>
      <c r="T8" s="132"/>
      <c r="U8" s="132"/>
      <c r="V8" s="132"/>
      <c r="W8" s="133"/>
      <c r="X8" s="32"/>
      <c r="Y8" s="127"/>
    </row>
    <row r="9" spans="1:25" x14ac:dyDescent="0.2">
      <c r="A9" s="125"/>
      <c r="B9" s="32"/>
      <c r="C9" s="32"/>
      <c r="D9" s="134"/>
      <c r="E9" s="32"/>
      <c r="F9" s="32"/>
      <c r="G9" s="32"/>
      <c r="H9" s="32"/>
      <c r="I9" s="32"/>
      <c r="J9" s="135"/>
      <c r="K9" s="32"/>
      <c r="L9" s="127"/>
      <c r="N9" s="125"/>
      <c r="O9" s="32"/>
      <c r="P9" s="32"/>
      <c r="Q9" s="134"/>
      <c r="R9" s="32"/>
      <c r="S9" s="32"/>
      <c r="T9" s="32"/>
      <c r="U9" s="32"/>
      <c r="V9" s="32"/>
      <c r="W9" s="135"/>
      <c r="X9" s="32"/>
      <c r="Y9" s="127"/>
    </row>
    <row r="10" spans="1:25" x14ac:dyDescent="0.2">
      <c r="A10" s="125"/>
      <c r="B10" s="32"/>
      <c r="C10" s="32"/>
      <c r="D10" s="134"/>
      <c r="E10" s="32"/>
      <c r="F10" s="32"/>
      <c r="G10" s="32"/>
      <c r="H10" s="32"/>
      <c r="I10" s="32"/>
      <c r="J10" s="135"/>
      <c r="K10" s="32"/>
      <c r="L10" s="127"/>
      <c r="N10" s="125"/>
      <c r="O10" s="32"/>
      <c r="P10" s="32"/>
      <c r="Q10" s="134"/>
      <c r="R10" s="32"/>
      <c r="S10" s="32"/>
      <c r="T10" s="32"/>
      <c r="U10" s="32"/>
      <c r="V10" s="32"/>
      <c r="W10" s="135"/>
      <c r="X10" s="32"/>
      <c r="Y10" s="127"/>
    </row>
    <row r="11" spans="1:25" x14ac:dyDescent="0.2">
      <c r="A11" s="125"/>
      <c r="B11" s="32"/>
      <c r="C11" s="32"/>
      <c r="D11" s="134"/>
      <c r="E11" s="32"/>
      <c r="F11" s="32"/>
      <c r="G11" s="32"/>
      <c r="H11" s="32"/>
      <c r="I11" s="32"/>
      <c r="J11" s="135"/>
      <c r="K11" s="32"/>
      <c r="L11" s="127"/>
      <c r="N11" s="125"/>
      <c r="O11" s="32"/>
      <c r="P11" s="32"/>
      <c r="Q11" s="134"/>
      <c r="R11" s="32"/>
      <c r="S11" s="32"/>
      <c r="T11" s="32"/>
      <c r="U11" s="32"/>
      <c r="V11" s="32"/>
      <c r="W11" s="135"/>
      <c r="X11" s="32"/>
      <c r="Y11" s="127"/>
    </row>
    <row r="12" spans="1:25" x14ac:dyDescent="0.2">
      <c r="A12" s="125"/>
      <c r="B12" s="32"/>
      <c r="C12" s="32"/>
      <c r="D12" s="134"/>
      <c r="E12" s="32"/>
      <c r="F12" s="32"/>
      <c r="G12" s="32"/>
      <c r="H12" s="32"/>
      <c r="I12" s="32"/>
      <c r="J12" s="135"/>
      <c r="K12" s="32"/>
      <c r="L12" s="127"/>
      <c r="N12" s="125"/>
      <c r="O12" s="32"/>
      <c r="P12" s="32"/>
      <c r="Q12" s="134"/>
      <c r="R12" s="32"/>
      <c r="S12" s="32"/>
      <c r="T12" s="32"/>
      <c r="U12" s="32"/>
      <c r="V12" s="32"/>
      <c r="W12" s="135"/>
      <c r="X12" s="32"/>
      <c r="Y12" s="127"/>
    </row>
    <row r="13" spans="1:25" x14ac:dyDescent="0.2">
      <c r="A13" s="125"/>
      <c r="B13" s="32"/>
      <c r="C13" s="32"/>
      <c r="D13" s="134"/>
      <c r="E13" s="32"/>
      <c r="F13" s="32"/>
      <c r="G13" s="32"/>
      <c r="H13" s="32"/>
      <c r="I13" s="32"/>
      <c r="J13" s="135"/>
      <c r="K13" s="32"/>
      <c r="L13" s="127"/>
      <c r="N13" s="125"/>
      <c r="O13" s="32"/>
      <c r="P13" s="32"/>
      <c r="Q13" s="134"/>
      <c r="R13" s="32"/>
      <c r="S13" s="32"/>
      <c r="T13" s="32"/>
      <c r="U13" s="32"/>
      <c r="V13" s="32"/>
      <c r="W13" s="135"/>
      <c r="X13" s="32"/>
      <c r="Y13" s="127"/>
    </row>
    <row r="14" spans="1:25" x14ac:dyDescent="0.2">
      <c r="A14" s="125"/>
      <c r="B14" s="32"/>
      <c r="C14" s="32"/>
      <c r="D14" s="134"/>
      <c r="E14" s="32"/>
      <c r="F14" s="32"/>
      <c r="G14" s="32"/>
      <c r="H14" s="32"/>
      <c r="I14" s="32"/>
      <c r="J14" s="135"/>
      <c r="K14" s="32"/>
      <c r="L14" s="127"/>
      <c r="N14" s="125"/>
      <c r="O14" s="32"/>
      <c r="P14" s="32"/>
      <c r="Q14" s="134"/>
      <c r="R14" s="32"/>
      <c r="S14" s="32"/>
      <c r="T14" s="32"/>
      <c r="U14" s="32"/>
      <c r="V14" s="32"/>
      <c r="W14" s="135"/>
      <c r="X14" s="32"/>
      <c r="Y14" s="127"/>
    </row>
    <row r="15" spans="1:25" x14ac:dyDescent="0.2">
      <c r="A15" s="125"/>
      <c r="B15" s="32"/>
      <c r="C15" s="32"/>
      <c r="D15" s="134"/>
      <c r="E15" s="32"/>
      <c r="F15" s="32"/>
      <c r="G15" s="32"/>
      <c r="H15" s="32"/>
      <c r="I15" s="32"/>
      <c r="J15" s="135"/>
      <c r="K15" s="32"/>
      <c r="L15" s="127"/>
      <c r="N15" s="125"/>
      <c r="O15" s="32"/>
      <c r="P15" s="32"/>
      <c r="Q15" s="134"/>
      <c r="R15" s="32"/>
      <c r="S15" s="32"/>
      <c r="T15" s="32"/>
      <c r="U15" s="32"/>
      <c r="V15" s="32"/>
      <c r="W15" s="135"/>
      <c r="X15" s="32"/>
      <c r="Y15" s="127"/>
    </row>
    <row r="16" spans="1:25" x14ac:dyDescent="0.2">
      <c r="A16" s="125"/>
      <c r="B16" s="32"/>
      <c r="C16" s="32"/>
      <c r="D16" s="134"/>
      <c r="E16" s="32"/>
      <c r="F16" s="32"/>
      <c r="G16" s="32"/>
      <c r="H16" s="32"/>
      <c r="I16" s="32"/>
      <c r="J16" s="135"/>
      <c r="K16" s="32"/>
      <c r="L16" s="127"/>
      <c r="N16" s="125"/>
      <c r="O16" s="32"/>
      <c r="P16" s="32"/>
      <c r="Q16" s="134"/>
      <c r="R16" s="32"/>
      <c r="S16" s="32"/>
      <c r="T16" s="32"/>
      <c r="U16" s="32"/>
      <c r="V16" s="32"/>
      <c r="W16" s="135"/>
      <c r="X16" s="32"/>
      <c r="Y16" s="127"/>
    </row>
    <row r="17" spans="1:25" x14ac:dyDescent="0.2">
      <c r="A17" s="125"/>
      <c r="B17" s="32"/>
      <c r="C17" s="32"/>
      <c r="D17" s="134"/>
      <c r="E17" s="32"/>
      <c r="F17" s="32"/>
      <c r="G17" s="32"/>
      <c r="H17" s="32"/>
      <c r="I17" s="32"/>
      <c r="J17" s="135"/>
      <c r="K17" s="32"/>
      <c r="L17" s="127"/>
      <c r="N17" s="125"/>
      <c r="O17" s="32"/>
      <c r="P17" s="32"/>
      <c r="Q17" s="134"/>
      <c r="R17" s="32"/>
      <c r="S17" s="32"/>
      <c r="T17" s="32"/>
      <c r="U17" s="32"/>
      <c r="V17" s="32"/>
      <c r="W17" s="135"/>
      <c r="X17" s="32"/>
      <c r="Y17" s="127"/>
    </row>
    <row r="18" spans="1:25" x14ac:dyDescent="0.2">
      <c r="A18" s="125"/>
      <c r="B18" s="32"/>
      <c r="C18" s="32"/>
      <c r="D18" s="134"/>
      <c r="E18" s="32"/>
      <c r="F18" s="32"/>
      <c r="G18" s="32"/>
      <c r="H18" s="32"/>
      <c r="I18" s="32"/>
      <c r="J18" s="135"/>
      <c r="K18" s="32"/>
      <c r="L18" s="127"/>
      <c r="N18" s="125"/>
      <c r="O18" s="32"/>
      <c r="P18" s="32"/>
      <c r="Q18" s="134"/>
      <c r="R18" s="32"/>
      <c r="S18" s="32"/>
      <c r="T18" s="32"/>
      <c r="U18" s="32"/>
      <c r="V18" s="32"/>
      <c r="W18" s="135"/>
      <c r="X18" s="32"/>
      <c r="Y18" s="127"/>
    </row>
    <row r="19" spans="1:25" x14ac:dyDescent="0.2">
      <c r="A19" s="125"/>
      <c r="B19" s="32"/>
      <c r="C19" s="32"/>
      <c r="D19" s="134"/>
      <c r="E19" s="32"/>
      <c r="F19" s="32"/>
      <c r="G19" s="32"/>
      <c r="H19" s="32"/>
      <c r="I19" s="32"/>
      <c r="J19" s="135"/>
      <c r="K19" s="32"/>
      <c r="L19" s="127"/>
      <c r="N19" s="125"/>
      <c r="O19" s="32"/>
      <c r="P19" s="32"/>
      <c r="Q19" s="134"/>
      <c r="R19" s="32"/>
      <c r="S19" s="32"/>
      <c r="T19" s="32"/>
      <c r="U19" s="32"/>
      <c r="V19" s="32"/>
      <c r="W19" s="135"/>
      <c r="X19" s="32"/>
      <c r="Y19" s="127"/>
    </row>
    <row r="20" spans="1:25" x14ac:dyDescent="0.2">
      <c r="A20" s="125"/>
      <c r="B20" s="32"/>
      <c r="C20" s="32"/>
      <c r="D20" s="134"/>
      <c r="E20" s="32"/>
      <c r="F20" s="32"/>
      <c r="G20" s="32"/>
      <c r="H20" s="32"/>
      <c r="I20" s="32"/>
      <c r="J20" s="135"/>
      <c r="K20" s="32"/>
      <c r="L20" s="127"/>
      <c r="N20" s="125"/>
      <c r="O20" s="32"/>
      <c r="P20" s="32"/>
      <c r="Q20" s="134"/>
      <c r="R20" s="32"/>
      <c r="S20" s="32"/>
      <c r="T20" s="32"/>
      <c r="U20" s="32"/>
      <c r="V20" s="32"/>
      <c r="W20" s="135"/>
      <c r="X20" s="32"/>
      <c r="Y20" s="127"/>
    </row>
    <row r="21" spans="1:25" ht="13.5" thickBot="1" x14ac:dyDescent="0.25">
      <c r="A21" s="125"/>
      <c r="B21" s="32"/>
      <c r="C21" s="32"/>
      <c r="D21" s="136"/>
      <c r="E21" s="130"/>
      <c r="F21" s="130"/>
      <c r="G21" s="130"/>
      <c r="H21" s="130"/>
      <c r="I21" s="130"/>
      <c r="J21" s="137"/>
      <c r="K21" s="32"/>
      <c r="L21" s="127"/>
      <c r="N21" s="125"/>
      <c r="O21" s="32"/>
      <c r="P21" s="32"/>
      <c r="Q21" s="136"/>
      <c r="R21" s="130"/>
      <c r="S21" s="130"/>
      <c r="T21" s="130"/>
      <c r="U21" s="130"/>
      <c r="V21" s="130"/>
      <c r="W21" s="137"/>
      <c r="X21" s="32"/>
      <c r="Y21" s="127"/>
    </row>
    <row r="22" spans="1:25" ht="13.5" thickTop="1" x14ac:dyDescent="0.2">
      <c r="A22" s="125"/>
      <c r="B22" s="32"/>
      <c r="C22" s="32"/>
      <c r="D22" s="238" t="s">
        <v>134</v>
      </c>
      <c r="E22" s="238"/>
      <c r="F22" s="238"/>
      <c r="G22" s="238"/>
      <c r="H22" s="238"/>
      <c r="I22" s="238"/>
      <c r="J22" s="238"/>
      <c r="K22" s="32"/>
      <c r="L22" s="127"/>
      <c r="N22" s="125"/>
      <c r="O22" s="32"/>
      <c r="P22" s="32"/>
      <c r="Q22" s="238" t="s">
        <v>134</v>
      </c>
      <c r="R22" s="238"/>
      <c r="S22" s="238"/>
      <c r="T22" s="238"/>
      <c r="U22" s="238"/>
      <c r="V22" s="238"/>
      <c r="W22" s="238"/>
      <c r="X22" s="32"/>
      <c r="Y22" s="127"/>
    </row>
    <row r="23" spans="1:25" x14ac:dyDescent="0.2">
      <c r="A23" s="125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127"/>
      <c r="N23" s="125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27"/>
    </row>
    <row r="24" spans="1:25" x14ac:dyDescent="0.2">
      <c r="A24" s="125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127"/>
      <c r="N24" s="125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27"/>
    </row>
    <row r="25" spans="1:25" x14ac:dyDescent="0.2">
      <c r="A25" s="125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127"/>
      <c r="N25" s="125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27"/>
    </row>
    <row r="26" spans="1:25" ht="18.75" thickBot="1" x14ac:dyDescent="0.3">
      <c r="A26" s="125"/>
      <c r="B26" s="32"/>
      <c r="C26" s="32"/>
      <c r="D26" s="32"/>
      <c r="E26" s="32"/>
      <c r="F26" s="32"/>
      <c r="G26" s="129" t="s">
        <v>135</v>
      </c>
      <c r="H26" s="130"/>
      <c r="I26" s="130"/>
      <c r="J26" s="130"/>
      <c r="K26" s="32"/>
      <c r="L26" s="127"/>
      <c r="N26" s="125"/>
      <c r="O26" s="32"/>
      <c r="P26" s="32"/>
      <c r="Q26" s="32"/>
      <c r="R26" s="32"/>
      <c r="S26" s="32"/>
      <c r="T26" s="129" t="s">
        <v>135</v>
      </c>
      <c r="U26" s="130"/>
      <c r="V26" s="130"/>
      <c r="W26" s="130"/>
      <c r="X26" s="32"/>
      <c r="Y26" s="127"/>
    </row>
    <row r="27" spans="1:25" ht="18.75" thickTop="1" x14ac:dyDescent="0.25">
      <c r="A27" s="125"/>
      <c r="B27" s="32"/>
      <c r="C27" s="32"/>
      <c r="D27" s="32"/>
      <c r="E27" s="32"/>
      <c r="F27" s="32"/>
      <c r="G27" s="129"/>
      <c r="H27" s="32"/>
      <c r="I27" s="32"/>
      <c r="J27" s="32"/>
      <c r="K27" s="32"/>
      <c r="L27" s="127"/>
      <c r="N27" s="125"/>
      <c r="O27" s="32"/>
      <c r="P27" s="32"/>
      <c r="Q27" s="32"/>
      <c r="R27" s="32"/>
      <c r="S27" s="32"/>
      <c r="T27" s="129"/>
      <c r="U27" s="32"/>
      <c r="V27" s="32"/>
      <c r="W27" s="32"/>
      <c r="X27" s="32"/>
      <c r="Y27" s="127"/>
    </row>
    <row r="28" spans="1:25" ht="18.75" thickBot="1" x14ac:dyDescent="0.3">
      <c r="A28" s="125"/>
      <c r="B28" s="32"/>
      <c r="C28" s="32"/>
      <c r="D28" s="32"/>
      <c r="E28" s="32"/>
      <c r="F28" s="32"/>
      <c r="G28" s="129" t="s">
        <v>136</v>
      </c>
      <c r="H28" s="130"/>
      <c r="I28" s="130"/>
      <c r="J28" s="130"/>
      <c r="K28" s="32"/>
      <c r="L28" s="127"/>
      <c r="N28" s="125"/>
      <c r="O28" s="32"/>
      <c r="P28" s="32"/>
      <c r="Q28" s="32"/>
      <c r="R28" s="32"/>
      <c r="S28" s="32"/>
      <c r="T28" s="129" t="s">
        <v>136</v>
      </c>
      <c r="U28" s="130"/>
      <c r="V28" s="130"/>
      <c r="W28" s="130"/>
      <c r="X28" s="32"/>
      <c r="Y28" s="127"/>
    </row>
    <row r="29" spans="1:25" ht="18.75" thickTop="1" x14ac:dyDescent="0.25">
      <c r="A29" s="125"/>
      <c r="B29" s="32"/>
      <c r="C29" s="32"/>
      <c r="D29" s="32"/>
      <c r="E29" s="32"/>
      <c r="F29" s="32"/>
      <c r="G29" s="129"/>
      <c r="H29" s="32"/>
      <c r="I29" s="32"/>
      <c r="J29" s="32"/>
      <c r="K29" s="32"/>
      <c r="L29" s="127"/>
      <c r="N29" s="125"/>
      <c r="O29" s="32"/>
      <c r="P29" s="32"/>
      <c r="Q29" s="32"/>
      <c r="R29" s="32"/>
      <c r="S29" s="32"/>
      <c r="T29" s="129"/>
      <c r="U29" s="32"/>
      <c r="V29" s="32"/>
      <c r="W29" s="32"/>
      <c r="X29" s="32"/>
      <c r="Y29" s="127"/>
    </row>
    <row r="30" spans="1:25" ht="18.75" thickBot="1" x14ac:dyDescent="0.3">
      <c r="A30" s="125"/>
      <c r="B30" s="32"/>
      <c r="C30" s="32"/>
      <c r="D30" s="32"/>
      <c r="E30" s="32"/>
      <c r="F30" s="32"/>
      <c r="G30" s="129" t="s">
        <v>137</v>
      </c>
      <c r="H30" s="130"/>
      <c r="I30" s="130"/>
      <c r="J30" s="130"/>
      <c r="K30" s="32"/>
      <c r="L30" s="127"/>
      <c r="N30" s="125"/>
      <c r="O30" s="32"/>
      <c r="P30" s="32"/>
      <c r="Q30" s="32"/>
      <c r="R30" s="32"/>
      <c r="S30" s="32"/>
      <c r="T30" s="129" t="s">
        <v>137</v>
      </c>
      <c r="U30" s="130"/>
      <c r="V30" s="130"/>
      <c r="W30" s="130"/>
      <c r="X30" s="32"/>
      <c r="Y30" s="127"/>
    </row>
    <row r="31" spans="1:25" ht="18.75" thickTop="1" x14ac:dyDescent="0.25">
      <c r="A31" s="125"/>
      <c r="B31" s="32"/>
      <c r="C31" s="32"/>
      <c r="D31" s="32"/>
      <c r="E31" s="32"/>
      <c r="F31" s="32"/>
      <c r="G31" s="129"/>
      <c r="H31" s="32"/>
      <c r="I31" s="32"/>
      <c r="J31" s="32"/>
      <c r="K31" s="32"/>
      <c r="L31" s="127"/>
      <c r="N31" s="125"/>
      <c r="O31" s="32"/>
      <c r="P31" s="32"/>
      <c r="Q31" s="32"/>
      <c r="R31" s="32"/>
      <c r="S31" s="32"/>
      <c r="T31" s="129"/>
      <c r="U31" s="32"/>
      <c r="V31" s="32"/>
      <c r="W31" s="32"/>
      <c r="X31" s="32"/>
      <c r="Y31" s="127"/>
    </row>
    <row r="32" spans="1:25" ht="18.75" thickBot="1" x14ac:dyDescent="0.3">
      <c r="A32" s="125"/>
      <c r="B32" s="130"/>
      <c r="C32" s="130"/>
      <c r="D32" s="32"/>
      <c r="E32" s="32"/>
      <c r="F32" s="32"/>
      <c r="G32" s="129" t="s">
        <v>138</v>
      </c>
      <c r="H32" s="130"/>
      <c r="I32" s="130"/>
      <c r="J32" s="130"/>
      <c r="K32" s="32"/>
      <c r="L32" s="127"/>
      <c r="N32" s="125"/>
      <c r="O32" s="130"/>
      <c r="P32" s="130"/>
      <c r="Q32" s="32"/>
      <c r="R32" s="32"/>
      <c r="S32" s="32"/>
      <c r="T32" s="129" t="s">
        <v>138</v>
      </c>
      <c r="U32" s="130"/>
      <c r="V32" s="130"/>
      <c r="W32" s="130"/>
      <c r="X32" s="32"/>
      <c r="Y32" s="127"/>
    </row>
    <row r="33" spans="1:25" ht="18.75" thickTop="1" x14ac:dyDescent="0.25">
      <c r="A33" s="125"/>
      <c r="B33" s="239" t="s">
        <v>139</v>
      </c>
      <c r="C33" s="239"/>
      <c r="D33" s="32"/>
      <c r="E33" s="32"/>
      <c r="F33" s="32"/>
      <c r="G33" s="129"/>
      <c r="H33" s="32"/>
      <c r="I33" s="32"/>
      <c r="J33" s="32"/>
      <c r="K33" s="32"/>
      <c r="L33" s="127"/>
      <c r="N33" s="125"/>
      <c r="O33" s="239" t="s">
        <v>139</v>
      </c>
      <c r="P33" s="239"/>
      <c r="Q33" s="32"/>
      <c r="R33" s="32"/>
      <c r="S33" s="32"/>
      <c r="T33" s="129"/>
      <c r="U33" s="32"/>
      <c r="V33" s="32"/>
      <c r="W33" s="32"/>
      <c r="X33" s="32"/>
      <c r="Y33" s="127"/>
    </row>
    <row r="34" spans="1:25" ht="18.75" thickBot="1" x14ac:dyDescent="0.3">
      <c r="A34" s="125"/>
      <c r="B34" s="32"/>
      <c r="C34" s="32"/>
      <c r="D34" s="32"/>
      <c r="E34" s="32"/>
      <c r="F34" s="32"/>
      <c r="G34" s="129" t="s">
        <v>140</v>
      </c>
      <c r="H34" s="130"/>
      <c r="I34" s="130"/>
      <c r="J34" s="130"/>
      <c r="K34" s="32"/>
      <c r="L34" s="127"/>
      <c r="N34" s="125"/>
      <c r="O34" s="32"/>
      <c r="P34" s="32"/>
      <c r="Q34" s="32"/>
      <c r="R34" s="32"/>
      <c r="S34" s="32"/>
      <c r="T34" s="129" t="s">
        <v>140</v>
      </c>
      <c r="U34" s="130"/>
      <c r="V34" s="130"/>
      <c r="W34" s="130"/>
      <c r="X34" s="32"/>
      <c r="Y34" s="127"/>
    </row>
    <row r="35" spans="1:25" ht="18.75" thickTop="1" x14ac:dyDescent="0.25">
      <c r="A35" s="125"/>
      <c r="B35" s="32"/>
      <c r="C35" s="32"/>
      <c r="D35" s="32"/>
      <c r="E35" s="32"/>
      <c r="F35" s="32"/>
      <c r="G35" s="129"/>
      <c r="H35" s="32"/>
      <c r="I35" s="32"/>
      <c r="J35" s="32"/>
      <c r="K35" s="32"/>
      <c r="L35" s="127"/>
      <c r="N35" s="125"/>
      <c r="O35" s="32"/>
      <c r="P35" s="32"/>
      <c r="Q35" s="32"/>
      <c r="R35" s="32"/>
      <c r="S35" s="32"/>
      <c r="T35" s="129"/>
      <c r="U35" s="32"/>
      <c r="V35" s="32"/>
      <c r="W35" s="32"/>
      <c r="X35" s="32"/>
      <c r="Y35" s="127"/>
    </row>
    <row r="36" spans="1:25" ht="18.75" thickBot="1" x14ac:dyDescent="0.3">
      <c r="A36" s="125"/>
      <c r="B36" s="32"/>
      <c r="C36" s="32"/>
      <c r="D36" s="32"/>
      <c r="E36" s="32"/>
      <c r="F36" s="32"/>
      <c r="G36" s="129" t="s">
        <v>141</v>
      </c>
      <c r="H36" s="130"/>
      <c r="I36" s="130"/>
      <c r="J36" s="130"/>
      <c r="K36" s="32"/>
      <c r="L36" s="127"/>
      <c r="N36" s="125"/>
      <c r="O36" s="32"/>
      <c r="P36" s="32"/>
      <c r="Q36" s="32"/>
      <c r="R36" s="32"/>
      <c r="S36" s="32"/>
      <c r="T36" s="129" t="s">
        <v>141</v>
      </c>
      <c r="U36" s="130"/>
      <c r="V36" s="130"/>
      <c r="W36" s="130"/>
      <c r="X36" s="32"/>
      <c r="Y36" s="127"/>
    </row>
    <row r="37" spans="1:25" ht="18.75" thickTop="1" x14ac:dyDescent="0.25">
      <c r="A37" s="125"/>
      <c r="B37" s="32"/>
      <c r="C37" s="32"/>
      <c r="D37" s="32"/>
      <c r="E37" s="32"/>
      <c r="F37" s="32"/>
      <c r="G37" s="129"/>
      <c r="H37" s="32"/>
      <c r="I37" s="32"/>
      <c r="J37" s="32"/>
      <c r="K37" s="32"/>
      <c r="L37" s="127"/>
      <c r="N37" s="125"/>
      <c r="O37" s="32"/>
      <c r="P37" s="32"/>
      <c r="Q37" s="32"/>
      <c r="R37" s="32"/>
      <c r="S37" s="32"/>
      <c r="T37" s="129"/>
      <c r="U37" s="32"/>
      <c r="V37" s="32"/>
      <c r="W37" s="32"/>
      <c r="X37" s="32"/>
      <c r="Y37" s="127"/>
    </row>
    <row r="38" spans="1:25" ht="18.75" thickBot="1" x14ac:dyDescent="0.3">
      <c r="A38" s="125"/>
      <c r="B38" s="32"/>
      <c r="C38" s="32"/>
      <c r="D38" s="32"/>
      <c r="E38" s="32"/>
      <c r="F38" s="32"/>
      <c r="G38" s="129" t="s">
        <v>142</v>
      </c>
      <c r="H38" s="130"/>
      <c r="I38" s="130"/>
      <c r="J38" s="130"/>
      <c r="K38" s="32"/>
      <c r="L38" s="127"/>
      <c r="N38" s="125"/>
      <c r="O38" s="32"/>
      <c r="P38" s="32"/>
      <c r="Q38" s="32"/>
      <c r="R38" s="32"/>
      <c r="S38" s="32"/>
      <c r="T38" s="129" t="s">
        <v>142</v>
      </c>
      <c r="U38" s="130"/>
      <c r="V38" s="130"/>
      <c r="W38" s="130"/>
      <c r="X38" s="32"/>
      <c r="Y38" s="127"/>
    </row>
    <row r="39" spans="1:25" ht="18.75" thickTop="1" x14ac:dyDescent="0.25">
      <c r="A39" s="125"/>
      <c r="B39" s="32"/>
      <c r="C39" s="32"/>
      <c r="D39" s="32"/>
      <c r="E39" s="32"/>
      <c r="F39" s="32"/>
      <c r="G39" s="129"/>
      <c r="H39" s="32"/>
      <c r="I39" s="32"/>
      <c r="J39" s="32"/>
      <c r="K39" s="32"/>
      <c r="L39" s="127"/>
      <c r="N39" s="125"/>
      <c r="O39" s="32"/>
      <c r="P39" s="32"/>
      <c r="Q39" s="32"/>
      <c r="R39" s="32"/>
      <c r="S39" s="32"/>
      <c r="T39" s="129"/>
      <c r="U39" s="32"/>
      <c r="V39" s="32"/>
      <c r="W39" s="32"/>
      <c r="X39" s="32"/>
      <c r="Y39" s="127"/>
    </row>
    <row r="40" spans="1:25" ht="18.75" thickBot="1" x14ac:dyDescent="0.3">
      <c r="A40" s="125"/>
      <c r="B40" s="32"/>
      <c r="C40" s="32"/>
      <c r="D40" s="32"/>
      <c r="E40" s="32"/>
      <c r="F40" s="32"/>
      <c r="G40" s="129" t="s">
        <v>143</v>
      </c>
      <c r="H40" s="130"/>
      <c r="I40" s="130"/>
      <c r="J40" s="130"/>
      <c r="K40" s="32"/>
      <c r="L40" s="127"/>
      <c r="N40" s="125"/>
      <c r="O40" s="32"/>
      <c r="P40" s="32"/>
      <c r="Q40" s="32"/>
      <c r="R40" s="32"/>
      <c r="S40" s="32"/>
      <c r="T40" s="129" t="s">
        <v>143</v>
      </c>
      <c r="U40" s="130"/>
      <c r="V40" s="130"/>
      <c r="W40" s="130"/>
      <c r="X40" s="32"/>
      <c r="Y40" s="127"/>
    </row>
    <row r="41" spans="1:25" ht="18.75" thickTop="1" x14ac:dyDescent="0.25">
      <c r="A41" s="125"/>
      <c r="B41" s="32"/>
      <c r="C41" s="32"/>
      <c r="D41" s="32"/>
      <c r="E41" s="32"/>
      <c r="F41" s="32"/>
      <c r="G41" s="129"/>
      <c r="H41" s="32"/>
      <c r="I41" s="32"/>
      <c r="J41" s="32"/>
      <c r="K41" s="32"/>
      <c r="L41" s="127"/>
      <c r="N41" s="125"/>
      <c r="O41" s="32"/>
      <c r="P41" s="32"/>
      <c r="Q41" s="32"/>
      <c r="R41" s="32"/>
      <c r="S41" s="32"/>
      <c r="T41" s="129"/>
      <c r="U41" s="32"/>
      <c r="V41" s="32"/>
      <c r="W41" s="32"/>
      <c r="X41" s="32"/>
      <c r="Y41" s="127"/>
    </row>
    <row r="42" spans="1:25" ht="18.75" thickBot="1" x14ac:dyDescent="0.3">
      <c r="A42" s="125"/>
      <c r="B42" s="32"/>
      <c r="C42" s="32"/>
      <c r="D42" s="32"/>
      <c r="E42" s="32"/>
      <c r="F42" s="32"/>
      <c r="G42" s="129" t="s">
        <v>144</v>
      </c>
      <c r="H42" s="130"/>
      <c r="I42" s="130"/>
      <c r="J42" s="130"/>
      <c r="K42" s="32"/>
      <c r="L42" s="127"/>
      <c r="N42" s="125"/>
      <c r="O42" s="32"/>
      <c r="P42" s="32"/>
      <c r="Q42" s="32"/>
      <c r="R42" s="32"/>
      <c r="S42" s="32"/>
      <c r="T42" s="129" t="s">
        <v>144</v>
      </c>
      <c r="U42" s="130"/>
      <c r="V42" s="130"/>
      <c r="W42" s="130"/>
      <c r="X42" s="32"/>
      <c r="Y42" s="127"/>
    </row>
    <row r="43" spans="1:25" ht="18.75" thickTop="1" x14ac:dyDescent="0.25">
      <c r="A43" s="125"/>
      <c r="B43" s="32"/>
      <c r="C43" s="32"/>
      <c r="D43" s="32"/>
      <c r="E43" s="32"/>
      <c r="F43" s="32"/>
      <c r="G43" s="129"/>
      <c r="H43" s="32"/>
      <c r="I43" s="32"/>
      <c r="J43" s="32"/>
      <c r="K43" s="32"/>
      <c r="L43" s="127"/>
      <c r="N43" s="125"/>
      <c r="O43" s="32"/>
      <c r="P43" s="32"/>
      <c r="Q43" s="32"/>
      <c r="R43" s="32"/>
      <c r="S43" s="32"/>
      <c r="T43" s="129"/>
      <c r="U43" s="32"/>
      <c r="V43" s="32"/>
      <c r="W43" s="32"/>
      <c r="X43" s="32"/>
      <c r="Y43" s="127"/>
    </row>
    <row r="44" spans="1:25" ht="18.75" thickBot="1" x14ac:dyDescent="0.3">
      <c r="A44" s="125"/>
      <c r="B44" s="32"/>
      <c r="C44" s="32"/>
      <c r="D44" s="32"/>
      <c r="E44" s="32"/>
      <c r="F44" s="32"/>
      <c r="G44" s="129" t="s">
        <v>145</v>
      </c>
      <c r="H44" s="130"/>
      <c r="I44" s="130"/>
      <c r="J44" s="130"/>
      <c r="K44" s="32"/>
      <c r="L44" s="127"/>
      <c r="N44" s="125"/>
      <c r="O44" s="32"/>
      <c r="P44" s="32"/>
      <c r="Q44" s="32"/>
      <c r="R44" s="32"/>
      <c r="S44" s="32"/>
      <c r="T44" s="129" t="s">
        <v>145</v>
      </c>
      <c r="U44" s="130"/>
      <c r="V44" s="130"/>
      <c r="W44" s="130"/>
      <c r="X44" s="32"/>
      <c r="Y44" s="127"/>
    </row>
    <row r="45" spans="1:25" ht="18.75" thickTop="1" x14ac:dyDescent="0.25">
      <c r="A45" s="125"/>
      <c r="B45" s="32"/>
      <c r="C45" s="32"/>
      <c r="D45" s="32"/>
      <c r="E45" s="32"/>
      <c r="F45" s="32"/>
      <c r="G45" s="129"/>
      <c r="H45" s="32"/>
      <c r="I45" s="32"/>
      <c r="J45" s="32"/>
      <c r="K45" s="32"/>
      <c r="L45" s="127"/>
      <c r="N45" s="125"/>
      <c r="O45" s="32"/>
      <c r="P45" s="32"/>
      <c r="Q45" s="32"/>
      <c r="R45" s="32"/>
      <c r="S45" s="32"/>
      <c r="T45" s="129"/>
      <c r="U45" s="32"/>
      <c r="V45" s="32"/>
      <c r="W45" s="32"/>
      <c r="X45" s="32"/>
      <c r="Y45" s="127"/>
    </row>
    <row r="46" spans="1:25" ht="18.75" thickBot="1" x14ac:dyDescent="0.3">
      <c r="A46" s="125"/>
      <c r="B46" s="32"/>
      <c r="C46" s="32"/>
      <c r="D46" s="32"/>
      <c r="E46" s="32"/>
      <c r="F46" s="32"/>
      <c r="G46" s="129" t="s">
        <v>146</v>
      </c>
      <c r="H46" s="130"/>
      <c r="I46" s="130"/>
      <c r="J46" s="130"/>
      <c r="K46" s="32"/>
      <c r="L46" s="127"/>
      <c r="N46" s="125"/>
      <c r="O46" s="32"/>
      <c r="P46" s="32"/>
      <c r="Q46" s="32"/>
      <c r="R46" s="32"/>
      <c r="S46" s="32"/>
      <c r="T46" s="129" t="s">
        <v>146</v>
      </c>
      <c r="U46" s="130"/>
      <c r="V46" s="130"/>
      <c r="W46" s="130"/>
      <c r="X46" s="32"/>
      <c r="Y46" s="127"/>
    </row>
    <row r="47" spans="1:25" ht="18.75" thickTop="1" x14ac:dyDescent="0.25">
      <c r="A47" s="125"/>
      <c r="B47" s="32"/>
      <c r="C47" s="32"/>
      <c r="D47" s="32"/>
      <c r="E47" s="32"/>
      <c r="F47" s="32"/>
      <c r="G47" s="129"/>
      <c r="H47" s="32"/>
      <c r="I47" s="32"/>
      <c r="J47" s="32"/>
      <c r="K47" s="32"/>
      <c r="L47" s="127"/>
      <c r="N47" s="125"/>
      <c r="O47" s="32"/>
      <c r="P47" s="32"/>
      <c r="Q47" s="32"/>
      <c r="R47" s="32"/>
      <c r="S47" s="32"/>
      <c r="T47" s="129"/>
      <c r="U47" s="32"/>
      <c r="V47" s="32"/>
      <c r="W47" s="32"/>
      <c r="X47" s="32"/>
      <c r="Y47" s="127"/>
    </row>
    <row r="48" spans="1:25" ht="18.75" thickBot="1" x14ac:dyDescent="0.3">
      <c r="A48" s="125"/>
      <c r="B48" s="32"/>
      <c r="C48" s="32"/>
      <c r="D48" s="32"/>
      <c r="E48" s="32"/>
      <c r="F48" s="32"/>
      <c r="G48" s="129" t="s">
        <v>147</v>
      </c>
      <c r="H48" s="130"/>
      <c r="I48" s="130"/>
      <c r="J48" s="130"/>
      <c r="K48" s="32"/>
      <c r="L48" s="127"/>
      <c r="N48" s="125"/>
      <c r="O48" s="32"/>
      <c r="P48" s="32"/>
      <c r="Q48" s="32"/>
      <c r="R48" s="32"/>
      <c r="S48" s="32"/>
      <c r="T48" s="129" t="s">
        <v>147</v>
      </c>
      <c r="U48" s="130"/>
      <c r="V48" s="130"/>
      <c r="W48" s="130"/>
      <c r="X48" s="32"/>
      <c r="Y48" s="127"/>
    </row>
    <row r="49" spans="1:25" ht="13.5" thickTop="1" x14ac:dyDescent="0.2">
      <c r="A49" s="125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127"/>
      <c r="N49" s="125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27"/>
    </row>
    <row r="50" spans="1:25" ht="13.5" thickBot="1" x14ac:dyDescent="0.25">
      <c r="A50" s="138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N50" s="138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40"/>
    </row>
    <row r="51" spans="1:25" ht="13.5" thickTop="1" x14ac:dyDescent="0.2"/>
  </sheetData>
  <mergeCells count="4">
    <mergeCell ref="D22:J22"/>
    <mergeCell ref="Q22:W22"/>
    <mergeCell ref="B33:C33"/>
    <mergeCell ref="O33:P3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8"/>
  <sheetViews>
    <sheetView topLeftCell="B1" workbookViewId="0">
      <selection activeCell="L5" sqref="L5"/>
    </sheetView>
  </sheetViews>
  <sheetFormatPr defaultRowHeight="12.75" x14ac:dyDescent="0.2"/>
  <sheetData>
    <row r="1" spans="1:12" ht="13.5" thickTop="1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2" ht="18" x14ac:dyDescent="0.25">
      <c r="A2" s="125"/>
      <c r="B2" s="126" t="s">
        <v>131</v>
      </c>
      <c r="C2" s="32"/>
      <c r="D2" s="32"/>
      <c r="E2" s="32"/>
      <c r="F2" s="32"/>
      <c r="G2" s="32"/>
      <c r="H2" s="32"/>
      <c r="I2" s="32"/>
      <c r="J2" s="32"/>
      <c r="K2" s="32"/>
      <c r="L2" s="127"/>
    </row>
    <row r="3" spans="1:12" ht="18" x14ac:dyDescent="0.25">
      <c r="A3" s="125"/>
      <c r="B3" s="128" t="s">
        <v>68</v>
      </c>
      <c r="C3" s="32"/>
      <c r="D3" s="32"/>
      <c r="E3" s="32"/>
      <c r="F3" s="32"/>
      <c r="G3" s="32"/>
      <c r="H3" s="32"/>
      <c r="I3" s="32"/>
      <c r="J3" s="32"/>
      <c r="K3" s="32"/>
      <c r="L3" s="127"/>
    </row>
    <row r="4" spans="1:12" ht="18" x14ac:dyDescent="0.25">
      <c r="A4" s="125"/>
      <c r="B4" s="128" t="s">
        <v>132</v>
      </c>
      <c r="C4" s="32"/>
      <c r="D4" s="32"/>
      <c r="E4" s="32"/>
      <c r="F4" s="32"/>
      <c r="G4" s="32"/>
      <c r="H4" s="32"/>
      <c r="I4" s="32"/>
      <c r="J4" s="32"/>
      <c r="K4" s="32"/>
      <c r="L4" s="127"/>
    </row>
    <row r="5" spans="1:12" ht="18.75" thickBot="1" x14ac:dyDescent="0.3">
      <c r="A5" s="125"/>
      <c r="B5" s="128"/>
      <c r="C5" s="32"/>
      <c r="D5" s="32"/>
      <c r="E5" s="32"/>
      <c r="F5" s="32"/>
      <c r="G5" s="32"/>
      <c r="H5" s="129" t="s">
        <v>133</v>
      </c>
      <c r="I5" s="130"/>
      <c r="J5" s="130"/>
      <c r="K5" s="32"/>
      <c r="L5" s="127"/>
    </row>
    <row r="6" spans="1:12" ht="14.25" thickTop="1" thickBot="1" x14ac:dyDescent="0.25">
      <c r="A6" s="125"/>
      <c r="B6" s="32"/>
      <c r="C6" s="32"/>
      <c r="D6" s="32"/>
      <c r="E6" s="32"/>
      <c r="F6" s="32"/>
      <c r="G6" s="32"/>
      <c r="H6" s="32"/>
      <c r="I6" s="32"/>
      <c r="J6" s="32"/>
      <c r="K6" s="32"/>
      <c r="L6" s="127"/>
    </row>
    <row r="7" spans="1:12" ht="13.5" thickTop="1" x14ac:dyDescent="0.2">
      <c r="A7" s="125"/>
      <c r="B7" s="32"/>
      <c r="C7" s="32"/>
      <c r="D7" s="131"/>
      <c r="E7" s="132"/>
      <c r="F7" s="132"/>
      <c r="G7" s="132"/>
      <c r="H7" s="132"/>
      <c r="I7" s="132"/>
      <c r="J7" s="133"/>
      <c r="K7" s="32"/>
      <c r="L7" s="127"/>
    </row>
    <row r="8" spans="1:12" x14ac:dyDescent="0.2">
      <c r="A8" s="125"/>
      <c r="B8" s="32"/>
      <c r="C8" s="32"/>
      <c r="D8" s="134"/>
      <c r="E8" s="32"/>
      <c r="F8" s="32"/>
      <c r="G8" s="32"/>
      <c r="H8" s="32"/>
      <c r="I8" s="32"/>
      <c r="J8" s="135"/>
      <c r="K8" s="32"/>
      <c r="L8" s="127"/>
    </row>
    <row r="9" spans="1:12" x14ac:dyDescent="0.2">
      <c r="A9" s="125"/>
      <c r="B9" s="32"/>
      <c r="C9" s="32"/>
      <c r="D9" s="134"/>
      <c r="E9" s="32"/>
      <c r="F9" s="32"/>
      <c r="G9" s="32"/>
      <c r="H9" s="32"/>
      <c r="I9" s="32"/>
      <c r="J9" s="135"/>
      <c r="K9" s="32"/>
      <c r="L9" s="127"/>
    </row>
    <row r="10" spans="1:12" x14ac:dyDescent="0.2">
      <c r="A10" s="125"/>
      <c r="B10" s="32"/>
      <c r="C10" s="32"/>
      <c r="D10" s="134"/>
      <c r="E10" s="32"/>
      <c r="F10" s="32"/>
      <c r="G10" s="32"/>
      <c r="H10" s="32"/>
      <c r="I10" s="32"/>
      <c r="J10" s="135"/>
      <c r="K10" s="32"/>
      <c r="L10" s="127"/>
    </row>
    <row r="11" spans="1:12" x14ac:dyDescent="0.2">
      <c r="A11" s="125"/>
      <c r="B11" s="32"/>
      <c r="C11" s="32"/>
      <c r="D11" s="134"/>
      <c r="E11" s="32"/>
      <c r="F11" s="32"/>
      <c r="G11" s="32"/>
      <c r="H11" s="32"/>
      <c r="I11" s="32"/>
      <c r="J11" s="135"/>
      <c r="K11" s="32"/>
      <c r="L11" s="127"/>
    </row>
    <row r="12" spans="1:12" x14ac:dyDescent="0.2">
      <c r="A12" s="125"/>
      <c r="B12" s="32"/>
      <c r="C12" s="32"/>
      <c r="D12" s="134"/>
      <c r="E12" s="32"/>
      <c r="F12" s="32"/>
      <c r="G12" s="32"/>
      <c r="H12" s="32"/>
      <c r="I12" s="32"/>
      <c r="J12" s="135"/>
      <c r="K12" s="32"/>
      <c r="L12" s="127"/>
    </row>
    <row r="13" spans="1:12" x14ac:dyDescent="0.2">
      <c r="A13" s="125"/>
      <c r="B13" s="32"/>
      <c r="C13" s="32"/>
      <c r="D13" s="134"/>
      <c r="E13" s="32"/>
      <c r="F13" s="32"/>
      <c r="G13" s="32"/>
      <c r="H13" s="32"/>
      <c r="I13" s="32"/>
      <c r="J13" s="135"/>
      <c r="K13" s="32"/>
      <c r="L13" s="127"/>
    </row>
    <row r="14" spans="1:12" x14ac:dyDescent="0.2">
      <c r="A14" s="125"/>
      <c r="B14" s="32"/>
      <c r="C14" s="32"/>
      <c r="D14" s="134"/>
      <c r="E14" s="32"/>
      <c r="F14" s="32"/>
      <c r="G14" s="32"/>
      <c r="H14" s="32"/>
      <c r="I14" s="32"/>
      <c r="J14" s="135"/>
      <c r="K14" s="32"/>
      <c r="L14" s="127"/>
    </row>
    <row r="15" spans="1:12" x14ac:dyDescent="0.2">
      <c r="A15" s="125"/>
      <c r="B15" s="32"/>
      <c r="C15" s="32"/>
      <c r="D15" s="134"/>
      <c r="E15" s="32"/>
      <c r="F15" s="32"/>
      <c r="G15" s="32"/>
      <c r="H15" s="32"/>
      <c r="I15" s="32"/>
      <c r="J15" s="135"/>
      <c r="K15" s="32"/>
      <c r="L15" s="127"/>
    </row>
    <row r="16" spans="1:12" x14ac:dyDescent="0.2">
      <c r="A16" s="125"/>
      <c r="B16" s="32"/>
      <c r="C16" s="32"/>
      <c r="D16" s="134"/>
      <c r="E16" s="32"/>
      <c r="F16" s="32"/>
      <c r="G16" s="32"/>
      <c r="H16" s="32"/>
      <c r="I16" s="32"/>
      <c r="J16" s="135"/>
      <c r="K16" s="32"/>
      <c r="L16" s="127"/>
    </row>
    <row r="17" spans="1:12" x14ac:dyDescent="0.2">
      <c r="A17" s="125"/>
      <c r="B17" s="32"/>
      <c r="C17" s="32"/>
      <c r="D17" s="134"/>
      <c r="E17" s="32"/>
      <c r="F17" s="32"/>
      <c r="G17" s="32"/>
      <c r="H17" s="32"/>
      <c r="I17" s="32"/>
      <c r="J17" s="135"/>
      <c r="K17" s="32"/>
      <c r="L17" s="127"/>
    </row>
    <row r="18" spans="1:12" x14ac:dyDescent="0.2">
      <c r="A18" s="125"/>
      <c r="B18" s="32"/>
      <c r="C18" s="32"/>
      <c r="D18" s="134"/>
      <c r="E18" s="32"/>
      <c r="F18" s="32"/>
      <c r="G18" s="32"/>
      <c r="H18" s="32"/>
      <c r="I18" s="32"/>
      <c r="J18" s="135"/>
      <c r="K18" s="32"/>
      <c r="L18" s="127"/>
    </row>
    <row r="19" spans="1:12" x14ac:dyDescent="0.2">
      <c r="A19" s="125"/>
      <c r="B19" s="32"/>
      <c r="C19" s="32"/>
      <c r="D19" s="134"/>
      <c r="E19" s="32"/>
      <c r="F19" s="32"/>
      <c r="G19" s="32"/>
      <c r="H19" s="32"/>
      <c r="I19" s="32"/>
      <c r="J19" s="135"/>
      <c r="K19" s="32"/>
      <c r="L19" s="127"/>
    </row>
    <row r="20" spans="1:12" ht="13.5" thickBot="1" x14ac:dyDescent="0.25">
      <c r="A20" s="125"/>
      <c r="B20" s="32"/>
      <c r="C20" s="32"/>
      <c r="D20" s="136"/>
      <c r="E20" s="130"/>
      <c r="F20" s="130"/>
      <c r="G20" s="130"/>
      <c r="H20" s="130"/>
      <c r="I20" s="130"/>
      <c r="J20" s="137"/>
      <c r="K20" s="32"/>
      <c r="L20" s="127"/>
    </row>
    <row r="21" spans="1:12" ht="13.5" thickTop="1" x14ac:dyDescent="0.2">
      <c r="A21" s="125"/>
      <c r="B21" s="32"/>
      <c r="C21" s="32"/>
      <c r="D21" s="238" t="s">
        <v>134</v>
      </c>
      <c r="E21" s="238"/>
      <c r="F21" s="238"/>
      <c r="G21" s="238"/>
      <c r="H21" s="238"/>
      <c r="I21" s="238"/>
      <c r="J21" s="238"/>
      <c r="K21" s="32"/>
      <c r="L21" s="127"/>
    </row>
    <row r="22" spans="1:12" x14ac:dyDescent="0.2">
      <c r="A22" s="12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127"/>
    </row>
    <row r="23" spans="1:12" x14ac:dyDescent="0.2">
      <c r="A23" s="125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127"/>
    </row>
    <row r="24" spans="1:12" ht="18.75" thickBot="1" x14ac:dyDescent="0.3">
      <c r="A24" s="125"/>
      <c r="B24" s="32"/>
      <c r="C24" s="32"/>
      <c r="D24" s="32"/>
      <c r="E24" s="32"/>
      <c r="F24" s="32"/>
      <c r="G24" s="129" t="s">
        <v>135</v>
      </c>
      <c r="H24" s="130"/>
      <c r="I24" s="130"/>
      <c r="J24" s="130"/>
      <c r="K24" s="32"/>
      <c r="L24" s="127"/>
    </row>
    <row r="25" spans="1:12" ht="18.75" thickTop="1" x14ac:dyDescent="0.25">
      <c r="A25" s="125"/>
      <c r="B25" s="32"/>
      <c r="C25" s="32"/>
      <c r="D25" s="32"/>
      <c r="E25" s="32"/>
      <c r="F25" s="32"/>
      <c r="G25" s="129"/>
      <c r="H25" s="32"/>
      <c r="I25" s="32"/>
      <c r="J25" s="32"/>
      <c r="K25" s="32"/>
      <c r="L25" s="127"/>
    </row>
    <row r="26" spans="1:12" ht="18.75" thickBot="1" x14ac:dyDescent="0.3">
      <c r="A26" s="125"/>
      <c r="B26" s="32"/>
      <c r="C26" s="32"/>
      <c r="D26" s="32"/>
      <c r="E26" s="32"/>
      <c r="F26" s="32"/>
      <c r="G26" s="129" t="s">
        <v>136</v>
      </c>
      <c r="H26" s="130"/>
      <c r="I26" s="130"/>
      <c r="J26" s="130"/>
      <c r="K26" s="32"/>
      <c r="L26" s="127"/>
    </row>
    <row r="27" spans="1:12" ht="18.75" thickTop="1" x14ac:dyDescent="0.25">
      <c r="A27" s="125"/>
      <c r="B27" s="32"/>
      <c r="C27" s="32"/>
      <c r="D27" s="32"/>
      <c r="E27" s="32"/>
      <c r="F27" s="32"/>
      <c r="G27" s="129"/>
      <c r="H27" s="32"/>
      <c r="I27" s="32"/>
      <c r="J27" s="32"/>
      <c r="K27" s="32"/>
      <c r="L27" s="127"/>
    </row>
    <row r="28" spans="1:12" ht="18.75" thickBot="1" x14ac:dyDescent="0.3">
      <c r="A28" s="125"/>
      <c r="B28" s="32"/>
      <c r="C28" s="32"/>
      <c r="D28" s="32"/>
      <c r="E28" s="32"/>
      <c r="F28" s="32"/>
      <c r="G28" s="129" t="s">
        <v>137</v>
      </c>
      <c r="H28" s="130"/>
      <c r="I28" s="130"/>
      <c r="J28" s="130"/>
      <c r="K28" s="32"/>
      <c r="L28" s="127"/>
    </row>
    <row r="29" spans="1:12" ht="18.75" thickTop="1" x14ac:dyDescent="0.25">
      <c r="A29" s="125"/>
      <c r="B29" s="32"/>
      <c r="C29" s="32"/>
      <c r="D29" s="32"/>
      <c r="E29" s="32"/>
      <c r="F29" s="32"/>
      <c r="G29" s="129"/>
      <c r="H29" s="32"/>
      <c r="I29" s="32"/>
      <c r="J29" s="32"/>
      <c r="K29" s="32"/>
      <c r="L29" s="127"/>
    </row>
    <row r="30" spans="1:12" ht="18.75" thickBot="1" x14ac:dyDescent="0.3">
      <c r="A30" s="125"/>
      <c r="B30" s="32"/>
      <c r="C30" s="32"/>
      <c r="D30" s="32"/>
      <c r="E30" s="32"/>
      <c r="F30" s="32"/>
      <c r="G30" s="129" t="s">
        <v>138</v>
      </c>
      <c r="H30" s="130"/>
      <c r="I30" s="130"/>
      <c r="J30" s="130"/>
      <c r="K30" s="32"/>
      <c r="L30" s="127"/>
    </row>
    <row r="31" spans="1:12" ht="19.5" thickTop="1" thickBot="1" x14ac:dyDescent="0.3">
      <c r="A31" s="125"/>
      <c r="B31" s="130"/>
      <c r="C31" s="130"/>
      <c r="D31" s="32"/>
      <c r="E31" s="32"/>
      <c r="F31" s="32"/>
      <c r="G31" s="129"/>
      <c r="H31" s="32"/>
      <c r="I31" s="32"/>
      <c r="J31" s="32"/>
      <c r="K31" s="32"/>
      <c r="L31" s="127"/>
    </row>
    <row r="32" spans="1:12" ht="19.5" thickTop="1" thickBot="1" x14ac:dyDescent="0.3">
      <c r="A32" s="125"/>
      <c r="B32" s="239" t="s">
        <v>139</v>
      </c>
      <c r="C32" s="239"/>
      <c r="D32" s="32"/>
      <c r="E32" s="32"/>
      <c r="F32" s="32"/>
      <c r="G32" s="129" t="s">
        <v>140</v>
      </c>
      <c r="H32" s="130"/>
      <c r="I32" s="130"/>
      <c r="J32" s="130"/>
      <c r="K32" s="32"/>
      <c r="L32" s="127"/>
    </row>
    <row r="33" spans="1:12" ht="18.75" thickTop="1" x14ac:dyDescent="0.25">
      <c r="A33" s="125"/>
      <c r="B33" s="32"/>
      <c r="C33" s="32"/>
      <c r="D33" s="32"/>
      <c r="E33" s="32"/>
      <c r="F33" s="32"/>
      <c r="G33" s="129"/>
      <c r="H33" s="32"/>
      <c r="I33" s="32"/>
      <c r="J33" s="32"/>
      <c r="K33" s="32"/>
      <c r="L33" s="127"/>
    </row>
    <row r="34" spans="1:12" ht="18.75" thickBot="1" x14ac:dyDescent="0.3">
      <c r="A34" s="125"/>
      <c r="B34" s="32"/>
      <c r="C34" s="32"/>
      <c r="D34" s="32"/>
      <c r="E34" s="32"/>
      <c r="F34" s="32"/>
      <c r="G34" s="129" t="s">
        <v>141</v>
      </c>
      <c r="H34" s="130"/>
      <c r="I34" s="130"/>
      <c r="J34" s="130"/>
      <c r="K34" s="32"/>
      <c r="L34" s="127"/>
    </row>
    <row r="35" spans="1:12" ht="18.75" thickTop="1" x14ac:dyDescent="0.25">
      <c r="A35" s="125"/>
      <c r="B35" s="32"/>
      <c r="C35" s="32"/>
      <c r="D35" s="32"/>
      <c r="E35" s="32"/>
      <c r="F35" s="32"/>
      <c r="G35" s="129"/>
      <c r="H35" s="32"/>
      <c r="I35" s="32"/>
      <c r="J35" s="32"/>
      <c r="K35" s="32"/>
      <c r="L35" s="127"/>
    </row>
    <row r="36" spans="1:12" ht="18.75" thickBot="1" x14ac:dyDescent="0.3">
      <c r="A36" s="125"/>
      <c r="B36" s="32"/>
      <c r="C36" s="32"/>
      <c r="D36" s="32"/>
      <c r="E36" s="32"/>
      <c r="F36" s="32"/>
      <c r="G36" s="129" t="s">
        <v>142</v>
      </c>
      <c r="H36" s="130"/>
      <c r="I36" s="130"/>
      <c r="J36" s="130"/>
      <c r="K36" s="32"/>
      <c r="L36" s="127"/>
    </row>
    <row r="37" spans="1:12" ht="18.75" thickTop="1" x14ac:dyDescent="0.25">
      <c r="A37" s="125"/>
      <c r="B37" s="32"/>
      <c r="C37" s="32"/>
      <c r="D37" s="32"/>
      <c r="E37" s="32"/>
      <c r="F37" s="32"/>
      <c r="G37" s="129"/>
      <c r="H37" s="32"/>
      <c r="I37" s="32"/>
      <c r="J37" s="32"/>
      <c r="K37" s="32"/>
      <c r="L37" s="127"/>
    </row>
    <row r="38" spans="1:12" ht="18.75" thickBot="1" x14ac:dyDescent="0.3">
      <c r="A38" s="125"/>
      <c r="B38" s="32"/>
      <c r="C38" s="32"/>
      <c r="D38" s="32"/>
      <c r="E38" s="32"/>
      <c r="F38" s="32"/>
      <c r="G38" s="129" t="s">
        <v>143</v>
      </c>
      <c r="H38" s="130"/>
      <c r="I38" s="130"/>
      <c r="J38" s="130"/>
      <c r="K38" s="32"/>
      <c r="L38" s="127"/>
    </row>
    <row r="39" spans="1:12" ht="18.75" thickTop="1" x14ac:dyDescent="0.25">
      <c r="A39" s="125"/>
      <c r="B39" s="32"/>
      <c r="C39" s="32"/>
      <c r="D39" s="32"/>
      <c r="E39" s="32"/>
      <c r="F39" s="32"/>
      <c r="G39" s="129"/>
      <c r="H39" s="32"/>
      <c r="I39" s="32"/>
      <c r="J39" s="32"/>
      <c r="K39" s="32"/>
      <c r="L39" s="127"/>
    </row>
    <row r="40" spans="1:12" ht="18.75" thickBot="1" x14ac:dyDescent="0.3">
      <c r="A40" s="125"/>
      <c r="B40" s="32"/>
      <c r="C40" s="32"/>
      <c r="D40" s="32"/>
      <c r="E40" s="32"/>
      <c r="F40" s="32"/>
      <c r="G40" s="129" t="s">
        <v>144</v>
      </c>
      <c r="H40" s="130"/>
      <c r="I40" s="130"/>
      <c r="J40" s="130"/>
      <c r="K40" s="32"/>
      <c r="L40" s="127"/>
    </row>
    <row r="41" spans="1:12" ht="18.75" thickTop="1" x14ac:dyDescent="0.25">
      <c r="A41" s="125"/>
      <c r="B41" s="32"/>
      <c r="C41" s="32"/>
      <c r="D41" s="32"/>
      <c r="E41" s="32"/>
      <c r="F41" s="32"/>
      <c r="G41" s="129"/>
      <c r="H41" s="32"/>
      <c r="I41" s="32"/>
      <c r="J41" s="32"/>
      <c r="K41" s="32"/>
      <c r="L41" s="127"/>
    </row>
    <row r="42" spans="1:12" ht="18.75" thickBot="1" x14ac:dyDescent="0.3">
      <c r="A42" s="125"/>
      <c r="B42" s="32"/>
      <c r="C42" s="32"/>
      <c r="D42" s="32"/>
      <c r="E42" s="32"/>
      <c r="F42" s="32"/>
      <c r="G42" s="129" t="s">
        <v>145</v>
      </c>
      <c r="H42" s="130"/>
      <c r="I42" s="130"/>
      <c r="J42" s="130"/>
      <c r="K42" s="32"/>
      <c r="L42" s="127"/>
    </row>
    <row r="43" spans="1:12" ht="18.75" thickTop="1" x14ac:dyDescent="0.25">
      <c r="A43" s="125"/>
      <c r="B43" s="32"/>
      <c r="C43" s="32"/>
      <c r="D43" s="32"/>
      <c r="E43" s="32"/>
      <c r="F43" s="32"/>
      <c r="G43" s="129"/>
      <c r="H43" s="32"/>
      <c r="I43" s="32"/>
      <c r="J43" s="32"/>
      <c r="K43" s="32"/>
      <c r="L43" s="127"/>
    </row>
    <row r="44" spans="1:12" ht="18.75" thickBot="1" x14ac:dyDescent="0.3">
      <c r="A44" s="125"/>
      <c r="B44" s="32"/>
      <c r="C44" s="32"/>
      <c r="D44" s="32"/>
      <c r="E44" s="32"/>
      <c r="F44" s="32"/>
      <c r="G44" s="129" t="s">
        <v>146</v>
      </c>
      <c r="H44" s="130"/>
      <c r="I44" s="130"/>
      <c r="J44" s="130"/>
      <c r="K44" s="32"/>
      <c r="L44" s="127"/>
    </row>
    <row r="45" spans="1:12" ht="18.75" thickTop="1" x14ac:dyDescent="0.25">
      <c r="A45" s="125"/>
      <c r="B45" s="32"/>
      <c r="C45" s="32"/>
      <c r="D45" s="32"/>
      <c r="E45" s="32"/>
      <c r="F45" s="32"/>
      <c r="G45" s="129"/>
      <c r="H45" s="32"/>
      <c r="I45" s="32"/>
      <c r="J45" s="32"/>
      <c r="K45" s="32"/>
      <c r="L45" s="127"/>
    </row>
    <row r="46" spans="1:12" ht="18.75" thickBot="1" x14ac:dyDescent="0.3">
      <c r="A46" s="125"/>
      <c r="B46" s="32"/>
      <c r="C46" s="32"/>
      <c r="D46" s="32"/>
      <c r="E46" s="32"/>
      <c r="F46" s="32"/>
      <c r="G46" s="129" t="s">
        <v>147</v>
      </c>
      <c r="H46" s="130"/>
      <c r="I46" s="130"/>
      <c r="J46" s="130"/>
      <c r="K46" s="32"/>
      <c r="L46" s="127"/>
    </row>
    <row r="47" spans="1:12" ht="14.25" thickTop="1" thickBot="1" x14ac:dyDescent="0.25">
      <c r="A47" s="13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40"/>
    </row>
    <row r="48" spans="1:12" ht="13.5" thickTop="1" x14ac:dyDescent="0.2"/>
  </sheetData>
  <mergeCells count="2">
    <mergeCell ref="D21:J21"/>
    <mergeCell ref="B32:C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5" sqref="B5"/>
    </sheetView>
  </sheetViews>
  <sheetFormatPr defaultRowHeight="12.75" x14ac:dyDescent="0.2"/>
  <cols>
    <col min="1" max="1" width="22.7109375" bestFit="1" customWidth="1"/>
    <col min="2" max="2" width="67.5703125" bestFit="1" customWidth="1"/>
  </cols>
  <sheetData>
    <row r="1" spans="1:2" ht="23.25" x14ac:dyDescent="0.35">
      <c r="A1" s="199" t="s">
        <v>28</v>
      </c>
      <c r="B1" s="200"/>
    </row>
    <row r="2" spans="1:2" ht="20.25" x14ac:dyDescent="0.3">
      <c r="A2" s="26" t="s">
        <v>29</v>
      </c>
      <c r="B2" s="27" t="s">
        <v>30</v>
      </c>
    </row>
    <row r="3" spans="1:2" ht="24.75" customHeight="1" x14ac:dyDescent="0.25">
      <c r="A3" s="28" t="s">
        <v>31</v>
      </c>
      <c r="B3" s="28" t="s">
        <v>165</v>
      </c>
    </row>
    <row r="4" spans="1:2" ht="24.75" customHeight="1" x14ac:dyDescent="0.25">
      <c r="A4" s="7" t="s">
        <v>32</v>
      </c>
      <c r="B4" s="7" t="s">
        <v>33</v>
      </c>
    </row>
    <row r="5" spans="1:2" ht="24.75" customHeight="1" x14ac:dyDescent="0.25">
      <c r="A5" s="7" t="s">
        <v>34</v>
      </c>
      <c r="B5" s="7" t="s">
        <v>35</v>
      </c>
    </row>
    <row r="6" spans="1:2" ht="24.75" customHeight="1" x14ac:dyDescent="0.25">
      <c r="A6" s="7" t="s">
        <v>36</v>
      </c>
      <c r="B6" s="7" t="s">
        <v>37</v>
      </c>
    </row>
    <row r="7" spans="1:2" ht="24.75" customHeight="1" x14ac:dyDescent="0.25">
      <c r="A7" s="7" t="s">
        <v>38</v>
      </c>
      <c r="B7" s="7" t="s">
        <v>39</v>
      </c>
    </row>
    <row r="8" spans="1:2" ht="24.75" customHeight="1" x14ac:dyDescent="0.25">
      <c r="A8" s="7" t="s">
        <v>40</v>
      </c>
      <c r="B8" s="7" t="s">
        <v>41</v>
      </c>
    </row>
    <row r="9" spans="1:2" ht="24.75" customHeight="1" x14ac:dyDescent="0.25">
      <c r="A9" s="7" t="s">
        <v>42</v>
      </c>
      <c r="B9" s="7" t="s">
        <v>35</v>
      </c>
    </row>
    <row r="10" spans="1:2" ht="24.75" customHeight="1" x14ac:dyDescent="0.25">
      <c r="A10" s="7" t="s">
        <v>43</v>
      </c>
      <c r="B10" s="7" t="s">
        <v>44</v>
      </c>
    </row>
    <row r="11" spans="1:2" ht="24.75" customHeight="1" x14ac:dyDescent="0.25">
      <c r="A11" s="7" t="s">
        <v>45</v>
      </c>
      <c r="B11" s="7" t="s">
        <v>46</v>
      </c>
    </row>
    <row r="12" spans="1:2" ht="24.75" customHeight="1" x14ac:dyDescent="0.25">
      <c r="A12" s="29" t="s">
        <v>47</v>
      </c>
      <c r="B12" s="7" t="s">
        <v>48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A2" sqref="A2"/>
    </sheetView>
  </sheetViews>
  <sheetFormatPr defaultRowHeight="12.75" x14ac:dyDescent="0.2"/>
  <cols>
    <col min="1" max="1" width="22.7109375" bestFit="1" customWidth="1"/>
    <col min="2" max="2" width="66.28515625" bestFit="1" customWidth="1"/>
  </cols>
  <sheetData>
    <row r="1" spans="1:2" ht="23.25" x14ac:dyDescent="0.35">
      <c r="A1" s="199" t="s">
        <v>49</v>
      </c>
      <c r="B1" s="200"/>
    </row>
    <row r="2" spans="1:2" ht="20.25" x14ac:dyDescent="0.3">
      <c r="A2" s="26" t="s">
        <v>29</v>
      </c>
      <c r="B2" s="27" t="s">
        <v>30</v>
      </c>
    </row>
    <row r="3" spans="1:2" ht="24.75" customHeight="1" x14ac:dyDescent="0.25">
      <c r="A3" s="28" t="s">
        <v>50</v>
      </c>
      <c r="B3" s="28" t="s">
        <v>51</v>
      </c>
    </row>
    <row r="4" spans="1:2" ht="24.75" customHeight="1" x14ac:dyDescent="0.25">
      <c r="A4" s="7" t="s">
        <v>52</v>
      </c>
      <c r="B4" s="7" t="s">
        <v>53</v>
      </c>
    </row>
    <row r="5" spans="1:2" ht="24.75" customHeight="1" x14ac:dyDescent="0.25">
      <c r="A5" s="7" t="s">
        <v>34</v>
      </c>
      <c r="B5" s="7" t="s">
        <v>35</v>
      </c>
    </row>
    <row r="6" spans="1:2" ht="24.75" customHeight="1" x14ac:dyDescent="0.25">
      <c r="A6" s="7" t="s">
        <v>36</v>
      </c>
      <c r="B6" s="7" t="s">
        <v>54</v>
      </c>
    </row>
    <row r="7" spans="1:2" ht="24.75" customHeight="1" x14ac:dyDescent="0.25">
      <c r="A7" s="7" t="s">
        <v>38</v>
      </c>
      <c r="B7" s="7" t="s">
        <v>39</v>
      </c>
    </row>
    <row r="8" spans="1:2" ht="24.75" customHeight="1" x14ac:dyDescent="0.25">
      <c r="A8" s="7" t="s">
        <v>40</v>
      </c>
      <c r="B8" s="7" t="s">
        <v>55</v>
      </c>
    </row>
    <row r="9" spans="1:2" ht="24.75" customHeight="1" x14ac:dyDescent="0.25">
      <c r="A9" s="7" t="s">
        <v>42</v>
      </c>
      <c r="B9" s="7" t="s">
        <v>35</v>
      </c>
    </row>
    <row r="10" spans="1:2" ht="24.75" customHeight="1" x14ac:dyDescent="0.25">
      <c r="A10" s="7" t="s">
        <v>56</v>
      </c>
      <c r="B10" s="7" t="s">
        <v>55</v>
      </c>
    </row>
    <row r="11" spans="1:2" ht="24.75" customHeight="1" x14ac:dyDescent="0.25">
      <c r="A11" s="7" t="s">
        <v>57</v>
      </c>
      <c r="B11" s="7" t="s">
        <v>58</v>
      </c>
    </row>
    <row r="12" spans="1:2" ht="24.75" customHeight="1" x14ac:dyDescent="0.25">
      <c r="A12" s="29" t="s">
        <v>59</v>
      </c>
      <c r="B12" s="7" t="s">
        <v>48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zoomScale="150" zoomScaleNormal="150" workbookViewId="0">
      <selection sqref="A1:D1"/>
    </sheetView>
  </sheetViews>
  <sheetFormatPr defaultRowHeight="12.75" x14ac:dyDescent="0.2"/>
  <cols>
    <col min="1" max="1" width="28.85546875" bestFit="1" customWidth="1"/>
    <col min="2" max="2" width="12.85546875" customWidth="1"/>
    <col min="3" max="3" width="12.7109375" customWidth="1"/>
    <col min="4" max="4" width="17.42578125" customWidth="1"/>
  </cols>
  <sheetData>
    <row r="1" spans="1:4" ht="20.25" x14ac:dyDescent="0.2">
      <c r="A1" s="201" t="s">
        <v>127</v>
      </c>
      <c r="B1" s="202"/>
      <c r="C1" s="202"/>
      <c r="D1" s="203"/>
    </row>
    <row r="2" spans="1:4" ht="15.75" x14ac:dyDescent="0.25">
      <c r="A2" s="16" t="s">
        <v>15</v>
      </c>
      <c r="B2" s="16" t="s">
        <v>16</v>
      </c>
      <c r="C2" s="16" t="s">
        <v>17</v>
      </c>
      <c r="D2" s="22" t="s">
        <v>18</v>
      </c>
    </row>
    <row r="3" spans="1:4" ht="19.899999999999999" customHeight="1" x14ac:dyDescent="0.2">
      <c r="A3" s="17" t="s">
        <v>128</v>
      </c>
      <c r="B3" s="141"/>
      <c r="C3" s="142"/>
      <c r="D3" s="18" t="e">
        <f>(B3-C3)/B3*-1</f>
        <v>#DIV/0!</v>
      </c>
    </row>
    <row r="4" spans="1:4" ht="19.899999999999999" customHeight="1" x14ac:dyDescent="0.2">
      <c r="A4" s="17" t="s">
        <v>21</v>
      </c>
      <c r="B4" s="141"/>
      <c r="C4" s="141"/>
      <c r="D4" s="18" t="e">
        <f t="shared" ref="D4:D12" si="0">(B4-C4)/B4</f>
        <v>#DIV/0!</v>
      </c>
    </row>
    <row r="5" spans="1:4" ht="19.899999999999999" customHeight="1" x14ac:dyDescent="0.2">
      <c r="A5" s="17" t="s">
        <v>19</v>
      </c>
      <c r="B5" s="141"/>
      <c r="C5" s="141"/>
      <c r="D5" s="18" t="e">
        <f t="shared" si="0"/>
        <v>#DIV/0!</v>
      </c>
    </row>
    <row r="6" spans="1:4" ht="19.899999999999999" customHeight="1" x14ac:dyDescent="0.2">
      <c r="A6" s="17" t="s">
        <v>20</v>
      </c>
      <c r="B6" s="141"/>
      <c r="C6" s="141"/>
      <c r="D6" s="18" t="e">
        <f t="shared" si="0"/>
        <v>#DIV/0!</v>
      </c>
    </row>
    <row r="7" spans="1:4" ht="19.899999999999999" customHeight="1" x14ac:dyDescent="0.2">
      <c r="A7" s="17" t="s">
        <v>129</v>
      </c>
      <c r="B7" s="141"/>
      <c r="C7" s="141"/>
      <c r="D7" s="18" t="e">
        <f t="shared" si="0"/>
        <v>#DIV/0!</v>
      </c>
    </row>
    <row r="8" spans="1:4" ht="19.899999999999999" customHeight="1" x14ac:dyDescent="0.2">
      <c r="A8" s="17" t="s">
        <v>22</v>
      </c>
      <c r="B8" s="141"/>
      <c r="C8" s="141"/>
      <c r="D8" s="18" t="e">
        <f t="shared" si="0"/>
        <v>#DIV/0!</v>
      </c>
    </row>
    <row r="9" spans="1:4" ht="19.899999999999999" customHeight="1" x14ac:dyDescent="0.2">
      <c r="A9" s="17" t="s">
        <v>23</v>
      </c>
      <c r="B9" s="141"/>
      <c r="C9" s="141"/>
      <c r="D9" s="18" t="e">
        <f t="shared" si="0"/>
        <v>#DIV/0!</v>
      </c>
    </row>
    <row r="10" spans="1:4" ht="19.899999999999999" customHeight="1" x14ac:dyDescent="0.2">
      <c r="A10" s="17" t="s">
        <v>24</v>
      </c>
      <c r="B10" s="141"/>
      <c r="C10" s="141"/>
      <c r="D10" s="18" t="e">
        <f t="shared" si="0"/>
        <v>#DIV/0!</v>
      </c>
    </row>
    <row r="11" spans="1:4" ht="19.899999999999999" customHeight="1" x14ac:dyDescent="0.2">
      <c r="A11" s="17" t="s">
        <v>25</v>
      </c>
      <c r="B11" s="141"/>
      <c r="C11" s="141"/>
      <c r="D11" s="18" t="e">
        <f t="shared" si="0"/>
        <v>#DIV/0!</v>
      </c>
    </row>
    <row r="12" spans="1:4" ht="19.899999999999999" customHeight="1" x14ac:dyDescent="0.2">
      <c r="A12" s="17" t="s">
        <v>26</v>
      </c>
      <c r="B12" s="141"/>
      <c r="C12" s="141"/>
      <c r="D12" s="18" t="e">
        <f t="shared" si="0"/>
        <v>#DIV/0!</v>
      </c>
    </row>
    <row r="13" spans="1:4" ht="19.899999999999999" customHeight="1" x14ac:dyDescent="0.2">
      <c r="C13" s="19" t="s">
        <v>27</v>
      </c>
      <c r="D13" s="20" t="e">
        <f>AVERAGE(D3:D12)</f>
        <v>#DIV/0!</v>
      </c>
    </row>
  </sheetData>
  <mergeCells count="1">
    <mergeCell ref="A1:D1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5:D13 D3:D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workbookViewId="0">
      <selection activeCell="B13" sqref="B13"/>
    </sheetView>
  </sheetViews>
  <sheetFormatPr defaultRowHeight="12.75" x14ac:dyDescent="0.2"/>
  <cols>
    <col min="1" max="1" width="3.5703125" customWidth="1"/>
    <col min="2" max="2" width="40.42578125" bestFit="1" customWidth="1"/>
    <col min="3" max="3" width="25.28515625" bestFit="1" customWidth="1"/>
    <col min="4" max="4" width="10.42578125" customWidth="1"/>
    <col min="5" max="5" width="21.140625" customWidth="1"/>
  </cols>
  <sheetData>
    <row r="1" spans="1:5" ht="30" customHeight="1" x14ac:dyDescent="0.25">
      <c r="A1" s="21" t="s">
        <v>10</v>
      </c>
      <c r="B1" s="21" t="s">
        <v>11</v>
      </c>
      <c r="C1" s="21" t="s">
        <v>12</v>
      </c>
      <c r="D1" s="21" t="s">
        <v>13</v>
      </c>
      <c r="E1" s="21" t="s">
        <v>14</v>
      </c>
    </row>
    <row r="2" spans="1:5" ht="30" customHeight="1" x14ac:dyDescent="0.2">
      <c r="A2" s="23">
        <v>1</v>
      </c>
      <c r="B2" s="24"/>
      <c r="C2" s="24"/>
      <c r="D2" s="25"/>
      <c r="E2" s="24"/>
    </row>
    <row r="3" spans="1:5" ht="30" customHeight="1" x14ac:dyDescent="0.2">
      <c r="A3" s="23">
        <v>2</v>
      </c>
      <c r="B3" s="24"/>
      <c r="C3" s="24"/>
      <c r="D3" s="25"/>
      <c r="E3" s="24"/>
    </row>
    <row r="4" spans="1:5" ht="30" customHeight="1" x14ac:dyDescent="0.2">
      <c r="A4" s="23">
        <v>3</v>
      </c>
      <c r="B4" s="24"/>
      <c r="C4" s="24"/>
      <c r="D4" s="25"/>
      <c r="E4" s="24"/>
    </row>
    <row r="5" spans="1:5" ht="30" customHeight="1" x14ac:dyDescent="0.2">
      <c r="A5" s="23">
        <v>4</v>
      </c>
      <c r="B5" s="24"/>
      <c r="C5" s="24"/>
      <c r="D5" s="25"/>
      <c r="E5" s="24"/>
    </row>
    <row r="6" spans="1:5" ht="30" customHeight="1" x14ac:dyDescent="0.2">
      <c r="A6" s="23">
        <v>5</v>
      </c>
      <c r="B6" s="24"/>
      <c r="C6" s="24"/>
      <c r="D6" s="25"/>
      <c r="E6" s="24"/>
    </row>
    <row r="7" spans="1:5" ht="30" customHeight="1" x14ac:dyDescent="0.2">
      <c r="A7" s="23">
        <v>6</v>
      </c>
      <c r="B7" s="24"/>
      <c r="C7" s="24"/>
      <c r="D7" s="25"/>
      <c r="E7" s="24"/>
    </row>
    <row r="8" spans="1:5" ht="30" customHeight="1" x14ac:dyDescent="0.2">
      <c r="A8" s="23">
        <v>7</v>
      </c>
      <c r="B8" s="24"/>
      <c r="C8" s="24"/>
      <c r="D8" s="25"/>
      <c r="E8" s="24"/>
    </row>
    <row r="9" spans="1:5" ht="30" customHeight="1" x14ac:dyDescent="0.2">
      <c r="A9" s="23">
        <v>8</v>
      </c>
      <c r="B9" s="24"/>
      <c r="C9" s="24"/>
      <c r="D9" s="25"/>
      <c r="E9" s="24"/>
    </row>
    <row r="10" spans="1:5" ht="30" customHeight="1" x14ac:dyDescent="0.2">
      <c r="A10" s="23">
        <v>9</v>
      </c>
      <c r="B10" s="24"/>
      <c r="C10" s="24"/>
      <c r="D10" s="25"/>
      <c r="E10" s="24"/>
    </row>
    <row r="11" spans="1:5" x14ac:dyDescent="0.2">
      <c r="A11" s="13"/>
      <c r="B11" s="14"/>
      <c r="C11" s="14"/>
      <c r="D11" s="15"/>
      <c r="E11" s="13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4"/>
  <sheetViews>
    <sheetView topLeftCell="A13" zoomScale="75" workbookViewId="0">
      <selection activeCell="A4" sqref="A4"/>
    </sheetView>
  </sheetViews>
  <sheetFormatPr defaultRowHeight="12.75" x14ac:dyDescent="0.2"/>
  <cols>
    <col min="1" max="1" width="11.7109375" bestFit="1" customWidth="1"/>
    <col min="2" max="2" width="34.28515625" customWidth="1"/>
    <col min="3" max="3" width="14.85546875" bestFit="1" customWidth="1"/>
    <col min="4" max="13" width="12.5703125" customWidth="1"/>
    <col min="14" max="14" width="28.28515625" style="32" customWidth="1"/>
  </cols>
  <sheetData>
    <row r="1" spans="1:14" ht="30" x14ac:dyDescent="0.4">
      <c r="A1" s="204" t="s">
        <v>97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31"/>
    </row>
    <row r="3" spans="1:14" ht="24" customHeight="1" x14ac:dyDescent="0.25">
      <c r="A3" s="116" t="s">
        <v>95</v>
      </c>
      <c r="B3" s="116" t="s">
        <v>96</v>
      </c>
      <c r="C3" s="116" t="s">
        <v>108</v>
      </c>
      <c r="D3" s="116" t="s">
        <v>98</v>
      </c>
      <c r="E3" s="116" t="s">
        <v>99</v>
      </c>
      <c r="F3" s="116" t="s">
        <v>100</v>
      </c>
      <c r="G3" s="116" t="s">
        <v>101</v>
      </c>
      <c r="H3" s="116" t="s">
        <v>102</v>
      </c>
      <c r="I3" s="116" t="s">
        <v>103</v>
      </c>
      <c r="J3" s="116" t="s">
        <v>104</v>
      </c>
      <c r="K3" s="116" t="s">
        <v>105</v>
      </c>
      <c r="L3" s="117" t="s">
        <v>106</v>
      </c>
      <c r="M3" s="116" t="s">
        <v>107</v>
      </c>
      <c r="N3" s="116" t="s">
        <v>14</v>
      </c>
    </row>
    <row r="4" spans="1:14" ht="24" customHeight="1" x14ac:dyDescent="0.2">
      <c r="A4" s="17"/>
      <c r="B4" s="17"/>
      <c r="C4" s="88"/>
      <c r="D4" s="17"/>
      <c r="E4" s="17"/>
      <c r="F4" s="17"/>
      <c r="G4" s="17"/>
      <c r="H4" s="17"/>
      <c r="I4" s="17"/>
      <c r="J4" s="17"/>
      <c r="K4" s="17"/>
      <c r="L4" s="89"/>
      <c r="M4" s="17"/>
      <c r="N4" s="17"/>
    </row>
    <row r="5" spans="1:14" ht="24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89"/>
      <c r="M5" s="17"/>
      <c r="N5" s="17"/>
    </row>
    <row r="6" spans="1:14" ht="24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89"/>
      <c r="M6" s="17"/>
      <c r="N6" s="17"/>
    </row>
    <row r="7" spans="1:14" ht="24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89"/>
      <c r="M7" s="17"/>
      <c r="N7" s="17"/>
    </row>
    <row r="8" spans="1:14" ht="24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89"/>
      <c r="M8" s="17"/>
      <c r="N8" s="17"/>
    </row>
    <row r="9" spans="1:14" ht="24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89"/>
      <c r="M9" s="17"/>
      <c r="N9" s="17"/>
    </row>
    <row r="10" spans="1:14" ht="24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89"/>
      <c r="M10" s="17"/>
      <c r="N10" s="17"/>
    </row>
    <row r="11" spans="1:14" ht="24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89"/>
      <c r="M11" s="17"/>
      <c r="N11" s="17"/>
    </row>
    <row r="12" spans="1:14" ht="24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89"/>
      <c r="M12" s="17"/>
      <c r="N12" s="17"/>
    </row>
    <row r="13" spans="1:14" ht="24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89"/>
      <c r="M13" s="17"/>
      <c r="N13" s="17"/>
    </row>
    <row r="14" spans="1:14" ht="24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89"/>
      <c r="M14" s="17"/>
      <c r="N14" s="17"/>
    </row>
    <row r="15" spans="1:14" ht="24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89"/>
      <c r="M15" s="17"/>
      <c r="N15" s="17"/>
    </row>
    <row r="16" spans="1:14" ht="24" customHeigh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89"/>
      <c r="M16" s="17"/>
      <c r="N16" s="17"/>
    </row>
    <row r="17" spans="1:14" ht="24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89"/>
      <c r="M17" s="17"/>
      <c r="N17" s="17"/>
    </row>
    <row r="18" spans="1:14" ht="24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89"/>
      <c r="M18" s="17"/>
      <c r="N18" s="17"/>
    </row>
    <row r="19" spans="1:14" ht="24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89"/>
      <c r="M19" s="17"/>
      <c r="N19" s="17"/>
    </row>
    <row r="20" spans="1:14" ht="24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89"/>
      <c r="M20" s="17"/>
      <c r="N20" s="17"/>
    </row>
    <row r="21" spans="1:14" ht="24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89"/>
      <c r="M21" s="17"/>
      <c r="N21" s="17"/>
    </row>
    <row r="22" spans="1:14" ht="24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89"/>
      <c r="M22" s="17"/>
      <c r="N22" s="17"/>
    </row>
    <row r="23" spans="1:14" ht="24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89"/>
      <c r="M23" s="17"/>
      <c r="N23" s="17"/>
    </row>
    <row r="24" spans="1:14" ht="24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89"/>
      <c r="M24" s="17"/>
      <c r="N24" s="17"/>
    </row>
    <row r="25" spans="1:14" ht="24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89"/>
      <c r="M25" s="17"/>
      <c r="N25" s="17"/>
    </row>
    <row r="26" spans="1:14" ht="24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89"/>
      <c r="M26" s="17"/>
      <c r="N26" s="17"/>
    </row>
    <row r="27" spans="1:14" ht="24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89"/>
      <c r="M27" s="17"/>
      <c r="N27" s="17"/>
    </row>
    <row r="28" spans="1:14" ht="24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89"/>
      <c r="M28" s="17"/>
      <c r="N28" s="17"/>
    </row>
    <row r="29" spans="1:14" ht="24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89"/>
      <c r="M29" s="17"/>
      <c r="N29" s="17"/>
    </row>
    <row r="30" spans="1:14" ht="24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89"/>
      <c r="M30" s="17"/>
      <c r="N30" s="17"/>
    </row>
    <row r="31" spans="1:14" ht="24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89"/>
      <c r="M31" s="17"/>
      <c r="N31" s="17"/>
    </row>
    <row r="32" spans="1:14" ht="24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89"/>
      <c r="M32" s="17"/>
      <c r="N32" s="17"/>
    </row>
    <row r="33" spans="1:14" ht="24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89"/>
      <c r="M33" s="17"/>
      <c r="N33" s="17"/>
    </row>
    <row r="34" spans="1:14" ht="24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89"/>
      <c r="M34" s="17"/>
      <c r="N34" s="17"/>
    </row>
  </sheetData>
  <mergeCells count="1">
    <mergeCell ref="A1:N1"/>
  </mergeCells>
  <phoneticPr fontId="13" type="noConversion"/>
  <printOptions horizontalCentered="1"/>
  <pageMargins left="0.25" right="0.25" top="0.5" bottom="0.5" header="0" footer="0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workbookViewId="0">
      <selection activeCell="G8" sqref="G8"/>
    </sheetView>
  </sheetViews>
  <sheetFormatPr defaultRowHeight="12.75" x14ac:dyDescent="0.2"/>
  <cols>
    <col min="1" max="1" width="10.5703125" bestFit="1" customWidth="1"/>
    <col min="2" max="2" width="17" customWidth="1"/>
    <col min="3" max="3" width="23.5703125" customWidth="1"/>
    <col min="4" max="4" width="3.7109375" customWidth="1"/>
    <col min="5" max="5" width="21.140625" bestFit="1" customWidth="1"/>
    <col min="6" max="6" width="3.7109375" customWidth="1"/>
    <col min="7" max="7" width="29.85546875" bestFit="1" customWidth="1"/>
    <col min="8" max="8" width="11.5703125" bestFit="1" customWidth="1"/>
    <col min="9" max="9" width="12.85546875" bestFit="1" customWidth="1"/>
  </cols>
  <sheetData>
    <row r="1" spans="1:9" ht="26.25" x14ac:dyDescent="0.4">
      <c r="A1" s="205" t="s">
        <v>126</v>
      </c>
      <c r="B1" s="205"/>
      <c r="C1" s="205"/>
      <c r="D1" s="205"/>
      <c r="E1" s="205"/>
      <c r="F1" s="205"/>
      <c r="G1" s="205"/>
      <c r="H1" s="205"/>
    </row>
    <row r="3" spans="1:9" x14ac:dyDescent="0.2">
      <c r="A3" s="91" t="s">
        <v>109</v>
      </c>
      <c r="B3" s="91" t="s">
        <v>111</v>
      </c>
      <c r="C3" s="91" t="s">
        <v>113</v>
      </c>
      <c r="E3" s="91" t="s">
        <v>116</v>
      </c>
      <c r="G3" s="96" t="s">
        <v>118</v>
      </c>
    </row>
    <row r="4" spans="1:9" x14ac:dyDescent="0.2">
      <c r="A4" s="93" t="s">
        <v>110</v>
      </c>
      <c r="B4" s="93" t="s">
        <v>112</v>
      </c>
      <c r="C4" s="93" t="s">
        <v>14</v>
      </c>
      <c r="E4" s="93" t="s">
        <v>117</v>
      </c>
      <c r="G4" s="97" t="s">
        <v>119</v>
      </c>
    </row>
    <row r="5" spans="1:9" x14ac:dyDescent="0.2">
      <c r="A5" s="99">
        <v>1</v>
      </c>
      <c r="B5" s="104"/>
      <c r="C5" s="100"/>
      <c r="E5" s="98"/>
      <c r="G5" s="120" t="e">
        <f>E5/E13</f>
        <v>#DIV/0!</v>
      </c>
      <c r="I5" s="13"/>
    </row>
    <row r="6" spans="1:9" x14ac:dyDescent="0.2">
      <c r="A6" s="111">
        <v>2</v>
      </c>
      <c r="B6" s="113"/>
      <c r="C6" s="101"/>
      <c r="I6" s="13"/>
    </row>
    <row r="7" spans="1:9" x14ac:dyDescent="0.2">
      <c r="A7" s="111">
        <v>3</v>
      </c>
      <c r="B7" s="113"/>
      <c r="C7" s="101"/>
      <c r="E7" s="106" t="s">
        <v>61</v>
      </c>
      <c r="G7" s="104">
        <f>60*60*7.5</f>
        <v>27000</v>
      </c>
      <c r="H7" s="114" t="s">
        <v>120</v>
      </c>
      <c r="I7" s="13"/>
    </row>
    <row r="8" spans="1:9" ht="15.75" x14ac:dyDescent="0.25">
      <c r="A8" s="111">
        <v>4</v>
      </c>
      <c r="B8" s="113"/>
      <c r="C8" s="101"/>
      <c r="E8" s="107" t="s">
        <v>62</v>
      </c>
      <c r="G8" s="105"/>
      <c r="H8" s="115" t="s">
        <v>63</v>
      </c>
      <c r="I8" s="13"/>
    </row>
    <row r="9" spans="1:9" x14ac:dyDescent="0.2">
      <c r="A9" s="111">
        <v>5</v>
      </c>
      <c r="B9" s="113"/>
      <c r="C9" s="101"/>
      <c r="E9" s="108" t="s">
        <v>64</v>
      </c>
      <c r="G9" s="121" t="e">
        <f>G7/G8</f>
        <v>#DIV/0!</v>
      </c>
      <c r="H9" s="103" t="s">
        <v>121</v>
      </c>
      <c r="I9" s="13"/>
    </row>
    <row r="10" spans="1:9" x14ac:dyDescent="0.2">
      <c r="A10" s="111">
        <v>6</v>
      </c>
      <c r="B10" s="113"/>
      <c r="C10" s="101"/>
      <c r="H10" s="32"/>
      <c r="I10" s="13"/>
    </row>
    <row r="11" spans="1:9" x14ac:dyDescent="0.2">
      <c r="A11" s="111">
        <v>7</v>
      </c>
      <c r="B11" s="113"/>
      <c r="C11" s="101"/>
      <c r="E11" s="91" t="s">
        <v>60</v>
      </c>
      <c r="G11" s="91" t="s">
        <v>124</v>
      </c>
      <c r="H11" s="32"/>
      <c r="I11" s="13"/>
    </row>
    <row r="12" spans="1:9" x14ac:dyDescent="0.2">
      <c r="A12" s="111">
        <v>8</v>
      </c>
      <c r="B12" s="113"/>
      <c r="C12" s="101"/>
      <c r="E12" s="93" t="s">
        <v>117</v>
      </c>
      <c r="G12" s="110" t="s">
        <v>125</v>
      </c>
      <c r="H12" s="32"/>
      <c r="I12" s="13"/>
    </row>
    <row r="13" spans="1:9" x14ac:dyDescent="0.2">
      <c r="A13" s="111">
        <v>9</v>
      </c>
      <c r="B13" s="113"/>
      <c r="C13" s="101"/>
      <c r="E13" s="120" t="e">
        <f>G9</f>
        <v>#DIV/0!</v>
      </c>
      <c r="G13" s="118" t="e">
        <f>E5/E17/E13</f>
        <v>#DIV/0!</v>
      </c>
      <c r="I13" s="30"/>
    </row>
    <row r="14" spans="1:9" x14ac:dyDescent="0.2">
      <c r="A14" s="111">
        <v>10</v>
      </c>
      <c r="B14" s="113"/>
      <c r="C14" s="101"/>
    </row>
    <row r="15" spans="1:9" x14ac:dyDescent="0.2">
      <c r="A15" s="111">
        <v>11</v>
      </c>
      <c r="B15" s="113"/>
      <c r="C15" s="101"/>
      <c r="E15" s="91" t="s">
        <v>122</v>
      </c>
    </row>
    <row r="16" spans="1:9" x14ac:dyDescent="0.2">
      <c r="A16" s="111">
        <v>12</v>
      </c>
      <c r="B16" s="113"/>
      <c r="C16" s="101"/>
      <c r="E16" s="93" t="s">
        <v>123</v>
      </c>
    </row>
    <row r="17" spans="1:5" x14ac:dyDescent="0.2">
      <c r="A17" s="111">
        <v>13</v>
      </c>
      <c r="B17" s="113"/>
      <c r="C17" s="101"/>
      <c r="E17" s="109">
        <v>3</v>
      </c>
    </row>
    <row r="18" spans="1:5" x14ac:dyDescent="0.2">
      <c r="A18" s="111">
        <v>14</v>
      </c>
      <c r="B18" s="113"/>
      <c r="C18" s="101"/>
    </row>
    <row r="19" spans="1:5" x14ac:dyDescent="0.2">
      <c r="A19" s="111">
        <v>15</v>
      </c>
      <c r="B19" s="113"/>
      <c r="C19" s="101"/>
    </row>
    <row r="20" spans="1:5" x14ac:dyDescent="0.2">
      <c r="A20" s="111">
        <v>16</v>
      </c>
      <c r="B20" s="113"/>
      <c r="C20" s="101"/>
    </row>
    <row r="21" spans="1:5" x14ac:dyDescent="0.2">
      <c r="A21" s="111">
        <v>17</v>
      </c>
      <c r="B21" s="113"/>
      <c r="C21" s="101"/>
    </row>
    <row r="22" spans="1:5" x14ac:dyDescent="0.2">
      <c r="A22" s="111">
        <v>18</v>
      </c>
      <c r="B22" s="113"/>
      <c r="C22" s="101"/>
    </row>
    <row r="23" spans="1:5" x14ac:dyDescent="0.2">
      <c r="A23" s="111">
        <v>19</v>
      </c>
      <c r="B23" s="113"/>
      <c r="C23" s="101"/>
    </row>
    <row r="24" spans="1:5" x14ac:dyDescent="0.2">
      <c r="A24" s="111">
        <v>20</v>
      </c>
      <c r="B24" s="113"/>
      <c r="C24" s="101"/>
    </row>
    <row r="25" spans="1:5" x14ac:dyDescent="0.2">
      <c r="A25" s="111">
        <v>21</v>
      </c>
      <c r="B25" s="113"/>
      <c r="C25" s="101"/>
    </row>
    <row r="26" spans="1:5" x14ac:dyDescent="0.2">
      <c r="A26" s="111">
        <v>22</v>
      </c>
      <c r="B26" s="113"/>
      <c r="C26" s="101"/>
    </row>
    <row r="27" spans="1:5" x14ac:dyDescent="0.2">
      <c r="A27" s="111">
        <v>23</v>
      </c>
      <c r="B27" s="113"/>
      <c r="C27" s="101"/>
    </row>
    <row r="28" spans="1:5" x14ac:dyDescent="0.2">
      <c r="A28" s="111">
        <v>24</v>
      </c>
      <c r="B28" s="113"/>
      <c r="C28" s="101"/>
    </row>
    <row r="29" spans="1:5" x14ac:dyDescent="0.2">
      <c r="A29" s="102">
        <v>25</v>
      </c>
      <c r="B29" s="92"/>
      <c r="C29" s="112"/>
    </row>
    <row r="30" spans="1:5" x14ac:dyDescent="0.2">
      <c r="A30" s="94" t="s">
        <v>114</v>
      </c>
      <c r="B30" s="109">
        <f>SUM(B5:B29)</f>
        <v>0</v>
      </c>
      <c r="C30" s="95" t="s">
        <v>115</v>
      </c>
    </row>
  </sheetData>
  <mergeCells count="1">
    <mergeCell ref="A1:H1"/>
  </mergeCells>
  <phoneticPr fontId="13" type="noConversion"/>
  <pageMargins left="0.75" right="0.75" top="1" bottom="1" header="0.5" footer="0.5"/>
  <pageSetup orientation="portrait" r:id="rId1"/>
  <headerFooter alignWithMargins="0"/>
  <ignoredErrors>
    <ignoredError sqref="G5 G13 E13 G9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6"/>
  <sheetViews>
    <sheetView zoomScale="75" workbookViewId="0">
      <selection activeCell="G46" sqref="G46"/>
    </sheetView>
  </sheetViews>
  <sheetFormatPr defaultRowHeight="12.75" x14ac:dyDescent="0.2"/>
  <cols>
    <col min="1" max="1" width="11.140625" bestFit="1" customWidth="1"/>
    <col min="2" max="2" width="14.7109375" bestFit="1" customWidth="1"/>
    <col min="3" max="3" width="15.28515625" customWidth="1"/>
    <col min="4" max="6" width="12.5703125" customWidth="1"/>
    <col min="7" max="7" width="36.7109375" customWidth="1"/>
    <col min="8" max="8" width="20.140625" customWidth="1"/>
    <col min="9" max="9" width="15.28515625" customWidth="1"/>
  </cols>
  <sheetData>
    <row r="1" spans="1:9" x14ac:dyDescent="0.2">
      <c r="A1" s="206" t="s">
        <v>65</v>
      </c>
      <c r="B1" s="207"/>
      <c r="C1" s="207"/>
      <c r="D1" s="207"/>
      <c r="E1" s="207"/>
      <c r="F1" s="207"/>
      <c r="G1" s="207"/>
      <c r="H1" s="207"/>
      <c r="I1" s="208"/>
    </row>
    <row r="2" spans="1:9" x14ac:dyDescent="0.2">
      <c r="A2" s="209"/>
      <c r="B2" s="210"/>
      <c r="C2" s="210"/>
      <c r="D2" s="210"/>
      <c r="E2" s="210"/>
      <c r="F2" s="210"/>
      <c r="G2" s="210"/>
      <c r="H2" s="210"/>
      <c r="I2" s="211"/>
    </row>
    <row r="3" spans="1:9" ht="13.5" thickBot="1" x14ac:dyDescent="0.25">
      <c r="A3" s="212"/>
      <c r="B3" s="213"/>
      <c r="C3" s="213"/>
      <c r="D3" s="213"/>
      <c r="E3" s="213"/>
      <c r="F3" s="213"/>
      <c r="G3" s="213"/>
      <c r="H3" s="213"/>
      <c r="I3" s="214"/>
    </row>
    <row r="4" spans="1:9" ht="13.5" thickBot="1" x14ac:dyDescent="0.25">
      <c r="A4" s="33"/>
      <c r="B4" s="31"/>
      <c r="C4" s="31"/>
      <c r="D4" s="31"/>
      <c r="E4" s="31"/>
      <c r="F4" s="31"/>
      <c r="G4" s="31"/>
      <c r="H4" s="31"/>
      <c r="I4" s="34"/>
    </row>
    <row r="5" spans="1:9" ht="16.5" thickBot="1" x14ac:dyDescent="0.3">
      <c r="A5" s="33"/>
      <c r="B5" s="31"/>
      <c r="C5" s="35" t="s">
        <v>66</v>
      </c>
      <c r="D5" s="215"/>
      <c r="E5" s="216"/>
      <c r="F5" s="31"/>
      <c r="G5" s="36" t="s">
        <v>67</v>
      </c>
      <c r="H5" s="37"/>
      <c r="I5" s="34"/>
    </row>
    <row r="6" spans="1:9" ht="13.5" thickBot="1" x14ac:dyDescent="0.25">
      <c r="A6" s="33"/>
      <c r="B6" s="31"/>
      <c r="C6" s="31"/>
      <c r="D6" s="31"/>
      <c r="E6" s="31"/>
      <c r="F6" s="31"/>
      <c r="G6" s="31"/>
      <c r="H6" s="31"/>
      <c r="I6" s="34"/>
    </row>
    <row r="7" spans="1:9" ht="16.5" thickBot="1" x14ac:dyDescent="0.3">
      <c r="A7" s="33"/>
      <c r="B7" s="31"/>
      <c r="C7" s="35" t="s">
        <v>68</v>
      </c>
      <c r="D7" s="217"/>
      <c r="E7" s="216"/>
      <c r="F7" s="31"/>
      <c r="G7" s="31"/>
      <c r="H7" s="31"/>
      <c r="I7" s="34"/>
    </row>
    <row r="8" spans="1:9" ht="13.5" thickBot="1" x14ac:dyDescent="0.25">
      <c r="A8" s="33"/>
      <c r="B8" s="31"/>
      <c r="C8" s="31"/>
      <c r="D8" s="31"/>
      <c r="E8" s="31"/>
      <c r="F8" s="31"/>
      <c r="G8" s="31"/>
      <c r="H8" s="31"/>
      <c r="I8" s="34"/>
    </row>
    <row r="9" spans="1:9" ht="16.5" thickBot="1" x14ac:dyDescent="0.3">
      <c r="A9" s="33"/>
      <c r="B9" s="218" t="s">
        <v>69</v>
      </c>
      <c r="C9" s="38" t="s">
        <v>70</v>
      </c>
      <c r="D9" s="220" t="s">
        <v>71</v>
      </c>
      <c r="E9" s="221"/>
      <c r="F9" s="222"/>
      <c r="G9" s="223" t="s">
        <v>72</v>
      </c>
      <c r="H9" s="218" t="s">
        <v>73</v>
      </c>
      <c r="I9" s="218" t="s">
        <v>74</v>
      </c>
    </row>
    <row r="10" spans="1:9" ht="16.5" thickBot="1" x14ac:dyDescent="0.3">
      <c r="A10" s="33"/>
      <c r="B10" s="219"/>
      <c r="C10" s="39" t="s">
        <v>75</v>
      </c>
      <c r="D10" s="38" t="s">
        <v>76</v>
      </c>
      <c r="E10" s="38" t="s">
        <v>77</v>
      </c>
      <c r="F10" s="38" t="s">
        <v>78</v>
      </c>
      <c r="G10" s="224"/>
      <c r="H10" s="219"/>
      <c r="I10" s="219"/>
    </row>
    <row r="11" spans="1:9" ht="15" x14ac:dyDescent="0.2">
      <c r="A11" s="228" t="s">
        <v>79</v>
      </c>
      <c r="B11" s="68" t="s">
        <v>80</v>
      </c>
      <c r="C11" s="69"/>
      <c r="D11" s="70"/>
      <c r="E11" s="69"/>
      <c r="F11" s="71"/>
      <c r="G11" s="71"/>
      <c r="H11" s="69"/>
      <c r="I11" s="72"/>
    </row>
    <row r="12" spans="1:9" ht="15" x14ac:dyDescent="0.2">
      <c r="A12" s="229"/>
      <c r="B12" s="73" t="s">
        <v>81</v>
      </c>
      <c r="C12" s="74"/>
      <c r="D12" s="75"/>
      <c r="E12" s="74"/>
      <c r="F12" s="76"/>
      <c r="G12" s="76"/>
      <c r="H12" s="74"/>
      <c r="I12" s="77"/>
    </row>
    <row r="13" spans="1:9" ht="15" x14ac:dyDescent="0.2">
      <c r="A13" s="229"/>
      <c r="B13" s="73" t="s">
        <v>82</v>
      </c>
      <c r="C13" s="74"/>
      <c r="D13" s="75"/>
      <c r="E13" s="74"/>
      <c r="F13" s="76"/>
      <c r="G13" s="76"/>
      <c r="H13" s="74"/>
      <c r="I13" s="77"/>
    </row>
    <row r="14" spans="1:9" ht="15" x14ac:dyDescent="0.2">
      <c r="A14" s="229"/>
      <c r="B14" s="73" t="s">
        <v>83</v>
      </c>
      <c r="C14" s="74"/>
      <c r="D14" s="75"/>
      <c r="E14" s="74"/>
      <c r="F14" s="76"/>
      <c r="G14" s="76"/>
      <c r="H14" s="74"/>
      <c r="I14" s="77"/>
    </row>
    <row r="15" spans="1:9" ht="15" x14ac:dyDescent="0.2">
      <c r="A15" s="229"/>
      <c r="B15" s="73" t="s">
        <v>84</v>
      </c>
      <c r="C15" s="74"/>
      <c r="D15" s="75"/>
      <c r="E15" s="74"/>
      <c r="F15" s="76"/>
      <c r="G15" s="76"/>
      <c r="H15" s="74"/>
      <c r="I15" s="77"/>
    </row>
    <row r="16" spans="1:9" ht="15" x14ac:dyDescent="0.2">
      <c r="A16" s="229"/>
      <c r="B16" s="73" t="s">
        <v>85</v>
      </c>
      <c r="C16" s="74"/>
      <c r="D16" s="75"/>
      <c r="E16" s="74"/>
      <c r="F16" s="76"/>
      <c r="G16" s="76"/>
      <c r="H16" s="74"/>
      <c r="I16" s="77"/>
    </row>
    <row r="17" spans="1:9" ht="15" x14ac:dyDescent="0.2">
      <c r="A17" s="229"/>
      <c r="B17" s="73" t="s">
        <v>86</v>
      </c>
      <c r="C17" s="74"/>
      <c r="D17" s="75"/>
      <c r="E17" s="74"/>
      <c r="F17" s="76"/>
      <c r="G17" s="76"/>
      <c r="H17" s="74"/>
      <c r="I17" s="77"/>
    </row>
    <row r="18" spans="1:9" ht="15.75" thickBot="1" x14ac:dyDescent="0.25">
      <c r="A18" s="230"/>
      <c r="B18" s="78" t="s">
        <v>87</v>
      </c>
      <c r="C18" s="79"/>
      <c r="D18" s="80"/>
      <c r="E18" s="79"/>
      <c r="F18" s="81"/>
      <c r="G18" s="81"/>
      <c r="H18" s="79"/>
      <c r="I18" s="82"/>
    </row>
    <row r="19" spans="1:9" ht="15" x14ac:dyDescent="0.2">
      <c r="A19" s="231" t="s">
        <v>88</v>
      </c>
      <c r="B19" s="83" t="s">
        <v>89</v>
      </c>
      <c r="C19" s="84"/>
      <c r="D19" s="85"/>
      <c r="E19" s="84"/>
      <c r="F19" s="86"/>
      <c r="G19" s="86"/>
      <c r="H19" s="84"/>
      <c r="I19" s="87"/>
    </row>
    <row r="20" spans="1:9" ht="15" x14ac:dyDescent="0.2">
      <c r="A20" s="232"/>
      <c r="B20" s="50" t="s">
        <v>90</v>
      </c>
      <c r="C20" s="51"/>
      <c r="D20" s="52"/>
      <c r="E20" s="51"/>
      <c r="F20" s="53"/>
      <c r="G20" s="53"/>
      <c r="H20" s="51"/>
      <c r="I20" s="54"/>
    </row>
    <row r="21" spans="1:9" ht="15" x14ac:dyDescent="0.2">
      <c r="A21" s="232"/>
      <c r="B21" s="50" t="s">
        <v>91</v>
      </c>
      <c r="C21" s="51"/>
      <c r="D21" s="52"/>
      <c r="E21" s="51"/>
      <c r="F21" s="53"/>
      <c r="G21" s="53"/>
      <c r="H21" s="51"/>
      <c r="I21" s="54"/>
    </row>
    <row r="22" spans="1:9" ht="15" x14ac:dyDescent="0.2">
      <c r="A22" s="232"/>
      <c r="B22" s="50" t="s">
        <v>92</v>
      </c>
      <c r="C22" s="51"/>
      <c r="D22" s="52"/>
      <c r="E22" s="51"/>
      <c r="F22" s="53"/>
      <c r="G22" s="53"/>
      <c r="H22" s="51"/>
      <c r="I22" s="54"/>
    </row>
    <row r="23" spans="1:9" ht="15" x14ac:dyDescent="0.2">
      <c r="A23" s="232"/>
      <c r="B23" s="50" t="s">
        <v>80</v>
      </c>
      <c r="C23" s="51"/>
      <c r="D23" s="52"/>
      <c r="E23" s="51"/>
      <c r="F23" s="53"/>
      <c r="G23" s="53"/>
      <c r="H23" s="51"/>
      <c r="I23" s="54"/>
    </row>
    <row r="24" spans="1:9" ht="15" x14ac:dyDescent="0.2">
      <c r="A24" s="232"/>
      <c r="B24" s="50" t="s">
        <v>81</v>
      </c>
      <c r="C24" s="51"/>
      <c r="D24" s="52"/>
      <c r="E24" s="51"/>
      <c r="F24" s="53"/>
      <c r="G24" s="53"/>
      <c r="H24" s="51"/>
      <c r="I24" s="54"/>
    </row>
    <row r="25" spans="1:9" ht="15" x14ac:dyDescent="0.2">
      <c r="A25" s="232"/>
      <c r="B25" s="50" t="s">
        <v>82</v>
      </c>
      <c r="C25" s="51"/>
      <c r="D25" s="52"/>
      <c r="E25" s="51"/>
      <c r="F25" s="53"/>
      <c r="G25" s="53"/>
      <c r="H25" s="51"/>
      <c r="I25" s="54"/>
    </row>
    <row r="26" spans="1:9" ht="15.75" thickBot="1" x14ac:dyDescent="0.25">
      <c r="A26" s="233"/>
      <c r="B26" s="55" t="s">
        <v>83</v>
      </c>
      <c r="C26" s="56"/>
      <c r="D26" s="57"/>
      <c r="E26" s="56"/>
      <c r="F26" s="58"/>
      <c r="G26" s="58"/>
      <c r="H26" s="56"/>
      <c r="I26" s="59"/>
    </row>
    <row r="27" spans="1:9" ht="15" x14ac:dyDescent="0.2">
      <c r="A27" s="234" t="s">
        <v>93</v>
      </c>
      <c r="B27" s="40" t="s">
        <v>84</v>
      </c>
      <c r="C27" s="41"/>
      <c r="D27" s="42"/>
      <c r="E27" s="41"/>
      <c r="F27" s="43"/>
      <c r="G27" s="43"/>
      <c r="H27" s="41"/>
      <c r="I27" s="44"/>
    </row>
    <row r="28" spans="1:9" ht="15" x14ac:dyDescent="0.2">
      <c r="A28" s="235"/>
      <c r="B28" s="45" t="s">
        <v>85</v>
      </c>
      <c r="C28" s="46"/>
      <c r="D28" s="47"/>
      <c r="E28" s="46"/>
      <c r="F28" s="48"/>
      <c r="G28" s="48"/>
      <c r="H28" s="46"/>
      <c r="I28" s="49"/>
    </row>
    <row r="29" spans="1:9" ht="15" x14ac:dyDescent="0.2">
      <c r="A29" s="235"/>
      <c r="B29" s="45" t="s">
        <v>86</v>
      </c>
      <c r="C29" s="46"/>
      <c r="D29" s="47"/>
      <c r="E29" s="46"/>
      <c r="F29" s="48"/>
      <c r="G29" s="48"/>
      <c r="H29" s="46"/>
      <c r="I29" s="49"/>
    </row>
    <row r="30" spans="1:9" ht="15" x14ac:dyDescent="0.2">
      <c r="A30" s="235"/>
      <c r="B30" s="45" t="s">
        <v>87</v>
      </c>
      <c r="C30" s="46"/>
      <c r="D30" s="47"/>
      <c r="E30" s="46"/>
      <c r="F30" s="48"/>
      <c r="G30" s="48"/>
      <c r="H30" s="46"/>
      <c r="I30" s="49"/>
    </row>
    <row r="31" spans="1:9" ht="15" x14ac:dyDescent="0.2">
      <c r="A31" s="235"/>
      <c r="B31" s="45" t="s">
        <v>89</v>
      </c>
      <c r="C31" s="46"/>
      <c r="D31" s="47"/>
      <c r="E31" s="46"/>
      <c r="F31" s="48"/>
      <c r="G31" s="48"/>
      <c r="H31" s="46"/>
      <c r="I31" s="49"/>
    </row>
    <row r="32" spans="1:9" ht="15" x14ac:dyDescent="0.2">
      <c r="A32" s="235"/>
      <c r="B32" s="45" t="s">
        <v>90</v>
      </c>
      <c r="C32" s="46"/>
      <c r="D32" s="47"/>
      <c r="E32" s="46"/>
      <c r="F32" s="48"/>
      <c r="G32" s="48"/>
      <c r="H32" s="46"/>
      <c r="I32" s="49"/>
    </row>
    <row r="33" spans="1:9" ht="15" x14ac:dyDescent="0.2">
      <c r="A33" s="235"/>
      <c r="B33" s="45" t="s">
        <v>91</v>
      </c>
      <c r="C33" s="46"/>
      <c r="D33" s="47"/>
      <c r="E33" s="46"/>
      <c r="F33" s="48"/>
      <c r="G33" s="48"/>
      <c r="H33" s="46"/>
      <c r="I33" s="49"/>
    </row>
    <row r="34" spans="1:9" ht="15.75" thickBot="1" x14ac:dyDescent="0.25">
      <c r="A34" s="236"/>
      <c r="B34" s="63" t="s">
        <v>92</v>
      </c>
      <c r="C34" s="64"/>
      <c r="D34" s="65"/>
      <c r="E34" s="64"/>
      <c r="F34" s="66"/>
      <c r="G34" s="66"/>
      <c r="H34" s="64"/>
      <c r="I34" s="67"/>
    </row>
    <row r="35" spans="1:9" ht="12.75" customHeight="1" x14ac:dyDescent="0.2">
      <c r="A35" s="33"/>
      <c r="B35" s="225" t="s">
        <v>94</v>
      </c>
      <c r="C35" s="224"/>
      <c r="D35" s="225">
        <f>SUM(D11:D34)</f>
        <v>0</v>
      </c>
      <c r="E35" s="219">
        <f>SUM(E11:E34)</f>
        <v>0</v>
      </c>
      <c r="F35" s="219">
        <f>SUM(F11:F34)</f>
        <v>0</v>
      </c>
      <c r="G35" s="31"/>
      <c r="H35" s="31"/>
      <c r="I35" s="34"/>
    </row>
    <row r="36" spans="1:9" ht="13.5" customHeight="1" thickBot="1" x14ac:dyDescent="0.25">
      <c r="A36" s="60"/>
      <c r="B36" s="226"/>
      <c r="C36" s="237"/>
      <c r="D36" s="226"/>
      <c r="E36" s="227"/>
      <c r="F36" s="227"/>
      <c r="G36" s="61"/>
      <c r="H36" s="61"/>
      <c r="I36" s="62"/>
    </row>
  </sheetData>
  <mergeCells count="15">
    <mergeCell ref="D35:D36"/>
    <mergeCell ref="E35:E36"/>
    <mergeCell ref="F35:F36"/>
    <mergeCell ref="A11:A18"/>
    <mergeCell ref="A19:A26"/>
    <mergeCell ref="A27:A34"/>
    <mergeCell ref="B35:C36"/>
    <mergeCell ref="A1:I3"/>
    <mergeCell ref="D5:E5"/>
    <mergeCell ref="D7:E7"/>
    <mergeCell ref="B9:B10"/>
    <mergeCell ref="D9:F9"/>
    <mergeCell ref="G9:G10"/>
    <mergeCell ref="H9:H10"/>
    <mergeCell ref="I9:I10"/>
  </mergeCells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5"/>
  <sheetViews>
    <sheetView zoomScale="60" zoomScaleNormal="60" workbookViewId="0">
      <selection activeCell="H1" sqref="H1"/>
    </sheetView>
  </sheetViews>
  <sheetFormatPr defaultRowHeight="12.75" x14ac:dyDescent="0.2"/>
  <cols>
    <col min="1" max="1" width="36.5703125" customWidth="1"/>
    <col min="2" max="2" width="4.7109375" customWidth="1"/>
    <col min="3" max="3" width="36.7109375" customWidth="1"/>
    <col min="4" max="4" width="4.7109375" customWidth="1"/>
    <col min="5" max="5" width="36.7109375" customWidth="1"/>
    <col min="6" max="6" width="4.7109375" customWidth="1"/>
  </cols>
  <sheetData>
    <row r="1" spans="1:5" ht="165" customHeight="1" thickBot="1" x14ac:dyDescent="0.25">
      <c r="A1" s="119"/>
      <c r="C1" s="119"/>
      <c r="E1" s="119"/>
    </row>
    <row r="2" spans="1:5" ht="15" customHeight="1" thickBot="1" x14ac:dyDescent="0.25"/>
    <row r="3" spans="1:5" ht="165" customHeight="1" thickBot="1" x14ac:dyDescent="0.25">
      <c r="A3" s="119"/>
      <c r="C3" s="119"/>
      <c r="E3" s="119"/>
    </row>
    <row r="4" spans="1:5" ht="15" customHeight="1" thickBot="1" x14ac:dyDescent="0.25"/>
    <row r="5" spans="1:5" ht="165" customHeight="1" thickBot="1" x14ac:dyDescent="0.25">
      <c r="A5" s="119"/>
      <c r="C5" s="119"/>
      <c r="E5" s="119"/>
    </row>
  </sheetData>
  <printOptions horizontalCentered="1" verticalCentered="1"/>
  <pageMargins left="0.45" right="0.45" top="0.5" bottom="0.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A3 Template 2019</vt:lpstr>
      <vt:lpstr>Agenda Day 1</vt:lpstr>
      <vt:lpstr>Agenda Day 2</vt:lpstr>
      <vt:lpstr>Before and After Measures</vt:lpstr>
      <vt:lpstr>Action List</vt:lpstr>
      <vt:lpstr>Time Observation Sheet</vt:lpstr>
      <vt:lpstr>Perfect Hour Analysis</vt:lpstr>
      <vt:lpstr>Hour by Hour Chart</vt:lpstr>
      <vt:lpstr>OPF Diagram</vt:lpstr>
      <vt:lpstr>OPF Results Sheet</vt:lpstr>
      <vt:lpstr>VSM 2 Per Page</vt:lpstr>
      <vt:lpstr>VSM 1 per Page</vt:lpstr>
      <vt:lpstr>'A3 Template 2019'!Print_Area</vt:lpstr>
      <vt:lpstr>'Time Observation Sheet'!Print_Area</vt:lpstr>
    </vt:vector>
  </TitlesOfParts>
  <Company>DJ Ortho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Wright</dc:creator>
  <cp:lastModifiedBy>LEANwRIGHT</cp:lastModifiedBy>
  <cp:lastPrinted>2011-08-03T22:08:38Z</cp:lastPrinted>
  <dcterms:created xsi:type="dcterms:W3CDTF">2002-02-09T20:01:44Z</dcterms:created>
  <dcterms:modified xsi:type="dcterms:W3CDTF">2019-12-28T20:33:29Z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-682282066</vt:i4>
  </property>
  <property fmtid="{D5CDD505-2E9C-101B-9397-08002B2CF9AE}" pid="3" name="_NewReviewCycle">
    <vt:lpwstr/>
  </property>
  <property fmtid="{D5CDD505-2E9C-101B-9397-08002B2CF9AE}" pid="4" name="_EmailSubject">
    <vt:lpwstr>Accounting Cheat Sheet and Updating Mandate</vt:lpwstr>
  </property>
  <property fmtid="{D5CDD505-2E9C-101B-9397-08002B2CF9AE}" pid="5" name="_AuthorEmail">
    <vt:lpwstr>Jerry.Wright@djoglobal.com</vt:lpwstr>
  </property>
  <property fmtid="{D5CDD505-2E9C-101B-9397-08002B2CF9AE}" pid="6" name="_AuthorEmailDisplayName">
    <vt:lpwstr>Wright, Jerry</vt:lpwstr>
  </property>
  <property fmtid="{D5CDD505-2E9C-101B-9397-08002B2CF9AE}" pid="7" name="_ReviewingToolsShownOnce">
    <vt:lpwstr/>
  </property>
</Properties>
</file>