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50" windowHeight="654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Area" localSheetId="0">'Sheet1'!$A$1:$T$27</definedName>
    <definedName name="_xlnm.Print_Area" localSheetId="1">'Sheet1 (2)'!$A$1:$L$46</definedName>
  </definedNames>
  <calcPr fullCalcOnLoad="1"/>
</workbook>
</file>

<file path=xl/sharedStrings.xml><?xml version="1.0" encoding="utf-8"?>
<sst xmlns="http://schemas.openxmlformats.org/spreadsheetml/2006/main" count="117" uniqueCount="85">
  <si>
    <t>Pell</t>
  </si>
  <si>
    <t>State</t>
  </si>
  <si>
    <t>FSEOG</t>
  </si>
  <si>
    <t>TOTAL GIFTS</t>
  </si>
  <si>
    <t>TOTAL LOANS</t>
  </si>
  <si>
    <t>TOTAL AID</t>
  </si>
  <si>
    <t>GRANTS/SCHOLARSHIPS</t>
  </si>
  <si>
    <t>LOANS</t>
  </si>
  <si>
    <t>Award Letter Worksheet</t>
  </si>
  <si>
    <t>Student:</t>
  </si>
  <si>
    <t>Rank:</t>
  </si>
  <si>
    <t>SAT:</t>
  </si>
  <si>
    <t>GPA:</t>
  </si>
  <si>
    <t>EFC (FM)</t>
  </si>
  <si>
    <t>"THE BOTTOM LINE"</t>
  </si>
  <si>
    <t xml:space="preserve"> </t>
  </si>
  <si>
    <t>RFC</t>
  </si>
  <si>
    <t>Schools Rejected/Wait Listed:</t>
  </si>
  <si>
    <t>Financial Aid Special Circumstances:</t>
  </si>
  <si>
    <t>(978) 582-0273</t>
  </si>
  <si>
    <t>(IM)</t>
  </si>
  <si>
    <t>Phone #</t>
  </si>
  <si>
    <t>Possible Major</t>
  </si>
  <si>
    <t>SAT II</t>
  </si>
  <si>
    <t>Early Action *</t>
  </si>
  <si>
    <t>Early Decision ***</t>
  </si>
  <si>
    <t>High School</t>
  </si>
  <si>
    <t xml:space="preserve">VALUE </t>
  </si>
  <si>
    <t xml:space="preserve">  </t>
  </si>
  <si>
    <t>College 7</t>
  </si>
  <si>
    <t>College 8</t>
  </si>
  <si>
    <t>College 9</t>
  </si>
  <si>
    <t>College 10</t>
  </si>
  <si>
    <t>College 11</t>
  </si>
  <si>
    <t>College 12</t>
  </si>
  <si>
    <t>College Need Based Grant</t>
  </si>
  <si>
    <t>Billable from Bursar office:</t>
  </si>
  <si>
    <t>Work-Study job</t>
  </si>
  <si>
    <t>Less $4,500 personal exp.</t>
  </si>
  <si>
    <t xml:space="preserve">*College Based Merit </t>
  </si>
  <si>
    <t>Plus or Minus</t>
  </si>
  <si>
    <t>Private Scholarships</t>
  </si>
  <si>
    <t>College Based Loan</t>
  </si>
  <si>
    <t xml:space="preserve">College </t>
  </si>
  <si>
    <t>Stafford (pay interest)</t>
  </si>
  <si>
    <t>Stafford (no interest)</t>
  </si>
  <si>
    <t xml:space="preserve">Perkins (no interest) </t>
  </si>
  <si>
    <t xml:space="preserve">taken when the FM EFC is higher than the COA, but there will be interest on that loan. </t>
  </si>
  <si>
    <r>
      <t># A Stafford loan</t>
    </r>
    <r>
      <rPr>
        <sz val="12"/>
        <rFont val="Times New Roman"/>
        <family val="1"/>
      </rPr>
      <t xml:space="preserve"> can be </t>
    </r>
  </si>
  <si>
    <t>COA 2006/07</t>
  </si>
  <si>
    <t>If FM EFC is lower than the</t>
  </si>
  <si>
    <t xml:space="preserve">COA then no interest is charged until six months after student leaves or graduates. </t>
  </si>
  <si>
    <t>is based on need as determined by FAO. No interest until 9 months after graduation.</t>
  </si>
  <si>
    <r>
      <t>Perkins loan</t>
    </r>
    <r>
      <rPr>
        <sz val="10"/>
        <rFont val="Times New Roman"/>
        <family val="1"/>
      </rPr>
      <t xml:space="preserve"> is federal but</t>
    </r>
  </si>
  <si>
    <t>PROGRAMS for EDUCATION</t>
  </si>
  <si>
    <t>TOTAL FINANCIAL AID:</t>
  </si>
  <si>
    <t>Cost After Financial Aid</t>
  </si>
  <si>
    <t>Books</t>
  </si>
  <si>
    <t>Travel</t>
  </si>
  <si>
    <t>Misc</t>
  </si>
  <si>
    <t>Tuition/fees</t>
  </si>
  <si>
    <t>Room/Board</t>
  </si>
  <si>
    <t>Seattle U</t>
  </si>
  <si>
    <t>Remaining to Fund:</t>
  </si>
  <si>
    <t>Western</t>
  </si>
  <si>
    <t>Pacific Luthern</t>
  </si>
  <si>
    <t>Whitworth</t>
  </si>
  <si>
    <t>Univ of Portland</t>
  </si>
  <si>
    <t>Willamette</t>
  </si>
  <si>
    <t>Gonzaga</t>
  </si>
  <si>
    <t>Concordia</t>
  </si>
  <si>
    <t>U of Puget Sound</t>
  </si>
  <si>
    <t>Sample Student</t>
  </si>
  <si>
    <t>Total Cost of Attendance</t>
  </si>
  <si>
    <t>Financial Aid from College</t>
  </si>
  <si>
    <t xml:space="preserve">College Based Merit </t>
  </si>
  <si>
    <t>Federal Loan at 0%</t>
  </si>
  <si>
    <t>Perkins Loan at 0%</t>
  </si>
  <si>
    <t>Federal Loan at 6.8%</t>
  </si>
  <si>
    <t>Work-Study Job</t>
  </si>
  <si>
    <t>Parent's savings  $20K/4 years</t>
  </si>
  <si>
    <t>Student's summer savings</t>
  </si>
  <si>
    <t>Current Resources for college</t>
  </si>
  <si>
    <t>From monthly earnings ($500/mo x 9mo)</t>
  </si>
  <si>
    <t>Univ of WA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</si>
</sst>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_);_(@_)"/>
    <numFmt numFmtId="169" formatCode="_(&quot;$&quot;* #,##0.00_);_(&quot;$&quot;* \(#,##0.00\);_(&quot;$&quot;* &quot;-&quot;_);_(@_)"/>
    <numFmt numFmtId="170" formatCode="_(&quot;$&quot;* #,##0.000_);_(&quot;$&quot;* \(#,##0.000\);_(&quot;$&quot;* &quot;-&quot;_);_(@_)"/>
    <numFmt numFmtId="171" formatCode="_(&quot;$&quot;* #,##0.0000_);_(&quot;$&quot;* \(#,##0.0000\);_(&quot;$&quot;* &quot;-&quot;_);_(@_)"/>
    <numFmt numFmtId="172" formatCode="_(&quot;$&quot;* #,##0.00000_);_(&quot;$&quot;* \(#,##0.00000\);_(&quot;$&quot;* &quot;-&quot;_);_(@_)"/>
    <numFmt numFmtId="173" formatCode="_(&quot;$&quot;* #,##0.000000_);_(&quot;$&quot;* \(#,##0.000000\);_(&quot;$&quot;* &quot;-&quot;_);_(@_)"/>
    <numFmt numFmtId="174" formatCode="[$$-C09]#,##0;\-[$$-C09]#,##0"/>
    <numFmt numFmtId="175" formatCode="[$$-1009]#,##0"/>
    <numFmt numFmtId="176" formatCode="[$$-1409]#,##0"/>
    <numFmt numFmtId="177" formatCode="[$kr-103B]\ #,##0"/>
    <numFmt numFmtId="178" formatCode="[$$b-400A]\ #,##0"/>
    <numFmt numFmtId="179" formatCode="#,##0\ [$$-C0C]"/>
    <numFmt numFmtId="180" formatCode="[$$-409]#,##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Accounting"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42" fontId="1" fillId="0" borderId="11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1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42" fontId="1" fillId="0" borderId="0" xfId="0" applyNumberFormat="1" applyFont="1" applyAlignment="1">
      <alignment horizontal="right"/>
    </xf>
    <xf numFmtId="42" fontId="2" fillId="0" borderId="0" xfId="0" applyNumberFormat="1" applyFont="1" applyBorder="1" applyAlignment="1">
      <alignment horizontal="left"/>
    </xf>
    <xf numFmtId="42" fontId="1" fillId="0" borderId="13" xfId="0" applyNumberFormat="1" applyFont="1" applyBorder="1" applyAlignment="1">
      <alignment/>
    </xf>
    <xf numFmtId="42" fontId="1" fillId="0" borderId="12" xfId="0" applyNumberFormat="1" applyFont="1" applyBorder="1" applyAlignment="1">
      <alignment horizontal="left"/>
    </xf>
    <xf numFmtId="42" fontId="1" fillId="0" borderId="0" xfId="0" applyNumberFormat="1" applyFont="1" applyAlignment="1">
      <alignment horizontal="left"/>
    </xf>
    <xf numFmtId="42" fontId="2" fillId="33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42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1" xfId="44" applyNumberFormat="1" applyFont="1" applyBorder="1" applyAlignment="1">
      <alignment horizontal="right"/>
    </xf>
    <xf numFmtId="167" fontId="1" fillId="0" borderId="12" xfId="44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/>
    </xf>
    <xf numFmtId="42" fontId="2" fillId="0" borderId="0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42" fontId="2" fillId="33" borderId="0" xfId="0" applyNumberFormat="1" applyFont="1" applyFill="1" applyBorder="1" applyAlignment="1">
      <alignment/>
    </xf>
    <xf numFmtId="42" fontId="2" fillId="33" borderId="0" xfId="0" applyNumberFormat="1" applyFont="1" applyFill="1" applyAlignment="1">
      <alignment/>
    </xf>
    <xf numFmtId="0" fontId="2" fillId="34" borderId="15" xfId="0" applyFont="1" applyFill="1" applyBorder="1" applyAlignment="1">
      <alignment horizontal="right"/>
    </xf>
    <xf numFmtId="42" fontId="2" fillId="34" borderId="16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NumberFormat="1" applyFont="1" applyAlignment="1">
      <alignment horizontal="right"/>
    </xf>
    <xf numFmtId="0" fontId="1" fillId="35" borderId="0" xfId="0" applyFont="1" applyFill="1" applyAlignment="1">
      <alignment horizontal="right"/>
    </xf>
    <xf numFmtId="0" fontId="7" fillId="0" borderId="12" xfId="0" applyFont="1" applyBorder="1" applyAlignment="1">
      <alignment/>
    </xf>
    <xf numFmtId="0" fontId="10" fillId="35" borderId="0" xfId="0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5" borderId="0" xfId="0" applyNumberFormat="1" applyFont="1" applyFill="1" applyAlignment="1">
      <alignment horizontal="right"/>
    </xf>
    <xf numFmtId="0" fontId="11" fillId="35" borderId="0" xfId="0" applyFont="1" applyFill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3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164" fontId="2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7" fillId="0" borderId="14" xfId="0" applyFont="1" applyBorder="1" applyAlignment="1">
      <alignment/>
    </xf>
    <xf numFmtId="0" fontId="1" fillId="0" borderId="0" xfId="0" applyFont="1" applyFill="1" applyAlignment="1">
      <alignment horizontal="left"/>
    </xf>
    <xf numFmtId="176" fontId="1" fillId="0" borderId="1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17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176" fontId="2" fillId="0" borderId="17" xfId="0" applyNumberFormat="1" applyFont="1" applyBorder="1" applyAlignment="1">
      <alignment/>
    </xf>
    <xf numFmtId="0" fontId="14" fillId="0" borderId="17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164" fontId="0" fillId="0" borderId="0" xfId="46" applyNumberFormat="1" applyFont="1" applyFill="1" applyAlignment="1">
      <alignment/>
    </xf>
    <xf numFmtId="164" fontId="20" fillId="0" borderId="0" xfId="46" applyNumberFormat="1" applyFont="1" applyFill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2" fillId="36" borderId="15" xfId="0" applyFont="1" applyFill="1" applyBorder="1" applyAlignment="1">
      <alignment horizontal="right"/>
    </xf>
    <xf numFmtId="176" fontId="2" fillId="36" borderId="16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176" fontId="2" fillId="36" borderId="18" xfId="0" applyNumberFormat="1" applyFont="1" applyFill="1" applyBorder="1" applyAlignment="1">
      <alignment/>
    </xf>
    <xf numFmtId="164" fontId="1" fillId="36" borderId="16" xfId="0" applyNumberFormat="1" applyFont="1" applyFill="1" applyBorder="1" applyAlignment="1">
      <alignment/>
    </xf>
    <xf numFmtId="42" fontId="2" fillId="36" borderId="16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164" fontId="1" fillId="36" borderId="18" xfId="0" applyNumberFormat="1" applyFont="1" applyFill="1" applyBorder="1" applyAlignment="1">
      <alignment/>
    </xf>
    <xf numFmtId="0" fontId="15" fillId="36" borderId="20" xfId="0" applyFont="1" applyFill="1" applyBorder="1" applyAlignment="1">
      <alignment horizontal="right"/>
    </xf>
    <xf numFmtId="164" fontId="2" fillId="36" borderId="17" xfId="0" applyNumberFormat="1" applyFont="1" applyFill="1" applyBorder="1" applyAlignment="1">
      <alignment/>
    </xf>
    <xf numFmtId="42" fontId="15" fillId="36" borderId="17" xfId="0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164" fontId="2" fillId="36" borderId="21" xfId="0" applyNumberFormat="1" applyFont="1" applyFill="1" applyBorder="1" applyAlignment="1">
      <alignment/>
    </xf>
    <xf numFmtId="42" fontId="2" fillId="0" borderId="20" xfId="0" applyNumberFormat="1" applyFont="1" applyBorder="1" applyAlignment="1">
      <alignment horizontal="right"/>
    </xf>
    <xf numFmtId="42" fontId="2" fillId="36" borderId="15" xfId="0" applyNumberFormat="1" applyFont="1" applyFill="1" applyBorder="1" applyAlignment="1">
      <alignment horizontal="right"/>
    </xf>
    <xf numFmtId="164" fontId="12" fillId="36" borderId="16" xfId="0" applyNumberFormat="1" applyFont="1" applyFill="1" applyBorder="1" applyAlignment="1">
      <alignment/>
    </xf>
    <xf numFmtId="164" fontId="12" fillId="36" borderId="18" xfId="0" applyNumberFormat="1" applyFont="1" applyFill="1" applyBorder="1" applyAlignment="1">
      <alignment/>
    </xf>
    <xf numFmtId="42" fontId="2" fillId="0" borderId="15" xfId="0" applyNumberFormat="1" applyFont="1" applyBorder="1" applyAlignment="1">
      <alignment horizontal="left"/>
    </xf>
    <xf numFmtId="42" fontId="2" fillId="0" borderId="18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66675</xdr:rowOff>
    </xdr:from>
    <xdr:to>
      <xdr:col>11</xdr:col>
      <xdr:colOff>723900</xdr:colOff>
      <xdr:row>45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943975"/>
          <a:ext cx="67151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 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Merit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scholarship criteria is different for each college.  Some colleges do NOT offer merit money.  Awards are determined by the Admissions Committee not the financial aid office.  If this is a possible award letter, it may include scholarships that your child may be given from college regardless of your need as determined by your EFC.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8" sqref="B28"/>
    </sheetView>
  </sheetViews>
  <sheetFormatPr defaultColWidth="9.140625" defaultRowHeight="12.75"/>
  <cols>
    <col min="1" max="1" width="34.7109375" style="2" customWidth="1"/>
    <col min="2" max="2" width="12.57421875" style="1" customWidth="1"/>
    <col min="3" max="3" width="1.421875" style="1" customWidth="1"/>
    <col min="4" max="4" width="12.140625" style="1" customWidth="1"/>
    <col min="5" max="5" width="1.421875" style="1" customWidth="1"/>
    <col min="6" max="6" width="12.57421875" style="1" customWidth="1"/>
    <col min="7" max="7" width="1.7109375" style="1" customWidth="1"/>
    <col min="8" max="8" width="13.421875" style="1" customWidth="1"/>
    <col min="9" max="9" width="1.28515625" style="1" customWidth="1"/>
    <col min="10" max="10" width="12.28125" style="1" customWidth="1"/>
    <col min="11" max="11" width="1.7109375" style="1" customWidth="1"/>
    <col min="12" max="12" width="13.140625" style="1" customWidth="1"/>
    <col min="13" max="13" width="1.57421875" style="1" customWidth="1"/>
    <col min="14" max="14" width="12.7109375" style="1" customWidth="1"/>
    <col min="15" max="15" width="1.7109375" style="1" customWidth="1"/>
    <col min="16" max="16" width="10.8515625" style="1" customWidth="1"/>
    <col min="17" max="17" width="1.57421875" style="1" customWidth="1"/>
    <col min="18" max="18" width="13.00390625" style="1" customWidth="1"/>
    <col min="19" max="19" width="0.9921875" style="1" customWidth="1"/>
    <col min="20" max="20" width="13.00390625" style="1" customWidth="1"/>
    <col min="21" max="21" width="9.140625" style="1" customWidth="1"/>
    <col min="22" max="16384" width="9.140625" style="1" customWidth="1"/>
  </cols>
  <sheetData>
    <row r="1" spans="3:8" s="34" customFormat="1" ht="21" thickBot="1">
      <c r="C1" s="89"/>
      <c r="D1" s="88" t="s">
        <v>8</v>
      </c>
      <c r="E1" s="89"/>
      <c r="F1" s="89"/>
      <c r="G1" s="89"/>
      <c r="H1" s="90"/>
    </row>
    <row r="2" spans="1:7" s="69" customFormat="1" ht="18.75">
      <c r="A2" s="71"/>
      <c r="B2" s="73"/>
      <c r="C2" s="74"/>
      <c r="D2" s="72" t="s">
        <v>72</v>
      </c>
      <c r="F2" s="80"/>
      <c r="G2" s="75"/>
    </row>
    <row r="3" spans="1:8" ht="16.5" thickBot="1">
      <c r="A3" s="28"/>
      <c r="B3" s="79"/>
      <c r="C3" s="29"/>
      <c r="D3" s="79"/>
      <c r="E3" s="29"/>
      <c r="F3" s="79"/>
      <c r="G3" s="79"/>
      <c r="H3" s="29"/>
    </row>
    <row r="4" spans="1:20" s="64" customFormat="1" ht="15" customHeight="1" thickTop="1">
      <c r="A4" s="85"/>
      <c r="B4" s="85"/>
      <c r="C4" s="85"/>
      <c r="E4" s="85"/>
      <c r="F4" s="85"/>
      <c r="J4" s="85"/>
      <c r="L4" s="85"/>
      <c r="N4" s="85"/>
      <c r="P4" s="85"/>
      <c r="R4" s="85"/>
      <c r="T4" s="85"/>
    </row>
    <row r="5" spans="1:20" s="57" customFormat="1" ht="15.75">
      <c r="A5" s="47"/>
      <c r="B5" s="67" t="s">
        <v>64</v>
      </c>
      <c r="C5" s="64"/>
      <c r="D5" s="67" t="s">
        <v>66</v>
      </c>
      <c r="E5" s="67"/>
      <c r="F5" s="67" t="s">
        <v>65</v>
      </c>
      <c r="H5" s="67" t="s">
        <v>62</v>
      </c>
      <c r="I5" s="64"/>
      <c r="J5" s="67" t="s">
        <v>84</v>
      </c>
      <c r="K5" s="64"/>
      <c r="L5" s="67" t="s">
        <v>71</v>
      </c>
      <c r="M5" s="64"/>
      <c r="N5" s="67" t="s">
        <v>67</v>
      </c>
      <c r="P5" s="67" t="s">
        <v>68</v>
      </c>
      <c r="R5" s="67" t="s">
        <v>69</v>
      </c>
      <c r="T5" s="67" t="s">
        <v>70</v>
      </c>
    </row>
    <row r="6" spans="1:20" ht="15.75">
      <c r="A6" s="78" t="s">
        <v>60</v>
      </c>
      <c r="B6" s="76">
        <v>8858</v>
      </c>
      <c r="C6" s="11"/>
      <c r="D6" s="76">
        <v>34346</v>
      </c>
      <c r="E6" s="76"/>
      <c r="F6" s="76">
        <v>30950</v>
      </c>
      <c r="H6" s="76">
        <v>34200</v>
      </c>
      <c r="I6" s="11"/>
      <c r="J6" s="92">
        <v>12233</v>
      </c>
      <c r="K6" s="11"/>
      <c r="L6" s="76">
        <v>40040</v>
      </c>
      <c r="M6" s="11"/>
      <c r="N6" s="76">
        <v>34110</v>
      </c>
      <c r="P6" s="76">
        <v>39132</v>
      </c>
      <c r="R6" s="76">
        <v>34500</v>
      </c>
      <c r="T6" s="76">
        <v>26650</v>
      </c>
    </row>
    <row r="7" spans="1:20" ht="15.75">
      <c r="A7" s="78" t="s">
        <v>61</v>
      </c>
      <c r="B7" s="76">
        <v>8755</v>
      </c>
      <c r="C7" s="11"/>
      <c r="D7" s="76">
        <v>9364</v>
      </c>
      <c r="E7" s="76"/>
      <c r="F7" s="76">
        <v>9250</v>
      </c>
      <c r="H7" s="76">
        <v>10296</v>
      </c>
      <c r="I7" s="11"/>
      <c r="J7" s="92">
        <v>9969</v>
      </c>
      <c r="K7" s="11"/>
      <c r="L7" s="76">
        <v>10390</v>
      </c>
      <c r="M7" s="11"/>
      <c r="N7" s="76">
        <v>9970</v>
      </c>
      <c r="P7" s="76">
        <v>9350</v>
      </c>
      <c r="R7" s="76">
        <v>8340</v>
      </c>
      <c r="T7" s="76">
        <v>7750</v>
      </c>
    </row>
    <row r="8" spans="1:20" ht="15.75">
      <c r="A8" s="78" t="s">
        <v>57</v>
      </c>
      <c r="B8" s="76">
        <v>1000</v>
      </c>
      <c r="C8" s="11"/>
      <c r="D8" s="76">
        <v>1000</v>
      </c>
      <c r="E8" s="76"/>
      <c r="F8" s="76">
        <v>1000</v>
      </c>
      <c r="H8" s="76">
        <v>1000</v>
      </c>
      <c r="I8" s="11"/>
      <c r="J8" s="92">
        <v>1000</v>
      </c>
      <c r="K8" s="11"/>
      <c r="L8" s="76">
        <v>1000</v>
      </c>
      <c r="M8" s="11"/>
      <c r="N8" s="76">
        <v>1000</v>
      </c>
      <c r="P8" s="76">
        <v>1000</v>
      </c>
      <c r="R8" s="76">
        <v>1000</v>
      </c>
      <c r="T8" s="76">
        <v>1000</v>
      </c>
    </row>
    <row r="9" spans="1:20" ht="15.75">
      <c r="A9" s="78" t="s">
        <v>58</v>
      </c>
      <c r="B9" s="76">
        <v>400</v>
      </c>
      <c r="C9" s="11"/>
      <c r="D9" s="76">
        <v>600</v>
      </c>
      <c r="E9" s="76"/>
      <c r="F9" s="76">
        <v>200</v>
      </c>
      <c r="H9" s="76">
        <v>0</v>
      </c>
      <c r="I9" s="11"/>
      <c r="J9" s="92">
        <v>0</v>
      </c>
      <c r="K9" s="11"/>
      <c r="L9" s="76">
        <v>200</v>
      </c>
      <c r="M9" s="11"/>
      <c r="N9" s="76">
        <v>300</v>
      </c>
      <c r="P9" s="76">
        <v>300</v>
      </c>
      <c r="R9" s="76">
        <v>600</v>
      </c>
      <c r="T9" s="76">
        <v>200</v>
      </c>
    </row>
    <row r="10" spans="1:20" ht="16.5" thickBot="1">
      <c r="A10" s="78" t="s">
        <v>59</v>
      </c>
      <c r="B10" s="77">
        <v>2000</v>
      </c>
      <c r="C10" s="11"/>
      <c r="D10" s="77">
        <v>2000</v>
      </c>
      <c r="E10" s="77"/>
      <c r="F10" s="77">
        <v>2000</v>
      </c>
      <c r="H10" s="77">
        <v>2000</v>
      </c>
      <c r="I10" s="11"/>
      <c r="J10" s="93">
        <v>2000</v>
      </c>
      <c r="K10" s="11"/>
      <c r="L10" s="77">
        <v>2000</v>
      </c>
      <c r="M10" s="11"/>
      <c r="N10" s="77">
        <v>2000</v>
      </c>
      <c r="P10" s="77">
        <v>2000</v>
      </c>
      <c r="R10" s="77">
        <v>2000</v>
      </c>
      <c r="T10" s="77">
        <v>2000</v>
      </c>
    </row>
    <row r="11" spans="1:20" ht="18" customHeight="1" thickBot="1">
      <c r="A11" s="112" t="s">
        <v>73</v>
      </c>
      <c r="B11" s="113">
        <f>SUM(B6:B10)</f>
        <v>21013</v>
      </c>
      <c r="C11" s="103"/>
      <c r="D11" s="113">
        <f>SUM(D6:D10)</f>
        <v>47310</v>
      </c>
      <c r="E11" s="113"/>
      <c r="F11" s="113">
        <f>SUM(F6:F10)</f>
        <v>43400</v>
      </c>
      <c r="G11" s="100"/>
      <c r="H11" s="113">
        <f>SUM(H6:H10)</f>
        <v>47496</v>
      </c>
      <c r="I11" s="103"/>
      <c r="J11" s="113">
        <f>SUM(J6:J10)</f>
        <v>25202</v>
      </c>
      <c r="K11" s="103"/>
      <c r="L11" s="113">
        <f>SUM(L6:L10)</f>
        <v>53630</v>
      </c>
      <c r="M11" s="103"/>
      <c r="N11" s="113">
        <f>SUM(N6:N10)</f>
        <v>47380</v>
      </c>
      <c r="O11" s="100"/>
      <c r="P11" s="113">
        <f>SUM(P6:P10)</f>
        <v>51782</v>
      </c>
      <c r="Q11" s="100"/>
      <c r="R11" s="113">
        <f>SUM(R6:R10)</f>
        <v>46440</v>
      </c>
      <c r="S11" s="100"/>
      <c r="T11" s="114">
        <f>SUM(T6:T10)</f>
        <v>37600</v>
      </c>
    </row>
    <row r="12" spans="1:20" ht="16.5" thickBot="1">
      <c r="A12" s="111" t="s">
        <v>74</v>
      </c>
      <c r="B12" s="11"/>
      <c r="C12" s="11"/>
      <c r="D12" s="11"/>
      <c r="E12" s="11"/>
      <c r="F12" s="11"/>
      <c r="H12" s="11"/>
      <c r="I12" s="11"/>
      <c r="J12" s="11"/>
      <c r="K12" s="11"/>
      <c r="L12" s="11"/>
      <c r="M12" s="11"/>
      <c r="N12" s="11"/>
      <c r="P12" s="11"/>
      <c r="R12" s="11"/>
      <c r="T12" s="11"/>
    </row>
    <row r="13" spans="1:20" ht="19.5" customHeight="1">
      <c r="A13" s="66" t="s">
        <v>75</v>
      </c>
      <c r="B13" s="96">
        <v>1500</v>
      </c>
      <c r="C13" s="96"/>
      <c r="D13" s="96">
        <v>15000</v>
      </c>
      <c r="E13" s="96"/>
      <c r="F13" s="96">
        <v>15000</v>
      </c>
      <c r="G13" s="96"/>
      <c r="H13" s="96">
        <v>10000</v>
      </c>
      <c r="I13" s="96"/>
      <c r="J13" s="96">
        <v>0</v>
      </c>
      <c r="K13" s="96"/>
      <c r="L13" s="96">
        <v>14000</v>
      </c>
      <c r="M13" s="96"/>
      <c r="N13" s="96">
        <v>16000</v>
      </c>
      <c r="O13" s="96"/>
      <c r="P13" s="96">
        <v>16000</v>
      </c>
      <c r="Q13" s="96"/>
      <c r="R13" s="96">
        <v>12000</v>
      </c>
      <c r="S13" s="96"/>
      <c r="T13" s="96">
        <v>9500</v>
      </c>
    </row>
    <row r="14" spans="1:20" ht="19.5" customHeight="1">
      <c r="A14" s="20" t="s">
        <v>35</v>
      </c>
      <c r="B14" s="94">
        <v>2000</v>
      </c>
      <c r="C14" s="94"/>
      <c r="D14" s="94">
        <v>7000</v>
      </c>
      <c r="E14" s="94"/>
      <c r="F14" s="94">
        <v>6000</v>
      </c>
      <c r="G14" s="94"/>
      <c r="H14" s="94">
        <v>4000</v>
      </c>
      <c r="I14" s="97"/>
      <c r="J14" s="94">
        <v>2000</v>
      </c>
      <c r="K14" s="97"/>
      <c r="L14" s="94">
        <v>7000</v>
      </c>
      <c r="M14" s="94"/>
      <c r="N14" s="94">
        <v>5000</v>
      </c>
      <c r="O14" s="94"/>
      <c r="P14" s="94">
        <v>9000</v>
      </c>
      <c r="Q14" s="94"/>
      <c r="R14" s="94">
        <v>6000</v>
      </c>
      <c r="S14" s="94"/>
      <c r="T14" s="94">
        <v>3000</v>
      </c>
    </row>
    <row r="15" spans="1:20" ht="19.5" customHeight="1">
      <c r="A15" s="83" t="s">
        <v>76</v>
      </c>
      <c r="B15" s="94">
        <v>3500</v>
      </c>
      <c r="C15" s="95"/>
      <c r="D15" s="95">
        <v>3500</v>
      </c>
      <c r="E15" s="95"/>
      <c r="F15" s="95">
        <v>3500</v>
      </c>
      <c r="G15" s="95"/>
      <c r="H15" s="95">
        <v>3500</v>
      </c>
      <c r="I15" s="95"/>
      <c r="J15" s="94">
        <v>3500</v>
      </c>
      <c r="K15" s="95"/>
      <c r="L15" s="95">
        <v>3500</v>
      </c>
      <c r="M15" s="95"/>
      <c r="N15" s="95">
        <v>3500</v>
      </c>
      <c r="O15" s="94"/>
      <c r="P15" s="95">
        <v>3500</v>
      </c>
      <c r="Q15" s="94"/>
      <c r="R15" s="95">
        <v>3500</v>
      </c>
      <c r="S15" s="94"/>
      <c r="T15" s="95">
        <v>3500</v>
      </c>
    </row>
    <row r="16" spans="1:20" ht="19.5" customHeight="1">
      <c r="A16" s="83" t="s">
        <v>78</v>
      </c>
      <c r="B16" s="94">
        <v>0</v>
      </c>
      <c r="C16" s="95"/>
      <c r="D16" s="95">
        <v>2000</v>
      </c>
      <c r="E16" s="95"/>
      <c r="F16" s="95">
        <v>2000</v>
      </c>
      <c r="G16" s="95"/>
      <c r="H16" s="95">
        <v>2000</v>
      </c>
      <c r="I16" s="95"/>
      <c r="J16" s="94">
        <v>2000</v>
      </c>
      <c r="K16" s="95"/>
      <c r="L16" s="95">
        <v>2000</v>
      </c>
      <c r="M16" s="95"/>
      <c r="N16" s="95">
        <v>2000</v>
      </c>
      <c r="O16" s="94"/>
      <c r="P16" s="95">
        <v>2000</v>
      </c>
      <c r="Q16" s="94"/>
      <c r="R16" s="95">
        <v>2000</v>
      </c>
      <c r="S16" s="94"/>
      <c r="T16" s="95">
        <v>2000</v>
      </c>
    </row>
    <row r="17" spans="1:20" ht="19.5" customHeight="1">
      <c r="A17" s="83" t="s">
        <v>77</v>
      </c>
      <c r="B17" s="95">
        <v>0</v>
      </c>
      <c r="C17" s="95"/>
      <c r="D17" s="95">
        <v>0</v>
      </c>
      <c r="E17" s="95"/>
      <c r="F17" s="95">
        <v>0</v>
      </c>
      <c r="G17" s="95"/>
      <c r="H17" s="95">
        <v>2000</v>
      </c>
      <c r="I17" s="95"/>
      <c r="J17" s="95">
        <v>0</v>
      </c>
      <c r="K17" s="95"/>
      <c r="L17" s="95">
        <v>2000</v>
      </c>
      <c r="M17" s="95"/>
      <c r="N17" s="95">
        <v>2000</v>
      </c>
      <c r="O17" s="94"/>
      <c r="P17" s="95">
        <v>2000</v>
      </c>
      <c r="Q17" s="94"/>
      <c r="R17" s="95">
        <v>2000</v>
      </c>
      <c r="S17" s="94"/>
      <c r="T17" s="95">
        <v>2000</v>
      </c>
    </row>
    <row r="18" spans="1:20" ht="19.5" customHeight="1" thickBot="1">
      <c r="A18" s="83" t="s">
        <v>79</v>
      </c>
      <c r="B18" s="95">
        <v>2500</v>
      </c>
      <c r="C18" s="95"/>
      <c r="D18" s="95">
        <v>2000</v>
      </c>
      <c r="E18" s="84"/>
      <c r="F18" s="95">
        <v>2400</v>
      </c>
      <c r="G18" s="95"/>
      <c r="H18" s="95">
        <v>2500</v>
      </c>
      <c r="I18" s="95"/>
      <c r="J18" s="95">
        <v>2500</v>
      </c>
      <c r="K18" s="95"/>
      <c r="L18" s="95">
        <v>2500</v>
      </c>
      <c r="M18" s="95"/>
      <c r="N18" s="95">
        <v>2000</v>
      </c>
      <c r="O18" s="94"/>
      <c r="P18" s="95">
        <v>2500</v>
      </c>
      <c r="Q18" s="94"/>
      <c r="R18" s="95">
        <v>2500</v>
      </c>
      <c r="S18" s="94"/>
      <c r="T18" s="95">
        <v>2500</v>
      </c>
    </row>
    <row r="19" spans="1:20" ht="18.75" customHeight="1" thickBot="1">
      <c r="A19" s="98" t="s">
        <v>55</v>
      </c>
      <c r="B19" s="102">
        <f>SUM(B13:B18)</f>
        <v>9500</v>
      </c>
      <c r="C19" s="103"/>
      <c r="D19" s="102">
        <f>SUM(D13:D18)</f>
        <v>29500</v>
      </c>
      <c r="E19" s="103"/>
      <c r="F19" s="102">
        <f>SUM(F13:F18)</f>
        <v>28900</v>
      </c>
      <c r="G19" s="104"/>
      <c r="H19" s="102">
        <f>SUM(H13:H18)</f>
        <v>24000</v>
      </c>
      <c r="I19" s="103"/>
      <c r="J19" s="102">
        <f>SUM(J13:J18)</f>
        <v>10000</v>
      </c>
      <c r="K19" s="103"/>
      <c r="L19" s="102">
        <f>SUM(L13:L18)</f>
        <v>31000</v>
      </c>
      <c r="M19" s="103"/>
      <c r="N19" s="102">
        <f>SUM(N13:N18)</f>
        <v>30500</v>
      </c>
      <c r="O19" s="104"/>
      <c r="P19" s="102">
        <f>SUM(P13:P18)</f>
        <v>35000</v>
      </c>
      <c r="Q19" s="103"/>
      <c r="R19" s="102">
        <f>SUM(R13:R18)</f>
        <v>28000</v>
      </c>
      <c r="S19" s="103"/>
      <c r="T19" s="105">
        <f>SUM(T13:T18)</f>
        <v>22500</v>
      </c>
    </row>
    <row r="20" spans="1:20" s="91" customFormat="1" ht="19.5" thickBot="1">
      <c r="A20" s="106" t="s">
        <v>56</v>
      </c>
      <c r="B20" s="107">
        <f>B11-B19</f>
        <v>11513</v>
      </c>
      <c r="C20" s="108"/>
      <c r="D20" s="107">
        <f>D11-D19</f>
        <v>17810</v>
      </c>
      <c r="E20" s="108"/>
      <c r="F20" s="107">
        <f>F11-F19</f>
        <v>14500</v>
      </c>
      <c r="G20" s="109"/>
      <c r="H20" s="107">
        <f>H11-H19</f>
        <v>23496</v>
      </c>
      <c r="I20" s="108"/>
      <c r="J20" s="107">
        <f>J11-J19</f>
        <v>15202</v>
      </c>
      <c r="K20" s="108"/>
      <c r="L20" s="107">
        <f>L11-L19</f>
        <v>22630</v>
      </c>
      <c r="M20" s="108"/>
      <c r="N20" s="107">
        <f>N11-N19</f>
        <v>16880</v>
      </c>
      <c r="O20" s="109"/>
      <c r="P20" s="107">
        <f>P11-P19</f>
        <v>16782</v>
      </c>
      <c r="Q20" s="108"/>
      <c r="R20" s="107">
        <f>R11-R19</f>
        <v>18440</v>
      </c>
      <c r="S20" s="108"/>
      <c r="T20" s="110">
        <f>T11-T19</f>
        <v>15100</v>
      </c>
    </row>
    <row r="21" spans="1:20" s="57" customFormat="1" ht="15.75">
      <c r="A21" s="65"/>
      <c r="B21" s="81"/>
      <c r="C21" s="63"/>
      <c r="D21" s="81"/>
      <c r="E21" s="68"/>
      <c r="F21" s="81"/>
      <c r="H21" s="81"/>
      <c r="I21" s="63"/>
      <c r="J21" s="81"/>
      <c r="K21" s="63"/>
      <c r="L21" s="81"/>
      <c r="M21" s="68"/>
      <c r="N21" s="81"/>
      <c r="P21" s="81"/>
      <c r="Q21" s="63"/>
      <c r="R21" s="81"/>
      <c r="S21" s="68"/>
      <c r="T21" s="81"/>
    </row>
    <row r="22" spans="1:20" s="57" customFormat="1" ht="16.5" thickBot="1">
      <c r="A22" s="87" t="s">
        <v>82</v>
      </c>
      <c r="B22" s="86"/>
      <c r="C22" s="63"/>
      <c r="D22" s="86"/>
      <c r="E22" s="68"/>
      <c r="F22" s="86"/>
      <c r="H22" s="86"/>
      <c r="I22" s="63"/>
      <c r="J22" s="86"/>
      <c r="K22" s="63"/>
      <c r="L22" s="86"/>
      <c r="M22" s="68"/>
      <c r="N22" s="86"/>
      <c r="P22" s="86"/>
      <c r="Q22" s="63"/>
      <c r="R22" s="86"/>
      <c r="S22" s="68"/>
      <c r="T22" s="86"/>
    </row>
    <row r="23" spans="1:20" ht="15.75">
      <c r="A23" s="70" t="s">
        <v>80</v>
      </c>
      <c r="B23" s="82">
        <v>-5000</v>
      </c>
      <c r="C23" s="6"/>
      <c r="D23" s="82">
        <v>-5000</v>
      </c>
      <c r="E23" s="82"/>
      <c r="F23" s="82">
        <v>-5000</v>
      </c>
      <c r="G23" s="6"/>
      <c r="H23" s="82">
        <v>-5000</v>
      </c>
      <c r="I23" s="6"/>
      <c r="J23" s="82">
        <v>-5000</v>
      </c>
      <c r="K23" s="6"/>
      <c r="L23" s="82">
        <v>-5000</v>
      </c>
      <c r="M23" s="82"/>
      <c r="N23" s="82">
        <v>-5000</v>
      </c>
      <c r="O23" s="6"/>
      <c r="P23" s="82">
        <v>-5000</v>
      </c>
      <c r="Q23" s="6"/>
      <c r="R23" s="82">
        <v>-5000</v>
      </c>
      <c r="S23" s="82"/>
      <c r="T23" s="82">
        <v>-5000</v>
      </c>
    </row>
    <row r="24" spans="1:20" ht="15.75">
      <c r="A24" s="70" t="s">
        <v>83</v>
      </c>
      <c r="B24" s="82">
        <v>-4500</v>
      </c>
      <c r="C24" s="6"/>
      <c r="D24" s="82">
        <v>-4500</v>
      </c>
      <c r="E24" s="82"/>
      <c r="F24" s="82">
        <v>-4500</v>
      </c>
      <c r="G24" s="6"/>
      <c r="H24" s="82">
        <v>-4500</v>
      </c>
      <c r="I24" s="6"/>
      <c r="J24" s="82">
        <v>-4500</v>
      </c>
      <c r="K24" s="6"/>
      <c r="L24" s="82">
        <v>-4500</v>
      </c>
      <c r="M24" s="82"/>
      <c r="N24" s="82">
        <v>-4500</v>
      </c>
      <c r="O24" s="6"/>
      <c r="P24" s="82">
        <v>-4500</v>
      </c>
      <c r="Q24" s="6"/>
      <c r="R24" s="82">
        <v>-4500</v>
      </c>
      <c r="S24" s="82"/>
      <c r="T24" s="82">
        <v>-4500</v>
      </c>
    </row>
    <row r="25" spans="1:20" ht="16.5" thickBot="1">
      <c r="A25" s="70" t="s">
        <v>81</v>
      </c>
      <c r="B25" s="82">
        <v>-1000</v>
      </c>
      <c r="C25" s="6"/>
      <c r="D25" s="82">
        <v>-1000</v>
      </c>
      <c r="E25" s="82"/>
      <c r="F25" s="82">
        <v>-1000</v>
      </c>
      <c r="G25" s="6"/>
      <c r="H25" s="82">
        <v>-1000</v>
      </c>
      <c r="I25" s="6"/>
      <c r="J25" s="82">
        <v>-1000</v>
      </c>
      <c r="K25" s="6"/>
      <c r="L25" s="82">
        <v>-1000</v>
      </c>
      <c r="M25" s="82"/>
      <c r="N25" s="82">
        <v>-1000</v>
      </c>
      <c r="P25" s="82">
        <v>-1000</v>
      </c>
      <c r="Q25" s="6"/>
      <c r="R25" s="82">
        <v>-1000</v>
      </c>
      <c r="S25" s="82"/>
      <c r="T25" s="82">
        <v>-1000</v>
      </c>
    </row>
    <row r="26" spans="1:20" s="57" customFormat="1" ht="16.5" thickBot="1">
      <c r="A26" s="98" t="s">
        <v>63</v>
      </c>
      <c r="B26" s="99">
        <f>SUM(B20:B25)</f>
        <v>1013</v>
      </c>
      <c r="C26" s="100"/>
      <c r="D26" s="99">
        <f>SUM(D20:D25)</f>
        <v>7310</v>
      </c>
      <c r="E26" s="100"/>
      <c r="F26" s="99">
        <f>SUM(F20:F25)</f>
        <v>4000</v>
      </c>
      <c r="G26" s="100"/>
      <c r="H26" s="99">
        <f>SUM(H20:H25)</f>
        <v>12996</v>
      </c>
      <c r="I26" s="100"/>
      <c r="J26" s="99">
        <f>SUM(J20:J25)</f>
        <v>4702</v>
      </c>
      <c r="K26" s="100"/>
      <c r="L26" s="99">
        <f>SUM(L20:L25)</f>
        <v>12130</v>
      </c>
      <c r="M26" s="100"/>
      <c r="N26" s="99">
        <f>SUM(N20:N25)</f>
        <v>6380</v>
      </c>
      <c r="O26" s="100"/>
      <c r="P26" s="99">
        <f>SUM(P20:P25)</f>
        <v>6282</v>
      </c>
      <c r="Q26" s="100"/>
      <c r="R26" s="99">
        <f>SUM(R20:R25)</f>
        <v>7940</v>
      </c>
      <c r="S26" s="100"/>
      <c r="T26" s="101">
        <f>SUM(T20:T25)</f>
        <v>4600</v>
      </c>
    </row>
    <row r="27" spans="1:13" ht="15.75">
      <c r="A27" s="38"/>
      <c r="C27" s="6"/>
      <c r="E27" s="6"/>
      <c r="I27" s="6"/>
      <c r="K27" s="6"/>
      <c r="M27" s="6"/>
    </row>
  </sheetData>
  <sheetProtection/>
  <printOptions gridLines="1" horizontalCentered="1" verticalCentered="1"/>
  <pageMargins left="0.25" right="0.25" top="0.5" bottom="0.5" header="0.5" footer="0.5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5" sqref="A4:A5"/>
    </sheetView>
  </sheetViews>
  <sheetFormatPr defaultColWidth="9.140625" defaultRowHeight="12.75"/>
  <cols>
    <col min="1" max="1" width="24.140625" style="2" customWidth="1"/>
    <col min="2" max="2" width="11.7109375" style="1" customWidth="1"/>
    <col min="3" max="3" width="1.421875" style="1" customWidth="1"/>
    <col min="4" max="4" width="11.7109375" style="1" customWidth="1"/>
    <col min="5" max="5" width="1.421875" style="1" customWidth="1"/>
    <col min="6" max="6" width="11.7109375" style="1" customWidth="1"/>
    <col min="7" max="7" width="1.421875" style="1" customWidth="1"/>
    <col min="8" max="8" width="11.7109375" style="1" customWidth="1"/>
    <col min="9" max="9" width="1.421875" style="1" customWidth="1"/>
    <col min="10" max="10" width="11.7109375" style="1" customWidth="1"/>
    <col min="11" max="11" width="1.421875" style="1" customWidth="1"/>
    <col min="12" max="12" width="11.7109375" style="1" customWidth="1"/>
    <col min="13" max="16384" width="9.140625" style="1" customWidth="1"/>
  </cols>
  <sheetData>
    <row r="1" spans="1:12" s="36" customFormat="1" ht="24" customHeight="1" thickBot="1">
      <c r="A1" s="35" t="s">
        <v>54</v>
      </c>
      <c r="L1" s="37" t="s">
        <v>19</v>
      </c>
    </row>
    <row r="2" spans="1:12" s="34" customFormat="1" ht="21" thickBot="1">
      <c r="A2" s="117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1" ht="15.75">
      <c r="A3" s="55" t="s">
        <v>9</v>
      </c>
      <c r="B3" s="4"/>
      <c r="C3" s="4"/>
      <c r="D3" s="4"/>
      <c r="E3" s="6"/>
      <c r="H3" s="51" t="s">
        <v>13</v>
      </c>
      <c r="I3" s="2"/>
      <c r="J3" s="25" t="s">
        <v>15</v>
      </c>
      <c r="K3" s="6"/>
    </row>
    <row r="4" spans="1:12" ht="15.75">
      <c r="A4" s="2" t="s">
        <v>10</v>
      </c>
      <c r="B4" s="22" t="s">
        <v>15</v>
      </c>
      <c r="C4" s="6"/>
      <c r="H4" s="53" t="s">
        <v>20</v>
      </c>
      <c r="I4" s="2"/>
      <c r="J4" s="26" t="s">
        <v>15</v>
      </c>
      <c r="K4" s="6"/>
      <c r="L4" s="54" t="s">
        <v>40</v>
      </c>
    </row>
    <row r="5" spans="1:11" ht="15.75">
      <c r="A5" s="2" t="s">
        <v>11</v>
      </c>
      <c r="B5" s="24" t="s">
        <v>15</v>
      </c>
      <c r="C5" s="6"/>
      <c r="D5" s="2"/>
      <c r="E5" s="2"/>
      <c r="F5" s="23"/>
      <c r="G5" s="6"/>
      <c r="H5" s="53" t="s">
        <v>16</v>
      </c>
      <c r="I5" s="2"/>
      <c r="J5" s="26" t="s">
        <v>15</v>
      </c>
      <c r="K5" s="6"/>
    </row>
    <row r="6" spans="1:11" ht="15.75">
      <c r="A6" s="2" t="s">
        <v>12</v>
      </c>
      <c r="B6" s="5"/>
      <c r="C6" s="6"/>
      <c r="H6" s="55" t="s">
        <v>21</v>
      </c>
      <c r="I6" s="2"/>
      <c r="J6" s="24" t="s">
        <v>15</v>
      </c>
      <c r="K6" s="6"/>
    </row>
    <row r="7" spans="1:12" ht="15.75">
      <c r="A7" s="2" t="s">
        <v>22</v>
      </c>
      <c r="B7" s="4" t="s">
        <v>15</v>
      </c>
      <c r="C7" s="4"/>
      <c r="D7" s="4"/>
      <c r="E7" s="6"/>
      <c r="H7" s="57" t="s">
        <v>26</v>
      </c>
      <c r="J7" s="5"/>
      <c r="K7" s="4"/>
      <c r="L7" s="4"/>
    </row>
    <row r="8" spans="1:5" ht="15.75">
      <c r="A8" s="2" t="s">
        <v>23</v>
      </c>
      <c r="B8" s="5"/>
      <c r="C8" s="5"/>
      <c r="D8" s="5"/>
      <c r="E8" s="6"/>
    </row>
    <row r="9" spans="1:12" ht="15.75">
      <c r="A9" s="38" t="s">
        <v>24</v>
      </c>
      <c r="B9" s="6" t="s">
        <v>25</v>
      </c>
      <c r="C9" s="6"/>
      <c r="D9" s="6"/>
      <c r="E9" s="6"/>
      <c r="F9" s="38"/>
      <c r="G9" s="6"/>
      <c r="H9" s="4"/>
      <c r="I9" s="6"/>
      <c r="J9" s="6"/>
      <c r="K9" s="6"/>
      <c r="L9" s="4"/>
    </row>
    <row r="10" spans="1:12" ht="16.5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21" customHeight="1" thickTop="1">
      <c r="B11" s="27" t="s">
        <v>29</v>
      </c>
      <c r="C11" s="27"/>
      <c r="D11" s="27" t="s">
        <v>30</v>
      </c>
      <c r="E11" s="27"/>
      <c r="F11" s="27" t="s">
        <v>31</v>
      </c>
      <c r="G11" s="27"/>
      <c r="H11" s="27" t="s">
        <v>32</v>
      </c>
      <c r="I11" s="27"/>
      <c r="J11" s="27" t="s">
        <v>33</v>
      </c>
      <c r="K11" s="27"/>
      <c r="L11" s="27" t="s">
        <v>34</v>
      </c>
    </row>
    <row r="12" spans="1:12" ht="15.75">
      <c r="A12" s="47" t="s">
        <v>43</v>
      </c>
      <c r="B12" s="8"/>
      <c r="C12" s="9"/>
      <c r="D12" s="8"/>
      <c r="E12" s="9"/>
      <c r="F12" s="8"/>
      <c r="G12" s="9"/>
      <c r="H12" s="8" t="s">
        <v>15</v>
      </c>
      <c r="I12" s="9"/>
      <c r="J12" s="8" t="s">
        <v>15</v>
      </c>
      <c r="K12" s="9"/>
      <c r="L12" s="8" t="s">
        <v>15</v>
      </c>
    </row>
    <row r="13" spans="1:12" ht="15.75">
      <c r="A13" s="52" t="s">
        <v>49</v>
      </c>
      <c r="B13" s="12"/>
      <c r="C13" s="11" t="s">
        <v>15</v>
      </c>
      <c r="D13" s="12"/>
      <c r="E13" s="11"/>
      <c r="F13" s="12" t="s">
        <v>15</v>
      </c>
      <c r="G13" s="11"/>
      <c r="H13" s="12" t="s">
        <v>15</v>
      </c>
      <c r="I13" s="11"/>
      <c r="J13" s="12" t="s">
        <v>15</v>
      </c>
      <c r="K13" s="11"/>
      <c r="L13" s="12" t="s">
        <v>15</v>
      </c>
    </row>
    <row r="14" spans="1:12" ht="9" customHeight="1" thickBot="1">
      <c r="A14" s="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6.5" thickBot="1">
      <c r="A15" s="115" t="s">
        <v>6</v>
      </c>
      <c r="B15" s="116"/>
      <c r="C15" s="15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9.5" customHeight="1">
      <c r="A16" s="20" t="s">
        <v>0</v>
      </c>
      <c r="B16" s="16" t="s">
        <v>15</v>
      </c>
      <c r="C16" s="11"/>
      <c r="D16" s="10"/>
      <c r="E16" s="11"/>
      <c r="F16" s="11"/>
      <c r="G16" s="11"/>
      <c r="H16" s="10"/>
      <c r="I16" s="11"/>
      <c r="J16" s="10"/>
      <c r="K16" s="11"/>
      <c r="L16" s="10"/>
    </row>
    <row r="17" spans="1:12" ht="20.25" customHeight="1">
      <c r="A17" s="20" t="s">
        <v>1</v>
      </c>
      <c r="B17" s="12" t="s">
        <v>15</v>
      </c>
      <c r="C17" s="11"/>
      <c r="D17" s="12"/>
      <c r="E17" s="11"/>
      <c r="F17" s="12"/>
      <c r="G17" s="11"/>
      <c r="H17" s="12"/>
      <c r="I17" s="11"/>
      <c r="J17" s="12"/>
      <c r="K17" s="11"/>
      <c r="L17" s="12"/>
    </row>
    <row r="18" spans="1:12" ht="19.5" customHeight="1">
      <c r="A18" s="20" t="s">
        <v>2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</row>
    <row r="19" spans="1:12" ht="19.5" customHeight="1">
      <c r="A19" s="52" t="s">
        <v>39</v>
      </c>
      <c r="B19" s="12"/>
      <c r="C19" s="11"/>
      <c r="D19" s="21"/>
      <c r="E19" s="11"/>
      <c r="F19" s="12" t="s">
        <v>15</v>
      </c>
      <c r="G19" s="11"/>
      <c r="H19" s="12" t="s">
        <v>15</v>
      </c>
      <c r="I19" s="11"/>
      <c r="J19" s="12" t="s">
        <v>15</v>
      </c>
      <c r="K19" s="11"/>
      <c r="L19" s="12" t="s">
        <v>28</v>
      </c>
    </row>
    <row r="20" spans="1:12" ht="19.5" customHeight="1">
      <c r="A20" s="20" t="s">
        <v>35</v>
      </c>
      <c r="B20" s="12" t="s">
        <v>15</v>
      </c>
      <c r="C20" s="11"/>
      <c r="D20" s="17" t="s">
        <v>15</v>
      </c>
      <c r="E20" s="18"/>
      <c r="F20" s="12"/>
      <c r="G20" s="11"/>
      <c r="H20" s="12"/>
      <c r="I20" s="11"/>
      <c r="J20" s="12"/>
      <c r="K20" s="11"/>
      <c r="L20" s="12"/>
    </row>
    <row r="21" spans="1:12" ht="19.5" customHeight="1">
      <c r="A21" s="20" t="s">
        <v>41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</row>
    <row r="22" spans="1:12" ht="6" customHeight="1">
      <c r="A22" s="14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</row>
    <row r="23" spans="1:12" ht="15.75" customHeight="1">
      <c r="A23" s="19" t="s">
        <v>3</v>
      </c>
      <c r="B23" s="41">
        <f>SUM(B16:B21)</f>
        <v>0</v>
      </c>
      <c r="C23" s="42"/>
      <c r="D23" s="41">
        <f>SUM(D16:D21)</f>
        <v>0</v>
      </c>
      <c r="E23" s="41"/>
      <c r="F23" s="41">
        <f>SUM(F16:F21)</f>
        <v>0</v>
      </c>
      <c r="G23" s="41"/>
      <c r="H23" s="41">
        <f>SUM(H16:H21)</f>
        <v>0</v>
      </c>
      <c r="I23" s="41"/>
      <c r="J23" s="41">
        <f>SUM(J16:J21)</f>
        <v>0</v>
      </c>
      <c r="K23" s="41"/>
      <c r="L23" s="41">
        <f>SUM(L16:L21)</f>
        <v>0</v>
      </c>
    </row>
    <row r="24" ht="8.25" customHeight="1" thickBot="1"/>
    <row r="25" ht="16.5" thickBot="1">
      <c r="A25" s="3" t="s">
        <v>7</v>
      </c>
    </row>
    <row r="26" spans="1:12" ht="19.5" customHeight="1">
      <c r="A26" s="2" t="s">
        <v>45</v>
      </c>
      <c r="B26" s="10" t="s">
        <v>15</v>
      </c>
      <c r="C26" s="11"/>
      <c r="D26" s="10" t="s">
        <v>15</v>
      </c>
      <c r="E26" s="11"/>
      <c r="F26" s="10" t="s">
        <v>15</v>
      </c>
      <c r="G26" s="11"/>
      <c r="H26" s="10"/>
      <c r="I26" s="11"/>
      <c r="J26" s="10"/>
      <c r="K26" s="11"/>
      <c r="L26" s="10"/>
    </row>
    <row r="27" spans="1:12" ht="19.5" customHeight="1">
      <c r="A27" s="48" t="s">
        <v>44</v>
      </c>
      <c r="B27" s="12"/>
      <c r="C27" s="11"/>
      <c r="D27" s="12"/>
      <c r="E27" s="11"/>
      <c r="F27" s="12"/>
      <c r="G27" s="11"/>
      <c r="H27" s="12" t="s">
        <v>15</v>
      </c>
      <c r="I27" s="11"/>
      <c r="J27" s="12" t="s">
        <v>15</v>
      </c>
      <c r="K27" s="11"/>
      <c r="L27" s="12" t="s">
        <v>15</v>
      </c>
    </row>
    <row r="28" spans="1:12" ht="19.5" customHeight="1">
      <c r="A28" s="2" t="s">
        <v>46</v>
      </c>
      <c r="B28" s="12"/>
      <c r="C28" s="11"/>
      <c r="D28" s="12" t="s">
        <v>15</v>
      </c>
      <c r="E28" s="11"/>
      <c r="F28" s="12" t="s">
        <v>15</v>
      </c>
      <c r="G28" s="11"/>
      <c r="H28" s="12"/>
      <c r="I28" s="11"/>
      <c r="J28" s="12"/>
      <c r="K28" s="11"/>
      <c r="L28" s="12"/>
    </row>
    <row r="29" spans="1:12" ht="19.5" customHeight="1">
      <c r="A29" s="2" t="s">
        <v>42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</row>
    <row r="30" spans="2:12" ht="6.75" customHeight="1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.75">
      <c r="A31" s="7" t="s">
        <v>4</v>
      </c>
      <c r="B31" s="41">
        <f>SUM(B26:B29)</f>
        <v>0</v>
      </c>
      <c r="C31" s="42"/>
      <c r="D31" s="41">
        <f>SUM(D26:D29)</f>
        <v>0</v>
      </c>
      <c r="E31" s="42"/>
      <c r="F31" s="41">
        <f>SUM(F26:F29)</f>
        <v>0</v>
      </c>
      <c r="G31" s="42"/>
      <c r="H31" s="41">
        <f>SUM(H26:H29)</f>
        <v>0</v>
      </c>
      <c r="I31" s="42"/>
      <c r="J31" s="41">
        <f>SUM(J26:J29)</f>
        <v>0</v>
      </c>
      <c r="K31" s="42"/>
      <c r="L31" s="41">
        <f>SUM(L26:L29)</f>
        <v>0</v>
      </c>
    </row>
    <row r="32" spans="1:12" ht="19.5" customHeight="1">
      <c r="A32" s="2" t="s">
        <v>37</v>
      </c>
      <c r="B32" s="10"/>
      <c r="C32" s="11"/>
      <c r="D32" s="10"/>
      <c r="E32" s="11"/>
      <c r="F32" s="10"/>
      <c r="G32" s="11"/>
      <c r="H32" s="10"/>
      <c r="I32" s="11"/>
      <c r="J32" s="10"/>
      <c r="K32" s="11"/>
      <c r="L32" s="10"/>
    </row>
    <row r="33" spans="2:12" ht="6" customHeight="1"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6.5" thickBot="1">
      <c r="A34" s="7" t="s">
        <v>5</v>
      </c>
      <c r="B34" s="41">
        <f>SUM(B23+B31+B32)</f>
        <v>0</v>
      </c>
      <c r="C34" s="42"/>
      <c r="D34" s="41">
        <f>SUM(D23+D31+D32)</f>
        <v>0</v>
      </c>
      <c r="E34" s="42"/>
      <c r="F34" s="41">
        <f>SUM(F23+F31+F32)</f>
        <v>0</v>
      </c>
      <c r="G34" s="42"/>
      <c r="H34" s="41">
        <f>SUM(H23+H31+H32)</f>
        <v>0</v>
      </c>
      <c r="I34" s="42"/>
      <c r="J34" s="41">
        <f>SUM(J23+J31+J32)</f>
        <v>0</v>
      </c>
      <c r="K34" s="42"/>
      <c r="L34" s="41">
        <f>SUM(L23+L31+L32)</f>
        <v>0</v>
      </c>
    </row>
    <row r="35" spans="1:12" ht="16.5" thickBot="1">
      <c r="A35" s="43" t="s">
        <v>14</v>
      </c>
      <c r="B35" s="44">
        <f>SUM(B13-B34)</f>
        <v>0</v>
      </c>
      <c r="C35" s="44"/>
      <c r="D35" s="44">
        <f>SUM(D13-D34)</f>
        <v>0</v>
      </c>
      <c r="E35" s="44"/>
      <c r="F35" s="44"/>
      <c r="G35" s="44"/>
      <c r="H35" s="44"/>
      <c r="I35" s="44"/>
      <c r="J35" s="44"/>
      <c r="K35" s="44" t="s">
        <v>27</v>
      </c>
      <c r="L35" s="44"/>
    </row>
    <row r="36" ht="15.75">
      <c r="A36" s="48" t="s">
        <v>38</v>
      </c>
    </row>
    <row r="37" ht="15.75">
      <c r="A37" s="50" t="s">
        <v>36</v>
      </c>
    </row>
    <row r="38" spans="1:12" ht="15.75">
      <c r="A38" s="30" t="s">
        <v>17</v>
      </c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.75">
      <c r="A39" s="3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30" t="s">
        <v>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.75">
      <c r="A41" s="56" t="s">
        <v>48</v>
      </c>
      <c r="B41" s="49" t="s">
        <v>47</v>
      </c>
      <c r="C41" s="33"/>
      <c r="D41" s="49"/>
      <c r="E41" s="5"/>
      <c r="F41" s="5"/>
      <c r="G41" s="5"/>
      <c r="H41" s="5"/>
      <c r="I41" s="5"/>
      <c r="J41" s="5"/>
      <c r="K41" s="5"/>
      <c r="L41" s="5"/>
    </row>
    <row r="42" spans="1:12" ht="15.75">
      <c r="A42" s="58" t="s">
        <v>50</v>
      </c>
      <c r="B42" s="59" t="s">
        <v>51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.75">
      <c r="A43" s="61" t="s">
        <v>53</v>
      </c>
      <c r="B43" s="60" t="s">
        <v>52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15.75">
      <c r="A44" s="45"/>
      <c r="B44" s="46" t="s">
        <v>15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8" ht="15.75">
      <c r="H48" s="62"/>
    </row>
  </sheetData>
  <sheetProtection/>
  <mergeCells count="2">
    <mergeCell ref="A15:B15"/>
    <mergeCell ref="A2:L2"/>
  </mergeCells>
  <printOptions horizontalCentered="1" verticalCentered="1"/>
  <pageMargins left="0.25" right="0.25" top="0.5" bottom="0.5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Goodhart</dc:creator>
  <cp:keywords/>
  <dc:description/>
  <cp:lastModifiedBy>Paula Ubook</cp:lastModifiedBy>
  <cp:lastPrinted>2012-11-13T07:47:04Z</cp:lastPrinted>
  <dcterms:created xsi:type="dcterms:W3CDTF">2002-10-29T18:11:22Z</dcterms:created>
  <dcterms:modified xsi:type="dcterms:W3CDTF">2013-10-12T05:38:51Z</dcterms:modified>
  <cp:category/>
  <cp:version/>
  <cp:contentType/>
  <cp:contentStatus/>
</cp:coreProperties>
</file>