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nk Transcript" sheetId="1" r:id="rId4"/>
    <sheet name="Sample Transcript" sheetId="2" r:id="rId5"/>
  </sheets>
</workbook>
</file>

<file path=xl/sharedStrings.xml><?xml version="1.0" encoding="utf-8"?>
<sst xmlns="http://schemas.openxmlformats.org/spreadsheetml/2006/main" uniqueCount="125">
  <si>
    <t>OFFICIAL HOMESCHOOL TRANSCRIPT</t>
  </si>
  <si>
    <t>Student Information</t>
  </si>
  <si>
    <t>Name (Last, First MI):</t>
  </si>
  <si>
    <t>Gender:</t>
  </si>
  <si>
    <t>Address:</t>
  </si>
  <si>
    <t>Social Security:</t>
  </si>
  <si>
    <t>City/State/Zip:</t>
  </si>
  <si>
    <t>Date of Birth:</t>
  </si>
  <si>
    <t>Parents:</t>
  </si>
  <si>
    <t>Place of Birth:</t>
  </si>
  <si>
    <t>Telephone:</t>
  </si>
  <si>
    <t>Date of Graduation:</t>
  </si>
  <si>
    <t>Grade Level</t>
  </si>
  <si>
    <t>Year</t>
  </si>
  <si>
    <t>Course Title</t>
  </si>
  <si>
    <t>Course Flags</t>
  </si>
  <si>
    <t>Final Grade</t>
  </si>
  <si>
    <t>Unweighted GPA</t>
  </si>
  <si>
    <t>Weighted GPA</t>
  </si>
  <si>
    <t>Credits</t>
  </si>
  <si>
    <t>Unweighted x credits</t>
  </si>
  <si>
    <t>Weighted x credits</t>
  </si>
  <si>
    <t>School/Institution</t>
  </si>
  <si>
    <t>FRESHMAN</t>
  </si>
  <si>
    <t>SOPHOMORE</t>
  </si>
  <si>
    <t>JUNIOR</t>
  </si>
  <si>
    <t>SENIOR</t>
  </si>
  <si>
    <t>Total</t>
  </si>
  <si>
    <t>GPA:</t>
  </si>
  <si>
    <t>*Non-weighted</t>
  </si>
  <si>
    <t>Course Flag Key:</t>
  </si>
  <si>
    <t>*Weighted</t>
  </si>
  <si>
    <t>H-</t>
  </si>
  <si>
    <t>Honors</t>
  </si>
  <si>
    <t>DE-</t>
  </si>
  <si>
    <t>Dual Enrollment Course</t>
  </si>
  <si>
    <t>Grading Scale:</t>
  </si>
  <si>
    <t>A-</t>
  </si>
  <si>
    <t>90-100</t>
  </si>
  <si>
    <t>B-</t>
  </si>
  <si>
    <t>80-89</t>
  </si>
  <si>
    <t>C-</t>
  </si>
  <si>
    <t>70-79</t>
  </si>
  <si>
    <t>D-</t>
  </si>
  <si>
    <t>60-69</t>
  </si>
  <si>
    <t>F-</t>
  </si>
  <si>
    <t>0-59</t>
  </si>
  <si>
    <t>Extra-Curricular Activities, Academic Awards, Certifications, Employment, Volunteer Work, etc.</t>
  </si>
  <si>
    <t>Date</t>
  </si>
  <si>
    <t>2008-2014</t>
  </si>
  <si>
    <t>Annual RIOT Mission Camp (includes work with Metropolitan Ministries and Feeding America)</t>
  </si>
  <si>
    <t>2010-2015</t>
  </si>
  <si>
    <t>EMBRACE - once a month respite care for parents of children with special needs</t>
  </si>
  <si>
    <t>2012-2013</t>
  </si>
  <si>
    <t>Odyssey of the Mind</t>
  </si>
  <si>
    <t>2012-2015</t>
  </si>
  <si>
    <t>Camp Fun - Annual 3-week long camp for children with Special Needs</t>
  </si>
  <si>
    <t>2012-2016</t>
  </si>
  <si>
    <t>Homeschool Shooting Club</t>
  </si>
  <si>
    <t>International Cooperating Ministries - Guatamala Mission Trip</t>
  </si>
  <si>
    <t>2013-2016</t>
  </si>
  <si>
    <t>National Society of High School Scholars</t>
  </si>
  <si>
    <t>2014-2016</t>
  </si>
  <si>
    <t>DeArmon Creative Arts School &amp; Theater (CAST)</t>
  </si>
  <si>
    <t>2015-2016</t>
  </si>
  <si>
    <t>RIOT Mission Camp Jr Staff</t>
  </si>
  <si>
    <t>Chick Fil A employee</t>
  </si>
  <si>
    <t>Chick Fil A Manager</t>
  </si>
  <si>
    <t>Office staff - Sense Able Brain Therapy &amp; Learning Services</t>
  </si>
  <si>
    <t>School Official:</t>
  </si>
  <si>
    <t>Print Name</t>
  </si>
  <si>
    <t>Signature</t>
  </si>
  <si>
    <t>2011-2012 (1)</t>
  </si>
  <si>
    <t xml:space="preserve">Algebra I </t>
  </si>
  <si>
    <t>H</t>
  </si>
  <si>
    <t>B</t>
  </si>
  <si>
    <t>Walker Middle School</t>
  </si>
  <si>
    <t>2011-2012 (2)</t>
  </si>
  <si>
    <t>Introductory Physical Science</t>
  </si>
  <si>
    <t>2012-2013 (1)</t>
  </si>
  <si>
    <t>Biology</t>
  </si>
  <si>
    <t>Florida Virtual School (FLVS)</t>
  </si>
  <si>
    <t>Creative Photography I</t>
  </si>
  <si>
    <t>A</t>
  </si>
  <si>
    <t>2012-2013 (2)</t>
  </si>
  <si>
    <t>English I</t>
  </si>
  <si>
    <t>HOPE - Physical Education Core</t>
  </si>
  <si>
    <t>Spanish I</t>
  </si>
  <si>
    <t>Geometry</t>
  </si>
  <si>
    <t>Trinity Homeschool Academy.  Grades determined by tests and teacher evaluation.</t>
  </si>
  <si>
    <t>Writing</t>
  </si>
  <si>
    <t>Independent class.  Grades determined by college-level professor's evaluation of work.</t>
  </si>
  <si>
    <t>Literature</t>
  </si>
  <si>
    <t>2013-2014 (1)</t>
  </si>
  <si>
    <t>Algebra II</t>
  </si>
  <si>
    <t>2013-2014 (2)</t>
  </si>
  <si>
    <t>Anatomy &amp; Physiology</t>
  </si>
  <si>
    <t>History of US I</t>
  </si>
  <si>
    <t>Hazelton Homeschool. Commercial curriculum. Grades determined by curriculum tests.  (Tapestry of Grace curriculum)</t>
  </si>
  <si>
    <t>Reading Techniques</t>
  </si>
  <si>
    <t>2014-2015 (1)</t>
  </si>
  <si>
    <t>History of the US II</t>
  </si>
  <si>
    <t>DE</t>
  </si>
  <si>
    <t>St Petersburg College</t>
  </si>
  <si>
    <t>2014-2015 (2)</t>
  </si>
  <si>
    <t>English Composition I</t>
  </si>
  <si>
    <t>Intermediate Algebra</t>
  </si>
  <si>
    <t>2015-2016 (1)</t>
  </si>
  <si>
    <t>English Composition II</t>
  </si>
  <si>
    <t>American National Government</t>
  </si>
  <si>
    <t>Elementary Spanish I</t>
  </si>
  <si>
    <t>2015-2016 (2)</t>
  </si>
  <si>
    <t>Mathematics for Liberal Arts I</t>
  </si>
  <si>
    <t>Introduction to Speech Communication</t>
  </si>
  <si>
    <t>Elementary Spanish II</t>
  </si>
  <si>
    <t>2016-2017 (1)</t>
  </si>
  <si>
    <t>Human Anatomy &amp; Physiology I</t>
  </si>
  <si>
    <t>Human Anatomy &amp; Physiology I Lab</t>
  </si>
  <si>
    <t>Introduction to Humanities</t>
  </si>
  <si>
    <t>General Psychology</t>
  </si>
  <si>
    <t>2016-2017 (2)</t>
  </si>
  <si>
    <t>Human Anatomy &amp; Physiology II</t>
  </si>
  <si>
    <t>Human Anagomy &amp; Physiology II Lab</t>
  </si>
  <si>
    <t>Applied Ethics</t>
  </si>
  <si>
    <t>College Algebra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</si>
</sst>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sz val="10"/>
      <color indexed="8"/>
      <name val="Arial"/>
    </font>
    <font>
      <sz val="9"/>
      <color indexed="8"/>
      <name val="Arial"/>
    </font>
    <font>
      <sz val="11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borderId="1" applyNumberFormat="1" applyFont="1" applyFill="0" applyBorder="1" applyAlignment="1" applyProtection="0">
      <alignment horizontal="center" vertical="bottom"/>
    </xf>
    <xf numFmtId="0" fontId="0" borderId="1" applyNumberFormat="0" applyFont="1" applyFill="0" applyBorder="1" applyAlignment="1" applyProtection="0">
      <alignment vertical="bottom"/>
    </xf>
    <xf numFmtId="0" fontId="3" borderId="1" applyNumberFormat="0" applyFont="1" applyFill="0" applyBorder="1" applyAlignment="1" applyProtection="0">
      <alignment vertical="bottom"/>
    </xf>
    <xf numFmtId="0" fontId="3" borderId="2" applyNumberFormat="0" applyFont="1" applyFill="0" applyBorder="1" applyAlignment="1" applyProtection="0">
      <alignment vertical="bottom"/>
    </xf>
    <xf numFmtId="49" fontId="3" borderId="3" applyNumberFormat="1" applyFont="1" applyFill="0" applyBorder="1" applyAlignment="1" applyProtection="0">
      <alignment horizontal="center" vertical="bottom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3" borderId="6" applyNumberFormat="0" applyFont="1" applyFill="0" applyBorder="1" applyAlignment="1" applyProtection="0">
      <alignment vertical="bottom"/>
    </xf>
    <xf numFmtId="49" fontId="3" borderId="7" applyNumberFormat="1" applyFont="1" applyFill="0" applyBorder="1" applyAlignment="1" applyProtection="0">
      <alignment vertical="bottom"/>
    </xf>
    <xf numFmtId="0" fontId="3" borderId="8" applyNumberFormat="0" applyFont="1" applyFill="0" applyBorder="1" applyAlignment="1" applyProtection="0">
      <alignment vertical="bottom"/>
    </xf>
    <xf numFmtId="0" fontId="3" borderId="9" applyNumberFormat="0" applyFont="1" applyFill="0" applyBorder="1" applyAlignment="1" applyProtection="0">
      <alignment vertical="bottom"/>
    </xf>
    <xf numFmtId="0" fontId="3" borderId="10" applyNumberFormat="0" applyFont="1" applyFill="0" applyBorder="1" applyAlignment="1" applyProtection="0">
      <alignment vertical="bottom"/>
    </xf>
    <xf numFmtId="49" fontId="3" borderId="11" applyNumberFormat="1" applyFont="1" applyFill="0" applyBorder="1" applyAlignment="1" applyProtection="0">
      <alignment vertical="bottom"/>
    </xf>
    <xf numFmtId="0" fontId="3" borderId="12" applyNumberFormat="0" applyFont="1" applyFill="0" applyBorder="1" applyAlignment="1" applyProtection="0">
      <alignment vertical="bottom"/>
    </xf>
    <xf numFmtId="0" fontId="3" borderId="13" applyNumberFormat="0" applyFont="1" applyFill="0" applyBorder="1" applyAlignment="1" applyProtection="0">
      <alignment vertical="bottom"/>
    </xf>
    <xf numFmtId="0" fontId="3" borderId="14" applyNumberFormat="0" applyFont="1" applyFill="0" applyBorder="1" applyAlignment="1" applyProtection="0">
      <alignment vertical="bottom"/>
    </xf>
    <xf numFmtId="14" fontId="3" borderId="13" applyNumberFormat="1" applyFont="1" applyFill="0" applyBorder="1" applyAlignment="1" applyProtection="0">
      <alignment horizontal="left" vertical="bottom"/>
    </xf>
    <xf numFmtId="49" fontId="3" borderId="13" applyNumberFormat="1" applyFont="1" applyFill="0" applyBorder="1" applyAlignment="1" applyProtection="0">
      <alignment vertical="bottom"/>
    </xf>
    <xf numFmtId="0" fontId="3" borderId="15" applyNumberFormat="0" applyFont="1" applyFill="0" applyBorder="1" applyAlignment="1" applyProtection="0">
      <alignment vertical="bottom"/>
    </xf>
    <xf numFmtId="49" fontId="4" fillId="2" borderId="13" applyNumberFormat="1" applyFont="1" applyFill="1" applyBorder="1" applyAlignment="1" applyProtection="0">
      <alignment horizontal="center" vertical="bottom" wrapText="1"/>
    </xf>
    <xf numFmtId="49" fontId="3" fillId="2" borderId="13" applyNumberFormat="1" applyFont="1" applyFill="1" applyBorder="1" applyAlignment="1" applyProtection="0">
      <alignment horizontal="center" vertical="bottom"/>
    </xf>
    <xf numFmtId="49" fontId="3" fillId="2" borderId="13" applyNumberFormat="1" applyFont="1" applyFill="1" applyBorder="1" applyAlignment="1" applyProtection="0">
      <alignment horizontal="center" vertical="bottom" wrapText="1"/>
    </xf>
    <xf numFmtId="49" fontId="5" fillId="2" borderId="13" applyNumberFormat="1" applyFont="1" applyFill="1" applyBorder="1" applyAlignment="1" applyProtection="0">
      <alignment horizontal="center" vertical="bottom" wrapText="1"/>
    </xf>
    <xf numFmtId="0" fontId="3" borderId="13" applyNumberFormat="0" applyFont="1" applyFill="0" applyBorder="1" applyAlignment="1" applyProtection="0">
      <alignment horizontal="center" vertical="bottom"/>
    </xf>
    <xf numFmtId="0" fontId="3" fillId="3" borderId="13" applyNumberFormat="0" applyFont="1" applyFill="1" applyBorder="1" applyAlignment="1" applyProtection="0">
      <alignment vertical="bottom" wrapText="1"/>
    </xf>
    <xf numFmtId="0" fontId="3" borderId="13" applyNumberFormat="1" applyFont="1" applyFill="0" applyBorder="1" applyAlignment="1" applyProtection="0">
      <alignment vertical="bottom"/>
    </xf>
    <xf numFmtId="49" fontId="3" borderId="6" applyNumberFormat="1" applyFont="1" applyFill="0" applyBorder="1" applyAlignment="1" applyProtection="0">
      <alignment vertical="bottom"/>
    </xf>
    <xf numFmtId="49" fontId="3" borderId="1" applyNumberFormat="1" applyFont="1" applyFill="0" applyBorder="1" applyAlignment="1" applyProtection="0">
      <alignment vertical="bottom"/>
    </xf>
    <xf numFmtId="49" fontId="3" fillId="2" borderId="16" applyNumberFormat="1" applyFont="1" applyFill="1" applyBorder="1" applyAlignment="1" applyProtection="0">
      <alignment vertical="bottom"/>
    </xf>
    <xf numFmtId="0" fontId="3" fillId="2" borderId="17" applyNumberFormat="0" applyFont="1" applyFill="1" applyBorder="1" applyAlignment="1" applyProtection="0">
      <alignment vertical="bottom"/>
    </xf>
    <xf numFmtId="0" fontId="3" fillId="2" borderId="18" applyNumberFormat="0" applyFont="1" applyFill="1" applyBorder="1" applyAlignment="1" applyProtection="0">
      <alignment vertical="bottom"/>
    </xf>
    <xf numFmtId="0" fontId="3" fillId="2" borderId="16" applyNumberFormat="0" applyFont="1" applyFill="1" applyBorder="1" applyAlignment="1" applyProtection="0">
      <alignment vertical="bottom"/>
    </xf>
    <xf numFmtId="0" fontId="3" borderId="11" applyNumberFormat="1" applyFont="1" applyFill="0" applyBorder="1" applyAlignment="1" applyProtection="0">
      <alignment horizontal="left" vertical="bottom"/>
    </xf>
    <xf numFmtId="0" fontId="0" borderId="19" applyNumberFormat="0" applyFont="1" applyFill="0" applyBorder="1" applyAlignment="1" applyProtection="0">
      <alignment vertical="bottom"/>
    </xf>
    <xf numFmtId="0" fontId="0" borderId="14" applyNumberFormat="0" applyFont="1" applyFill="0" applyBorder="1" applyAlignment="1" applyProtection="0">
      <alignment vertical="bottom"/>
    </xf>
    <xf numFmtId="0" fontId="0" borderId="12" applyNumberFormat="0" applyFont="1" applyFill="0" applyBorder="1" applyAlignment="1" applyProtection="0">
      <alignment vertical="bottom"/>
    </xf>
    <xf numFmtId="0" fontId="3" borderId="11" applyNumberFormat="0" applyFont="1" applyFill="0" applyBorder="1" applyAlignment="1" applyProtection="0">
      <alignment vertical="bottom"/>
    </xf>
    <xf numFmtId="49" fontId="3" borderId="11" applyNumberFormat="1" applyFont="1" applyFill="0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3" borderId="13" applyNumberFormat="1" applyFont="1" applyFill="0" applyBorder="1" applyAlignment="1" applyProtection="0">
      <alignment horizontal="center" vertical="bottom"/>
    </xf>
    <xf numFmtId="49" fontId="3" fillId="3" borderId="13" applyNumberFormat="1" applyFont="1" applyFill="1" applyBorder="1" applyAlignment="1" applyProtection="0">
      <alignment vertical="bottom" wrapText="1"/>
    </xf>
    <xf numFmtId="0" fontId="0" borderId="11" applyNumberFormat="1" applyFont="1" applyFill="0" applyBorder="1" applyAlignment="1" applyProtection="0">
      <alignment vertical="bottom"/>
    </xf>
    <xf numFmtId="0" fontId="0" borderId="12" applyNumberFormat="1" applyFont="1" applyFill="0" applyBorder="1" applyAlignment="1" applyProtection="0">
      <alignment vertical="bottom"/>
    </xf>
    <xf numFmtId="0" fontId="3" borderId="15" applyNumberFormat="1" applyFont="1" applyFill="0" applyBorder="1" applyAlignment="1" applyProtection="0">
      <alignment vertical="bottom"/>
    </xf>
    <xf numFmtId="4" fontId="3" borderId="13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daeef3"/>
      <rgbColor rgb="ffffffff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298"/>
  <sheetViews>
    <sheetView workbookViewId="0" showGridLines="0" defaultGridColor="1"/>
  </sheetViews>
  <sheetFormatPr defaultColWidth="12.6667" defaultRowHeight="15" customHeight="1" outlineLevelRow="0" outlineLevelCol="0"/>
  <cols>
    <col min="1" max="1" width="5.38281" style="1" customWidth="1"/>
    <col min="2" max="2" width="9.67188" style="1" customWidth="1"/>
    <col min="3" max="3" width="23.5" style="1" customWidth="1"/>
    <col min="4" max="4" width="5.35156" style="1" customWidth="1"/>
    <col min="5" max="5" width="5" style="1" customWidth="1"/>
    <col min="6" max="6" width="8.35156" style="1" customWidth="1"/>
    <col min="7" max="7" width="13.3516" style="1" customWidth="1"/>
    <col min="8" max="8" width="13.3516" style="1" customWidth="1"/>
    <col min="9" max="9" width="13.3516" style="1" customWidth="1"/>
    <col min="10" max="10" width="13.3516" style="1" customWidth="1"/>
    <col min="11" max="11" width="13.3516" style="1" customWidth="1"/>
    <col min="12" max="12" width="13.3516" style="1" customWidth="1"/>
    <col min="13" max="13" width="13.3516" style="1" customWidth="1"/>
    <col min="14" max="14" width="13.3516" style="1" customWidth="1"/>
    <col min="15" max="15" width="13.3516" style="1" customWidth="1"/>
    <col min="16" max="16" width="13.3516" style="1" customWidth="1"/>
    <col min="17" max="17" width="13.3516" style="1" customWidth="1"/>
    <col min="18" max="18" width="13.3516" style="1" customWidth="1"/>
    <col min="19" max="19" width="13.3516" style="1" customWidth="1"/>
    <col min="20" max="20" width="13.3516" style="1" customWidth="1"/>
    <col min="21" max="21" width="13.3516" style="1" customWidth="1"/>
    <col min="22" max="22" width="13.3516" style="1" customWidth="1"/>
    <col min="23" max="23" width="13.3516" style="1" customWidth="1"/>
    <col min="24" max="24" width="13.3516" style="1" customWidth="1"/>
    <col min="25" max="25" width="13.3516" style="1" customWidth="1"/>
    <col min="26" max="26" width="13.3516" style="1" customWidth="1"/>
    <col min="27" max="27" width="13.3516" style="1" customWidth="1"/>
    <col min="28" max="28" width="13.3516" style="1" customWidth="1"/>
    <col min="29" max="29" width="13.3516" style="1" customWidth="1"/>
    <col min="30" max="30" width="13.3516" style="1" customWidth="1"/>
    <col min="31" max="256" width="12.6719" style="1" customWidth="1"/>
  </cols>
  <sheetData>
    <row r="1" ht="12.7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12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ht="13.5" customHeight="1">
      <c r="A3" t="s" s="6">
        <v>1</v>
      </c>
      <c r="B3" s="7"/>
      <c r="C3" s="7"/>
      <c r="D3" s="7"/>
      <c r="E3" s="7"/>
      <c r="F3" s="7"/>
      <c r="G3" s="7"/>
      <c r="H3" s="7"/>
      <c r="I3" s="7"/>
      <c r="J3" s="7"/>
      <c r="K3" s="8"/>
      <c r="L3" s="9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ht="12.75" customHeight="1">
      <c r="A4" t="s" s="10">
        <v>2</v>
      </c>
      <c r="B4" s="11"/>
      <c r="C4" s="12"/>
      <c r="D4" t="s" s="10">
        <v>3</v>
      </c>
      <c r="E4" s="13"/>
      <c r="F4" s="13"/>
      <c r="G4" s="13"/>
      <c r="H4" s="11"/>
      <c r="I4" s="12"/>
      <c r="J4" s="12"/>
      <c r="K4" s="12"/>
      <c r="L4" s="9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ht="12.75" customHeight="1">
      <c r="A5" t="s" s="14">
        <v>4</v>
      </c>
      <c r="B5" s="15"/>
      <c r="C5" s="16"/>
      <c r="D5" t="s" s="14">
        <v>5</v>
      </c>
      <c r="E5" s="17"/>
      <c r="F5" s="17"/>
      <c r="G5" s="17"/>
      <c r="H5" s="15"/>
      <c r="I5" s="16"/>
      <c r="J5" s="16"/>
      <c r="K5" s="16"/>
      <c r="L5" s="9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ht="12.75" customHeight="1">
      <c r="A6" t="s" s="14">
        <v>6</v>
      </c>
      <c r="B6" s="15"/>
      <c r="C6" s="16"/>
      <c r="D6" t="s" s="14">
        <v>7</v>
      </c>
      <c r="E6" s="17"/>
      <c r="F6" s="17"/>
      <c r="G6" s="17"/>
      <c r="H6" s="15"/>
      <c r="I6" s="18"/>
      <c r="J6" s="18"/>
      <c r="K6" s="18"/>
      <c r="L6" s="9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ht="12.75" customHeight="1">
      <c r="A7" t="s" s="14">
        <v>8</v>
      </c>
      <c r="B7" s="15"/>
      <c r="C7" s="16"/>
      <c r="D7" t="s" s="14">
        <v>9</v>
      </c>
      <c r="E7" s="17"/>
      <c r="F7" s="17"/>
      <c r="G7" s="17"/>
      <c r="H7" s="15"/>
      <c r="I7" s="16"/>
      <c r="J7" s="16"/>
      <c r="K7" s="16"/>
      <c r="L7" s="9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ht="12.75" customHeight="1">
      <c r="A8" t="s" s="14">
        <v>10</v>
      </c>
      <c r="B8" s="15"/>
      <c r="C8" s="16"/>
      <c r="D8" t="s" s="14">
        <v>11</v>
      </c>
      <c r="E8" s="17"/>
      <c r="F8" s="17"/>
      <c r="G8" s="17"/>
      <c r="H8" s="15"/>
      <c r="I8" s="19"/>
      <c r="J8" s="19"/>
      <c r="K8" s="19"/>
      <c r="L8" s="9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ht="12.7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ht="12.7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ht="36" customHeight="1">
      <c r="A11" t="s" s="21">
        <v>12</v>
      </c>
      <c r="B11" t="s" s="22">
        <v>13</v>
      </c>
      <c r="C11" t="s" s="22">
        <v>14</v>
      </c>
      <c r="D11" t="s" s="23">
        <v>15</v>
      </c>
      <c r="E11" t="s" s="23">
        <v>16</v>
      </c>
      <c r="F11" t="s" s="23">
        <v>17</v>
      </c>
      <c r="G11" t="s" s="23">
        <v>18</v>
      </c>
      <c r="H11" t="s" s="22">
        <v>19</v>
      </c>
      <c r="I11" t="s" s="24">
        <v>20</v>
      </c>
      <c r="J11" t="s" s="24">
        <v>21</v>
      </c>
      <c r="K11" t="s" s="23">
        <v>22</v>
      </c>
      <c r="L11" s="9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ht="12.75" customHeight="1">
      <c r="A12" s="2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9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ht="12.75" customHeight="1">
      <c r="A13" s="2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9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ht="12.75" customHeight="1">
      <c r="A14" s="2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9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ht="12.75" customHeight="1">
      <c r="A15" s="2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9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ht="12.75" customHeight="1">
      <c r="A16" s="2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9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ht="13.65" customHeight="1">
      <c r="A17" s="2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9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ht="13.65" customHeight="1">
      <c r="A18" s="2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9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ht="13.65" customHeight="1">
      <c r="A19" s="2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9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ht="13.65" customHeight="1">
      <c r="A20" s="2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9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ht="13.65" customHeight="1">
      <c r="A21" s="2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9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ht="13.65" customHeight="1">
      <c r="A22" t="s" s="19">
        <v>23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9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ht="13.65" customHeight="1">
      <c r="A23" s="25"/>
      <c r="B23" s="16"/>
      <c r="C23" s="16"/>
      <c r="D23" s="16"/>
      <c r="E23" s="16"/>
      <c r="F23" s="16"/>
      <c r="G23" s="16"/>
      <c r="H23" s="16"/>
      <c r="I23" s="16"/>
      <c r="J23" s="16"/>
      <c r="K23" s="26"/>
      <c r="L23" s="9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ht="13.65" customHeight="1">
      <c r="A24" s="25"/>
      <c r="B24" s="16"/>
      <c r="C24" s="16"/>
      <c r="D24" s="16"/>
      <c r="E24" s="16"/>
      <c r="F24" s="16"/>
      <c r="G24" s="16"/>
      <c r="H24" s="16"/>
      <c r="I24" s="16"/>
      <c r="J24" s="16"/>
      <c r="K24" s="26"/>
      <c r="L24" s="9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ht="13.65" customHeight="1">
      <c r="A25" s="25"/>
      <c r="B25" s="16"/>
      <c r="C25" s="16"/>
      <c r="D25" s="16"/>
      <c r="E25" s="16"/>
      <c r="F25" s="16"/>
      <c r="G25" s="16"/>
      <c r="H25" s="16"/>
      <c r="I25" s="16"/>
      <c r="J25" s="16"/>
      <c r="K25" s="26"/>
      <c r="L25" s="9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ht="13.65" customHeight="1">
      <c r="A26" s="25"/>
      <c r="B26" s="16"/>
      <c r="C26" s="16"/>
      <c r="D26" s="16"/>
      <c r="E26" s="16"/>
      <c r="F26" s="16"/>
      <c r="G26" s="16"/>
      <c r="H26" s="16"/>
      <c r="I26" s="16"/>
      <c r="J26" s="16"/>
      <c r="K26" s="26"/>
      <c r="L26" s="9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ht="13.65" customHeight="1">
      <c r="A27" s="25"/>
      <c r="B27" s="16"/>
      <c r="C27" s="16"/>
      <c r="D27" s="16"/>
      <c r="E27" s="16"/>
      <c r="F27" s="16"/>
      <c r="G27" s="16"/>
      <c r="H27" s="16"/>
      <c r="I27" s="16"/>
      <c r="J27" s="16"/>
      <c r="K27" s="26"/>
      <c r="L27" s="9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ht="13.65" customHeight="1">
      <c r="A28" s="25"/>
      <c r="B28" s="16"/>
      <c r="C28" s="16"/>
      <c r="D28" s="16"/>
      <c r="E28" s="16"/>
      <c r="F28" s="16"/>
      <c r="G28" s="16"/>
      <c r="H28" s="16"/>
      <c r="I28" s="16"/>
      <c r="J28" s="16"/>
      <c r="K28" s="26"/>
      <c r="L28" s="9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ht="13.65" customHeight="1">
      <c r="A29" s="25"/>
      <c r="B29" s="16"/>
      <c r="C29" s="16"/>
      <c r="D29" s="16"/>
      <c r="E29" s="16"/>
      <c r="F29" s="16"/>
      <c r="G29" s="16"/>
      <c r="H29" s="16"/>
      <c r="I29" s="16"/>
      <c r="J29" s="16"/>
      <c r="K29" s="26"/>
      <c r="L29" s="9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ht="13.65" customHeight="1">
      <c r="A30" s="25"/>
      <c r="B30" s="16"/>
      <c r="C30" s="16"/>
      <c r="D30" s="16"/>
      <c r="E30" s="16"/>
      <c r="F30" s="16"/>
      <c r="G30" s="16"/>
      <c r="H30" s="16"/>
      <c r="I30" s="16"/>
      <c r="J30" s="16"/>
      <c r="K30" s="26"/>
      <c r="L30" s="9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ht="13.65" customHeight="1">
      <c r="A31" s="25"/>
      <c r="B31" s="16"/>
      <c r="C31" s="16"/>
      <c r="D31" s="16"/>
      <c r="E31" s="16"/>
      <c r="F31" s="16"/>
      <c r="G31" s="16"/>
      <c r="H31" s="16"/>
      <c r="I31" s="16"/>
      <c r="J31" s="16"/>
      <c r="K31" s="26"/>
      <c r="L31" s="9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ht="13.65" customHeight="1">
      <c r="A32" s="25"/>
      <c r="B32" s="16"/>
      <c r="C32" s="16"/>
      <c r="D32" s="16"/>
      <c r="E32" s="16"/>
      <c r="F32" s="16"/>
      <c r="G32" s="16"/>
      <c r="H32" s="16"/>
      <c r="I32" s="16"/>
      <c r="J32" s="16"/>
      <c r="K32" s="26"/>
      <c r="L32" s="9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ht="13.65" customHeight="1">
      <c r="A33" t="s" s="19">
        <v>24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9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ht="13.65" customHeight="1">
      <c r="A34" s="2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9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ht="12.75" customHeight="1">
      <c r="A35" s="25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9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ht="12.75" customHeight="1">
      <c r="A36" s="2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9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ht="12.75" customHeight="1">
      <c r="A37" s="2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9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ht="12.75" customHeight="1">
      <c r="A38" s="2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9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ht="12.75" customHeight="1">
      <c r="A39" s="25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9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ht="12.75" customHeight="1">
      <c r="A40" s="25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9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ht="12.75" customHeight="1">
      <c r="A41" s="25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9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ht="12.75" customHeight="1">
      <c r="A42" s="25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9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ht="12.75" customHeight="1">
      <c r="A43" s="25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9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ht="12.75" customHeight="1">
      <c r="A44" t="s" s="19">
        <v>25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9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ht="12.75" customHeight="1">
      <c r="A45" s="2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9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ht="12.75" customHeight="1">
      <c r="A46" s="25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9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ht="12.75" customHeight="1">
      <c r="A47" s="25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9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ht="12.75" customHeight="1">
      <c r="A48" s="2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9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ht="12.75" customHeight="1">
      <c r="A49" s="25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9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ht="12.75" customHeight="1">
      <c r="A50" s="25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9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ht="12.75" customHeight="1">
      <c r="A51" s="25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9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ht="12.75" customHeight="1">
      <c r="A52" s="25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9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ht="12.75" customHeight="1">
      <c r="A53" s="25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9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ht="12.75" customHeight="1">
      <c r="A54" s="25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9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ht="12.75" customHeight="1">
      <c r="A55" t="s" s="19">
        <v>26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9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ht="12.75" customHeight="1">
      <c r="A56" s="25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9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ht="12.75" customHeight="1">
      <c r="A57" s="25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9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ht="12.75" customHeight="1">
      <c r="A58" s="25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9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ht="12.75" customHeight="1">
      <c r="A59" s="25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9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ht="12.75" customHeight="1">
      <c r="A60" s="2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9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ht="12.75" customHeight="1">
      <c r="A61" s="25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9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ht="12.75" customHeight="1">
      <c r="A62" s="2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9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ht="12.75" customHeight="1">
      <c r="A63" s="25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9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ht="12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9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ht="12.7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9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ht="12.75" customHeight="1">
      <c r="A66" t="s" s="19">
        <v>27</v>
      </c>
      <c r="B66" s="16"/>
      <c r="C66" s="16"/>
      <c r="D66" s="16"/>
      <c r="E66" s="16"/>
      <c r="F66" s="27">
        <f>SUM(F12:F65)</f>
        <v>0</v>
      </c>
      <c r="G66" s="27">
        <f>SUM(G12:G65)</f>
        <v>0</v>
      </c>
      <c r="H66" s="27">
        <f>SUM(H12:H65)</f>
        <v>0</v>
      </c>
      <c r="I66" s="27">
        <f>SUM(I12:I63)</f>
        <v>0</v>
      </c>
      <c r="J66" s="27">
        <f>SUM(J12:J63)</f>
        <v>0</v>
      </c>
      <c r="K66" s="16"/>
      <c r="L66" s="9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ht="12.75" customHeight="1">
      <c r="A67" s="17"/>
      <c r="B67" s="17"/>
      <c r="C67" s="20"/>
      <c r="D67" s="20"/>
      <c r="E67" s="20"/>
      <c r="F67" s="20"/>
      <c r="G67" s="20"/>
      <c r="H67" s="20"/>
      <c r="I67" s="20">
        <f>I66/H66</f>
      </c>
      <c r="J67" s="20">
        <f>J66/H66</f>
      </c>
      <c r="K67" s="20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ht="12.75" customHeight="1">
      <c r="A68" t="s" s="19">
        <v>28</v>
      </c>
      <c r="B68" s="16">
        <f>I67</f>
      </c>
      <c r="C68" t="s" s="28">
        <v>29</v>
      </c>
      <c r="D68" t="s" s="29">
        <v>30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ht="12.75" customHeight="1">
      <c r="A69" t="s" s="19">
        <v>28</v>
      </c>
      <c r="B69" s="16">
        <f>J67</f>
      </c>
      <c r="C69" t="s" s="28">
        <v>31</v>
      </c>
      <c r="D69" t="s" s="29">
        <v>32</v>
      </c>
      <c r="E69" t="s" s="29">
        <v>33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ht="12.75" customHeight="1">
      <c r="A70" s="20"/>
      <c r="B70" s="20"/>
      <c r="C70" s="4"/>
      <c r="D70" t="s" s="29">
        <v>34</v>
      </c>
      <c r="E70" t="s" s="29">
        <v>35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ht="12.75" customHeight="1">
      <c r="A74" t="s" s="29">
        <v>36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ht="12.75" customHeight="1">
      <c r="A75" t="s" s="29">
        <v>37</v>
      </c>
      <c r="B75" t="s" s="29">
        <v>38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ht="12.75" customHeight="1">
      <c r="A76" t="s" s="29">
        <v>39</v>
      </c>
      <c r="B76" t="s" s="29">
        <v>40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ht="12.75" customHeight="1">
      <c r="A77" t="s" s="29">
        <v>41</v>
      </c>
      <c r="B77" t="s" s="29">
        <v>42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ht="12.75" customHeight="1">
      <c r="A78" t="s" s="29">
        <v>43</v>
      </c>
      <c r="B78" t="s" s="29">
        <v>44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ht="12.75" customHeight="1">
      <c r="A79" t="s" s="29">
        <v>45</v>
      </c>
      <c r="B79" t="s" s="29">
        <v>46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ht="12.75" customHeight="1">
      <c r="A81" t="s" s="30">
        <v>47</v>
      </c>
      <c r="B81" s="31"/>
      <c r="C81" s="31"/>
      <c r="D81" s="31"/>
      <c r="E81" s="31"/>
      <c r="F81" s="31"/>
      <c r="G81" s="31"/>
      <c r="H81" s="31"/>
      <c r="I81" s="31"/>
      <c r="J81" s="31"/>
      <c r="K81" s="32"/>
      <c r="L81" s="9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ht="12.75" customHeight="1">
      <c r="A82" t="s" s="30">
        <v>48</v>
      </c>
      <c r="B82" s="32"/>
      <c r="C82" s="33"/>
      <c r="D82" s="31"/>
      <c r="E82" s="31"/>
      <c r="F82" s="31"/>
      <c r="G82" s="31"/>
      <c r="H82" s="31"/>
      <c r="I82" s="31"/>
      <c r="J82" s="31"/>
      <c r="K82" s="32"/>
      <c r="L82" s="9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ht="12.75" customHeight="1">
      <c r="A83" t="s" s="14">
        <v>49</v>
      </c>
      <c r="B83" s="15"/>
      <c r="C83" t="s" s="14">
        <v>50</v>
      </c>
      <c r="D83" s="17"/>
      <c r="E83" s="17"/>
      <c r="F83" s="17"/>
      <c r="G83" s="17"/>
      <c r="H83" s="17"/>
      <c r="I83" s="17"/>
      <c r="J83" s="17"/>
      <c r="K83" s="15"/>
      <c r="L83" s="9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ht="12.75" customHeight="1">
      <c r="A84" t="s" s="14">
        <v>51</v>
      </c>
      <c r="B84" s="15"/>
      <c r="C84" t="s" s="14">
        <v>52</v>
      </c>
      <c r="D84" s="17"/>
      <c r="E84" s="17"/>
      <c r="F84" s="17"/>
      <c r="G84" s="17"/>
      <c r="H84" s="17"/>
      <c r="I84" s="17"/>
      <c r="J84" s="17"/>
      <c r="K84" s="15"/>
      <c r="L84" s="9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ht="12.75" customHeight="1">
      <c r="A85" t="s" s="14">
        <v>53</v>
      </c>
      <c r="B85" s="15"/>
      <c r="C85" t="s" s="14">
        <v>54</v>
      </c>
      <c r="D85" s="17"/>
      <c r="E85" s="17"/>
      <c r="F85" s="17"/>
      <c r="G85" s="17"/>
      <c r="H85" s="17"/>
      <c r="I85" s="17"/>
      <c r="J85" s="17"/>
      <c r="K85" s="15"/>
      <c r="L85" s="9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ht="12.75" customHeight="1">
      <c r="A86" t="s" s="14">
        <v>55</v>
      </c>
      <c r="B86" s="15"/>
      <c r="C86" t="s" s="14">
        <v>56</v>
      </c>
      <c r="D86" s="17"/>
      <c r="E86" s="17"/>
      <c r="F86" s="17"/>
      <c r="G86" s="17"/>
      <c r="H86" s="17"/>
      <c r="I86" s="17"/>
      <c r="J86" s="17"/>
      <c r="K86" s="15"/>
      <c r="L86" s="9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ht="12.75" customHeight="1">
      <c r="A87" t="s" s="14">
        <v>57</v>
      </c>
      <c r="B87" s="15"/>
      <c r="C87" t="s" s="14">
        <v>58</v>
      </c>
      <c r="D87" s="17"/>
      <c r="E87" s="17"/>
      <c r="F87" s="17"/>
      <c r="G87" s="17"/>
      <c r="H87" s="17"/>
      <c r="I87" s="17"/>
      <c r="J87" s="17"/>
      <c r="K87" s="15"/>
      <c r="L87" s="9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ht="12.75" customHeight="1">
      <c r="A88" s="34">
        <v>2013</v>
      </c>
      <c r="B88" s="15"/>
      <c r="C88" t="s" s="14">
        <v>59</v>
      </c>
      <c r="D88" s="17"/>
      <c r="E88" s="17"/>
      <c r="F88" s="17"/>
      <c r="G88" s="17"/>
      <c r="H88" s="17"/>
      <c r="I88" s="17"/>
      <c r="J88" s="17"/>
      <c r="K88" s="15"/>
      <c r="L88" s="9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ht="12.75" customHeight="1">
      <c r="A89" t="s" s="14">
        <v>60</v>
      </c>
      <c r="B89" s="15"/>
      <c r="C89" t="s" s="14">
        <v>61</v>
      </c>
      <c r="D89" s="17"/>
      <c r="E89" s="17"/>
      <c r="F89" s="17"/>
      <c r="G89" s="17"/>
      <c r="H89" s="17"/>
      <c r="I89" s="17"/>
      <c r="J89" s="17"/>
      <c r="K89" s="15"/>
      <c r="L89" s="9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ht="12.75" customHeight="1">
      <c r="A90" t="s" s="14">
        <v>62</v>
      </c>
      <c r="B90" s="15"/>
      <c r="C90" t="s" s="14">
        <v>63</v>
      </c>
      <c r="D90" s="17"/>
      <c r="E90" s="17"/>
      <c r="F90" s="17"/>
      <c r="G90" s="17"/>
      <c r="H90" s="17"/>
      <c r="I90" s="17"/>
      <c r="J90" s="17"/>
      <c r="K90" s="15"/>
      <c r="L90" s="9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ht="12.75" customHeight="1">
      <c r="A91" t="s" s="14">
        <v>64</v>
      </c>
      <c r="B91" s="15"/>
      <c r="C91" t="s" s="14">
        <v>65</v>
      </c>
      <c r="D91" s="17"/>
      <c r="E91" s="17"/>
      <c r="F91" s="17"/>
      <c r="G91" s="17"/>
      <c r="H91" s="17"/>
      <c r="I91" s="17"/>
      <c r="J91" s="17"/>
      <c r="K91" s="15"/>
      <c r="L91" s="9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ht="12.75" customHeight="1">
      <c r="A92" t="s" s="14">
        <v>64</v>
      </c>
      <c r="B92" s="15"/>
      <c r="C92" t="s" s="14">
        <v>66</v>
      </c>
      <c r="D92" s="17"/>
      <c r="E92" s="17"/>
      <c r="F92" s="17"/>
      <c r="G92" s="17"/>
      <c r="H92" s="17"/>
      <c r="I92" s="17"/>
      <c r="J92" s="17"/>
      <c r="K92" s="15"/>
      <c r="L92" s="9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ht="12.75" customHeight="1">
      <c r="A93" s="34">
        <v>2016</v>
      </c>
      <c r="B93" s="15"/>
      <c r="C93" t="s" s="14">
        <v>67</v>
      </c>
      <c r="D93" s="17"/>
      <c r="E93" s="17"/>
      <c r="F93" s="17"/>
      <c r="G93" s="17"/>
      <c r="H93" s="17"/>
      <c r="I93" s="17"/>
      <c r="J93" s="17"/>
      <c r="K93" s="15"/>
      <c r="L93" s="9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ht="12.75" customHeight="1">
      <c r="A94" t="s" s="14">
        <v>64</v>
      </c>
      <c r="B94" s="15"/>
      <c r="C94" t="s" s="14">
        <v>68</v>
      </c>
      <c r="D94" s="17"/>
      <c r="E94" s="17"/>
      <c r="F94" s="17"/>
      <c r="G94" s="17"/>
      <c r="H94" s="17"/>
      <c r="I94" s="17"/>
      <c r="J94" s="17"/>
      <c r="K94" s="15"/>
      <c r="L94" s="9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ht="12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ht="12.75" customHeight="1">
      <c r="A96" t="s" s="30">
        <v>69</v>
      </c>
      <c r="B96" s="35"/>
      <c r="C96" s="36"/>
      <c r="D96" s="36"/>
      <c r="E96" s="36"/>
      <c r="F96" s="36"/>
      <c r="G96" s="36"/>
      <c r="H96" s="36"/>
      <c r="I96" s="36"/>
      <c r="J96" s="36"/>
      <c r="K96" s="37"/>
      <c r="L96" s="9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ht="24.75" customHeight="1">
      <c r="A97" s="38"/>
      <c r="B97" s="37"/>
      <c r="C97" s="38"/>
      <c r="D97" s="36"/>
      <c r="E97" s="37"/>
      <c r="F97" s="16"/>
      <c r="G97" s="16"/>
      <c r="H97" s="38"/>
      <c r="I97" s="36"/>
      <c r="J97" s="36"/>
      <c r="K97" s="37"/>
      <c r="L97" s="9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ht="12.75" customHeight="1">
      <c r="A98" t="s" s="14">
        <v>70</v>
      </c>
      <c r="B98" s="37"/>
      <c r="C98" t="s" s="39">
        <v>71</v>
      </c>
      <c r="D98" s="36"/>
      <c r="E98" s="37"/>
      <c r="F98" s="25"/>
      <c r="G98" s="25"/>
      <c r="H98" t="s" s="39">
        <v>48</v>
      </c>
      <c r="I98" s="36"/>
      <c r="J98" s="36"/>
      <c r="K98" s="37"/>
      <c r="L98" s="9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ht="12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</row>
  </sheetData>
  <mergeCells count="9">
    <mergeCell ref="A1:K1"/>
    <mergeCell ref="A3:K3"/>
    <mergeCell ref="H98:K98"/>
    <mergeCell ref="C97:E97"/>
    <mergeCell ref="A97:B97"/>
    <mergeCell ref="A98:B98"/>
    <mergeCell ref="C98:E98"/>
    <mergeCell ref="A96:K96"/>
    <mergeCell ref="H97:K97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297"/>
  <sheetViews>
    <sheetView workbookViewId="0" showGridLines="0" defaultGridColor="1"/>
  </sheetViews>
  <sheetFormatPr defaultColWidth="12.6667" defaultRowHeight="15" customHeight="1" outlineLevelRow="0" outlineLevelCol="0"/>
  <cols>
    <col min="1" max="1" width="4.35156" style="40" customWidth="1"/>
    <col min="2" max="2" width="9.67188" style="40" customWidth="1"/>
    <col min="3" max="3" width="23.5" style="40" customWidth="1"/>
    <col min="4" max="4" width="5.35156" style="40" customWidth="1"/>
    <col min="5" max="5" width="5" style="40" customWidth="1"/>
    <col min="6" max="6" width="8.35156" style="40" customWidth="1"/>
    <col min="7" max="7" width="13.3516" style="40" customWidth="1"/>
    <col min="8" max="8" width="13.3516" style="40" customWidth="1"/>
    <col min="9" max="9" width="13.3516" style="40" customWidth="1"/>
    <col min="10" max="10" width="13.3516" style="40" customWidth="1"/>
    <col min="11" max="11" width="13.3516" style="40" customWidth="1"/>
    <col min="12" max="12" width="13.3516" style="40" customWidth="1"/>
    <col min="13" max="13" width="13.3516" style="40" customWidth="1"/>
    <col min="14" max="14" width="13.3516" style="40" customWidth="1"/>
    <col min="15" max="15" width="13.3516" style="40" customWidth="1"/>
    <col min="16" max="16" width="13.3516" style="40" customWidth="1"/>
    <col min="17" max="17" width="13.3516" style="40" customWidth="1"/>
    <col min="18" max="18" width="13.3516" style="40" customWidth="1"/>
    <col min="19" max="19" width="13.3516" style="40" customWidth="1"/>
    <col min="20" max="20" width="13.3516" style="40" customWidth="1"/>
    <col min="21" max="21" width="13.3516" style="40" customWidth="1"/>
    <col min="22" max="22" width="13.3516" style="40" customWidth="1"/>
    <col min="23" max="23" width="13.3516" style="40" customWidth="1"/>
    <col min="24" max="24" width="13.3516" style="40" customWidth="1"/>
    <col min="25" max="25" width="13.3516" style="40" customWidth="1"/>
    <col min="26" max="26" width="13.3516" style="40" customWidth="1"/>
    <col min="27" max="27" width="13.3516" style="40" customWidth="1"/>
    <col min="28" max="28" width="13.3516" style="40" customWidth="1"/>
    <col min="29" max="29" width="13.3516" style="40" customWidth="1"/>
    <col min="30" max="30" width="13.3516" style="40" customWidth="1"/>
    <col min="31" max="256" width="12.6719" style="40" customWidth="1"/>
  </cols>
  <sheetData>
    <row r="1" ht="12.7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12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ht="13.5" customHeight="1">
      <c r="A3" t="s" s="6">
        <v>1</v>
      </c>
      <c r="B3" s="7"/>
      <c r="C3" s="7"/>
      <c r="D3" s="7"/>
      <c r="E3" s="7"/>
      <c r="F3" s="7"/>
      <c r="G3" s="7"/>
      <c r="H3" s="7"/>
      <c r="I3" s="7"/>
      <c r="J3" s="7"/>
      <c r="K3" s="8"/>
      <c r="L3" s="9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ht="12.75" customHeight="1">
      <c r="A4" t="s" s="10">
        <v>2</v>
      </c>
      <c r="B4" s="11"/>
      <c r="C4" s="12"/>
      <c r="D4" t="s" s="10">
        <v>3</v>
      </c>
      <c r="E4" s="13"/>
      <c r="F4" s="13"/>
      <c r="G4" s="13"/>
      <c r="H4" s="11"/>
      <c r="I4" s="12"/>
      <c r="J4" s="12"/>
      <c r="K4" s="12"/>
      <c r="L4" s="9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ht="12.75" customHeight="1">
      <c r="A5" t="s" s="14">
        <v>4</v>
      </c>
      <c r="B5" s="15"/>
      <c r="C5" s="16"/>
      <c r="D5" t="s" s="14">
        <v>5</v>
      </c>
      <c r="E5" s="17"/>
      <c r="F5" s="17"/>
      <c r="G5" s="17"/>
      <c r="H5" s="15"/>
      <c r="I5" s="16"/>
      <c r="J5" s="16"/>
      <c r="K5" s="16"/>
      <c r="L5" s="9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ht="12.75" customHeight="1">
      <c r="A6" t="s" s="14">
        <v>6</v>
      </c>
      <c r="B6" s="15"/>
      <c r="C6" s="16"/>
      <c r="D6" t="s" s="14">
        <v>7</v>
      </c>
      <c r="E6" s="17"/>
      <c r="F6" s="17"/>
      <c r="G6" s="17"/>
      <c r="H6" s="15"/>
      <c r="I6" s="18"/>
      <c r="J6" s="18"/>
      <c r="K6" s="18"/>
      <c r="L6" s="9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ht="12.75" customHeight="1">
      <c r="A7" t="s" s="14">
        <v>8</v>
      </c>
      <c r="B7" s="15"/>
      <c r="C7" s="16"/>
      <c r="D7" t="s" s="14">
        <v>9</v>
      </c>
      <c r="E7" s="17"/>
      <c r="F7" s="17"/>
      <c r="G7" s="17"/>
      <c r="H7" s="15"/>
      <c r="I7" s="16"/>
      <c r="J7" s="16"/>
      <c r="K7" s="16"/>
      <c r="L7" s="9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ht="12.75" customHeight="1">
      <c r="A8" t="s" s="14">
        <v>10</v>
      </c>
      <c r="B8" s="15"/>
      <c r="C8" s="16"/>
      <c r="D8" t="s" s="14">
        <v>11</v>
      </c>
      <c r="E8" s="17"/>
      <c r="F8" s="17"/>
      <c r="G8" s="17"/>
      <c r="H8" s="15"/>
      <c r="I8" s="19"/>
      <c r="J8" s="19"/>
      <c r="K8" s="19"/>
      <c r="L8" s="9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ht="12.7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ht="12.7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ht="36" customHeight="1">
      <c r="A11" t="s" s="21">
        <v>12</v>
      </c>
      <c r="B11" t="s" s="22">
        <v>13</v>
      </c>
      <c r="C11" t="s" s="22">
        <v>14</v>
      </c>
      <c r="D11" t="s" s="23">
        <v>15</v>
      </c>
      <c r="E11" t="s" s="23">
        <v>16</v>
      </c>
      <c r="F11" t="s" s="23">
        <v>17</v>
      </c>
      <c r="G11" t="s" s="23">
        <v>18</v>
      </c>
      <c r="H11" t="s" s="22">
        <v>19</v>
      </c>
      <c r="I11" t="s" s="24">
        <v>20</v>
      </c>
      <c r="J11" t="s" s="24">
        <v>21</v>
      </c>
      <c r="K11" t="s" s="23">
        <v>22</v>
      </c>
      <c r="L11" s="9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ht="12.75" customHeight="1">
      <c r="A12" s="41">
        <v>8</v>
      </c>
      <c r="B12" t="s" s="19">
        <v>72</v>
      </c>
      <c r="C12" t="s" s="19">
        <v>73</v>
      </c>
      <c r="D12" t="s" s="19">
        <v>74</v>
      </c>
      <c r="E12" t="s" s="19">
        <v>75</v>
      </c>
      <c r="F12" s="27">
        <v>3</v>
      </c>
      <c r="G12" s="27">
        <v>4</v>
      </c>
      <c r="H12" s="27">
        <v>0.5</v>
      </c>
      <c r="I12" s="27">
        <f>PRODUCT(F12,H12)</f>
        <v>1.5</v>
      </c>
      <c r="J12" s="27">
        <f>PRODUCT(G12,H12)</f>
        <v>2</v>
      </c>
      <c r="K12" t="s" s="19">
        <v>76</v>
      </c>
      <c r="L12" s="9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ht="12.75" customHeight="1">
      <c r="A13" s="41">
        <v>8</v>
      </c>
      <c r="B13" t="s" s="19">
        <v>77</v>
      </c>
      <c r="C13" t="s" s="19">
        <v>73</v>
      </c>
      <c r="D13" t="s" s="19">
        <v>74</v>
      </c>
      <c r="E13" t="s" s="19">
        <v>75</v>
      </c>
      <c r="F13" s="27">
        <v>3</v>
      </c>
      <c r="G13" s="27">
        <v>4</v>
      </c>
      <c r="H13" s="27">
        <v>0.5</v>
      </c>
      <c r="I13" s="27">
        <f>PRODUCT(F13,H13)</f>
        <v>1.5</v>
      </c>
      <c r="J13" s="27">
        <f>PRODUCT(G13,H13)</f>
        <v>2</v>
      </c>
      <c r="K13" t="s" s="19">
        <v>76</v>
      </c>
      <c r="L13" s="9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ht="12.75" customHeight="1">
      <c r="A14" s="41">
        <v>8</v>
      </c>
      <c r="B14" t="s" s="19">
        <v>72</v>
      </c>
      <c r="C14" t="s" s="19">
        <v>78</v>
      </c>
      <c r="D14" t="s" s="19">
        <v>74</v>
      </c>
      <c r="E14" t="s" s="19">
        <v>75</v>
      </c>
      <c r="F14" s="27">
        <v>3</v>
      </c>
      <c r="G14" s="27">
        <v>4</v>
      </c>
      <c r="H14" s="27">
        <v>0.5</v>
      </c>
      <c r="I14" s="27">
        <f>PRODUCT(F14,H14)</f>
        <v>1.5</v>
      </c>
      <c r="J14" s="27">
        <f>PRODUCT(G14,H14)</f>
        <v>2</v>
      </c>
      <c r="K14" t="s" s="19">
        <v>76</v>
      </c>
      <c r="L14" s="9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ht="12.75" customHeight="1">
      <c r="A15" s="41">
        <v>8</v>
      </c>
      <c r="B15" t="s" s="19">
        <v>77</v>
      </c>
      <c r="C15" t="s" s="19">
        <v>78</v>
      </c>
      <c r="D15" t="s" s="19">
        <v>74</v>
      </c>
      <c r="E15" t="s" s="19">
        <v>75</v>
      </c>
      <c r="F15" s="27">
        <v>3</v>
      </c>
      <c r="G15" s="27">
        <v>4</v>
      </c>
      <c r="H15" s="27">
        <v>0.5</v>
      </c>
      <c r="I15" s="27">
        <f>PRODUCT(F15,H15)</f>
        <v>1.5</v>
      </c>
      <c r="J15" s="27">
        <f>PRODUCT(G15,H15)</f>
        <v>2</v>
      </c>
      <c r="K15" t="s" s="19">
        <v>76</v>
      </c>
      <c r="L15" s="9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ht="12.75" customHeight="1">
      <c r="A16" s="41">
        <v>8</v>
      </c>
      <c r="B16" t="s" s="19">
        <v>79</v>
      </c>
      <c r="C16" t="s" s="19">
        <v>80</v>
      </c>
      <c r="D16" s="16"/>
      <c r="E16" t="s" s="19">
        <v>75</v>
      </c>
      <c r="F16" s="27">
        <v>3</v>
      </c>
      <c r="G16" s="27">
        <v>3</v>
      </c>
      <c r="H16" s="27">
        <v>0.5</v>
      </c>
      <c r="I16" s="27">
        <f>PRODUCT(F16,H16)</f>
        <v>1.5</v>
      </c>
      <c r="J16" s="27">
        <f>PRODUCT(G16,H16)</f>
        <v>1.5</v>
      </c>
      <c r="K16" t="s" s="19">
        <v>81</v>
      </c>
      <c r="L16" s="9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ht="12.75" customHeight="1">
      <c r="A17" s="41">
        <v>8</v>
      </c>
      <c r="B17" t="s" s="19">
        <v>79</v>
      </c>
      <c r="C17" t="s" s="19">
        <v>82</v>
      </c>
      <c r="D17" s="16"/>
      <c r="E17" t="s" s="19">
        <v>83</v>
      </c>
      <c r="F17" s="27">
        <v>4</v>
      </c>
      <c r="G17" s="27">
        <v>4</v>
      </c>
      <c r="H17" s="27">
        <v>0.5</v>
      </c>
      <c r="I17" s="27">
        <f>PRODUCT(F17,H17)</f>
        <v>2</v>
      </c>
      <c r="J17" s="27">
        <f>PRODUCT(G17,H17)</f>
        <v>2</v>
      </c>
      <c r="K17" t="s" s="19">
        <v>81</v>
      </c>
      <c r="L17" s="9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ht="12.75" customHeight="1">
      <c r="A18" s="41">
        <v>8</v>
      </c>
      <c r="B18" t="s" s="19">
        <v>84</v>
      </c>
      <c r="C18" t="s" s="19">
        <v>82</v>
      </c>
      <c r="D18" s="16"/>
      <c r="E18" t="s" s="19">
        <v>83</v>
      </c>
      <c r="F18" s="27">
        <v>4</v>
      </c>
      <c r="G18" s="27">
        <v>4</v>
      </c>
      <c r="H18" s="27">
        <v>0.5</v>
      </c>
      <c r="I18" s="27">
        <f>PRODUCT(F18,H18)</f>
        <v>2</v>
      </c>
      <c r="J18" s="27">
        <f>PRODUCT(G18,H18)</f>
        <v>2</v>
      </c>
      <c r="K18" t="s" s="19">
        <v>81</v>
      </c>
      <c r="L18" s="9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ht="12.75" customHeight="1">
      <c r="A19" s="41">
        <v>8</v>
      </c>
      <c r="B19" t="s" s="19">
        <v>79</v>
      </c>
      <c r="C19" t="s" s="19">
        <v>85</v>
      </c>
      <c r="D19" s="16"/>
      <c r="E19" t="s" s="19">
        <v>83</v>
      </c>
      <c r="F19" s="27">
        <v>4</v>
      </c>
      <c r="G19" s="27">
        <v>4</v>
      </c>
      <c r="H19" s="27">
        <v>0.5</v>
      </c>
      <c r="I19" s="27">
        <f>PRODUCT(F19,H19)</f>
        <v>2</v>
      </c>
      <c r="J19" s="27">
        <f>PRODUCT(G19,H19)</f>
        <v>2</v>
      </c>
      <c r="K19" t="s" s="19">
        <v>81</v>
      </c>
      <c r="L19" s="9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ht="12.75" customHeight="1">
      <c r="A20" s="41">
        <v>8</v>
      </c>
      <c r="B20" t="s" s="19">
        <v>84</v>
      </c>
      <c r="C20" t="s" s="19">
        <v>85</v>
      </c>
      <c r="D20" s="16"/>
      <c r="E20" t="s" s="19">
        <v>83</v>
      </c>
      <c r="F20" s="27">
        <v>4</v>
      </c>
      <c r="G20" s="27">
        <v>4</v>
      </c>
      <c r="H20" s="27">
        <v>0.5</v>
      </c>
      <c r="I20" s="27">
        <f>PRODUCT(F20,H20)</f>
        <v>2</v>
      </c>
      <c r="J20" s="27">
        <f>PRODUCT(G20,H20)</f>
        <v>2</v>
      </c>
      <c r="K20" t="s" s="19">
        <v>81</v>
      </c>
      <c r="L20" s="9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ht="12.75" customHeight="1">
      <c r="A21" s="41">
        <v>8</v>
      </c>
      <c r="B21" t="s" s="19">
        <v>79</v>
      </c>
      <c r="C21" t="s" s="19">
        <v>86</v>
      </c>
      <c r="D21" s="16"/>
      <c r="E21" t="s" s="19">
        <v>83</v>
      </c>
      <c r="F21" s="27">
        <v>4</v>
      </c>
      <c r="G21" s="27">
        <v>4</v>
      </c>
      <c r="H21" s="27">
        <v>0.5</v>
      </c>
      <c r="I21" s="27">
        <f>PRODUCT(F21,H21)</f>
        <v>2</v>
      </c>
      <c r="J21" s="27">
        <f>PRODUCT(G21,H21)</f>
        <v>2</v>
      </c>
      <c r="K21" t="s" s="19">
        <v>81</v>
      </c>
      <c r="L21" s="9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ht="12.75" customHeight="1">
      <c r="A22" s="41">
        <v>8</v>
      </c>
      <c r="B22" t="s" s="19">
        <v>84</v>
      </c>
      <c r="C22" t="s" s="19">
        <v>86</v>
      </c>
      <c r="D22" s="16"/>
      <c r="E22" t="s" s="19">
        <v>83</v>
      </c>
      <c r="F22" s="27">
        <v>4</v>
      </c>
      <c r="G22" s="27">
        <v>4</v>
      </c>
      <c r="H22" s="27">
        <v>0.5</v>
      </c>
      <c r="I22" s="27">
        <f>PRODUCT(F22,H22)</f>
        <v>2</v>
      </c>
      <c r="J22" s="27">
        <f>PRODUCT(G22,H22)</f>
        <v>2</v>
      </c>
      <c r="K22" t="s" s="19">
        <v>81</v>
      </c>
      <c r="L22" s="9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ht="12.75" customHeight="1">
      <c r="A23" s="41">
        <v>8</v>
      </c>
      <c r="B23" t="s" s="19">
        <v>79</v>
      </c>
      <c r="C23" t="s" s="19">
        <v>87</v>
      </c>
      <c r="D23" s="16"/>
      <c r="E23" t="s" s="19">
        <v>83</v>
      </c>
      <c r="F23" s="27">
        <v>4</v>
      </c>
      <c r="G23" s="27">
        <v>4</v>
      </c>
      <c r="H23" s="27">
        <v>0.5</v>
      </c>
      <c r="I23" s="27">
        <f>PRODUCT(F23,H23)</f>
        <v>2</v>
      </c>
      <c r="J23" s="27">
        <f>PRODUCT(G23,H23)</f>
        <v>2</v>
      </c>
      <c r="K23" t="s" s="19">
        <v>81</v>
      </c>
      <c r="L23" s="9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ht="12.75" customHeight="1">
      <c r="A24" s="41">
        <v>9</v>
      </c>
      <c r="B24" t="s" s="19">
        <v>84</v>
      </c>
      <c r="C24" t="s" s="19">
        <v>87</v>
      </c>
      <c r="D24" s="16"/>
      <c r="E24" t="s" s="19">
        <v>83</v>
      </c>
      <c r="F24" s="27">
        <v>4</v>
      </c>
      <c r="G24" s="27">
        <v>4</v>
      </c>
      <c r="H24" s="27">
        <v>0.5</v>
      </c>
      <c r="I24" s="27">
        <f>PRODUCT(F24,H24)</f>
        <v>2</v>
      </c>
      <c r="J24" s="27">
        <f>PRODUCT(G24,H24)</f>
        <v>2</v>
      </c>
      <c r="K24" t="s" s="19">
        <v>81</v>
      </c>
      <c r="L24" s="9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ht="38.25" customHeight="1">
      <c r="A25" s="41">
        <v>8</v>
      </c>
      <c r="B25" t="s" s="19">
        <v>79</v>
      </c>
      <c r="C25" t="s" s="19">
        <v>88</v>
      </c>
      <c r="D25" s="16"/>
      <c r="E25" t="s" s="19">
        <v>83</v>
      </c>
      <c r="F25" s="27">
        <v>4</v>
      </c>
      <c r="G25" s="27">
        <v>4</v>
      </c>
      <c r="H25" s="27">
        <v>0.5</v>
      </c>
      <c r="I25" s="27">
        <f>PRODUCT(F25,H25)</f>
        <v>2</v>
      </c>
      <c r="J25" s="27">
        <f>PRODUCT(G25,H25)</f>
        <v>2</v>
      </c>
      <c r="K25" t="s" s="42">
        <v>89</v>
      </c>
      <c r="L25" s="9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ht="38.25" customHeight="1">
      <c r="A26" s="41">
        <v>8</v>
      </c>
      <c r="B26" t="s" s="19">
        <v>84</v>
      </c>
      <c r="C26" t="s" s="19">
        <v>88</v>
      </c>
      <c r="D26" s="16"/>
      <c r="E26" t="s" s="19">
        <v>83</v>
      </c>
      <c r="F26" s="27">
        <v>4</v>
      </c>
      <c r="G26" s="27">
        <v>4</v>
      </c>
      <c r="H26" s="27">
        <v>0.5</v>
      </c>
      <c r="I26" s="27">
        <f>PRODUCT(F26,H26)</f>
        <v>2</v>
      </c>
      <c r="J26" s="27">
        <f>PRODUCT(G26,H26)</f>
        <v>2</v>
      </c>
      <c r="K26" t="s" s="42">
        <v>89</v>
      </c>
      <c r="L26" s="9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ht="38.25" customHeight="1">
      <c r="A27" s="41">
        <v>8</v>
      </c>
      <c r="B27" t="s" s="19">
        <v>79</v>
      </c>
      <c r="C27" t="s" s="19">
        <v>90</v>
      </c>
      <c r="D27" s="16"/>
      <c r="E27" t="s" s="19">
        <v>83</v>
      </c>
      <c r="F27" s="27">
        <v>4</v>
      </c>
      <c r="G27" s="27">
        <v>4</v>
      </c>
      <c r="H27" s="27">
        <v>0.5</v>
      </c>
      <c r="I27" s="27">
        <f>PRODUCT(F27,H27)</f>
        <v>2</v>
      </c>
      <c r="J27" s="27">
        <f>PRODUCT(G27,H27)</f>
        <v>2</v>
      </c>
      <c r="K27" t="s" s="42">
        <v>91</v>
      </c>
      <c r="L27" s="9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ht="38.25" customHeight="1">
      <c r="A28" s="41">
        <v>8</v>
      </c>
      <c r="B28" t="s" s="19">
        <v>84</v>
      </c>
      <c r="C28" t="s" s="19">
        <v>90</v>
      </c>
      <c r="D28" s="16"/>
      <c r="E28" t="s" s="19">
        <v>83</v>
      </c>
      <c r="F28" s="27">
        <v>4</v>
      </c>
      <c r="G28" s="27">
        <v>4</v>
      </c>
      <c r="H28" s="27">
        <v>0.5</v>
      </c>
      <c r="I28" s="27">
        <f>PRODUCT(F28,H28)</f>
        <v>2</v>
      </c>
      <c r="J28" s="27">
        <f>PRODUCT(G28,H28)</f>
        <v>2</v>
      </c>
      <c r="K28" t="s" s="42">
        <v>91</v>
      </c>
      <c r="L28" s="9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ht="38.25" customHeight="1">
      <c r="A29" s="41">
        <v>8</v>
      </c>
      <c r="B29" t="s" s="19">
        <v>79</v>
      </c>
      <c r="C29" t="s" s="19">
        <v>92</v>
      </c>
      <c r="D29" s="16"/>
      <c r="E29" t="s" s="19">
        <v>83</v>
      </c>
      <c r="F29" s="27">
        <v>4</v>
      </c>
      <c r="G29" s="27">
        <v>4</v>
      </c>
      <c r="H29" s="27">
        <v>0.5</v>
      </c>
      <c r="I29" s="27">
        <f>PRODUCT(F29,H29)</f>
        <v>2</v>
      </c>
      <c r="J29" s="27">
        <f>PRODUCT(G29,H29)</f>
        <v>2</v>
      </c>
      <c r="K29" t="s" s="42">
        <v>91</v>
      </c>
      <c r="L29" s="9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ht="38.25" customHeight="1">
      <c r="A30" s="41">
        <v>8</v>
      </c>
      <c r="B30" t="s" s="19">
        <v>84</v>
      </c>
      <c r="C30" t="s" s="19">
        <v>92</v>
      </c>
      <c r="D30" s="16"/>
      <c r="E30" t="s" s="19">
        <v>83</v>
      </c>
      <c r="F30" s="43">
        <v>4</v>
      </c>
      <c r="G30" s="44">
        <v>4</v>
      </c>
      <c r="H30" s="27">
        <v>0.5</v>
      </c>
      <c r="I30" s="27">
        <f>PRODUCT(F30,H30)</f>
        <v>2</v>
      </c>
      <c r="J30" s="27">
        <f>PRODUCT(G30,H30)</f>
        <v>2</v>
      </c>
      <c r="K30" t="s" s="42">
        <v>91</v>
      </c>
      <c r="L30" s="9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ht="12.75" customHeight="1">
      <c r="A31" t="s" s="19">
        <v>23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9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ht="38.25" customHeight="1">
      <c r="A32" s="41">
        <v>9</v>
      </c>
      <c r="B32" t="s" s="19">
        <v>93</v>
      </c>
      <c r="C32" t="s" s="19">
        <v>94</v>
      </c>
      <c r="D32" s="16"/>
      <c r="E32" t="s" s="19">
        <v>83</v>
      </c>
      <c r="F32" s="27">
        <v>4</v>
      </c>
      <c r="G32" s="27">
        <v>4</v>
      </c>
      <c r="H32" s="27">
        <v>0.5</v>
      </c>
      <c r="I32" s="27">
        <f>PRODUCT(F32,H32)</f>
        <v>2</v>
      </c>
      <c r="J32" s="27">
        <f>PRODUCT(G32,H32)</f>
        <v>2</v>
      </c>
      <c r="K32" t="s" s="42">
        <v>89</v>
      </c>
      <c r="L32" s="9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ht="38.25" customHeight="1">
      <c r="A33" s="41">
        <v>9</v>
      </c>
      <c r="B33" t="s" s="19">
        <v>95</v>
      </c>
      <c r="C33" t="s" s="19">
        <v>94</v>
      </c>
      <c r="D33" s="16"/>
      <c r="E33" t="s" s="19">
        <v>83</v>
      </c>
      <c r="F33" s="27">
        <v>4</v>
      </c>
      <c r="G33" s="27">
        <v>4</v>
      </c>
      <c r="H33" s="27">
        <v>0.5</v>
      </c>
      <c r="I33" s="27">
        <f>PRODUCT(F33,H33)</f>
        <v>2</v>
      </c>
      <c r="J33" s="27">
        <f>PRODUCT(G33,H33)</f>
        <v>2</v>
      </c>
      <c r="K33" t="s" s="42">
        <v>89</v>
      </c>
      <c r="L33" s="9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ht="38.25" customHeight="1">
      <c r="A34" s="41">
        <v>9</v>
      </c>
      <c r="B34" t="s" s="19">
        <v>93</v>
      </c>
      <c r="C34" t="s" s="19">
        <v>96</v>
      </c>
      <c r="D34" s="16"/>
      <c r="E34" t="s" s="19">
        <v>83</v>
      </c>
      <c r="F34" s="27">
        <v>4</v>
      </c>
      <c r="G34" s="27">
        <v>4</v>
      </c>
      <c r="H34" s="27">
        <v>0.5</v>
      </c>
      <c r="I34" s="27">
        <f>PRODUCT(F34,H34)</f>
        <v>2</v>
      </c>
      <c r="J34" s="27">
        <f>PRODUCT(G34,H34)</f>
        <v>2</v>
      </c>
      <c r="K34" t="s" s="42">
        <v>89</v>
      </c>
      <c r="L34" s="9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ht="38.25" customHeight="1">
      <c r="A35" s="41">
        <v>9</v>
      </c>
      <c r="B35" t="s" s="19">
        <v>95</v>
      </c>
      <c r="C35" t="s" s="19">
        <v>96</v>
      </c>
      <c r="D35" s="16"/>
      <c r="E35" t="s" s="19">
        <v>83</v>
      </c>
      <c r="F35" s="27">
        <v>4</v>
      </c>
      <c r="G35" s="27">
        <v>4</v>
      </c>
      <c r="H35" s="27">
        <v>0.5</v>
      </c>
      <c r="I35" s="27">
        <f>PRODUCT(F35,H35)</f>
        <v>2</v>
      </c>
      <c r="J35" s="27">
        <f>PRODUCT(G35,H35)</f>
        <v>2</v>
      </c>
      <c r="K35" t="s" s="42">
        <v>89</v>
      </c>
      <c r="L35" s="9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ht="63.75" customHeight="1">
      <c r="A36" s="41">
        <v>9</v>
      </c>
      <c r="B36" t="s" s="19">
        <v>93</v>
      </c>
      <c r="C36" t="s" s="19">
        <v>97</v>
      </c>
      <c r="D36" s="16"/>
      <c r="E36" t="s" s="19">
        <v>83</v>
      </c>
      <c r="F36" s="27">
        <v>4</v>
      </c>
      <c r="G36" s="27">
        <v>4</v>
      </c>
      <c r="H36" s="27">
        <v>0.5</v>
      </c>
      <c r="I36" s="27">
        <f>PRODUCT(F36,H36)</f>
        <v>2</v>
      </c>
      <c r="J36" s="27">
        <f>PRODUCT(G36,H36)</f>
        <v>2</v>
      </c>
      <c r="K36" t="s" s="42">
        <v>98</v>
      </c>
      <c r="L36" s="9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ht="63.75" customHeight="1">
      <c r="A37" s="41">
        <v>9</v>
      </c>
      <c r="B37" t="s" s="19">
        <v>95</v>
      </c>
      <c r="C37" t="s" s="19">
        <v>97</v>
      </c>
      <c r="D37" s="16"/>
      <c r="E37" t="s" s="19">
        <v>83</v>
      </c>
      <c r="F37" s="27">
        <v>4</v>
      </c>
      <c r="G37" s="27">
        <v>4</v>
      </c>
      <c r="H37" s="27">
        <v>0.5</v>
      </c>
      <c r="I37" s="27">
        <f>PRODUCT(F37,H37)</f>
        <v>2</v>
      </c>
      <c r="J37" s="27">
        <f>PRODUCT(G37,H37)</f>
        <v>2</v>
      </c>
      <c r="K37" t="s" s="42">
        <v>98</v>
      </c>
      <c r="L37" s="9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ht="38.25" customHeight="1">
      <c r="A38" s="41">
        <v>9</v>
      </c>
      <c r="B38" t="s" s="19">
        <v>93</v>
      </c>
      <c r="C38" t="s" s="19">
        <v>90</v>
      </c>
      <c r="D38" s="16"/>
      <c r="E38" t="s" s="19">
        <v>83</v>
      </c>
      <c r="F38" s="27">
        <v>4</v>
      </c>
      <c r="G38" s="27">
        <v>4</v>
      </c>
      <c r="H38" s="27">
        <v>0.5</v>
      </c>
      <c r="I38" s="27">
        <f>PRODUCT(F38,H38)</f>
        <v>2</v>
      </c>
      <c r="J38" s="27">
        <f>PRODUCT(G38,H38)</f>
        <v>2</v>
      </c>
      <c r="K38" t="s" s="42">
        <v>89</v>
      </c>
      <c r="L38" s="9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ht="38.25" customHeight="1">
      <c r="A39" s="41">
        <v>9</v>
      </c>
      <c r="B39" t="s" s="19">
        <v>95</v>
      </c>
      <c r="C39" t="s" s="19">
        <v>90</v>
      </c>
      <c r="D39" s="16"/>
      <c r="E39" t="s" s="19">
        <v>83</v>
      </c>
      <c r="F39" s="27">
        <v>4</v>
      </c>
      <c r="G39" s="27">
        <v>4</v>
      </c>
      <c r="H39" s="27">
        <v>0.5</v>
      </c>
      <c r="I39" s="27">
        <f>PRODUCT(F39,H39)</f>
        <v>2</v>
      </c>
      <c r="J39" s="27">
        <f>PRODUCT(G39,H39)</f>
        <v>2</v>
      </c>
      <c r="K39" t="s" s="42">
        <v>89</v>
      </c>
      <c r="L39" s="9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ht="38.25" customHeight="1">
      <c r="A40" s="41">
        <v>9</v>
      </c>
      <c r="B40" t="s" s="19">
        <v>93</v>
      </c>
      <c r="C40" t="s" s="19">
        <v>92</v>
      </c>
      <c r="D40" s="16"/>
      <c r="E40" t="s" s="19">
        <v>83</v>
      </c>
      <c r="F40" s="27">
        <v>4</v>
      </c>
      <c r="G40" s="27">
        <v>4</v>
      </c>
      <c r="H40" s="27">
        <v>0.5</v>
      </c>
      <c r="I40" s="27">
        <f>PRODUCT(F40,H40)</f>
        <v>2</v>
      </c>
      <c r="J40" s="27">
        <f>PRODUCT(G40,H40)</f>
        <v>2</v>
      </c>
      <c r="K40" t="s" s="42">
        <v>89</v>
      </c>
      <c r="L40" s="9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ht="38.25" customHeight="1">
      <c r="A41" s="41">
        <v>9</v>
      </c>
      <c r="B41" t="s" s="19">
        <v>95</v>
      </c>
      <c r="C41" t="s" s="19">
        <v>92</v>
      </c>
      <c r="D41" s="16"/>
      <c r="E41" t="s" s="19">
        <v>83</v>
      </c>
      <c r="F41" s="27">
        <v>4</v>
      </c>
      <c r="G41" s="27">
        <v>4</v>
      </c>
      <c r="H41" s="27">
        <v>0.5</v>
      </c>
      <c r="I41" s="27">
        <f>PRODUCT(F41,H41)</f>
        <v>2</v>
      </c>
      <c r="J41" s="27">
        <f>PRODUCT(G41,H41)</f>
        <v>2</v>
      </c>
      <c r="K41" t="s" s="42">
        <v>89</v>
      </c>
      <c r="L41" s="9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ht="38.25" customHeight="1">
      <c r="A42" s="25"/>
      <c r="B42" t="s" s="19">
        <v>93</v>
      </c>
      <c r="C42" t="s" s="19">
        <v>99</v>
      </c>
      <c r="D42" s="16"/>
      <c r="E42" t="s" s="19">
        <v>83</v>
      </c>
      <c r="F42" s="27">
        <v>4</v>
      </c>
      <c r="G42" s="27">
        <v>4</v>
      </c>
      <c r="H42" s="27">
        <v>0.5</v>
      </c>
      <c r="I42" s="27">
        <f>PRODUCT(F42,H42)</f>
        <v>2</v>
      </c>
      <c r="J42" s="27">
        <f>PRODUCT(G42,H42)</f>
        <v>2</v>
      </c>
      <c r="K42" t="s" s="42">
        <v>89</v>
      </c>
      <c r="L42" s="9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ht="38.25" customHeight="1">
      <c r="A43" s="41">
        <v>9</v>
      </c>
      <c r="B43" t="s" s="19">
        <v>95</v>
      </c>
      <c r="C43" t="s" s="19">
        <v>99</v>
      </c>
      <c r="D43" s="16"/>
      <c r="E43" t="s" s="19">
        <v>83</v>
      </c>
      <c r="F43" s="27">
        <v>4</v>
      </c>
      <c r="G43" s="27">
        <v>4</v>
      </c>
      <c r="H43" s="27">
        <v>0.5</v>
      </c>
      <c r="I43" s="27">
        <f>PRODUCT(F43,H43)</f>
        <v>2</v>
      </c>
      <c r="J43" s="27">
        <f>PRODUCT(G43,H43)</f>
        <v>2</v>
      </c>
      <c r="K43" t="s" s="42">
        <v>89</v>
      </c>
      <c r="L43" s="9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ht="12.75" customHeight="1">
      <c r="A44" t="s" s="19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9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ht="12.75" customHeight="1">
      <c r="A45" s="41">
        <v>10</v>
      </c>
      <c r="B45" t="s" s="19">
        <v>100</v>
      </c>
      <c r="C45" t="s" s="19">
        <v>101</v>
      </c>
      <c r="D45" t="s" s="19">
        <v>102</v>
      </c>
      <c r="E45" t="s" s="19">
        <v>75</v>
      </c>
      <c r="F45" s="27">
        <v>3</v>
      </c>
      <c r="G45" s="27">
        <v>4</v>
      </c>
      <c r="H45" s="27">
        <v>1</v>
      </c>
      <c r="I45" s="27">
        <f>PRODUCT(F45,H45)</f>
        <v>3</v>
      </c>
      <c r="J45" s="27">
        <f>PRODUCT(G45,H45)</f>
        <v>4</v>
      </c>
      <c r="K45" t="s" s="19">
        <v>103</v>
      </c>
      <c r="L45" s="9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ht="12.75" customHeight="1">
      <c r="A46" s="41">
        <v>10</v>
      </c>
      <c r="B46" t="s" s="19">
        <v>104</v>
      </c>
      <c r="C46" t="s" s="19">
        <v>105</v>
      </c>
      <c r="D46" t="s" s="19">
        <v>102</v>
      </c>
      <c r="E46" t="s" s="19">
        <v>83</v>
      </c>
      <c r="F46" s="27">
        <v>4</v>
      </c>
      <c r="G46" s="27">
        <v>5</v>
      </c>
      <c r="H46" s="27">
        <v>1</v>
      </c>
      <c r="I46" s="27">
        <f>PRODUCT(F46,H46)</f>
        <v>4</v>
      </c>
      <c r="J46" s="27">
        <f>PRODUCT(G46,H46)</f>
        <v>5</v>
      </c>
      <c r="K46" t="s" s="19">
        <v>103</v>
      </c>
      <c r="L46" s="9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ht="12.75" customHeight="1">
      <c r="A47" s="41">
        <v>10</v>
      </c>
      <c r="B47" t="s" s="19">
        <v>104</v>
      </c>
      <c r="C47" t="s" s="19">
        <v>106</v>
      </c>
      <c r="D47" t="s" s="19">
        <v>102</v>
      </c>
      <c r="E47" t="s" s="19">
        <v>83</v>
      </c>
      <c r="F47" s="27">
        <v>4</v>
      </c>
      <c r="G47" s="27">
        <v>5</v>
      </c>
      <c r="H47" s="27">
        <v>1</v>
      </c>
      <c r="I47" s="27">
        <f>PRODUCT(F47,H47)</f>
        <v>4</v>
      </c>
      <c r="J47" s="27">
        <f>PRODUCT(G47,H47)</f>
        <v>5</v>
      </c>
      <c r="K47" t="s" s="19">
        <v>103</v>
      </c>
      <c r="L47" s="9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ht="12.75" customHeight="1">
      <c r="A48" t="s" s="19">
        <v>25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9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ht="12.75" customHeight="1">
      <c r="A49" s="41">
        <v>11</v>
      </c>
      <c r="B49" t="s" s="19">
        <v>107</v>
      </c>
      <c r="C49" t="s" s="19">
        <v>108</v>
      </c>
      <c r="D49" t="s" s="19">
        <v>102</v>
      </c>
      <c r="E49" t="s" s="19">
        <v>75</v>
      </c>
      <c r="F49" s="27">
        <v>3</v>
      </c>
      <c r="G49" s="27">
        <v>4</v>
      </c>
      <c r="H49" s="27">
        <v>1</v>
      </c>
      <c r="I49" s="27">
        <f>PRODUCT(F49,H49)</f>
        <v>3</v>
      </c>
      <c r="J49" s="27">
        <f>PRODUCT(G49,H49)</f>
        <v>4</v>
      </c>
      <c r="K49" t="s" s="19">
        <v>103</v>
      </c>
      <c r="L49" s="9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ht="12.75" customHeight="1">
      <c r="A50" s="41">
        <v>11</v>
      </c>
      <c r="B50" t="s" s="19">
        <v>107</v>
      </c>
      <c r="C50" t="s" s="19">
        <v>109</v>
      </c>
      <c r="D50" t="s" s="19">
        <v>102</v>
      </c>
      <c r="E50" t="s" s="19">
        <v>75</v>
      </c>
      <c r="F50" s="27">
        <v>3</v>
      </c>
      <c r="G50" s="27">
        <v>4</v>
      </c>
      <c r="H50" s="27">
        <v>1</v>
      </c>
      <c r="I50" s="27">
        <f>PRODUCT(F50,H50)</f>
        <v>3</v>
      </c>
      <c r="J50" s="27">
        <f>PRODUCT(G50,H50)</f>
        <v>4</v>
      </c>
      <c r="K50" t="s" s="19">
        <v>103</v>
      </c>
      <c r="L50" s="9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ht="12.75" customHeight="1">
      <c r="A51" s="41">
        <v>11</v>
      </c>
      <c r="B51" t="s" s="19">
        <v>107</v>
      </c>
      <c r="C51" t="s" s="19">
        <v>110</v>
      </c>
      <c r="D51" t="s" s="19">
        <v>102</v>
      </c>
      <c r="E51" t="s" s="19">
        <v>83</v>
      </c>
      <c r="F51" s="27">
        <v>4</v>
      </c>
      <c r="G51" s="27">
        <v>5</v>
      </c>
      <c r="H51" s="27">
        <v>1</v>
      </c>
      <c r="I51" s="27">
        <f>PRODUCT(F51,H51)</f>
        <v>4</v>
      </c>
      <c r="J51" s="27">
        <f>PRODUCT(G51,H51)</f>
        <v>5</v>
      </c>
      <c r="K51" t="s" s="19">
        <v>103</v>
      </c>
      <c r="L51" s="9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ht="12.75" customHeight="1">
      <c r="A52" s="41">
        <v>11</v>
      </c>
      <c r="B52" t="s" s="19">
        <v>111</v>
      </c>
      <c r="C52" t="s" s="19">
        <v>112</v>
      </c>
      <c r="D52" t="s" s="19">
        <v>102</v>
      </c>
      <c r="E52" t="s" s="19">
        <v>83</v>
      </c>
      <c r="F52" s="27">
        <v>4</v>
      </c>
      <c r="G52" s="27">
        <v>5</v>
      </c>
      <c r="H52" s="27">
        <v>1</v>
      </c>
      <c r="I52" s="27">
        <f>PRODUCT(F52,H52)</f>
        <v>4</v>
      </c>
      <c r="J52" s="27">
        <f>PRODUCT(G52,H52)</f>
        <v>5</v>
      </c>
      <c r="K52" t="s" s="19">
        <v>103</v>
      </c>
      <c r="L52" s="9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ht="12.75" customHeight="1">
      <c r="A53" s="41">
        <v>11</v>
      </c>
      <c r="B53" t="s" s="19">
        <v>111</v>
      </c>
      <c r="C53" t="s" s="19">
        <v>113</v>
      </c>
      <c r="D53" t="s" s="19">
        <v>102</v>
      </c>
      <c r="E53" t="s" s="19">
        <v>83</v>
      </c>
      <c r="F53" s="27">
        <v>4</v>
      </c>
      <c r="G53" s="27">
        <v>5</v>
      </c>
      <c r="H53" s="27">
        <v>1</v>
      </c>
      <c r="I53" s="27">
        <f>PRODUCT(F53,H53)</f>
        <v>4</v>
      </c>
      <c r="J53" s="27">
        <f>PRODUCT(G53,H53)</f>
        <v>5</v>
      </c>
      <c r="K53" t="s" s="19">
        <v>103</v>
      </c>
      <c r="L53" s="9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ht="12.75" customHeight="1">
      <c r="A54" s="41">
        <v>11</v>
      </c>
      <c r="B54" t="s" s="19">
        <v>111</v>
      </c>
      <c r="C54" t="s" s="19">
        <v>114</v>
      </c>
      <c r="D54" t="s" s="19">
        <v>102</v>
      </c>
      <c r="E54" t="s" s="19">
        <v>75</v>
      </c>
      <c r="F54" s="27">
        <v>3</v>
      </c>
      <c r="G54" s="27">
        <v>4</v>
      </c>
      <c r="H54" s="27">
        <v>1</v>
      </c>
      <c r="I54" s="27">
        <f>PRODUCT(F54,H54)</f>
        <v>3</v>
      </c>
      <c r="J54" s="27">
        <f>PRODUCT(G54,H54)</f>
        <v>4</v>
      </c>
      <c r="K54" t="s" s="19">
        <v>103</v>
      </c>
      <c r="L54" s="9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ht="12.75" customHeight="1">
      <c r="A55" t="s" s="19">
        <v>26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9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ht="12.75" customHeight="1">
      <c r="A56" s="41">
        <v>12</v>
      </c>
      <c r="B56" t="s" s="19">
        <v>115</v>
      </c>
      <c r="C56" t="s" s="19">
        <v>116</v>
      </c>
      <c r="D56" t="s" s="19">
        <v>102</v>
      </c>
      <c r="E56" t="s" s="19">
        <v>83</v>
      </c>
      <c r="F56" s="27">
        <v>4</v>
      </c>
      <c r="G56" s="27">
        <v>5</v>
      </c>
      <c r="H56" s="27">
        <v>1</v>
      </c>
      <c r="I56" s="27">
        <f>PRODUCT(F56,H56)</f>
        <v>4</v>
      </c>
      <c r="J56" s="27">
        <f>PRODUCT(G56,H56)</f>
        <v>5</v>
      </c>
      <c r="K56" t="s" s="19">
        <v>103</v>
      </c>
      <c r="L56" s="9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ht="12.75" customHeight="1">
      <c r="A57" s="41">
        <v>12</v>
      </c>
      <c r="B57" t="s" s="19">
        <v>115</v>
      </c>
      <c r="C57" t="s" s="19">
        <v>117</v>
      </c>
      <c r="D57" t="s" s="19">
        <v>102</v>
      </c>
      <c r="E57" t="s" s="19">
        <v>75</v>
      </c>
      <c r="F57" s="27">
        <v>3</v>
      </c>
      <c r="G57" s="27">
        <v>4</v>
      </c>
      <c r="H57" s="27">
        <v>0.5</v>
      </c>
      <c r="I57" s="27">
        <f>PRODUCT(F57,H57)</f>
        <v>1.5</v>
      </c>
      <c r="J57" s="27">
        <f>PRODUCT(G57,H57)</f>
        <v>2</v>
      </c>
      <c r="K57" t="s" s="19">
        <v>103</v>
      </c>
      <c r="L57" s="9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ht="12.75" customHeight="1">
      <c r="A58" s="41">
        <v>12</v>
      </c>
      <c r="B58" t="s" s="19">
        <v>115</v>
      </c>
      <c r="C58" t="s" s="19">
        <v>118</v>
      </c>
      <c r="D58" t="s" s="19">
        <v>102</v>
      </c>
      <c r="E58" t="s" s="19">
        <v>83</v>
      </c>
      <c r="F58" s="27">
        <v>4</v>
      </c>
      <c r="G58" s="27">
        <v>5</v>
      </c>
      <c r="H58" s="27">
        <v>1</v>
      </c>
      <c r="I58" s="27">
        <f>PRODUCT(F58,H58)</f>
        <v>4</v>
      </c>
      <c r="J58" s="27">
        <f>PRODUCT(G58,H58)</f>
        <v>5</v>
      </c>
      <c r="K58" t="s" s="19">
        <v>103</v>
      </c>
      <c r="L58" s="9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ht="12.75" customHeight="1">
      <c r="A59" s="41">
        <v>12</v>
      </c>
      <c r="B59" t="s" s="19">
        <v>115</v>
      </c>
      <c r="C59" t="s" s="19">
        <v>119</v>
      </c>
      <c r="D59" t="s" s="19">
        <v>102</v>
      </c>
      <c r="E59" t="s" s="19">
        <v>83</v>
      </c>
      <c r="F59" s="27">
        <v>4</v>
      </c>
      <c r="G59" s="27">
        <v>5</v>
      </c>
      <c r="H59" s="27">
        <v>1</v>
      </c>
      <c r="I59" s="27">
        <f>PRODUCT(F59,H59)</f>
        <v>4</v>
      </c>
      <c r="J59" s="27">
        <f>PRODUCT(G59,H59)</f>
        <v>5</v>
      </c>
      <c r="K59" t="s" s="19">
        <v>103</v>
      </c>
      <c r="L59" s="9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ht="12.75" customHeight="1">
      <c r="A60" s="41">
        <v>12</v>
      </c>
      <c r="B60" t="s" s="19">
        <v>120</v>
      </c>
      <c r="C60" t="s" s="19">
        <v>121</v>
      </c>
      <c r="D60" t="s" s="19">
        <v>102</v>
      </c>
      <c r="E60" t="s" s="19">
        <v>75</v>
      </c>
      <c r="F60" s="27">
        <v>3</v>
      </c>
      <c r="G60" s="27">
        <v>4</v>
      </c>
      <c r="H60" s="27">
        <v>1</v>
      </c>
      <c r="I60" s="27">
        <f>PRODUCT(F60,H60)</f>
        <v>3</v>
      </c>
      <c r="J60" s="27">
        <f>PRODUCT(G60,H60)</f>
        <v>4</v>
      </c>
      <c r="K60" t="s" s="19">
        <v>103</v>
      </c>
      <c r="L60" s="9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ht="12.75" customHeight="1">
      <c r="A61" s="41">
        <v>12</v>
      </c>
      <c r="B61" t="s" s="19">
        <v>120</v>
      </c>
      <c r="C61" t="s" s="19">
        <v>122</v>
      </c>
      <c r="D61" t="s" s="19">
        <v>102</v>
      </c>
      <c r="E61" t="s" s="19">
        <v>83</v>
      </c>
      <c r="F61" s="27">
        <v>4</v>
      </c>
      <c r="G61" s="27">
        <v>5</v>
      </c>
      <c r="H61" s="27">
        <v>0.5</v>
      </c>
      <c r="I61" s="27">
        <f>PRODUCT(F61,H61)</f>
        <v>2</v>
      </c>
      <c r="J61" s="27">
        <f>PRODUCT(G61,H61)</f>
        <v>2.5</v>
      </c>
      <c r="K61" t="s" s="19">
        <v>103</v>
      </c>
      <c r="L61" s="9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ht="12.75" customHeight="1">
      <c r="A62" s="41">
        <v>12</v>
      </c>
      <c r="B62" t="s" s="19">
        <v>120</v>
      </c>
      <c r="C62" t="s" s="19">
        <v>123</v>
      </c>
      <c r="D62" t="s" s="19">
        <v>102</v>
      </c>
      <c r="E62" t="s" s="19">
        <v>83</v>
      </c>
      <c r="F62" s="27">
        <v>4</v>
      </c>
      <c r="G62" s="27">
        <v>5</v>
      </c>
      <c r="H62" s="27">
        <v>1</v>
      </c>
      <c r="I62" s="27">
        <f>PRODUCT(F62,H62)</f>
        <v>4</v>
      </c>
      <c r="J62" s="27">
        <f>PRODUCT(G62,H62)</f>
        <v>5</v>
      </c>
      <c r="K62" t="s" s="19">
        <v>103</v>
      </c>
      <c r="L62" s="9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ht="12.75" customHeight="1">
      <c r="A63" s="41">
        <v>12</v>
      </c>
      <c r="B63" t="s" s="19">
        <v>120</v>
      </c>
      <c r="C63" t="s" s="19">
        <v>124</v>
      </c>
      <c r="D63" t="s" s="19">
        <v>102</v>
      </c>
      <c r="E63" t="s" s="19">
        <v>83</v>
      </c>
      <c r="F63" s="27">
        <v>4</v>
      </c>
      <c r="G63" s="27">
        <v>5</v>
      </c>
      <c r="H63" s="27">
        <v>1</v>
      </c>
      <c r="I63" s="27">
        <f>PRODUCT(F63,H63)</f>
        <v>4</v>
      </c>
      <c r="J63" s="27">
        <f>PRODUCT(G63,H63)</f>
        <v>5</v>
      </c>
      <c r="K63" t="s" s="19">
        <v>103</v>
      </c>
      <c r="L63" s="9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ht="12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9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ht="12.75" customHeight="1">
      <c r="A65" t="s" s="19">
        <v>27</v>
      </c>
      <c r="B65" s="16"/>
      <c r="C65" s="16"/>
      <c r="D65" s="16"/>
      <c r="E65" s="16"/>
      <c r="F65" s="27">
        <f>SUM(F12:F63)</f>
        <v>181</v>
      </c>
      <c r="G65" s="27">
        <f>SUM(G12:G63)</f>
        <v>202</v>
      </c>
      <c r="H65" s="27">
        <f>SUM(H12:H63)</f>
        <v>31.5</v>
      </c>
      <c r="I65" s="27">
        <f>SUM(I12:I63)</f>
        <v>118</v>
      </c>
      <c r="J65" s="27">
        <f>SUM(J12:J63)</f>
        <v>136</v>
      </c>
      <c r="K65" s="16"/>
      <c r="L65" s="9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ht="12.75" customHeight="1">
      <c r="A66" s="17"/>
      <c r="B66" s="17"/>
      <c r="C66" s="20"/>
      <c r="D66" s="20"/>
      <c r="E66" s="20"/>
      <c r="F66" s="20"/>
      <c r="G66" s="20"/>
      <c r="H66" s="20"/>
      <c r="I66" s="45">
        <f>I65/H65</f>
        <v>3.746031746031746</v>
      </c>
      <c r="J66" s="45">
        <f>J65/H65</f>
        <v>4.317460317460317</v>
      </c>
      <c r="K66" s="20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ht="12.75" customHeight="1">
      <c r="A67" t="s" s="19">
        <v>28</v>
      </c>
      <c r="B67" s="46">
        <f>I66</f>
        <v>3.746031746031746</v>
      </c>
      <c r="C67" t="s" s="28">
        <v>29</v>
      </c>
      <c r="D67" t="s" s="29">
        <v>30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ht="12.75" customHeight="1">
      <c r="A68" t="s" s="19">
        <v>28</v>
      </c>
      <c r="B68" s="46">
        <f>J66</f>
        <v>4.317460317460317</v>
      </c>
      <c r="C68" t="s" s="28">
        <v>31</v>
      </c>
      <c r="D68" t="s" s="29">
        <v>32</v>
      </c>
      <c r="E68" t="s" s="29">
        <v>33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ht="12.75" customHeight="1">
      <c r="A69" s="20"/>
      <c r="B69" s="20"/>
      <c r="C69" s="4"/>
      <c r="D69" t="s" s="29">
        <v>34</v>
      </c>
      <c r="E69" t="s" s="29">
        <v>35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ht="12.75" customHeight="1">
      <c r="A73" t="s" s="29">
        <v>36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ht="12.75" customHeight="1">
      <c r="A74" t="s" s="29">
        <v>37</v>
      </c>
      <c r="B74" t="s" s="29">
        <v>38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ht="12.75" customHeight="1">
      <c r="A75" t="s" s="29">
        <v>39</v>
      </c>
      <c r="B75" t="s" s="29">
        <v>40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ht="12.75" customHeight="1">
      <c r="A76" t="s" s="29">
        <v>41</v>
      </c>
      <c r="B76" t="s" s="29">
        <v>42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ht="12.75" customHeight="1">
      <c r="A77" t="s" s="29">
        <v>43</v>
      </c>
      <c r="B77" t="s" s="29">
        <v>44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ht="12.75" customHeight="1">
      <c r="A78" t="s" s="29">
        <v>45</v>
      </c>
      <c r="B78" t="s" s="29">
        <v>46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ht="12.75" customHeight="1">
      <c r="A80" t="s" s="30">
        <v>47</v>
      </c>
      <c r="B80" s="31"/>
      <c r="C80" s="31"/>
      <c r="D80" s="31"/>
      <c r="E80" s="31"/>
      <c r="F80" s="31"/>
      <c r="G80" s="31"/>
      <c r="H80" s="31"/>
      <c r="I80" s="31"/>
      <c r="J80" s="31"/>
      <c r="K80" s="32"/>
      <c r="L80" s="9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ht="12.75" customHeight="1">
      <c r="A81" t="s" s="30">
        <v>48</v>
      </c>
      <c r="B81" s="32"/>
      <c r="C81" s="33"/>
      <c r="D81" s="31"/>
      <c r="E81" s="31"/>
      <c r="F81" s="31"/>
      <c r="G81" s="31"/>
      <c r="H81" s="31"/>
      <c r="I81" s="31"/>
      <c r="J81" s="31"/>
      <c r="K81" s="32"/>
      <c r="L81" s="9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ht="12.75" customHeight="1">
      <c r="A82" t="s" s="14">
        <v>49</v>
      </c>
      <c r="B82" s="15"/>
      <c r="C82" t="s" s="14">
        <v>50</v>
      </c>
      <c r="D82" s="17"/>
      <c r="E82" s="17"/>
      <c r="F82" s="17"/>
      <c r="G82" s="17"/>
      <c r="H82" s="17"/>
      <c r="I82" s="17"/>
      <c r="J82" s="17"/>
      <c r="K82" s="15"/>
      <c r="L82" s="9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ht="12.75" customHeight="1">
      <c r="A83" t="s" s="14">
        <v>51</v>
      </c>
      <c r="B83" s="15"/>
      <c r="C83" t="s" s="14">
        <v>52</v>
      </c>
      <c r="D83" s="17"/>
      <c r="E83" s="17"/>
      <c r="F83" s="17"/>
      <c r="G83" s="17"/>
      <c r="H83" s="17"/>
      <c r="I83" s="17"/>
      <c r="J83" s="17"/>
      <c r="K83" s="15"/>
      <c r="L83" s="9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ht="12.75" customHeight="1">
      <c r="A84" t="s" s="14">
        <v>53</v>
      </c>
      <c r="B84" s="15"/>
      <c r="C84" t="s" s="14">
        <v>54</v>
      </c>
      <c r="D84" s="17"/>
      <c r="E84" s="17"/>
      <c r="F84" s="17"/>
      <c r="G84" s="17"/>
      <c r="H84" s="17"/>
      <c r="I84" s="17"/>
      <c r="J84" s="17"/>
      <c r="K84" s="15"/>
      <c r="L84" s="9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ht="12.75" customHeight="1">
      <c r="A85" t="s" s="14">
        <v>55</v>
      </c>
      <c r="B85" s="15"/>
      <c r="C85" t="s" s="14">
        <v>56</v>
      </c>
      <c r="D85" s="17"/>
      <c r="E85" s="17"/>
      <c r="F85" s="17"/>
      <c r="G85" s="17"/>
      <c r="H85" s="17"/>
      <c r="I85" s="17"/>
      <c r="J85" s="17"/>
      <c r="K85" s="15"/>
      <c r="L85" s="9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ht="12.75" customHeight="1">
      <c r="A86" t="s" s="14">
        <v>57</v>
      </c>
      <c r="B86" s="15"/>
      <c r="C86" t="s" s="14">
        <v>58</v>
      </c>
      <c r="D86" s="17"/>
      <c r="E86" s="17"/>
      <c r="F86" s="17"/>
      <c r="G86" s="17"/>
      <c r="H86" s="17"/>
      <c r="I86" s="17"/>
      <c r="J86" s="17"/>
      <c r="K86" s="15"/>
      <c r="L86" s="9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ht="12.75" customHeight="1">
      <c r="A87" s="34">
        <v>2013</v>
      </c>
      <c r="B87" s="15"/>
      <c r="C87" t="s" s="14">
        <v>59</v>
      </c>
      <c r="D87" s="17"/>
      <c r="E87" s="17"/>
      <c r="F87" s="17"/>
      <c r="G87" s="17"/>
      <c r="H87" s="17"/>
      <c r="I87" s="17"/>
      <c r="J87" s="17"/>
      <c r="K87" s="15"/>
      <c r="L87" s="9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ht="12.75" customHeight="1">
      <c r="A88" t="s" s="14">
        <v>60</v>
      </c>
      <c r="B88" s="15"/>
      <c r="C88" t="s" s="14">
        <v>61</v>
      </c>
      <c r="D88" s="17"/>
      <c r="E88" s="17"/>
      <c r="F88" s="17"/>
      <c r="G88" s="17"/>
      <c r="H88" s="17"/>
      <c r="I88" s="17"/>
      <c r="J88" s="17"/>
      <c r="K88" s="15"/>
      <c r="L88" s="9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ht="12.75" customHeight="1">
      <c r="A89" t="s" s="14">
        <v>62</v>
      </c>
      <c r="B89" s="15"/>
      <c r="C89" t="s" s="14">
        <v>63</v>
      </c>
      <c r="D89" s="17"/>
      <c r="E89" s="17"/>
      <c r="F89" s="17"/>
      <c r="G89" s="17"/>
      <c r="H89" s="17"/>
      <c r="I89" s="17"/>
      <c r="J89" s="17"/>
      <c r="K89" s="15"/>
      <c r="L89" s="9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ht="12.75" customHeight="1">
      <c r="A90" t="s" s="14">
        <v>64</v>
      </c>
      <c r="B90" s="15"/>
      <c r="C90" t="s" s="14">
        <v>65</v>
      </c>
      <c r="D90" s="17"/>
      <c r="E90" s="17"/>
      <c r="F90" s="17"/>
      <c r="G90" s="17"/>
      <c r="H90" s="17"/>
      <c r="I90" s="17"/>
      <c r="J90" s="17"/>
      <c r="K90" s="15"/>
      <c r="L90" s="9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ht="12.75" customHeight="1">
      <c r="A91" t="s" s="14">
        <v>64</v>
      </c>
      <c r="B91" s="15"/>
      <c r="C91" t="s" s="14">
        <v>66</v>
      </c>
      <c r="D91" s="17"/>
      <c r="E91" s="17"/>
      <c r="F91" s="17"/>
      <c r="G91" s="17"/>
      <c r="H91" s="17"/>
      <c r="I91" s="17"/>
      <c r="J91" s="17"/>
      <c r="K91" s="15"/>
      <c r="L91" s="9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ht="12.75" customHeight="1">
      <c r="A92" s="34">
        <v>2016</v>
      </c>
      <c r="B92" s="15"/>
      <c r="C92" t="s" s="14">
        <v>67</v>
      </c>
      <c r="D92" s="17"/>
      <c r="E92" s="17"/>
      <c r="F92" s="17"/>
      <c r="G92" s="17"/>
      <c r="H92" s="17"/>
      <c r="I92" s="17"/>
      <c r="J92" s="17"/>
      <c r="K92" s="15"/>
      <c r="L92" s="9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ht="12.75" customHeight="1">
      <c r="A93" t="s" s="14">
        <v>64</v>
      </c>
      <c r="B93" s="15"/>
      <c r="C93" t="s" s="14">
        <v>68</v>
      </c>
      <c r="D93" s="17"/>
      <c r="E93" s="17"/>
      <c r="F93" s="17"/>
      <c r="G93" s="17"/>
      <c r="H93" s="17"/>
      <c r="I93" s="17"/>
      <c r="J93" s="17"/>
      <c r="K93" s="15"/>
      <c r="L93" s="9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ht="12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ht="12.75" customHeight="1">
      <c r="A95" t="s" s="30">
        <v>69</v>
      </c>
      <c r="B95" s="35"/>
      <c r="C95" s="36"/>
      <c r="D95" s="36"/>
      <c r="E95" s="36"/>
      <c r="F95" s="36"/>
      <c r="G95" s="36"/>
      <c r="H95" s="36"/>
      <c r="I95" s="36"/>
      <c r="J95" s="36"/>
      <c r="K95" s="37"/>
      <c r="L95" s="9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ht="24.75" customHeight="1">
      <c r="A96" s="38"/>
      <c r="B96" s="37"/>
      <c r="C96" s="38"/>
      <c r="D96" s="36"/>
      <c r="E96" s="37"/>
      <c r="F96" s="16"/>
      <c r="G96" s="16"/>
      <c r="H96" s="38"/>
      <c r="I96" s="36"/>
      <c r="J96" s="36"/>
      <c r="K96" s="37"/>
      <c r="L96" s="9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ht="12.75" customHeight="1">
      <c r="A97" t="s" s="14">
        <v>70</v>
      </c>
      <c r="B97" s="37"/>
      <c r="C97" t="s" s="39">
        <v>71</v>
      </c>
      <c r="D97" s="36"/>
      <c r="E97" s="37"/>
      <c r="F97" s="25"/>
      <c r="G97" s="25"/>
      <c r="H97" t="s" s="39">
        <v>48</v>
      </c>
      <c r="I97" s="36"/>
      <c r="J97" s="36"/>
      <c r="K97" s="37"/>
      <c r="L97" s="9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ht="12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</row>
  </sheetData>
  <mergeCells count="9">
    <mergeCell ref="C97:E97"/>
    <mergeCell ref="A97:B97"/>
    <mergeCell ref="A95:K95"/>
    <mergeCell ref="A1:K1"/>
    <mergeCell ref="H96:K96"/>
    <mergeCell ref="A3:K3"/>
    <mergeCell ref="H97:K97"/>
    <mergeCell ref="C96:E96"/>
    <mergeCell ref="A96:B96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