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2360" activeTab="0"/>
  </bookViews>
  <sheets>
    <sheet name="F6b_EAEPED_CA" sheetId="1" r:id="rId1"/>
  </sheets>
  <definedNames/>
  <calcPr fullCalcOnLoad="1"/>
</workbook>
</file>

<file path=xl/sharedStrings.xml><?xml version="1.0" encoding="utf-8"?>
<sst xmlns="http://schemas.openxmlformats.org/spreadsheetml/2006/main" count="37" uniqueCount="37">
  <si>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</si>
  <si>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</si>
  <si>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</si>
  <si>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</si>
  <si>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</si>
  <si>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</si>
  <si>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</si>
  <si>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</si>
  <si>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</si>
  <si>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</si>
  <si>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</si>
  <si>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III. Total de Egresos (III = I + II)</t>
  </si>
  <si>
    <t>I. Gasto No Etiquetado  (I=A+B+C+D+E+F+G+H)</t>
  </si>
  <si>
    <t>II. Gasto Etiquetado     (II=A+B+C+D+E+F+G+H)</t>
  </si>
  <si>
    <t>COMISION DE AGUA POTABLE Y ALCANTARILLADO DEL MUNICIPIO DE IGUALA.(CAPAMI) (a)</t>
  </si>
  <si>
    <t>Del 1 de Enero al 31 de Marzo de 2020 (b)</t>
  </si>
  <si>
    <t>DEPARTAMENTO COBRANZA</t>
  </si>
  <si>
    <t>DEPARTAMENTO INFORMATICA</t>
  </si>
  <si>
    <t>DEPARTAMENTO CULTURA DEL AGUA</t>
  </si>
  <si>
    <t>DEPARTAMENTO DIRECCION</t>
  </si>
  <si>
    <t>DEPARTAMENTO AGUA POTABLE</t>
  </si>
  <si>
    <t>DEPARTAMENTO DRENAJE Y ALCANTARILLADO</t>
  </si>
  <si>
    <t>DEPARTAMENTO BOMBEROS</t>
  </si>
  <si>
    <t>DEPARTAMENTO PLANTA POTABILIZADORA</t>
  </si>
  <si>
    <t>DEPARTAMENTO ALBAÑILERIA</t>
  </si>
  <si>
    <t>DEPARTAMENTO MANTENIMIENTO</t>
  </si>
  <si>
    <t>DEPARTAMENTO PETAR</t>
  </si>
  <si>
    <t>DEPARTAMENTO CONTABILIDAD</t>
  </si>
  <si>
    <t>DEPARTAMENTO COBROS</t>
  </si>
  <si>
    <t>DIRECCION JURIDICA</t>
  </si>
  <si>
    <t>DIRECCION OPERATIVA</t>
  </si>
  <si>
    <t>UNIDAD DE TRANSPARENCIA</t>
  </si>
  <si>
    <t>DEPARTAMENTO DE PLANEACION PROYECTOS Y PRESUPUESTOS</t>
  </si>
  <si>
    <t>DEPARTAMENTO DE CARTOGRAFIA DIGITAL Y SISTEMAS DE INFORMACION GEOGRAFICA</t>
  </si>
  <si>
    <t>DEPARTAMENTO DE CONTRALORIA INTERNA</t>
  </si>
  <si>
    <t>DEPARTAMENTO DE TESORERIA</t>
  </si>
  <si>
    <t>DEPARTAMENTO DE CONTRATOS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</si>
</sst>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0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0" borderId="11" xfId="0" applyFont="1" applyBorder="1" applyAlignment="1">
      <alignment horizontal="justify" vertical="center" wrapText="1"/>
    </xf>
    <xf numFmtId="0" fontId="36" fillId="0" borderId="11" xfId="0" applyFont="1" applyBorder="1" applyAlignment="1">
      <alignment horizontal="left" vertical="center" wrapText="1"/>
    </xf>
    <xf numFmtId="0" fontId="37" fillId="0" borderId="12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0" fontId="37" fillId="0" borderId="11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vertical="center" wrapText="1" indent="1"/>
    </xf>
    <xf numFmtId="168" fontId="37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 wrapText="1"/>
    </xf>
    <xf numFmtId="168" fontId="36" fillId="0" borderId="13" xfId="0" applyNumberFormat="1" applyFont="1" applyBorder="1" applyAlignment="1">
      <alignment horizontal="right" vertical="center" wrapText="1"/>
    </xf>
    <xf numFmtId="168" fontId="36" fillId="0" borderId="14" xfId="0" applyNumberFormat="1" applyFont="1" applyBorder="1" applyAlignment="1">
      <alignment horizontal="right" vertical="center" wrapText="1"/>
    </xf>
    <xf numFmtId="168" fontId="36" fillId="0" borderId="11" xfId="0" applyNumberFormat="1" applyFont="1" applyBorder="1" applyAlignment="1">
      <alignment horizontal="right" vertical="center" wrapText="1"/>
    </xf>
    <xf numFmtId="168" fontId="37" fillId="0" borderId="13" xfId="0" applyNumberFormat="1" applyFont="1" applyBorder="1" applyAlignment="1">
      <alignment horizontal="right" vertical="center"/>
    </xf>
    <xf numFmtId="168" fontId="37" fillId="0" borderId="10" xfId="0" applyNumberFormat="1" applyFont="1" applyBorder="1" applyAlignment="1">
      <alignment horizontal="right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5" xfId="0" applyFont="1" applyFill="1" applyBorder="1" applyAlignment="1">
      <alignment horizontal="center" vertical="center" wrapText="1"/>
    </xf>
    <xf numFmtId="0" fontId="36" fillId="33" borderId="16" xfId="0" applyFont="1" applyFill="1" applyBorder="1" applyAlignment="1">
      <alignment horizontal="center" vertical="center" wrapText="1"/>
    </xf>
    <xf numFmtId="0" fontId="36" fillId="33" borderId="17" xfId="0" applyFont="1" applyFill="1" applyBorder="1" applyAlignment="1">
      <alignment horizontal="center" vertical="center" wrapText="1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19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22" xfId="0" applyFont="1" applyFill="1" applyBorder="1" applyAlignment="1">
      <alignment horizontal="center" vertical="center" wrapText="1"/>
    </xf>
    <xf numFmtId="0" fontId="36" fillId="33" borderId="23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42"/>
  <sheetViews>
    <sheetView tabSelected="1" zoomScalePageLayoutView="0" workbookViewId="0" topLeftCell="A1">
      <pane ySplit="8" topLeftCell="A9" activePane="bottomLeft" state="frozen"/>
      <selection pane="topLeft" activeCell="A1" sqref="A1"/>
      <selection pane="bottomLeft" activeCell="B16" sqref="B16"/>
    </sheetView>
  </sheetViews>
  <sheetFormatPr defaultColWidth="11.00390625" defaultRowHeight="15"/>
  <cols>
    <col min="1" max="1" width="4.421875" style="5" customWidth="1"/>
    <col min="2" max="2" width="39.00390625" style="5" customWidth="1"/>
    <col min="3" max="3" width="14.00390625" style="5" customWidth="1"/>
    <col min="4" max="4" width="13.28125" style="5" customWidth="1"/>
    <col min="5" max="5" width="12.8515625" style="5" customWidth="1"/>
    <col min="6" max="6" width="13.00390625" style="5" customWidth="1"/>
    <col min="7" max="7" width="14.28125" style="5" customWidth="1"/>
    <col min="8" max="8" width="13.57421875" style="5" customWidth="1"/>
    <col min="9" max="16384" width="11.00390625" style="5" customWidth="1"/>
  </cols>
  <sheetData>
    <row r="1" ht="13.5" thickBot="1"/>
    <row r="2" spans="2:8" ht="12.75">
      <c r="B2" s="20" t="s">
        <v>14</v>
      </c>
      <c r="C2" s="21"/>
      <c r="D2" s="21"/>
      <c r="E2" s="21"/>
      <c r="F2" s="21"/>
      <c r="G2" s="21"/>
      <c r="H2" s="22"/>
    </row>
    <row r="3" spans="2:8" ht="12.75">
      <c r="B3" s="23" t="s">
        <v>0</v>
      </c>
      <c r="C3" s="24"/>
      <c r="D3" s="24"/>
      <c r="E3" s="24"/>
      <c r="F3" s="24"/>
      <c r="G3" s="24"/>
      <c r="H3" s="25"/>
    </row>
    <row r="4" spans="2:8" ht="12.75">
      <c r="B4" s="23" t="s">
        <v>1</v>
      </c>
      <c r="C4" s="24"/>
      <c r="D4" s="24"/>
      <c r="E4" s="24"/>
      <c r="F4" s="24"/>
      <c r="G4" s="24"/>
      <c r="H4" s="25"/>
    </row>
    <row r="5" spans="2:8" ht="12.75">
      <c r="B5" s="23" t="s">
        <v>15</v>
      </c>
      <c r="C5" s="24"/>
      <c r="D5" s="24"/>
      <c r="E5" s="24"/>
      <c r="F5" s="24"/>
      <c r="G5" s="24"/>
      <c r="H5" s="25"/>
    </row>
    <row r="6" spans="2:8" ht="13.5" thickBot="1">
      <c r="B6" s="26" t="s">
        <v>2</v>
      </c>
      <c r="C6" s="27"/>
      <c r="D6" s="27"/>
      <c r="E6" s="27"/>
      <c r="F6" s="27"/>
      <c r="G6" s="27"/>
      <c r="H6" s="28"/>
    </row>
    <row r="7" spans="2:8" ht="13.5" thickBot="1">
      <c r="B7" s="15" t="s">
        <v>3</v>
      </c>
      <c r="C7" s="17" t="s">
        <v>4</v>
      </c>
      <c r="D7" s="18"/>
      <c r="E7" s="18"/>
      <c r="F7" s="18"/>
      <c r="G7" s="19"/>
      <c r="H7" s="15" t="s">
        <v>5</v>
      </c>
    </row>
    <row r="8" spans="2:8" ht="26.25" thickBot="1">
      <c r="B8" s="16"/>
      <c r="C8" s="1" t="s">
        <v>6</v>
      </c>
      <c r="D8" s="1" t="s">
        <v>7</v>
      </c>
      <c r="E8" s="1" t="s">
        <v>8</v>
      </c>
      <c r="F8" s="1" t="s">
        <v>9</v>
      </c>
      <c r="G8" s="1" t="s">
        <v>10</v>
      </c>
      <c r="H8" s="16"/>
    </row>
    <row r="9" spans="2:8" ht="12.75">
      <c r="B9" s="2" t="s">
        <v>12</v>
      </c>
      <c r="C9" s="11">
        <f>SUM(C10:C30)</f>
        <v>68708800.00999999</v>
      </c>
      <c r="D9" s="11">
        <f>SUM(D10:D30)</f>
        <v>0</v>
      </c>
      <c r="E9" s="11">
        <f>SUM(E10:E30)</f>
        <v>68708800.00999999</v>
      </c>
      <c r="F9" s="11">
        <f>SUM(F10:F30)</f>
        <v>13162186.439999998</v>
      </c>
      <c r="G9" s="11">
        <f>SUM(G10:G30)</f>
        <v>12668678.82</v>
      </c>
      <c r="H9" s="11">
        <f>SUM(H10:H30)</f>
        <v>55546613.57000001</v>
      </c>
    </row>
    <row r="10" spans="2:8" ht="12.75" customHeight="1">
      <c r="B10" s="7" t="s">
        <v>16</v>
      </c>
      <c r="C10" s="8">
        <v>5334961.82</v>
      </c>
      <c r="D10" s="8">
        <v>0</v>
      </c>
      <c r="E10" s="8">
        <f>C10+D10</f>
        <v>5334961.82</v>
      </c>
      <c r="F10" s="8">
        <v>1094364.54</v>
      </c>
      <c r="G10" s="8">
        <v>1094364.54</v>
      </c>
      <c r="H10" s="13">
        <f>E10-F10</f>
        <v>4240597.28</v>
      </c>
    </row>
    <row r="11" spans="2:8" ht="12.75">
      <c r="B11" s="7" t="s">
        <v>17</v>
      </c>
      <c r="C11" s="9">
        <v>746311.42</v>
      </c>
      <c r="D11" s="9">
        <v>0</v>
      </c>
      <c r="E11" s="9">
        <f>C11+D11</f>
        <v>746311.42</v>
      </c>
      <c r="F11" s="9">
        <v>121731.9</v>
      </c>
      <c r="G11" s="9">
        <v>121731.9</v>
      </c>
      <c r="H11" s="13">
        <f>E11-F11</f>
        <v>624579.52</v>
      </c>
    </row>
    <row r="12" spans="2:8" ht="12.75">
      <c r="B12" s="7" t="s">
        <v>18</v>
      </c>
      <c r="C12" s="9">
        <v>379764.51</v>
      </c>
      <c r="D12" s="9">
        <v>0</v>
      </c>
      <c r="E12" s="9">
        <f>C12+D12</f>
        <v>379764.51</v>
      </c>
      <c r="F12" s="9">
        <v>60012.42</v>
      </c>
      <c r="G12" s="9">
        <v>60012.42</v>
      </c>
      <c r="H12" s="13">
        <f>E12-F12</f>
        <v>319752.09</v>
      </c>
    </row>
    <row r="13" spans="2:8" ht="12.75">
      <c r="B13" s="7" t="s">
        <v>19</v>
      </c>
      <c r="C13" s="9">
        <v>15817802.33</v>
      </c>
      <c r="D13" s="9">
        <v>-24900</v>
      </c>
      <c r="E13" s="9">
        <f>C13+D13</f>
        <v>15792902.33</v>
      </c>
      <c r="F13" s="9">
        <v>1987682.44</v>
      </c>
      <c r="G13" s="9">
        <v>1494174.65</v>
      </c>
      <c r="H13" s="13">
        <f>E13-F13</f>
        <v>13805219.89</v>
      </c>
    </row>
    <row r="14" spans="2:8" ht="12.75">
      <c r="B14" s="7" t="s">
        <v>20</v>
      </c>
      <c r="C14" s="9">
        <v>7505933.21</v>
      </c>
      <c r="D14" s="9">
        <v>0</v>
      </c>
      <c r="E14" s="9">
        <f>C14+D14</f>
        <v>7505933.21</v>
      </c>
      <c r="F14" s="9">
        <v>1748337.91</v>
      </c>
      <c r="G14" s="9">
        <v>1748338.08</v>
      </c>
      <c r="H14" s="13">
        <f>E14-F14</f>
        <v>5757595.3</v>
      </c>
    </row>
    <row r="15" spans="2:8" ht="12.75">
      <c r="B15" s="7" t="s">
        <v>21</v>
      </c>
      <c r="C15" s="9">
        <v>9529592.28</v>
      </c>
      <c r="D15" s="9">
        <v>-8400000</v>
      </c>
      <c r="E15" s="9">
        <f>C15+D15</f>
        <v>1129592.2799999993</v>
      </c>
      <c r="F15" s="9">
        <v>182402.05</v>
      </c>
      <c r="G15" s="9">
        <v>182402.05</v>
      </c>
      <c r="H15" s="13">
        <f>E15-F15</f>
        <v>947190.2299999993</v>
      </c>
    </row>
    <row r="16" spans="2:8" ht="12.75">
      <c r="B16" s="7" t="s">
        <v>22</v>
      </c>
      <c r="C16" s="9">
        <v>7203056.07</v>
      </c>
      <c r="D16" s="9">
        <v>8400000</v>
      </c>
      <c r="E16" s="9">
        <f>C16+D16</f>
        <v>15603056.07</v>
      </c>
      <c r="F16" s="9">
        <v>3399783.09</v>
      </c>
      <c r="G16" s="9">
        <v>3399783.09</v>
      </c>
      <c r="H16" s="13">
        <f>E16-F16</f>
        <v>12203272.98</v>
      </c>
    </row>
    <row r="17" spans="2:8" ht="12.75">
      <c r="B17" s="7" t="s">
        <v>23</v>
      </c>
      <c r="C17" s="9">
        <v>7876093.31</v>
      </c>
      <c r="D17" s="9">
        <v>0</v>
      </c>
      <c r="E17" s="9">
        <f>C17+D17</f>
        <v>7876093.31</v>
      </c>
      <c r="F17" s="9">
        <v>1782526.09</v>
      </c>
      <c r="G17" s="9">
        <v>1782526.09</v>
      </c>
      <c r="H17" s="13">
        <f>E17-F17</f>
        <v>6093567.22</v>
      </c>
    </row>
    <row r="18" spans="2:8" ht="12.75">
      <c r="B18" s="6" t="s">
        <v>24</v>
      </c>
      <c r="C18" s="9">
        <v>950818.62</v>
      </c>
      <c r="D18" s="9">
        <v>0</v>
      </c>
      <c r="E18" s="9">
        <f>C18+D18</f>
        <v>950818.62</v>
      </c>
      <c r="F18" s="9">
        <v>208400.05</v>
      </c>
      <c r="G18" s="9">
        <v>208400.05</v>
      </c>
      <c r="H18" s="9">
        <f>E18-F18</f>
        <v>742418.5700000001</v>
      </c>
    </row>
    <row r="19" spans="2:8" ht="12.75">
      <c r="B19" s="6" t="s">
        <v>25</v>
      </c>
      <c r="C19" s="9">
        <v>1410226.29</v>
      </c>
      <c r="D19" s="9">
        <v>0</v>
      </c>
      <c r="E19" s="9">
        <f>C19+D19</f>
        <v>1410226.29</v>
      </c>
      <c r="F19" s="9">
        <v>235873.62</v>
      </c>
      <c r="G19" s="9">
        <v>235873.62</v>
      </c>
      <c r="H19" s="9">
        <f>E19-F19</f>
        <v>1174352.67</v>
      </c>
    </row>
    <row r="20" spans="2:8" ht="12.75">
      <c r="B20" s="6" t="s">
        <v>26</v>
      </c>
      <c r="C20" s="9">
        <v>4303063.85</v>
      </c>
      <c r="D20" s="9">
        <v>0</v>
      </c>
      <c r="E20" s="9">
        <f>C20+D20</f>
        <v>4303063.85</v>
      </c>
      <c r="F20" s="9">
        <v>722511.04</v>
      </c>
      <c r="G20" s="9">
        <v>722511.04</v>
      </c>
      <c r="H20" s="9">
        <f>E20-F20</f>
        <v>3580552.8099999996</v>
      </c>
    </row>
    <row r="21" spans="2:8" ht="12.75">
      <c r="B21" s="6" t="s">
        <v>27</v>
      </c>
      <c r="C21" s="9">
        <v>2578549.65</v>
      </c>
      <c r="D21" s="9">
        <v>18900</v>
      </c>
      <c r="E21" s="9">
        <f>C21+D21</f>
        <v>2597449.65</v>
      </c>
      <c r="F21" s="9">
        <v>556136.44</v>
      </c>
      <c r="G21" s="9">
        <v>556136.44</v>
      </c>
      <c r="H21" s="9">
        <f>E21-F21</f>
        <v>2041313.21</v>
      </c>
    </row>
    <row r="22" spans="2:8" ht="12.75">
      <c r="B22" s="6" t="s">
        <v>28</v>
      </c>
      <c r="C22" s="9">
        <v>611362.71</v>
      </c>
      <c r="D22" s="9">
        <v>0</v>
      </c>
      <c r="E22" s="9">
        <f>C22+D22</f>
        <v>611362.71</v>
      </c>
      <c r="F22" s="9">
        <v>118990.63</v>
      </c>
      <c r="G22" s="9">
        <v>118990.63</v>
      </c>
      <c r="H22" s="9">
        <f>E22-F22</f>
        <v>492372.07999999996</v>
      </c>
    </row>
    <row r="23" spans="2:8" ht="12.75">
      <c r="B23" s="6" t="s">
        <v>29</v>
      </c>
      <c r="C23" s="9">
        <v>733470.33</v>
      </c>
      <c r="D23" s="9">
        <v>0</v>
      </c>
      <c r="E23" s="9">
        <f>C23+D23</f>
        <v>733470.33</v>
      </c>
      <c r="F23" s="9">
        <v>161563.49</v>
      </c>
      <c r="G23" s="9">
        <v>161563.49</v>
      </c>
      <c r="H23" s="9">
        <f>E23-F23</f>
        <v>571906.84</v>
      </c>
    </row>
    <row r="24" spans="2:8" ht="12.75">
      <c r="B24" s="6" t="s">
        <v>30</v>
      </c>
      <c r="C24" s="9">
        <v>1274147.22</v>
      </c>
      <c r="D24" s="9">
        <v>0</v>
      </c>
      <c r="E24" s="9">
        <f>C24+D24</f>
        <v>1274147.22</v>
      </c>
      <c r="F24" s="9">
        <v>251989.87</v>
      </c>
      <c r="G24" s="9">
        <v>251989.87</v>
      </c>
      <c r="H24" s="9">
        <f>E24-F24</f>
        <v>1022157.35</v>
      </c>
    </row>
    <row r="25" spans="2:8" ht="12.75">
      <c r="B25" s="6" t="s">
        <v>31</v>
      </c>
      <c r="C25" s="9">
        <v>15600</v>
      </c>
      <c r="D25" s="9">
        <v>6000</v>
      </c>
      <c r="E25" s="9">
        <f>C25+D25</f>
        <v>21600</v>
      </c>
      <c r="F25" s="9">
        <v>1106.03</v>
      </c>
      <c r="G25" s="9">
        <v>1106.03</v>
      </c>
      <c r="H25" s="9">
        <f>E25-F25</f>
        <v>20493.97</v>
      </c>
    </row>
    <row r="26" spans="2:8" ht="25.5">
      <c r="B26" s="6" t="s">
        <v>32</v>
      </c>
      <c r="C26" s="9">
        <v>217253.27</v>
      </c>
      <c r="D26" s="9">
        <v>0</v>
      </c>
      <c r="E26" s="9">
        <f>C26+D26</f>
        <v>217253.27</v>
      </c>
      <c r="F26" s="9">
        <v>40908.78</v>
      </c>
      <c r="G26" s="9">
        <v>40908.78</v>
      </c>
      <c r="H26" s="9">
        <f>E26-F26</f>
        <v>176344.49</v>
      </c>
    </row>
    <row r="27" spans="2:8" ht="25.5">
      <c r="B27" s="6" t="s">
        <v>33</v>
      </c>
      <c r="C27" s="9">
        <v>417293.7</v>
      </c>
      <c r="D27" s="9">
        <v>0</v>
      </c>
      <c r="E27" s="9">
        <f>C27+D27</f>
        <v>417293.7</v>
      </c>
      <c r="F27" s="9">
        <v>80623.69</v>
      </c>
      <c r="G27" s="9">
        <v>80623.69</v>
      </c>
      <c r="H27" s="9">
        <f>E27-F27</f>
        <v>336670.01</v>
      </c>
    </row>
    <row r="28" spans="2:8" ht="12.75">
      <c r="B28" s="6" t="s">
        <v>34</v>
      </c>
      <c r="C28" s="9">
        <v>749330.64</v>
      </c>
      <c r="D28" s="9">
        <v>0</v>
      </c>
      <c r="E28" s="9">
        <f>C28+D28</f>
        <v>749330.64</v>
      </c>
      <c r="F28" s="9">
        <v>177441.21</v>
      </c>
      <c r="G28" s="9">
        <v>177441.21</v>
      </c>
      <c r="H28" s="9">
        <f>E28-F28</f>
        <v>571889.43</v>
      </c>
    </row>
    <row r="29" spans="2:8" ht="12.75">
      <c r="B29" s="6" t="s">
        <v>35</v>
      </c>
      <c r="C29" s="9">
        <v>611369.21</v>
      </c>
      <c r="D29" s="9">
        <v>0</v>
      </c>
      <c r="E29" s="9">
        <f>C29+D29</f>
        <v>611369.21</v>
      </c>
      <c r="F29" s="9">
        <v>147838.8</v>
      </c>
      <c r="G29" s="9">
        <v>147838.8</v>
      </c>
      <c r="H29" s="9">
        <f>E29-F29</f>
        <v>463530.41</v>
      </c>
    </row>
    <row r="30" spans="2:8" ht="12.75">
      <c r="B30" s="6" t="s">
        <v>36</v>
      </c>
      <c r="C30" s="9">
        <v>442799.57</v>
      </c>
      <c r="D30" s="9">
        <v>0</v>
      </c>
      <c r="E30" s="9">
        <f>C30+D30</f>
        <v>442799.57</v>
      </c>
      <c r="F30" s="9">
        <v>81962.35</v>
      </c>
      <c r="G30" s="9">
        <v>81962.35</v>
      </c>
      <c r="H30" s="9">
        <f>E30-F30</f>
        <v>360837.22</v>
      </c>
    </row>
    <row r="31" spans="2:8" s="29" customFormat="1" ht="12.75">
      <c r="B31" s="3" t="s">
        <v>13</v>
      </c>
      <c r="C31" s="12">
        <f aca="true" t="shared" si="0" ref="C31:H31">SUM(C32:C39)</f>
        <v>0</v>
      </c>
      <c r="D31" s="12">
        <f t="shared" si="0"/>
        <v>0</v>
      </c>
      <c r="E31" s="12">
        <f t="shared" si="0"/>
        <v>0</v>
      </c>
      <c r="F31" s="12">
        <f t="shared" si="0"/>
        <v>0</v>
      </c>
      <c r="G31" s="12">
        <f t="shared" si="0"/>
        <v>0</v>
      </c>
      <c r="H31" s="12">
        <f t="shared" si="0"/>
        <v>0</v>
      </c>
    </row>
    <row r="32" spans="2:8" ht="12.75">
      <c r="B32" s="7"/>
      <c r="C32" s="8"/>
      <c r="D32" s="8"/>
      <c r="E32" s="8"/>
      <c r="F32" s="8"/>
      <c r="G32" s="8"/>
      <c r="H32" s="13">
        <f aca="true" t="shared" si="1" ref="H32:H40">E32-F32</f>
        <v>0</v>
      </c>
    </row>
    <row r="33" spans="2:8" ht="12.75">
      <c r="B33" s="7"/>
      <c r="C33" s="8"/>
      <c r="D33" s="8"/>
      <c r="E33" s="8"/>
      <c r="F33" s="8"/>
      <c r="G33" s="8"/>
      <c r="H33" s="13">
        <f t="shared" si="1"/>
        <v>0</v>
      </c>
    </row>
    <row r="34" spans="2:8" ht="12.75">
      <c r="B34" s="7"/>
      <c r="C34" s="8"/>
      <c r="D34" s="8"/>
      <c r="E34" s="8"/>
      <c r="F34" s="8"/>
      <c r="G34" s="8"/>
      <c r="H34" s="13">
        <f t="shared" si="1"/>
        <v>0</v>
      </c>
    </row>
    <row r="35" spans="2:8" ht="12.75">
      <c r="B35" s="7"/>
      <c r="C35" s="8"/>
      <c r="D35" s="8"/>
      <c r="E35" s="8"/>
      <c r="F35" s="8"/>
      <c r="G35" s="8"/>
      <c r="H35" s="13">
        <f t="shared" si="1"/>
        <v>0</v>
      </c>
    </row>
    <row r="36" spans="2:8" ht="12.75">
      <c r="B36" s="7"/>
      <c r="C36" s="9"/>
      <c r="D36" s="9"/>
      <c r="E36" s="9"/>
      <c r="F36" s="9"/>
      <c r="G36" s="9"/>
      <c r="H36" s="13">
        <f t="shared" si="1"/>
        <v>0</v>
      </c>
    </row>
    <row r="37" spans="2:8" ht="12.75">
      <c r="B37" s="7"/>
      <c r="C37" s="9"/>
      <c r="D37" s="9"/>
      <c r="E37" s="9"/>
      <c r="F37" s="9"/>
      <c r="G37" s="9"/>
      <c r="H37" s="13">
        <f t="shared" si="1"/>
        <v>0</v>
      </c>
    </row>
    <row r="38" spans="2:8" ht="12.75">
      <c r="B38" s="7"/>
      <c r="C38" s="9"/>
      <c r="D38" s="9"/>
      <c r="E38" s="9"/>
      <c r="F38" s="9"/>
      <c r="G38" s="9"/>
      <c r="H38" s="13">
        <f t="shared" si="1"/>
        <v>0</v>
      </c>
    </row>
    <row r="39" spans="2:8" ht="12.75">
      <c r="B39" s="7"/>
      <c r="C39" s="9"/>
      <c r="D39" s="9"/>
      <c r="E39" s="9"/>
      <c r="F39" s="9"/>
      <c r="G39" s="9"/>
      <c r="H39" s="13">
        <f t="shared" si="1"/>
        <v>0</v>
      </c>
    </row>
    <row r="40" spans="2:8" ht="12.75">
      <c r="B40" s="6"/>
      <c r="C40" s="9"/>
      <c r="D40" s="9"/>
      <c r="E40" s="9"/>
      <c r="F40" s="9"/>
      <c r="G40" s="9"/>
      <c r="H40" s="13">
        <f t="shared" si="1"/>
        <v>0</v>
      </c>
    </row>
    <row r="41" spans="2:8" ht="12.75">
      <c r="B41" s="2" t="s">
        <v>11</v>
      </c>
      <c r="C41" s="10">
        <f aca="true" t="shared" si="2" ref="C41:H41">C9+C31</f>
        <v>68708800.00999999</v>
      </c>
      <c r="D41" s="10">
        <f t="shared" si="2"/>
        <v>0</v>
      </c>
      <c r="E41" s="10">
        <f t="shared" si="2"/>
        <v>68708800.00999999</v>
      </c>
      <c r="F41" s="10">
        <f t="shared" si="2"/>
        <v>13162186.439999998</v>
      </c>
      <c r="G41" s="10">
        <f t="shared" si="2"/>
        <v>12668678.82</v>
      </c>
      <c r="H41" s="10">
        <f t="shared" si="2"/>
        <v>55546613.57000001</v>
      </c>
    </row>
    <row r="42" spans="2:8" ht="13.5" thickBot="1">
      <c r="B42" s="4"/>
      <c r="C42" s="14"/>
      <c r="D42" s="14"/>
      <c r="E42" s="14"/>
      <c r="F42" s="14"/>
      <c r="G42" s="14"/>
      <c r="H42" s="14"/>
    </row>
  </sheetData>
  <sheetProtection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/>
  <pageMargins left="0.7" right="0.7" top="0.75" bottom="0.75" header="0.3" footer="0.3"/>
  <pageSetup fitToHeight="0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 CRISTIS</cp:lastModifiedBy>
  <cp:lastPrinted>2016-12-22T17:30:19Z</cp:lastPrinted>
  <dcterms:created xsi:type="dcterms:W3CDTF">2016-10-11T20:43:07Z</dcterms:created>
  <dcterms:modified xsi:type="dcterms:W3CDTF">2020-05-08T19:12:47Z</dcterms:modified>
  <cp:category/>
  <cp:version/>
  <cp:contentType/>
  <cp:contentStatus/>
</cp:coreProperties>
</file>