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CLW\Desktop\"/>
    </mc:Choice>
  </mc:AlternateContent>
  <xr:revisionPtr revIDLastSave="0" documentId="8_{34849DC7-C915-4243-97CB-0B3E98D46D6C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Calendar" sheetId="5" r:id="rId1"/>
  </sheets>
  <definedNames>
    <definedName name="_xlnm.Print_Area" localSheetId="0">Calendar!$B$6:$AF$55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" l="1"/>
  <c r="AF28" i="5" l="1"/>
  <c r="AE28" i="5"/>
  <c r="AD28" i="5"/>
  <c r="AC28" i="5"/>
  <c r="AB28" i="5"/>
  <c r="AA28" i="5"/>
  <c r="Z28" i="5"/>
  <c r="X28" i="5"/>
  <c r="W28" i="5"/>
  <c r="V28" i="5"/>
  <c r="U28" i="5"/>
  <c r="T28" i="5"/>
  <c r="S28" i="5"/>
  <c r="R28" i="5"/>
  <c r="P28" i="5"/>
  <c r="O28" i="5"/>
  <c r="N28" i="5"/>
  <c r="M28" i="5"/>
  <c r="L28" i="5"/>
  <c r="K28" i="5"/>
  <c r="J28" i="5"/>
  <c r="H28" i="5"/>
  <c r="G28" i="5"/>
  <c r="F28" i="5"/>
  <c r="E28" i="5"/>
  <c r="D28" i="5"/>
  <c r="C28" i="5"/>
  <c r="B28" i="5"/>
  <c r="AF19" i="5"/>
  <c r="AE19" i="5"/>
  <c r="AD19" i="5"/>
  <c r="AC19" i="5"/>
  <c r="AB19" i="5"/>
  <c r="AA19" i="5"/>
  <c r="Z19" i="5"/>
  <c r="X19" i="5"/>
  <c r="W19" i="5"/>
  <c r="V19" i="5"/>
  <c r="U19" i="5"/>
  <c r="T19" i="5"/>
  <c r="S19" i="5"/>
  <c r="R19" i="5"/>
  <c r="P19" i="5"/>
  <c r="O19" i="5"/>
  <c r="N19" i="5"/>
  <c r="M19" i="5"/>
  <c r="L19" i="5"/>
  <c r="K19" i="5"/>
  <c r="J19" i="5"/>
  <c r="H19" i="5"/>
  <c r="G19" i="5"/>
  <c r="F19" i="5"/>
  <c r="E19" i="5"/>
  <c r="D19" i="5"/>
  <c r="C19" i="5"/>
  <c r="B19" i="5"/>
  <c r="AF10" i="5"/>
  <c r="AE10" i="5"/>
  <c r="AD10" i="5"/>
  <c r="AC10" i="5"/>
  <c r="AB10" i="5"/>
  <c r="AA10" i="5"/>
  <c r="Z10" i="5"/>
  <c r="X10" i="5"/>
  <c r="W10" i="5"/>
  <c r="V10" i="5"/>
  <c r="U10" i="5"/>
  <c r="T10" i="5"/>
  <c r="S10" i="5"/>
  <c r="R10" i="5"/>
  <c r="P10" i="5"/>
  <c r="O10" i="5"/>
  <c r="N10" i="5"/>
  <c r="M10" i="5"/>
  <c r="L10" i="5"/>
  <c r="K10" i="5"/>
  <c r="J10" i="5"/>
  <c r="H10" i="5"/>
  <c r="G10" i="5"/>
  <c r="F10" i="5"/>
  <c r="E10" i="5"/>
  <c r="D10" i="5"/>
  <c r="C10" i="5"/>
  <c r="B10" i="5"/>
  <c r="B9" i="5" l="1"/>
  <c r="E16" i="5" s="1"/>
  <c r="C11" i="5" l="1"/>
  <c r="C13" i="5"/>
  <c r="C15" i="5"/>
  <c r="G11" i="5"/>
  <c r="G13" i="5"/>
  <c r="G15" i="5"/>
  <c r="C12" i="5"/>
  <c r="C14" i="5"/>
  <c r="C16" i="5"/>
  <c r="J9" i="5"/>
  <c r="K14" i="5" s="1"/>
  <c r="G12" i="5"/>
  <c r="G14" i="5"/>
  <c r="G16" i="5"/>
  <c r="B11" i="5"/>
  <c r="F11" i="5"/>
  <c r="B12" i="5"/>
  <c r="F12" i="5"/>
  <c r="B13" i="5"/>
  <c r="F13" i="5"/>
  <c r="B14" i="5"/>
  <c r="F14" i="5"/>
  <c r="B15" i="5"/>
  <c r="F15" i="5"/>
  <c r="B16" i="5"/>
  <c r="F16" i="5"/>
  <c r="D11" i="5"/>
  <c r="H11" i="5"/>
  <c r="D12" i="5"/>
  <c r="H12" i="5"/>
  <c r="D13" i="5"/>
  <c r="H13" i="5"/>
  <c r="D14" i="5"/>
  <c r="H14" i="5"/>
  <c r="D15" i="5"/>
  <c r="H15" i="5"/>
  <c r="D16" i="5"/>
  <c r="H16" i="5"/>
  <c r="E11" i="5"/>
  <c r="E12" i="5"/>
  <c r="E13" i="5"/>
  <c r="E14" i="5"/>
  <c r="E15" i="5"/>
  <c r="K13" i="5" l="1"/>
  <c r="M12" i="5"/>
  <c r="N15" i="5"/>
  <c r="M15" i="5"/>
  <c r="P11" i="5"/>
  <c r="L14" i="5"/>
  <c r="P15" i="5"/>
  <c r="J13" i="5"/>
  <c r="P16" i="5"/>
  <c r="J16" i="5"/>
  <c r="L16" i="5"/>
  <c r="N14" i="5"/>
  <c r="J11" i="5"/>
  <c r="N11" i="5"/>
  <c r="J14" i="5"/>
  <c r="M14" i="5"/>
  <c r="K15" i="5"/>
  <c r="K12" i="5"/>
  <c r="N13" i="5"/>
  <c r="L15" i="5"/>
  <c r="L12" i="5"/>
  <c r="J12" i="5"/>
  <c r="M16" i="5"/>
  <c r="O16" i="5"/>
  <c r="M13" i="5"/>
  <c r="K16" i="5"/>
  <c r="P13" i="5"/>
  <c r="J15" i="5"/>
  <c r="N12" i="5"/>
  <c r="P12" i="5"/>
  <c r="M11" i="5"/>
  <c r="L11" i="5"/>
  <c r="N16" i="5"/>
  <c r="R9" i="5"/>
  <c r="W15" i="5" s="1"/>
  <c r="K11" i="5"/>
  <c r="O15" i="5"/>
  <c r="O14" i="5"/>
  <c r="O13" i="5"/>
  <c r="O12" i="5"/>
  <c r="O11" i="5"/>
  <c r="P14" i="5"/>
  <c r="L13" i="5"/>
  <c r="V14" i="5" l="1"/>
  <c r="V16" i="5"/>
  <c r="S15" i="5"/>
  <c r="X13" i="5"/>
  <c r="X15" i="5"/>
  <c r="U16" i="5"/>
  <c r="S11" i="5"/>
  <c r="X11" i="5"/>
  <c r="V12" i="5"/>
  <c r="S13" i="5"/>
  <c r="U13" i="5"/>
  <c r="Z9" i="5"/>
  <c r="AF16" i="5" s="1"/>
  <c r="X12" i="5"/>
  <c r="X14" i="5"/>
  <c r="X16" i="5"/>
  <c r="V11" i="5"/>
  <c r="V13" i="5"/>
  <c r="V15" i="5"/>
  <c r="U14" i="5"/>
  <c r="S12" i="5"/>
  <c r="S14" i="5"/>
  <c r="S16" i="5"/>
  <c r="T11" i="5"/>
  <c r="T13" i="5"/>
  <c r="T15" i="5"/>
  <c r="U11" i="5"/>
  <c r="R12" i="5"/>
  <c r="R14" i="5"/>
  <c r="R16" i="5"/>
  <c r="U15" i="5"/>
  <c r="W12" i="5"/>
  <c r="W14" i="5"/>
  <c r="W16" i="5"/>
  <c r="T12" i="5"/>
  <c r="T14" i="5"/>
  <c r="T16" i="5"/>
  <c r="R11" i="5"/>
  <c r="R13" i="5"/>
  <c r="R15" i="5"/>
  <c r="U12" i="5"/>
  <c r="W11" i="5"/>
  <c r="W13" i="5"/>
  <c r="AB13" i="5"/>
  <c r="AD16" i="5" l="1"/>
  <c r="Z14" i="5"/>
  <c r="AB14" i="5"/>
  <c r="AC11" i="5"/>
  <c r="AE16" i="5"/>
  <c r="AC13" i="5"/>
  <c r="AD14" i="5"/>
  <c r="B18" i="5"/>
  <c r="E23" i="5" s="1"/>
  <c r="AB11" i="5"/>
  <c r="AE12" i="5"/>
  <c r="AB15" i="5"/>
  <c r="AE13" i="5"/>
  <c r="AD13" i="5"/>
  <c r="AE14" i="5"/>
  <c r="AD11" i="5"/>
  <c r="AC15" i="5"/>
  <c r="AE11" i="5"/>
  <c r="AE15" i="5"/>
  <c r="AB12" i="5"/>
  <c r="AB16" i="5"/>
  <c r="Z11" i="5"/>
  <c r="Z15" i="5"/>
  <c r="AC14" i="5"/>
  <c r="Z16" i="5"/>
  <c r="AA11" i="5"/>
  <c r="AA13" i="5"/>
  <c r="AA15" i="5"/>
  <c r="AD12" i="5"/>
  <c r="AF11" i="5"/>
  <c r="AF13" i="5"/>
  <c r="AF15" i="5"/>
  <c r="Z13" i="5"/>
  <c r="AC12" i="5"/>
  <c r="AC16" i="5"/>
  <c r="Z12" i="5"/>
  <c r="AA12" i="5"/>
  <c r="AA14" i="5"/>
  <c r="AA16" i="5"/>
  <c r="AD15" i="5"/>
  <c r="AF12" i="5"/>
  <c r="AF14" i="5"/>
  <c r="H25" i="5"/>
  <c r="H21" i="5"/>
  <c r="B23" i="5" l="1"/>
  <c r="C23" i="5"/>
  <c r="F25" i="5"/>
  <c r="F24" i="5"/>
  <c r="D22" i="5"/>
  <c r="C25" i="5"/>
  <c r="G20" i="5"/>
  <c r="H20" i="5"/>
  <c r="B22" i="5"/>
  <c r="C24" i="5"/>
  <c r="D24" i="5"/>
  <c r="E24" i="5"/>
  <c r="B21" i="5"/>
  <c r="C21" i="5"/>
  <c r="F23" i="5"/>
  <c r="G25" i="5"/>
  <c r="H24" i="5"/>
  <c r="E25" i="5"/>
  <c r="G24" i="5"/>
  <c r="E20" i="5"/>
  <c r="B25" i="5"/>
  <c r="G21" i="5"/>
  <c r="E21" i="5"/>
  <c r="F22" i="5"/>
  <c r="G22" i="5"/>
  <c r="B24" i="5"/>
  <c r="D21" i="5"/>
  <c r="D25" i="5"/>
  <c r="F20" i="5"/>
  <c r="H22" i="5"/>
  <c r="J18" i="5"/>
  <c r="J24" i="5" s="1"/>
  <c r="D20" i="5"/>
  <c r="C22" i="5"/>
  <c r="D23" i="5"/>
  <c r="E22" i="5"/>
  <c r="B20" i="5"/>
  <c r="C20" i="5"/>
  <c r="F21" i="5"/>
  <c r="G23" i="5"/>
  <c r="H23" i="5"/>
  <c r="K21" i="5" l="1"/>
  <c r="L20" i="5"/>
  <c r="M22" i="5"/>
  <c r="K23" i="5"/>
  <c r="O24" i="5"/>
  <c r="L25" i="5"/>
  <c r="P25" i="5"/>
  <c r="L23" i="5"/>
  <c r="M23" i="5"/>
  <c r="J21" i="5"/>
  <c r="R18" i="5"/>
  <c r="W22" i="5" s="1"/>
  <c r="J22" i="5"/>
  <c r="O23" i="5"/>
  <c r="N22" i="5"/>
  <c r="O25" i="5"/>
  <c r="J25" i="5"/>
  <c r="M20" i="5"/>
  <c r="P22" i="5"/>
  <c r="K22" i="5"/>
  <c r="L24" i="5"/>
  <c r="N20" i="5"/>
  <c r="N24" i="5"/>
  <c r="O22" i="5"/>
  <c r="P24" i="5"/>
  <c r="K24" i="5"/>
  <c r="M21" i="5"/>
  <c r="N21" i="5"/>
  <c r="N25" i="5"/>
  <c r="K25" i="5"/>
  <c r="M24" i="5"/>
  <c r="O20" i="5"/>
  <c r="P20" i="5"/>
  <c r="L22" i="5"/>
  <c r="M25" i="5"/>
  <c r="N23" i="5"/>
  <c r="K20" i="5"/>
  <c r="P21" i="5"/>
  <c r="J23" i="5"/>
  <c r="L21" i="5"/>
  <c r="O21" i="5"/>
  <c r="P23" i="5"/>
  <c r="J20" i="5"/>
  <c r="X20" i="5" l="1"/>
  <c r="T25" i="5"/>
  <c r="W20" i="5"/>
  <c r="U23" i="5"/>
  <c r="R21" i="5"/>
  <c r="S23" i="5"/>
  <c r="V21" i="5"/>
  <c r="X24" i="5"/>
  <c r="Z18" i="5"/>
  <c r="AB23" i="5" s="1"/>
  <c r="V25" i="5"/>
  <c r="V20" i="5"/>
  <c r="W23" i="5"/>
  <c r="T22" i="5"/>
  <c r="V22" i="5"/>
  <c r="W24" i="5"/>
  <c r="T20" i="5"/>
  <c r="X23" i="5"/>
  <c r="V23" i="5"/>
  <c r="W25" i="5"/>
  <c r="U20" i="5"/>
  <c r="U24" i="5"/>
  <c r="W21" i="5"/>
  <c r="X22" i="5"/>
  <c r="T24" i="5"/>
  <c r="R25" i="5"/>
  <c r="U21" i="5"/>
  <c r="X25" i="5"/>
  <c r="R22" i="5"/>
  <c r="S20" i="5"/>
  <c r="S24" i="5"/>
  <c r="T21" i="5"/>
  <c r="U25" i="5"/>
  <c r="R20" i="5"/>
  <c r="R23" i="5"/>
  <c r="S21" i="5"/>
  <c r="S25" i="5"/>
  <c r="T23" i="5"/>
  <c r="X21" i="5"/>
  <c r="U22" i="5"/>
  <c r="R24" i="5"/>
  <c r="S22" i="5"/>
  <c r="V24" i="5"/>
  <c r="AF21" i="5"/>
  <c r="AB21" i="5"/>
  <c r="AF20" i="5"/>
  <c r="AA21" i="5"/>
  <c r="AE20" i="5"/>
  <c r="Z25" i="5"/>
  <c r="AC20" i="5"/>
  <c r="AD21" i="5"/>
  <c r="AC23" i="5"/>
  <c r="Z23" i="5" l="1"/>
  <c r="AE24" i="5"/>
  <c r="AC22" i="5"/>
  <c r="AE21" i="5"/>
  <c r="AF23" i="5"/>
  <c r="AC24" i="5"/>
  <c r="AE23" i="5"/>
  <c r="AF24" i="5"/>
  <c r="AA20" i="5"/>
  <c r="AD24" i="5"/>
  <c r="AA24" i="5"/>
  <c r="AB24" i="5"/>
  <c r="Z22" i="5"/>
  <c r="AD20" i="5"/>
  <c r="AC25" i="5"/>
  <c r="AA22" i="5"/>
  <c r="AA25" i="5"/>
  <c r="AB22" i="5"/>
  <c r="AB25" i="5"/>
  <c r="Z20" i="5"/>
  <c r="AD23" i="5"/>
  <c r="Z21" i="5"/>
  <c r="B27" i="5"/>
  <c r="E31" i="5" s="1"/>
  <c r="AE22" i="5"/>
  <c r="AE25" i="5"/>
  <c r="AF22" i="5"/>
  <c r="AF25" i="5"/>
  <c r="AC21" i="5"/>
  <c r="Z24" i="5"/>
  <c r="AD22" i="5"/>
  <c r="AD25" i="5"/>
  <c r="AA23" i="5"/>
  <c r="AB20" i="5"/>
  <c r="B33" i="5"/>
  <c r="D34" i="5" l="1"/>
  <c r="G33" i="5"/>
  <c r="H29" i="5"/>
  <c r="B31" i="5"/>
  <c r="D32" i="5"/>
  <c r="C29" i="5"/>
  <c r="E32" i="5"/>
  <c r="C31" i="5"/>
  <c r="F29" i="5"/>
  <c r="B34" i="5"/>
  <c r="C32" i="5"/>
  <c r="H30" i="5"/>
  <c r="E29" i="5"/>
  <c r="B30" i="5"/>
  <c r="F34" i="5"/>
  <c r="G32" i="5"/>
  <c r="D31" i="5"/>
  <c r="E30" i="5"/>
  <c r="G29" i="5"/>
  <c r="C34" i="5"/>
  <c r="H32" i="5"/>
  <c r="E33" i="5"/>
  <c r="F31" i="5"/>
  <c r="F32" i="5"/>
  <c r="G30" i="5"/>
  <c r="D29" i="5"/>
  <c r="H33" i="5"/>
  <c r="B29" i="5"/>
  <c r="B32" i="5"/>
  <c r="J27" i="5"/>
  <c r="L33" i="5" s="1"/>
  <c r="G31" i="5"/>
  <c r="G34" i="5"/>
  <c r="H31" i="5"/>
  <c r="H34" i="5"/>
  <c r="E34" i="5"/>
  <c r="F30" i="5"/>
  <c r="F33" i="5"/>
  <c r="C30" i="5"/>
  <c r="C33" i="5"/>
  <c r="D30" i="5"/>
  <c r="D33" i="5"/>
  <c r="N34" i="5"/>
  <c r="K32" i="5"/>
  <c r="P34" i="5" l="1"/>
  <c r="L32" i="5"/>
  <c r="R27" i="5"/>
  <c r="W33" i="5" s="1"/>
  <c r="K29" i="5"/>
  <c r="M33" i="5"/>
  <c r="O31" i="5"/>
  <c r="J34" i="5"/>
  <c r="O34" i="5"/>
  <c r="J31" i="5"/>
  <c r="P31" i="5"/>
  <c r="N31" i="5"/>
  <c r="L29" i="5"/>
  <c r="M34" i="5"/>
  <c r="K30" i="5"/>
  <c r="K33" i="5"/>
  <c r="L30" i="5"/>
  <c r="M30" i="5"/>
  <c r="N29" i="5"/>
  <c r="N32" i="5"/>
  <c r="O30" i="5"/>
  <c r="O33" i="5"/>
  <c r="P30" i="5"/>
  <c r="P33" i="5"/>
  <c r="M31" i="5"/>
  <c r="J30" i="5"/>
  <c r="J33" i="5"/>
  <c r="K31" i="5"/>
  <c r="K34" i="5"/>
  <c r="L31" i="5"/>
  <c r="L34" i="5"/>
  <c r="M32" i="5"/>
  <c r="N30" i="5"/>
  <c r="N33" i="5"/>
  <c r="O29" i="5"/>
  <c r="O32" i="5"/>
  <c r="P29" i="5"/>
  <c r="P32" i="5"/>
  <c r="M29" i="5"/>
  <c r="J29" i="5"/>
  <c r="J32" i="5"/>
  <c r="S34" i="5"/>
  <c r="W32" i="5"/>
  <c r="S31" i="5"/>
  <c r="W29" i="5"/>
  <c r="S29" i="5"/>
  <c r="V34" i="5"/>
  <c r="R33" i="5"/>
  <c r="V32" i="5"/>
  <c r="V31" i="5"/>
  <c r="R30" i="5"/>
  <c r="V29" i="5"/>
  <c r="U34" i="5"/>
  <c r="U31" i="5"/>
  <c r="U30" i="5"/>
  <c r="X34" i="5"/>
  <c r="T33" i="5"/>
  <c r="X32" i="5"/>
  <c r="X31" i="5"/>
  <c r="T30" i="5"/>
  <c r="X29" i="5"/>
  <c r="T29" i="5" l="1"/>
  <c r="T32" i="5"/>
  <c r="U29" i="5"/>
  <c r="R29" i="5"/>
  <c r="R32" i="5"/>
  <c r="Z27" i="5"/>
  <c r="AF55" i="5" s="1"/>
  <c r="W31" i="5"/>
  <c r="W34" i="5"/>
  <c r="S32" i="5"/>
  <c r="X30" i="5"/>
  <c r="X33" i="5"/>
  <c r="U32" i="5"/>
  <c r="V30" i="5"/>
  <c r="V33" i="5"/>
  <c r="S30" i="5"/>
  <c r="S33" i="5"/>
  <c r="T31" i="5"/>
  <c r="T34" i="5"/>
  <c r="U33" i="5"/>
  <c r="R31" i="5"/>
  <c r="R34" i="5"/>
  <c r="W30" i="5"/>
  <c r="AB34" i="5"/>
  <c r="AF33" i="5"/>
  <c r="AB33" i="5"/>
  <c r="AF32" i="5"/>
  <c r="AB31" i="5"/>
  <c r="AF30" i="5"/>
  <c r="AB30" i="5"/>
  <c r="AF29" i="5"/>
  <c r="AA34" i="5"/>
  <c r="AE33" i="5"/>
  <c r="AC33" i="5"/>
  <c r="AE32" i="5"/>
  <c r="AA31" i="5"/>
  <c r="AE30" i="5"/>
  <c r="AA30" i="5"/>
  <c r="AE29" i="5"/>
  <c r="Z34" i="5"/>
  <c r="AD33" i="5"/>
  <c r="Z33" i="5"/>
  <c r="AD32" i="5"/>
  <c r="Z31" i="5"/>
  <c r="AD30" i="5"/>
  <c r="Z30" i="5"/>
  <c r="AD29" i="5"/>
  <c r="AC32" i="5"/>
  <c r="AC31" i="5"/>
  <c r="AC30" i="5"/>
  <c r="AC29" i="5"/>
  <c r="AC34" i="5" l="1"/>
  <c r="AD31" i="5"/>
  <c r="AD34" i="5"/>
  <c r="AE31" i="5"/>
  <c r="AE34" i="5"/>
  <c r="AF31" i="5"/>
  <c r="AF34" i="5"/>
  <c r="Z29" i="5"/>
  <c r="Z32" i="5"/>
  <c r="AA29" i="5"/>
  <c r="AA32" i="5"/>
  <c r="AB29" i="5"/>
  <c r="AB32" i="5"/>
</calcChain>
</file>

<file path=xl/sharedStrings.xml><?xml version="1.0" encoding="utf-8"?>
<sst xmlns="http://schemas.openxmlformats.org/spreadsheetml/2006/main" count="31" uniqueCount="31">
  <si>
    <t>Start Day</t>
  </si>
  <si>
    <t>© 2013 Vertex42 LLC</t>
  </si>
  <si>
    <t>Month:</t>
  </si>
  <si>
    <t>Year:</t>
  </si>
  <si>
    <t>Yearly Calendar Template</t>
  </si>
  <si>
    <t>Yearly Calendars</t>
  </si>
  <si>
    <t>← Choose the year, start month, and start day</t>
  </si>
  <si>
    <t>NOTES</t>
  </si>
  <si>
    <t>← Enter a title for your calendar here</t>
  </si>
  <si>
    <t>← Enter dates and descriptions here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</si>
  <si>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</si>
  <si>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</si>
  <si>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</si>
  <si>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MEMORIAL DAY</t>
  </si>
  <si>
    <t>LABOR DAY</t>
  </si>
  <si>
    <r>
      <t xml:space="preserve">   </t>
    </r>
    <r>
      <rPr>
        <b/>
        <sz val="11"/>
        <color rgb="FF92D050"/>
        <rFont val="Goudy Stout"/>
      </rPr>
      <t xml:space="preserve">    HOLIDAYS</t>
    </r>
  </si>
  <si>
    <t>inservice</t>
  </si>
  <si>
    <r>
      <rPr>
        <b/>
        <sz val="16"/>
        <color rgb="FF00B050"/>
        <rFont val="Arial Narrow"/>
        <family val="2"/>
      </rPr>
      <t xml:space="preserve"> C</t>
    </r>
    <r>
      <rPr>
        <b/>
        <sz val="16"/>
        <color rgb="FFFF3300"/>
        <rFont val="Arial Narrow"/>
        <family val="2"/>
      </rPr>
      <t>L</t>
    </r>
    <r>
      <rPr>
        <b/>
        <sz val="16"/>
        <color rgb="FFFF0000"/>
        <rFont val="Arial Narrow"/>
        <family val="2"/>
      </rPr>
      <t xml:space="preserve">W   </t>
    </r>
    <r>
      <rPr>
        <sz val="16"/>
        <color theme="1"/>
        <rFont val="Arial Narrow"/>
        <family val="2"/>
      </rPr>
      <t xml:space="preserve">                                       </t>
    </r>
    <r>
      <rPr>
        <sz val="12"/>
        <color theme="1"/>
        <rFont val="Arial Narrow"/>
        <family val="2"/>
      </rPr>
      <t>P:440.273.8158 F: 440.273.8160</t>
    </r>
  </si>
  <si>
    <t>Friday Oct. 6th</t>
  </si>
  <si>
    <t>Friday February 24th</t>
  </si>
  <si>
    <t>Friday  May 5th</t>
  </si>
  <si>
    <t>Friday Aug. 11th</t>
  </si>
  <si>
    <t>January 1st &amp; 2nd - NEW YEARS DAY</t>
  </si>
  <si>
    <t xml:space="preserve">May 29th </t>
  </si>
  <si>
    <t xml:space="preserve">July 4th </t>
  </si>
  <si>
    <t>INDEPENDENCE DAY</t>
  </si>
  <si>
    <t xml:space="preserve">September 4th </t>
  </si>
  <si>
    <t xml:space="preserve">Nov. 23rd &amp; 24th </t>
  </si>
  <si>
    <t>THANKSGIVING</t>
  </si>
  <si>
    <t xml:space="preserve">Dec. 25th </t>
  </si>
  <si>
    <t>CHRISTMAS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</si>
</sst>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\ dd"/>
    <numFmt numFmtId="166" formatCode="mmmm"/>
  </numFmts>
  <fonts count="29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10"/>
      <name val="Arial"/>
      <family val="2"/>
    </font>
    <font>
      <sz val="9"/>
      <color theme="0"/>
      <name val="Arial"/>
      <family val="2"/>
    </font>
    <font>
      <sz val="9"/>
      <color theme="4"/>
      <name val="Arial"/>
      <family val="2"/>
      <scheme val="minor"/>
    </font>
    <font>
      <b/>
      <sz val="9"/>
      <name val="Arial"/>
      <family val="2"/>
    </font>
    <font>
      <b/>
      <sz val="11"/>
      <color theme="0"/>
      <name val="Arial"/>
      <family val="2"/>
      <scheme val="major"/>
    </font>
    <font>
      <b/>
      <sz val="28"/>
      <color theme="0"/>
      <name val="Arial"/>
      <family val="2"/>
      <scheme val="major"/>
    </font>
    <font>
      <sz val="9"/>
      <name val="Arial"/>
      <family val="2"/>
      <scheme val="minor"/>
    </font>
    <font>
      <b/>
      <sz val="12"/>
      <name val="Arial"/>
      <family val="2"/>
      <scheme val="minor"/>
    </font>
    <font>
      <sz val="18"/>
      <color theme="1"/>
      <name val="Arial"/>
      <family val="2"/>
      <scheme val="minor"/>
    </font>
    <font>
      <sz val="10"/>
      <color theme="4"/>
      <name val="Arial"/>
      <family val="2"/>
      <scheme val="minor"/>
    </font>
    <font>
      <sz val="18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  <font>
      <b/>
      <sz val="11"/>
      <color rgb="FFFF0000"/>
      <name val="Goudy Stout"/>
    </font>
    <font>
      <b/>
      <sz val="11"/>
      <color rgb="FF92D050"/>
      <name val="Goudy Stout"/>
    </font>
    <font>
      <b/>
      <sz val="11"/>
      <color rgb="FF00B050"/>
      <name val="Goudy Stout"/>
    </font>
    <font>
      <b/>
      <sz val="9"/>
      <name val="Arial"/>
      <family val="2"/>
      <scheme val="minor"/>
    </font>
    <font>
      <b/>
      <sz val="9"/>
      <color rgb="FF3366CC"/>
      <name val="Arial"/>
      <family val="2"/>
      <scheme val="minor"/>
    </font>
    <font>
      <b/>
      <sz val="9"/>
      <color rgb="FF9933FF"/>
      <name val="Arial"/>
      <family val="2"/>
      <scheme val="minor"/>
    </font>
    <font>
      <b/>
      <sz val="16"/>
      <color rgb="FF00B050"/>
      <name val="Arial Narrow"/>
      <family val="2"/>
    </font>
    <font>
      <b/>
      <sz val="16"/>
      <color rgb="FFFF3300"/>
      <name val="Arial Narrow"/>
      <family val="2"/>
    </font>
    <font>
      <b/>
      <sz val="16"/>
      <color rgb="FFFF0000"/>
      <name val="Arial Narrow"/>
      <family val="2"/>
    </font>
    <font>
      <sz val="16"/>
      <color theme="1"/>
      <name val="Arial Narrow"/>
      <family val="2"/>
    </font>
    <font>
      <sz val="12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 diagonalUp="1">
      <left/>
      <right/>
      <top/>
      <bottom/>
      <diagonal style="thin">
        <color theme="4"/>
      </diagonal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</cellStyleXfs>
  <cellXfs count="73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7" fillId="0" borderId="0" xfId="0" applyFont="1"/>
    <xf numFmtId="164" fontId="8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2" fillId="2" borderId="0" xfId="0" applyFon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13" xfId="0" applyFont="1" applyBorder="1"/>
    <xf numFmtId="0" fontId="11" fillId="0" borderId="14" xfId="0" applyFont="1" applyBorder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165" fontId="11" fillId="0" borderId="0" xfId="2" quotePrefix="1" applyNumberFormat="1" applyFont="1" applyAlignment="1">
      <alignment horizontal="left"/>
    </xf>
    <xf numFmtId="0" fontId="14" fillId="0" borderId="0" xfId="0" applyFont="1" applyAlignment="1">
      <alignment vertical="center"/>
    </xf>
    <xf numFmtId="165" fontId="11" fillId="0" borderId="14" xfId="2" applyNumberFormat="1" applyFont="1" applyBorder="1" applyAlignment="1">
      <alignment horizontal="left"/>
    </xf>
    <xf numFmtId="165" fontId="11" fillId="0" borderId="14" xfId="2" quotePrefix="1" applyNumberFormat="1" applyFont="1" applyBorder="1" applyAlignment="1">
      <alignment horizontal="left"/>
    </xf>
    <xf numFmtId="165" fontId="11" fillId="0" borderId="13" xfId="2" quotePrefix="1" applyNumberFormat="1" applyFont="1" applyBorder="1" applyAlignment="1">
      <alignment horizontal="left"/>
    </xf>
    <xf numFmtId="164" fontId="8" fillId="5" borderId="5" xfId="0" applyNumberFormat="1" applyFont="1" applyFill="1" applyBorder="1" applyAlignment="1">
      <alignment horizontal="center" vertical="center"/>
    </xf>
    <xf numFmtId="164" fontId="8" fillId="5" borderId="0" xfId="0" applyNumberFormat="1" applyFont="1" applyFill="1" applyAlignment="1">
      <alignment horizontal="center" vertical="center"/>
    </xf>
    <xf numFmtId="164" fontId="8" fillId="5" borderId="6" xfId="0" applyNumberFormat="1" applyFont="1" applyFill="1" applyBorder="1" applyAlignment="1">
      <alignment horizontal="center" vertical="center"/>
    </xf>
    <xf numFmtId="0" fontId="18" fillId="0" borderId="13" xfId="0" applyFont="1" applyBorder="1"/>
    <xf numFmtId="164" fontId="8" fillId="6" borderId="0" xfId="0" applyNumberFormat="1" applyFont="1" applyFill="1" applyAlignment="1">
      <alignment horizontal="center" vertical="center"/>
    </xf>
    <xf numFmtId="0" fontId="20" fillId="0" borderId="13" xfId="0" applyFont="1" applyBorder="1"/>
    <xf numFmtId="164" fontId="8" fillId="7" borderId="0" xfId="0" applyNumberFormat="1" applyFont="1" applyFill="1" applyAlignment="1">
      <alignment horizontal="center" vertical="center"/>
    </xf>
    <xf numFmtId="0" fontId="21" fillId="0" borderId="13" xfId="0" applyFont="1" applyBorder="1"/>
    <xf numFmtId="0" fontId="22" fillId="0" borderId="14" xfId="0" applyFont="1" applyBorder="1"/>
    <xf numFmtId="165" fontId="23" fillId="0" borderId="14" xfId="2" quotePrefix="1" applyNumberFormat="1" applyFont="1" applyBorder="1" applyAlignment="1">
      <alignment horizontal="left"/>
    </xf>
    <xf numFmtId="164" fontId="8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7" borderId="0" xfId="0" applyFont="1" applyFill="1"/>
    <xf numFmtId="164" fontId="8" fillId="8" borderId="0" xfId="0" applyNumberFormat="1" applyFont="1" applyFill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2" borderId="0" xfId="1" applyFill="1" applyAlignment="1" applyProtection="1">
      <alignment horizontal="left"/>
    </xf>
    <xf numFmtId="166" fontId="9" fillId="4" borderId="15" xfId="0" applyNumberFormat="1" applyFont="1" applyFill="1" applyBorder="1" applyAlignment="1">
      <alignment horizontal="center" vertical="center" shrinkToFit="1"/>
    </xf>
    <xf numFmtId="166" fontId="9" fillId="4" borderId="0" xfId="0" applyNumberFormat="1" applyFont="1" applyFill="1" applyAlignment="1">
      <alignment horizontal="center" vertical="center" shrinkToFit="1"/>
    </xf>
    <xf numFmtId="166" fontId="9" fillId="4" borderId="16" xfId="0" applyNumberFormat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65" fontId="11" fillId="0" borderId="13" xfId="2" quotePrefix="1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165" fontId="11" fillId="0" borderId="14" xfId="2" applyNumberFormat="1" applyFont="1" applyBorder="1" applyAlignment="1">
      <alignment horizontal="left"/>
    </xf>
    <xf numFmtId="165" fontId="11" fillId="0" borderId="14" xfId="2" applyNumberFormat="1" applyFont="1" applyBorder="1" applyAlignment="1">
      <alignment horizontal="left" vertical="center"/>
    </xf>
  </cellXfs>
  <cellStyles count="4">
    <cellStyle name="Hyperlink" xfId="1" builtinId="8"/>
    <cellStyle name="Normal" xfId="0" builtinId="0"/>
    <cellStyle name="Normal 2" xfId="3" xr:uid="{00000000-0005-0000-0000-000002000000}"/>
    <cellStyle name="Normal_2010_calendar_year_blue_landscape" xfId="2" xr:uid="{00000000-0005-0000-0000-000003000000}"/>
  </cellStyles>
  <dxfs count="2">
    <dxf>
      <numFmt numFmtId="167" formatCode="mmmm\ \'yy"/>
    </dxf>
    <dxf>
      <font>
        <color theme="4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3300"/>
      <color rgb="FF3366CC"/>
      <color rgb="FF9933FF"/>
      <color rgb="FFFF00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38100</xdr:colOff>
      <xdr:row>1</xdr:row>
      <xdr:rowOff>80162</xdr:rowOff>
    </xdr:from>
    <xdr:to>
      <xdr:col>32</xdr:col>
      <xdr:colOff>180975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280187"/>
          <a:ext cx="1343025" cy="300838"/>
        </a:xfrm>
        <a:prstGeom prst="rect">
          <a:avLst/>
        </a:prstGeom>
      </xdr:spPr>
    </xdr:pic>
    <xdr:clientData/>
  </xdr:twoCellAnchor>
  <xdr:twoCellAnchor editAs="oneCell">
    <xdr:from>
      <xdr:col>11</xdr:col>
      <xdr:colOff>180975</xdr:colOff>
      <xdr:row>44</xdr:row>
      <xdr:rowOff>152400</xdr:rowOff>
    </xdr:from>
    <xdr:to>
      <xdr:col>21</xdr:col>
      <xdr:colOff>69823</xdr:colOff>
      <xdr:row>54</xdr:row>
      <xdr:rowOff>123825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62200" y="8039100"/>
          <a:ext cx="1860523" cy="1590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calendars/yearly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5"/>
  <sheetViews>
    <sheetView showGridLines="0" tabSelected="1" workbookViewId="0">
      <selection activeCell="AD46" sqref="AD46"/>
    </sheetView>
  </sheetViews>
  <sheetFormatPr defaultRowHeight="12.75" x14ac:dyDescent="0.2"/>
  <cols>
    <col min="1" max="1" width="3.140625" style="1" customWidth="1"/>
    <col min="2" max="8" width="3" style="1" customWidth="1"/>
    <col min="9" max="9" width="2.5703125" style="1" customWidth="1"/>
    <col min="10" max="16" width="3" style="1" customWidth="1"/>
    <col min="17" max="17" width="2.5703125" style="1" customWidth="1"/>
    <col min="18" max="24" width="3" style="1" customWidth="1"/>
    <col min="25" max="25" width="2.5703125" style="1" customWidth="1"/>
    <col min="26" max="32" width="3" style="1" customWidth="1"/>
    <col min="33" max="33" width="3.140625" style="1" customWidth="1"/>
    <col min="34" max="34" width="3.85546875" style="1" customWidth="1"/>
    <col min="35" max="35" width="36.28515625" style="1" customWidth="1"/>
    <col min="36" max="16384" width="9.140625" style="1"/>
  </cols>
  <sheetData>
    <row r="1" spans="1:35" ht="15.75" x14ac:dyDescent="0.25">
      <c r="A1" s="17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7" t="s">
        <v>5</v>
      </c>
      <c r="S1" s="57"/>
      <c r="T1" s="57"/>
      <c r="U1" s="57"/>
      <c r="V1" s="57"/>
      <c r="W1" s="57"/>
      <c r="X1" s="57"/>
      <c r="Y1" s="2"/>
      <c r="Z1" s="2"/>
      <c r="AA1" s="2"/>
      <c r="AB1" s="2"/>
      <c r="AC1" s="2"/>
      <c r="AD1" s="2"/>
      <c r="AE1" s="2"/>
      <c r="AF1" s="6" t="s">
        <v>1</v>
      </c>
      <c r="AG1" s="2"/>
    </row>
    <row r="2" spans="1:3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x14ac:dyDescent="0.2">
      <c r="A3" s="2"/>
      <c r="B3" s="2"/>
      <c r="C3" s="5" t="s">
        <v>3</v>
      </c>
      <c r="D3" s="55">
        <v>2023</v>
      </c>
      <c r="E3" s="61"/>
      <c r="F3" s="56"/>
      <c r="G3" s="2"/>
      <c r="H3" s="2"/>
      <c r="I3" s="5" t="s">
        <v>2</v>
      </c>
      <c r="J3" s="55">
        <v>1</v>
      </c>
      <c r="K3" s="61"/>
      <c r="L3" s="56"/>
      <c r="M3" s="2"/>
      <c r="N3" s="2"/>
      <c r="O3" s="2"/>
      <c r="P3" s="2"/>
      <c r="Q3" s="6" t="s">
        <v>0</v>
      </c>
      <c r="R3" s="55">
        <v>1</v>
      </c>
      <c r="S3" s="56"/>
      <c r="T3" s="3" t="s">
        <v>11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34" t="s">
        <v>6</v>
      </c>
    </row>
    <row r="4" spans="1:3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6" spans="1:35" ht="19.5" customHeight="1" x14ac:dyDescent="0.2">
      <c r="B6" s="62">
        <f>IF($J$3=1,D3,D3&amp;"-"&amp;D3+1)</f>
        <v>2023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4"/>
      <c r="R6" s="63" t="s">
        <v>17</v>
      </c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5"/>
      <c r="AG6" s="4"/>
    </row>
    <row r="7" spans="1:35" ht="19.5" customHeight="1" x14ac:dyDescent="0.2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4"/>
      <c r="R7" s="66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8"/>
      <c r="AG7" s="4"/>
      <c r="AI7" s="34" t="s">
        <v>8</v>
      </c>
    </row>
    <row r="8" spans="1:35" s="18" customFormat="1" ht="16.5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5" s="18" customFormat="1" ht="15" customHeight="1" x14ac:dyDescent="0.2">
      <c r="B9" s="58">
        <f>DATE(D3,J3,R3)</f>
        <v>44927</v>
      </c>
      <c r="C9" s="59"/>
      <c r="D9" s="59"/>
      <c r="E9" s="59"/>
      <c r="F9" s="59"/>
      <c r="G9" s="59"/>
      <c r="H9" s="60"/>
      <c r="I9" s="19"/>
      <c r="J9" s="58">
        <f>EDATE(B9,1)</f>
        <v>44958</v>
      </c>
      <c r="K9" s="59"/>
      <c r="L9" s="59"/>
      <c r="M9" s="59"/>
      <c r="N9" s="59"/>
      <c r="O9" s="59"/>
      <c r="P9" s="60"/>
      <c r="Q9" s="19"/>
      <c r="R9" s="58">
        <f>EDATE(J9,1)</f>
        <v>44986</v>
      </c>
      <c r="S9" s="59"/>
      <c r="T9" s="59"/>
      <c r="U9" s="59"/>
      <c r="V9" s="59"/>
      <c r="W9" s="59"/>
      <c r="X9" s="60"/>
      <c r="Y9" s="19"/>
      <c r="Z9" s="58">
        <f>EDATE(R9,1)</f>
        <v>45017</v>
      </c>
      <c r="AA9" s="59"/>
      <c r="AB9" s="59"/>
      <c r="AC9" s="59"/>
      <c r="AD9" s="59"/>
      <c r="AE9" s="59"/>
      <c r="AF9" s="60"/>
      <c r="AG9" s="19"/>
    </row>
    <row r="10" spans="1:35" s="19" customFormat="1" ht="13.5" customHeight="1" x14ac:dyDescent="0.2">
      <c r="B10" s="11" t="str">
        <f>INDEX({"S";"M";"T";"W";"T";"F";"S"},1+MOD($R$3+1-2,7))</f>
        <v>S</v>
      </c>
      <c r="C10" s="9" t="str">
        <f>INDEX({"S";"M";"T";"W";"T";"F";"S"},1+MOD($R$3+2-2,7))</f>
        <v>M</v>
      </c>
      <c r="D10" s="9" t="str">
        <f>INDEX({"S";"M";"T";"W";"T";"F";"S"},1+MOD($R$3+3-2,7))</f>
        <v>T</v>
      </c>
      <c r="E10" s="9" t="str">
        <f>INDEX({"S";"M";"T";"W";"T";"F";"S"},1+MOD($R$3+4-2,7))</f>
        <v>W</v>
      </c>
      <c r="F10" s="9" t="str">
        <f>INDEX({"S";"M";"T";"W";"T";"F";"S"},1+MOD($R$3+5-2,7))</f>
        <v>T</v>
      </c>
      <c r="G10" s="9" t="str">
        <f>INDEX({"S";"M";"T";"W";"T";"F";"S"},1+MOD($R$3+6-2,7))</f>
        <v>F</v>
      </c>
      <c r="H10" s="12" t="str">
        <f>INDEX({"S";"M";"T";"W";"T";"F";"S"},1+MOD($R$3+7-2,7))</f>
        <v>S</v>
      </c>
      <c r="J10" s="11" t="str">
        <f>INDEX({"S";"M";"T";"W";"T";"F";"S"},1+MOD($R$3+1-2,7))</f>
        <v>S</v>
      </c>
      <c r="K10" s="9" t="str">
        <f>INDEX({"S";"M";"T";"W";"T";"F";"S"},1+MOD($R$3+2-2,7))</f>
        <v>M</v>
      </c>
      <c r="L10" s="9" t="str">
        <f>INDEX({"S";"M";"T";"W";"T";"F";"S"},1+MOD($R$3+3-2,7))</f>
        <v>T</v>
      </c>
      <c r="M10" s="9" t="str">
        <f>INDEX({"S";"M";"T";"W";"T";"F";"S"},1+MOD($R$3+4-2,7))</f>
        <v>W</v>
      </c>
      <c r="N10" s="9" t="str">
        <f>INDEX({"S";"M";"T";"W";"T";"F";"S"},1+MOD($R$3+5-2,7))</f>
        <v>T</v>
      </c>
      <c r="O10" s="9" t="str">
        <f>INDEX({"S";"M";"T";"W";"T";"F";"S"},1+MOD($R$3+6-2,7))</f>
        <v>F</v>
      </c>
      <c r="P10" s="12" t="str">
        <f>INDEX({"S";"M";"T";"W";"T";"F";"S"},1+MOD($R$3+7-2,7))</f>
        <v>S</v>
      </c>
      <c r="R10" s="11" t="str">
        <f>INDEX({"S";"M";"T";"W";"T";"F";"S"},1+MOD($R$3+1-2,7))</f>
        <v>S</v>
      </c>
      <c r="S10" s="9" t="str">
        <f>INDEX({"S";"M";"T";"W";"T";"F";"S"},1+MOD($R$3+2-2,7))</f>
        <v>M</v>
      </c>
      <c r="T10" s="9" t="str">
        <f>INDEX({"S";"M";"T";"W";"T";"F";"S"},1+MOD($R$3+3-2,7))</f>
        <v>T</v>
      </c>
      <c r="U10" s="9" t="str">
        <f>INDEX({"S";"M";"T";"W";"T";"F";"S"},1+MOD($R$3+4-2,7))</f>
        <v>W</v>
      </c>
      <c r="V10" s="9" t="str">
        <f>INDEX({"S";"M";"T";"W";"T";"F";"S"},1+MOD($R$3+5-2,7))</f>
        <v>T</v>
      </c>
      <c r="W10" s="9" t="str">
        <f>INDEX({"S";"M";"T";"W";"T";"F";"S"},1+MOD($R$3+6-2,7))</f>
        <v>F</v>
      </c>
      <c r="X10" s="12" t="str">
        <f>INDEX({"S";"M";"T";"W";"T";"F";"S"},1+MOD($R$3+7-2,7))</f>
        <v>S</v>
      </c>
      <c r="Z10" s="11" t="str">
        <f>INDEX({"S";"M";"T";"W";"T";"F";"S"},1+MOD($R$3+1-2,7))</f>
        <v>S</v>
      </c>
      <c r="AA10" s="9" t="str">
        <f>INDEX({"S";"M";"T";"W";"T";"F";"S"},1+MOD($R$3+2-2,7))</f>
        <v>M</v>
      </c>
      <c r="AB10" s="9" t="str">
        <f>INDEX({"S";"M";"T";"W";"T";"F";"S"},1+MOD($R$3+3-2,7))</f>
        <v>T</v>
      </c>
      <c r="AC10" s="9" t="str">
        <f>INDEX({"S";"M";"T";"W";"T";"F";"S"},1+MOD($R$3+4-2,7))</f>
        <v>W</v>
      </c>
      <c r="AD10" s="9" t="str">
        <f>INDEX({"S";"M";"T";"W";"T";"F";"S"},1+MOD($R$3+5-2,7))</f>
        <v>T</v>
      </c>
      <c r="AE10" s="9" t="str">
        <f>INDEX({"S";"M";"T";"W";"T";"F";"S"},1+MOD($R$3+6-2,7))</f>
        <v>F</v>
      </c>
      <c r="AF10" s="12" t="str">
        <f>INDEX({"S";"M";"T";"W";"T";"F";"S"},1+MOD($R$3+7-2,7))</f>
        <v>S</v>
      </c>
      <c r="AI10" s="54" t="s">
        <v>12</v>
      </c>
    </row>
    <row r="11" spans="1:35" s="18" customFormat="1" ht="13.5" customHeight="1" x14ac:dyDescent="0.2">
      <c r="B11" s="53">
        <f t="shared" ref="B11:H16" si="0">IF(MONTH($B$9)&lt;&gt;MONTH($B$9-(WEEKDAY($B$9,1)-($R$3-1))-IF((WEEKDAY($B$9,1)-($R$3-1))&lt;=0,7,0)+(ROW(B11)-ROW($B$11))*7+(COLUMN(B11)-COLUMN($B$11)+1)),"",$B$9-(WEEKDAY($B$9,1)-($R$3-1))-IF((WEEKDAY($B$9,1)-($R$3-1))&lt;=0,7,0)+(ROW(B11)-ROW($B$11))*7+(COLUMN(B11)-COLUMN($B$11)+1))</f>
        <v>44927</v>
      </c>
      <c r="C11" s="44">
        <f t="shared" si="0"/>
        <v>44928</v>
      </c>
      <c r="D11" s="39">
        <f t="shared" si="0"/>
        <v>44929</v>
      </c>
      <c r="E11" s="8">
        <f t="shared" si="0"/>
        <v>44930</v>
      </c>
      <c r="F11" s="39">
        <f t="shared" si="0"/>
        <v>44931</v>
      </c>
      <c r="G11" s="39">
        <f t="shared" si="0"/>
        <v>44932</v>
      </c>
      <c r="H11" s="40">
        <f t="shared" si="0"/>
        <v>44933</v>
      </c>
      <c r="I11" s="19"/>
      <c r="J11" s="13" t="str">
        <f t="shared" ref="J11:P16" si="1">IF(MONTH($J$9)&lt;&gt;MONTH($J$9-(WEEKDAY($J$9,1)-($R$3-1))-IF((WEEKDAY($J$9,1)-($R$3-1))&lt;=0,7,0)+(ROW(J11)-ROW($J$11))*7+(COLUMN(J11)-COLUMN($J$11)+1)),"",$J$9-(WEEKDAY($J$9,1)-($R$3-1))-IF((WEEKDAY($J$9,1)-($R$3-1))&lt;=0,7,0)+(ROW(J11)-ROW($J$11))*7+(COLUMN(J11)-COLUMN($J$11)+1))</f>
        <v/>
      </c>
      <c r="K11" s="8" t="str">
        <f t="shared" si="1"/>
        <v/>
      </c>
      <c r="L11" s="8" t="str">
        <f t="shared" si="1"/>
        <v/>
      </c>
      <c r="M11" s="8">
        <f t="shared" si="1"/>
        <v>44958</v>
      </c>
      <c r="N11" s="8">
        <f t="shared" si="1"/>
        <v>44959</v>
      </c>
      <c r="O11" s="8">
        <f t="shared" si="1"/>
        <v>44960</v>
      </c>
      <c r="P11" s="14">
        <f t="shared" si="1"/>
        <v>44961</v>
      </c>
      <c r="Q11" s="19"/>
      <c r="R11" s="13" t="str">
        <f t="shared" ref="R11:X16" si="2">IF(MONTH($R$9)&lt;&gt;MONTH($R$9-(WEEKDAY($R$9,1)-($R$3-1))-IF((WEEKDAY($R$9,1)-($R$3-1))&lt;=0,7,0)+(ROW(R11)-ROW($R$11))*7+(COLUMN(R11)-COLUMN($R$11)+1)),"",$R$9-(WEEKDAY($R$9,1)-($R$3-1))-IF((WEEKDAY($R$9,1)-($R$3-1))&lt;=0,7,0)+(ROW(R11)-ROW($R$11))*7+(COLUMN(R11)-COLUMN($R$11)+1))</f>
        <v/>
      </c>
      <c r="S11" s="8" t="str">
        <f t="shared" si="2"/>
        <v/>
      </c>
      <c r="T11" s="8" t="str">
        <f t="shared" si="2"/>
        <v/>
      </c>
      <c r="U11" s="8">
        <f t="shared" si="2"/>
        <v>44986</v>
      </c>
      <c r="V11" s="8">
        <f t="shared" si="2"/>
        <v>44987</v>
      </c>
      <c r="W11" s="8">
        <f t="shared" si="2"/>
        <v>44988</v>
      </c>
      <c r="X11" s="14">
        <f t="shared" si="2"/>
        <v>44989</v>
      </c>
      <c r="Y11" s="19"/>
      <c r="Z11" s="13" t="str">
        <f t="shared" ref="Z11:AF16" si="3">IF(MONTH($Z$9)&lt;&gt;MONTH($Z$9-(WEEKDAY($Z$9,1)-($R$3-1))-IF((WEEKDAY($Z$9,1)-($R$3-1))&lt;=0,7,0)+(ROW(Z11)-ROW($Z$11))*7+(COLUMN(Z11)-COLUMN($Z$11)+1)),"",$Z$9-(WEEKDAY($Z$9,1)-($R$3-1))-IF((WEEKDAY($Z$9,1)-($R$3-1))&lt;=0,7,0)+(ROW(Z11)-ROW($Z$11))*7+(COLUMN(Z11)-COLUMN($Z$11)+1))</f>
        <v/>
      </c>
      <c r="AA11" s="8" t="str">
        <f t="shared" si="3"/>
        <v/>
      </c>
      <c r="AB11" s="8" t="str">
        <f t="shared" si="3"/>
        <v/>
      </c>
      <c r="AC11" s="8" t="str">
        <f t="shared" si="3"/>
        <v/>
      </c>
      <c r="AD11" s="8" t="str">
        <f t="shared" si="3"/>
        <v/>
      </c>
      <c r="AE11" s="39" t="str">
        <f t="shared" si="3"/>
        <v/>
      </c>
      <c r="AF11" s="14">
        <f t="shared" si="3"/>
        <v>45017</v>
      </c>
      <c r="AG11" s="19"/>
      <c r="AI11" s="54"/>
    </row>
    <row r="12" spans="1:35" s="18" customFormat="1" ht="13.5" customHeight="1" x14ac:dyDescent="0.2">
      <c r="B12" s="38">
        <f t="shared" si="0"/>
        <v>44934</v>
      </c>
      <c r="C12" s="39">
        <f t="shared" si="0"/>
        <v>44935</v>
      </c>
      <c r="D12" s="39">
        <f t="shared" si="0"/>
        <v>44936</v>
      </c>
      <c r="E12" s="39">
        <f t="shared" si="0"/>
        <v>44937</v>
      </c>
      <c r="F12" s="39">
        <f t="shared" si="0"/>
        <v>44938</v>
      </c>
      <c r="G12" s="39">
        <f t="shared" si="0"/>
        <v>44939</v>
      </c>
      <c r="H12" s="40">
        <f t="shared" si="0"/>
        <v>44940</v>
      </c>
      <c r="I12" s="19"/>
      <c r="J12" s="13">
        <f t="shared" si="1"/>
        <v>44962</v>
      </c>
      <c r="K12" s="8">
        <f t="shared" si="1"/>
        <v>44963</v>
      </c>
      <c r="L12" s="8">
        <f t="shared" si="1"/>
        <v>44964</v>
      </c>
      <c r="M12" s="8">
        <f t="shared" si="1"/>
        <v>44965</v>
      </c>
      <c r="N12" s="8">
        <f t="shared" si="1"/>
        <v>44966</v>
      </c>
      <c r="O12" s="39">
        <f t="shared" si="1"/>
        <v>44967</v>
      </c>
      <c r="P12" s="14">
        <f t="shared" si="1"/>
        <v>44968</v>
      </c>
      <c r="Q12" s="19"/>
      <c r="R12" s="13">
        <f t="shared" si="2"/>
        <v>44990</v>
      </c>
      <c r="S12" s="8">
        <f t="shared" si="2"/>
        <v>44991</v>
      </c>
      <c r="T12" s="8">
        <f t="shared" si="2"/>
        <v>44992</v>
      </c>
      <c r="U12" s="8">
        <f t="shared" si="2"/>
        <v>44993</v>
      </c>
      <c r="V12" s="8">
        <f t="shared" si="2"/>
        <v>44994</v>
      </c>
      <c r="W12" s="8">
        <f t="shared" si="2"/>
        <v>44995</v>
      </c>
      <c r="X12" s="14">
        <f t="shared" si="2"/>
        <v>44996</v>
      </c>
      <c r="Y12" s="19"/>
      <c r="Z12" s="13">
        <f t="shared" si="3"/>
        <v>45018</v>
      </c>
      <c r="AA12" s="8">
        <f t="shared" si="3"/>
        <v>45019</v>
      </c>
      <c r="AB12" s="8">
        <f t="shared" si="3"/>
        <v>45020</v>
      </c>
      <c r="AC12" s="8">
        <f t="shared" si="3"/>
        <v>45021</v>
      </c>
      <c r="AD12" s="8">
        <f t="shared" si="3"/>
        <v>45022</v>
      </c>
      <c r="AE12" s="8">
        <f t="shared" si="3"/>
        <v>45023</v>
      </c>
      <c r="AF12" s="14">
        <f t="shared" si="3"/>
        <v>45024</v>
      </c>
      <c r="AG12" s="19"/>
      <c r="AI12" s="54"/>
    </row>
    <row r="13" spans="1:35" s="18" customFormat="1" ht="13.5" customHeight="1" x14ac:dyDescent="0.2">
      <c r="B13" s="38">
        <f t="shared" si="0"/>
        <v>44941</v>
      </c>
      <c r="C13" s="39">
        <f t="shared" si="0"/>
        <v>44942</v>
      </c>
      <c r="D13" s="39">
        <f t="shared" si="0"/>
        <v>44943</v>
      </c>
      <c r="E13" s="39">
        <f t="shared" si="0"/>
        <v>44944</v>
      </c>
      <c r="F13" s="39">
        <f t="shared" si="0"/>
        <v>44945</v>
      </c>
      <c r="G13" s="39">
        <f t="shared" si="0"/>
        <v>44946</v>
      </c>
      <c r="H13" s="40">
        <f t="shared" si="0"/>
        <v>44947</v>
      </c>
      <c r="I13" s="19"/>
      <c r="J13" s="13">
        <f t="shared" si="1"/>
        <v>44969</v>
      </c>
      <c r="K13" s="39">
        <f t="shared" si="1"/>
        <v>44970</v>
      </c>
      <c r="L13" s="8">
        <f t="shared" si="1"/>
        <v>44971</v>
      </c>
      <c r="M13" s="8">
        <f t="shared" si="1"/>
        <v>44972</v>
      </c>
      <c r="N13" s="8">
        <f t="shared" si="1"/>
        <v>44973</v>
      </c>
      <c r="O13" s="8">
        <f t="shared" si="1"/>
        <v>44974</v>
      </c>
      <c r="P13" s="14">
        <f t="shared" si="1"/>
        <v>44975</v>
      </c>
      <c r="Q13" s="19"/>
      <c r="R13" s="13">
        <f t="shared" si="2"/>
        <v>44997</v>
      </c>
      <c r="S13" s="8">
        <f t="shared" si="2"/>
        <v>44998</v>
      </c>
      <c r="T13" s="8">
        <f t="shared" si="2"/>
        <v>44999</v>
      </c>
      <c r="U13" s="8">
        <f t="shared" si="2"/>
        <v>45000</v>
      </c>
      <c r="V13" s="8">
        <f t="shared" si="2"/>
        <v>45001</v>
      </c>
      <c r="W13" s="39">
        <f t="shared" si="2"/>
        <v>45002</v>
      </c>
      <c r="X13" s="14">
        <f t="shared" si="2"/>
        <v>45003</v>
      </c>
      <c r="Y13" s="19"/>
      <c r="Z13" s="13">
        <f t="shared" si="3"/>
        <v>45025</v>
      </c>
      <c r="AA13" s="8">
        <f t="shared" si="3"/>
        <v>45026</v>
      </c>
      <c r="AB13" s="8">
        <f t="shared" si="3"/>
        <v>45027</v>
      </c>
      <c r="AC13" s="8">
        <f t="shared" si="3"/>
        <v>45028</v>
      </c>
      <c r="AD13" s="8">
        <f t="shared" si="3"/>
        <v>45029</v>
      </c>
      <c r="AE13" s="39">
        <f t="shared" si="3"/>
        <v>45030</v>
      </c>
      <c r="AF13" s="14">
        <f t="shared" si="3"/>
        <v>45031</v>
      </c>
      <c r="AG13" s="19"/>
      <c r="AI13" s="54"/>
    </row>
    <row r="14" spans="1:35" s="18" customFormat="1" ht="13.5" customHeight="1" x14ac:dyDescent="0.2">
      <c r="B14" s="38">
        <f t="shared" si="0"/>
        <v>44948</v>
      </c>
      <c r="C14" s="39">
        <f t="shared" si="0"/>
        <v>44949</v>
      </c>
      <c r="D14" s="39">
        <f t="shared" si="0"/>
        <v>44950</v>
      </c>
      <c r="E14" s="39">
        <f t="shared" si="0"/>
        <v>44951</v>
      </c>
      <c r="F14" s="39">
        <f t="shared" si="0"/>
        <v>44952</v>
      </c>
      <c r="G14" s="39">
        <f t="shared" si="0"/>
        <v>44953</v>
      </c>
      <c r="H14" s="40">
        <f t="shared" si="0"/>
        <v>44954</v>
      </c>
      <c r="I14" s="19"/>
      <c r="J14" s="13">
        <f t="shared" si="1"/>
        <v>44976</v>
      </c>
      <c r="K14" s="39">
        <f t="shared" si="1"/>
        <v>44977</v>
      </c>
      <c r="L14" s="8">
        <f t="shared" si="1"/>
        <v>44978</v>
      </c>
      <c r="M14" s="8">
        <f t="shared" si="1"/>
        <v>44979</v>
      </c>
      <c r="N14" s="8">
        <f t="shared" si="1"/>
        <v>44980</v>
      </c>
      <c r="O14" s="42">
        <f t="shared" si="1"/>
        <v>44981</v>
      </c>
      <c r="P14" s="14">
        <f t="shared" si="1"/>
        <v>44982</v>
      </c>
      <c r="Q14" s="19"/>
      <c r="R14" s="13">
        <f t="shared" si="2"/>
        <v>45004</v>
      </c>
      <c r="S14" s="8">
        <f t="shared" si="2"/>
        <v>45005</v>
      </c>
      <c r="T14" s="8">
        <f t="shared" si="2"/>
        <v>45006</v>
      </c>
      <c r="U14" s="8">
        <f t="shared" si="2"/>
        <v>45007</v>
      </c>
      <c r="V14" s="8">
        <f t="shared" si="2"/>
        <v>45008</v>
      </c>
      <c r="W14" s="8">
        <f t="shared" si="2"/>
        <v>45009</v>
      </c>
      <c r="X14" s="14">
        <f t="shared" si="2"/>
        <v>45010</v>
      </c>
      <c r="Y14" s="19"/>
      <c r="Z14" s="13">
        <f t="shared" si="3"/>
        <v>45032</v>
      </c>
      <c r="AA14" s="8">
        <f t="shared" si="3"/>
        <v>45033</v>
      </c>
      <c r="AB14" s="8">
        <f t="shared" si="3"/>
        <v>45034</v>
      </c>
      <c r="AC14" s="8">
        <f t="shared" si="3"/>
        <v>45035</v>
      </c>
      <c r="AD14" s="39">
        <f t="shared" si="3"/>
        <v>45036</v>
      </c>
      <c r="AE14" s="39">
        <f t="shared" si="3"/>
        <v>45037</v>
      </c>
      <c r="AF14" s="14">
        <f t="shared" si="3"/>
        <v>45038</v>
      </c>
      <c r="AG14" s="19"/>
      <c r="AI14" s="54"/>
    </row>
    <row r="15" spans="1:35" s="18" customFormat="1" ht="13.5" customHeight="1" x14ac:dyDescent="0.2">
      <c r="B15" s="38">
        <f t="shared" si="0"/>
        <v>44955</v>
      </c>
      <c r="C15" s="39">
        <f t="shared" si="0"/>
        <v>44956</v>
      </c>
      <c r="D15" s="39">
        <f t="shared" si="0"/>
        <v>44957</v>
      </c>
      <c r="E15" s="39" t="str">
        <f t="shared" si="0"/>
        <v/>
      </c>
      <c r="F15" s="39" t="str">
        <f t="shared" si="0"/>
        <v/>
      </c>
      <c r="G15" s="39" t="str">
        <f t="shared" si="0"/>
        <v/>
      </c>
      <c r="H15" s="40" t="str">
        <f t="shared" si="0"/>
        <v/>
      </c>
      <c r="I15" s="19"/>
      <c r="J15" s="13">
        <f t="shared" si="1"/>
        <v>44983</v>
      </c>
      <c r="K15" s="8">
        <f t="shared" si="1"/>
        <v>44984</v>
      </c>
      <c r="L15" s="8">
        <f t="shared" si="1"/>
        <v>44985</v>
      </c>
      <c r="M15" s="8" t="str">
        <f t="shared" si="1"/>
        <v/>
      </c>
      <c r="N15" s="8" t="str">
        <f t="shared" si="1"/>
        <v/>
      </c>
      <c r="O15" s="8" t="str">
        <f t="shared" si="1"/>
        <v/>
      </c>
      <c r="P15" s="14" t="str">
        <f t="shared" si="1"/>
        <v/>
      </c>
      <c r="Q15" s="19"/>
      <c r="R15" s="13">
        <f t="shared" si="2"/>
        <v>45011</v>
      </c>
      <c r="S15" s="8">
        <f t="shared" si="2"/>
        <v>45012</v>
      </c>
      <c r="T15" s="8">
        <f t="shared" si="2"/>
        <v>45013</v>
      </c>
      <c r="U15" s="8">
        <f t="shared" si="2"/>
        <v>45014</v>
      </c>
      <c r="V15" s="8">
        <f t="shared" si="2"/>
        <v>45015</v>
      </c>
      <c r="W15" s="8">
        <f t="shared" si="2"/>
        <v>45016</v>
      </c>
      <c r="X15" s="14" t="str">
        <f t="shared" si="2"/>
        <v/>
      </c>
      <c r="Y15" s="19"/>
      <c r="Z15" s="13">
        <f t="shared" si="3"/>
        <v>45039</v>
      </c>
      <c r="AA15" s="39">
        <f t="shared" si="3"/>
        <v>45040</v>
      </c>
      <c r="AB15" s="39">
        <f t="shared" si="3"/>
        <v>45041</v>
      </c>
      <c r="AC15" s="8">
        <f t="shared" si="3"/>
        <v>45042</v>
      </c>
      <c r="AD15" s="8">
        <f t="shared" si="3"/>
        <v>45043</v>
      </c>
      <c r="AE15" s="8">
        <f t="shared" si="3"/>
        <v>45044</v>
      </c>
      <c r="AF15" s="14">
        <f t="shared" si="3"/>
        <v>45045</v>
      </c>
      <c r="AG15" s="19"/>
      <c r="AI15" s="54"/>
    </row>
    <row r="16" spans="1:35" s="18" customFormat="1" ht="13.5" customHeight="1" x14ac:dyDescent="0.2">
      <c r="B16" s="15" t="str">
        <f t="shared" si="0"/>
        <v/>
      </c>
      <c r="C16" s="16" t="str">
        <f t="shared" si="0"/>
        <v/>
      </c>
      <c r="D16" s="16" t="str">
        <f t="shared" si="0"/>
        <v/>
      </c>
      <c r="E16" s="16" t="str">
        <f t="shared" si="0"/>
        <v/>
      </c>
      <c r="F16" s="16" t="str">
        <f t="shared" si="0"/>
        <v/>
      </c>
      <c r="G16" s="16" t="str">
        <f t="shared" si="0"/>
        <v/>
      </c>
      <c r="H16" s="10" t="str">
        <f t="shared" si="0"/>
        <v/>
      </c>
      <c r="I16" s="19"/>
      <c r="J16" s="15" t="str">
        <f t="shared" si="1"/>
        <v/>
      </c>
      <c r="K16" s="16" t="str">
        <f t="shared" si="1"/>
        <v/>
      </c>
      <c r="L16" s="16" t="str">
        <f t="shared" si="1"/>
        <v/>
      </c>
      <c r="M16" s="16" t="str">
        <f t="shared" si="1"/>
        <v/>
      </c>
      <c r="N16" s="16" t="str">
        <f t="shared" si="1"/>
        <v/>
      </c>
      <c r="O16" s="16" t="str">
        <f t="shared" si="1"/>
        <v/>
      </c>
      <c r="P16" s="10" t="str">
        <f t="shared" si="1"/>
        <v/>
      </c>
      <c r="Q16" s="19"/>
      <c r="R16" s="15" t="str">
        <f t="shared" si="2"/>
        <v/>
      </c>
      <c r="S16" s="16" t="str">
        <f t="shared" si="2"/>
        <v/>
      </c>
      <c r="T16" s="16" t="str">
        <f t="shared" si="2"/>
        <v/>
      </c>
      <c r="U16" s="16" t="str">
        <f t="shared" si="2"/>
        <v/>
      </c>
      <c r="V16" s="16" t="str">
        <f t="shared" si="2"/>
        <v/>
      </c>
      <c r="W16" s="16" t="str">
        <f t="shared" si="2"/>
        <v/>
      </c>
      <c r="X16" s="10" t="str">
        <f t="shared" si="2"/>
        <v/>
      </c>
      <c r="Y16" s="19"/>
      <c r="Z16" s="15">
        <f t="shared" si="3"/>
        <v>45046</v>
      </c>
      <c r="AA16" s="16" t="str">
        <f t="shared" si="3"/>
        <v/>
      </c>
      <c r="AB16" s="16" t="str">
        <f t="shared" si="3"/>
        <v/>
      </c>
      <c r="AC16" s="16" t="str">
        <f t="shared" si="3"/>
        <v/>
      </c>
      <c r="AD16" s="16" t="str">
        <f t="shared" si="3"/>
        <v/>
      </c>
      <c r="AE16" s="16" t="str">
        <f t="shared" si="3"/>
        <v/>
      </c>
      <c r="AF16" s="10" t="str">
        <f t="shared" si="3"/>
        <v/>
      </c>
      <c r="AG16" s="19"/>
    </row>
    <row r="17" spans="2:35" s="18" customFormat="1" ht="13.5" customHeight="1" x14ac:dyDescent="0.2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2:35" s="18" customFormat="1" ht="15" customHeight="1" x14ac:dyDescent="0.2">
      <c r="B18" s="58">
        <f>EDATE(Z9,1)</f>
        <v>45047</v>
      </c>
      <c r="C18" s="59"/>
      <c r="D18" s="59"/>
      <c r="E18" s="59"/>
      <c r="F18" s="59"/>
      <c r="G18" s="59"/>
      <c r="H18" s="60"/>
      <c r="I18" s="19"/>
      <c r="J18" s="58">
        <f>EDATE(B18,1)</f>
        <v>45078</v>
      </c>
      <c r="K18" s="59"/>
      <c r="L18" s="59"/>
      <c r="M18" s="59"/>
      <c r="N18" s="59"/>
      <c r="O18" s="59"/>
      <c r="P18" s="60"/>
      <c r="Q18" s="19"/>
      <c r="R18" s="58">
        <f>EDATE(J18,1)</f>
        <v>45108</v>
      </c>
      <c r="S18" s="59"/>
      <c r="T18" s="59"/>
      <c r="U18" s="59"/>
      <c r="V18" s="59"/>
      <c r="W18" s="59"/>
      <c r="X18" s="60"/>
      <c r="Y18" s="19"/>
      <c r="Z18" s="58">
        <f>EDATE(R18,1)</f>
        <v>45139</v>
      </c>
      <c r="AA18" s="59"/>
      <c r="AB18" s="59"/>
      <c r="AC18" s="59"/>
      <c r="AD18" s="59"/>
      <c r="AE18" s="59"/>
      <c r="AF18" s="60"/>
      <c r="AG18" s="19"/>
      <c r="AI18" s="54" t="s">
        <v>10</v>
      </c>
    </row>
    <row r="19" spans="2:35" s="19" customFormat="1" ht="13.5" customHeight="1" x14ac:dyDescent="0.2">
      <c r="B19" s="11" t="str">
        <f>INDEX({"S";"M";"T";"W";"T";"F";"S"},1+MOD($R$3+1-2,7))</f>
        <v>S</v>
      </c>
      <c r="C19" s="9" t="str">
        <f>INDEX({"S";"M";"T";"W";"T";"F";"S"},1+MOD($R$3+2-2,7))</f>
        <v>M</v>
      </c>
      <c r="D19" s="9" t="str">
        <f>INDEX({"S";"M";"T";"W";"T";"F";"S"},1+MOD($R$3+3-2,7))</f>
        <v>T</v>
      </c>
      <c r="E19" s="9" t="str">
        <f>INDEX({"S";"M";"T";"W";"T";"F";"S"},1+MOD($R$3+4-2,7))</f>
        <v>W</v>
      </c>
      <c r="F19" s="9" t="str">
        <f>INDEX({"S";"M";"T";"W";"T";"F";"S"},1+MOD($R$3+5-2,7))</f>
        <v>T</v>
      </c>
      <c r="G19" s="9" t="str">
        <f>INDEX({"S";"M";"T";"W";"T";"F";"S"},1+MOD($R$3+6-2,7))</f>
        <v>F</v>
      </c>
      <c r="H19" s="12" t="str">
        <f>INDEX({"S";"M";"T";"W";"T";"F";"S"},1+MOD($R$3+7-2,7))</f>
        <v>S</v>
      </c>
      <c r="J19" s="11" t="str">
        <f>INDEX({"S";"M";"T";"W";"T";"F";"S"},1+MOD($R$3+1-2,7))</f>
        <v>S</v>
      </c>
      <c r="K19" s="9" t="str">
        <f>INDEX({"S";"M";"T";"W";"T";"F";"S"},1+MOD($R$3+2-2,7))</f>
        <v>M</v>
      </c>
      <c r="L19" s="9" t="str">
        <f>INDEX({"S";"M";"T";"W";"T";"F";"S"},1+MOD($R$3+3-2,7))</f>
        <v>T</v>
      </c>
      <c r="M19" s="9" t="str">
        <f>INDEX({"S";"M";"T";"W";"T";"F";"S"},1+MOD($R$3+4-2,7))</f>
        <v>W</v>
      </c>
      <c r="N19" s="9" t="str">
        <f>INDEX({"S";"M";"T";"W";"T";"F";"S"},1+MOD($R$3+5-2,7))</f>
        <v>T</v>
      </c>
      <c r="O19" s="9" t="str">
        <f>INDEX({"S";"M";"T";"W";"T";"F";"S"},1+MOD($R$3+6-2,7))</f>
        <v>F</v>
      </c>
      <c r="P19" s="12" t="str">
        <f>INDEX({"S";"M";"T";"W";"T";"F";"S"},1+MOD($R$3+7-2,7))</f>
        <v>S</v>
      </c>
      <c r="R19" s="11" t="str">
        <f>INDEX({"S";"M";"T";"W";"T";"F";"S"},1+MOD($R$3+1-2,7))</f>
        <v>S</v>
      </c>
      <c r="S19" s="9" t="str">
        <f>INDEX({"S";"M";"T";"W";"T";"F";"S"},1+MOD($R$3+2-2,7))</f>
        <v>M</v>
      </c>
      <c r="T19" s="9" t="str">
        <f>INDEX({"S";"M";"T";"W";"T";"F";"S"},1+MOD($R$3+3-2,7))</f>
        <v>T</v>
      </c>
      <c r="U19" s="9" t="str">
        <f>INDEX({"S";"M";"T";"W";"T";"F";"S"},1+MOD($R$3+4-2,7))</f>
        <v>W</v>
      </c>
      <c r="V19" s="9" t="str">
        <f>INDEX({"S";"M";"T";"W";"T";"F";"S"},1+MOD($R$3+5-2,7))</f>
        <v>T</v>
      </c>
      <c r="W19" s="9" t="str">
        <f>INDEX({"S";"M";"T";"W";"T";"F";"S"},1+MOD($R$3+6-2,7))</f>
        <v>F</v>
      </c>
      <c r="X19" s="12" t="str">
        <f>INDEX({"S";"M";"T";"W";"T";"F";"S"},1+MOD($R$3+7-2,7))</f>
        <v>S</v>
      </c>
      <c r="Z19" s="11" t="str">
        <f>INDEX({"S";"M";"T";"W";"T";"F";"S"},1+MOD($R$3+1-2,7))</f>
        <v>S</v>
      </c>
      <c r="AA19" s="9" t="str">
        <f>INDEX({"S";"M";"T";"W";"T";"F";"S"},1+MOD($R$3+2-2,7))</f>
        <v>M</v>
      </c>
      <c r="AB19" s="9" t="str">
        <f>INDEX({"S";"M";"T";"W";"T";"F";"S"},1+MOD($R$3+3-2,7))</f>
        <v>T</v>
      </c>
      <c r="AC19" s="9" t="str">
        <f>INDEX({"S";"M";"T";"W";"T";"F";"S"},1+MOD($R$3+4-2,7))</f>
        <v>W</v>
      </c>
      <c r="AD19" s="9" t="str">
        <f>INDEX({"S";"M";"T";"W";"T";"F";"S"},1+MOD($R$3+5-2,7))</f>
        <v>T</v>
      </c>
      <c r="AE19" s="9" t="str">
        <f>INDEX({"S";"M";"T";"W";"T";"F";"S"},1+MOD($R$3+6-2,7))</f>
        <v>F</v>
      </c>
      <c r="AF19" s="12" t="str">
        <f>INDEX({"S";"M";"T";"W";"T";"F";"S"},1+MOD($R$3+7-2,7))</f>
        <v>S</v>
      </c>
      <c r="AI19" s="54"/>
    </row>
    <row r="20" spans="2:35" s="18" customFormat="1" ht="13.5" customHeight="1" x14ac:dyDescent="0.2">
      <c r="B20" s="13" t="str">
        <f t="shared" ref="B20:H25" si="4">IF(MONTH($B$18)&lt;&gt;MONTH($B$18-(WEEKDAY($B$18,1)-($R$3-1))-IF((WEEKDAY($B$18,1)-($R$3-1))&lt;=0,7,0)+(ROW(B20)-ROW($B$20))*7+(COLUMN(B20)-COLUMN($B$20)+1)),"",$B$18-(WEEKDAY($B$18,1)-($R$3-1))-IF((WEEKDAY($B$18,1)-($R$3-1))&lt;=0,7,0)+(ROW(B20)-ROW($B$20))*7+(COLUMN(B20)-COLUMN($B$20)+1))</f>
        <v/>
      </c>
      <c r="C20" s="8">
        <f t="shared" si="4"/>
        <v>45047</v>
      </c>
      <c r="D20" s="8">
        <f t="shared" si="4"/>
        <v>45048</v>
      </c>
      <c r="E20" s="8">
        <f t="shared" si="4"/>
        <v>45049</v>
      </c>
      <c r="F20" s="8">
        <f t="shared" si="4"/>
        <v>45050</v>
      </c>
      <c r="G20" s="42">
        <f t="shared" si="4"/>
        <v>45051</v>
      </c>
      <c r="H20" s="14">
        <f t="shared" si="4"/>
        <v>45052</v>
      </c>
      <c r="I20" s="19"/>
      <c r="J20" s="13" t="str">
        <f t="shared" ref="J20:P25" si="5">IF(MONTH($J$18)&lt;&gt;MONTH($J$18-(WEEKDAY($J$18,1)-($R$3-1))-IF((WEEKDAY($J$18,1)-($R$3-1))&lt;=0,7,0)+(ROW(J20)-ROW($J$20))*7+(COLUMN(J20)-COLUMN($J$20)+1)),"",$J$18-(WEEKDAY($J$18,1)-($R$3-1))-IF((WEEKDAY($J$18,1)-($R$3-1))&lt;=0,7,0)+(ROW(J20)-ROW($J$20))*7+(COLUMN(J20)-COLUMN($J$20)+1))</f>
        <v/>
      </c>
      <c r="K20" s="8" t="str">
        <f t="shared" si="5"/>
        <v/>
      </c>
      <c r="L20" s="8" t="str">
        <f t="shared" si="5"/>
        <v/>
      </c>
      <c r="M20" s="8" t="str">
        <f t="shared" si="5"/>
        <v/>
      </c>
      <c r="N20" s="8">
        <f t="shared" si="5"/>
        <v>45078</v>
      </c>
      <c r="O20" s="8">
        <f t="shared" si="5"/>
        <v>45079</v>
      </c>
      <c r="P20" s="14">
        <f t="shared" si="5"/>
        <v>45080</v>
      </c>
      <c r="Q20" s="19"/>
      <c r="R20" s="13" t="str">
        <f t="shared" ref="R20:X25" si="6">IF(MONTH($R$18)&lt;&gt;MONTH($R$18-(WEEKDAY($R$18,1)-($R$3-1))-IF((WEEKDAY($R$18,1)-($R$3-1))&lt;=0,7,0)+(ROW(R20)-ROW($R$20))*7+(COLUMN(R20)-COLUMN($R$20)+1)),"",$R$18-(WEEKDAY($R$18,1)-($R$3-1))-IF((WEEKDAY($R$18,1)-($R$3-1))&lt;=0,7,0)+(ROW(R20)-ROW($R$20))*7+(COLUMN(R20)-COLUMN($R$20)+1))</f>
        <v/>
      </c>
      <c r="S20" s="8" t="str">
        <f t="shared" si="6"/>
        <v/>
      </c>
      <c r="T20" s="8" t="str">
        <f t="shared" si="6"/>
        <v/>
      </c>
      <c r="U20" s="39" t="str">
        <f t="shared" si="6"/>
        <v/>
      </c>
      <c r="V20" s="39" t="str">
        <f t="shared" si="6"/>
        <v/>
      </c>
      <c r="W20" s="8" t="str">
        <f t="shared" si="6"/>
        <v/>
      </c>
      <c r="X20" s="14">
        <f t="shared" si="6"/>
        <v>45108</v>
      </c>
      <c r="Y20" s="19"/>
      <c r="Z20" s="13" t="str">
        <f t="shared" ref="Z20:AF25" si="7">IF(MONTH($Z$18)&lt;&gt;MONTH($Z$18-(WEEKDAY($Z$18,1)-($R$3-1))-IF((WEEKDAY($Z$18,1)-($R$3-1))&lt;=0,7,0)+(ROW(Z20)-ROW($Z$20))*7+(COLUMN(Z20)-COLUMN($Z$20)+1)),"",$Z$18-(WEEKDAY($Z$18,1)-($R$3-1))-IF((WEEKDAY($Z$18,1)-($R$3-1))&lt;=0,7,0)+(ROW(Z20)-ROW($Z$20))*7+(COLUMN(Z20)-COLUMN($Z$20)+1))</f>
        <v/>
      </c>
      <c r="AA20" s="8" t="str">
        <f t="shared" si="7"/>
        <v/>
      </c>
      <c r="AB20" s="8">
        <f t="shared" si="7"/>
        <v>45139</v>
      </c>
      <c r="AC20" s="8">
        <f t="shared" si="7"/>
        <v>45140</v>
      </c>
      <c r="AD20" s="8">
        <f t="shared" si="7"/>
        <v>45141</v>
      </c>
      <c r="AE20" s="8">
        <f t="shared" si="7"/>
        <v>45142</v>
      </c>
      <c r="AF20" s="14">
        <f t="shared" si="7"/>
        <v>45143</v>
      </c>
      <c r="AG20" s="19"/>
      <c r="AI20" s="54"/>
    </row>
    <row r="21" spans="2:35" s="18" customFormat="1" ht="13.5" customHeight="1" x14ac:dyDescent="0.2">
      <c r="B21" s="13">
        <f t="shared" si="4"/>
        <v>45053</v>
      </c>
      <c r="C21" s="8">
        <f t="shared" si="4"/>
        <v>45054</v>
      </c>
      <c r="D21" s="8">
        <f t="shared" si="4"/>
        <v>45055</v>
      </c>
      <c r="E21" s="8">
        <f t="shared" si="4"/>
        <v>45056</v>
      </c>
      <c r="F21" s="8">
        <f t="shared" si="4"/>
        <v>45057</v>
      </c>
      <c r="G21" s="8">
        <f t="shared" si="4"/>
        <v>45058</v>
      </c>
      <c r="H21" s="14">
        <f t="shared" si="4"/>
        <v>45059</v>
      </c>
      <c r="I21" s="19"/>
      <c r="J21" s="13">
        <f t="shared" si="5"/>
        <v>45081</v>
      </c>
      <c r="K21" s="8">
        <f t="shared" si="5"/>
        <v>45082</v>
      </c>
      <c r="L21" s="8">
        <f t="shared" si="5"/>
        <v>45083</v>
      </c>
      <c r="M21" s="8">
        <f t="shared" si="5"/>
        <v>45084</v>
      </c>
      <c r="N21" s="8">
        <f t="shared" si="5"/>
        <v>45085</v>
      </c>
      <c r="O21" s="39">
        <f t="shared" si="5"/>
        <v>45086</v>
      </c>
      <c r="P21" s="14">
        <f t="shared" si="5"/>
        <v>45087</v>
      </c>
      <c r="Q21" s="19"/>
      <c r="R21" s="13">
        <f t="shared" si="6"/>
        <v>45109</v>
      </c>
      <c r="S21" s="8">
        <f t="shared" si="6"/>
        <v>45110</v>
      </c>
      <c r="T21" s="44">
        <f t="shared" si="6"/>
        <v>45111</v>
      </c>
      <c r="U21" s="39">
        <f t="shared" si="6"/>
        <v>45112</v>
      </c>
      <c r="V21" s="39">
        <f t="shared" si="6"/>
        <v>45113</v>
      </c>
      <c r="W21" s="39">
        <f t="shared" si="6"/>
        <v>45114</v>
      </c>
      <c r="X21" s="14">
        <f t="shared" si="6"/>
        <v>45115</v>
      </c>
      <c r="Y21" s="19"/>
      <c r="Z21" s="13">
        <f t="shared" si="7"/>
        <v>45144</v>
      </c>
      <c r="AA21" s="8">
        <f t="shared" si="7"/>
        <v>45145</v>
      </c>
      <c r="AB21" s="8">
        <f t="shared" si="7"/>
        <v>45146</v>
      </c>
      <c r="AC21" s="8">
        <f t="shared" si="7"/>
        <v>45147</v>
      </c>
      <c r="AD21" s="8">
        <f t="shared" si="7"/>
        <v>45148</v>
      </c>
      <c r="AE21" s="42">
        <f t="shared" si="7"/>
        <v>45149</v>
      </c>
      <c r="AF21" s="14">
        <f t="shared" si="7"/>
        <v>45150</v>
      </c>
      <c r="AG21" s="19"/>
      <c r="AI21" s="54"/>
    </row>
    <row r="22" spans="2:35" s="18" customFormat="1" ht="13.5" customHeight="1" x14ac:dyDescent="0.2">
      <c r="B22" s="13">
        <f t="shared" si="4"/>
        <v>45060</v>
      </c>
      <c r="C22" s="39">
        <f t="shared" si="4"/>
        <v>45061</v>
      </c>
      <c r="D22" s="8">
        <f t="shared" si="4"/>
        <v>45062</v>
      </c>
      <c r="E22" s="8">
        <f t="shared" si="4"/>
        <v>45063</v>
      </c>
      <c r="F22" s="8">
        <f t="shared" si="4"/>
        <v>45064</v>
      </c>
      <c r="G22" s="8">
        <f t="shared" si="4"/>
        <v>45065</v>
      </c>
      <c r="H22" s="14">
        <f t="shared" si="4"/>
        <v>45066</v>
      </c>
      <c r="I22" s="19"/>
      <c r="J22" s="13">
        <f t="shared" si="5"/>
        <v>45088</v>
      </c>
      <c r="K22" s="8">
        <f t="shared" si="5"/>
        <v>45089</v>
      </c>
      <c r="L22" s="8">
        <f t="shared" si="5"/>
        <v>45090</v>
      </c>
      <c r="M22" s="8">
        <f t="shared" si="5"/>
        <v>45091</v>
      </c>
      <c r="N22" s="8">
        <f t="shared" si="5"/>
        <v>45092</v>
      </c>
      <c r="O22" s="39">
        <f t="shared" si="5"/>
        <v>45093</v>
      </c>
      <c r="P22" s="14">
        <f t="shared" si="5"/>
        <v>45094</v>
      </c>
      <c r="Q22" s="19"/>
      <c r="R22" s="13">
        <f t="shared" si="6"/>
        <v>45116</v>
      </c>
      <c r="S22" s="39">
        <f t="shared" si="6"/>
        <v>45117</v>
      </c>
      <c r="T22" s="8">
        <f t="shared" si="6"/>
        <v>45118</v>
      </c>
      <c r="U22" s="8">
        <f t="shared" si="6"/>
        <v>45119</v>
      </c>
      <c r="V22" s="8">
        <f t="shared" si="6"/>
        <v>45120</v>
      </c>
      <c r="W22" s="8">
        <f t="shared" si="6"/>
        <v>45121</v>
      </c>
      <c r="X22" s="14">
        <f t="shared" si="6"/>
        <v>45122</v>
      </c>
      <c r="Y22" s="19"/>
      <c r="Z22" s="13">
        <f t="shared" si="7"/>
        <v>45151</v>
      </c>
      <c r="AA22" s="8">
        <f t="shared" si="7"/>
        <v>45152</v>
      </c>
      <c r="AB22" s="8">
        <f t="shared" si="7"/>
        <v>45153</v>
      </c>
      <c r="AC22" s="8">
        <f t="shared" si="7"/>
        <v>45154</v>
      </c>
      <c r="AD22" s="8">
        <f t="shared" si="7"/>
        <v>45155</v>
      </c>
      <c r="AE22" s="8">
        <f t="shared" si="7"/>
        <v>45156</v>
      </c>
      <c r="AF22" s="14">
        <f t="shared" si="7"/>
        <v>45157</v>
      </c>
      <c r="AG22" s="19"/>
      <c r="AI22" s="54"/>
    </row>
    <row r="23" spans="2:35" s="18" customFormat="1" ht="13.5" customHeight="1" x14ac:dyDescent="0.2">
      <c r="B23" s="13">
        <f t="shared" si="4"/>
        <v>45067</v>
      </c>
      <c r="C23" s="8">
        <f t="shared" si="4"/>
        <v>45068</v>
      </c>
      <c r="D23" s="8">
        <f t="shared" si="4"/>
        <v>45069</v>
      </c>
      <c r="E23" s="8">
        <f t="shared" si="4"/>
        <v>45070</v>
      </c>
      <c r="F23" s="8">
        <f t="shared" si="4"/>
        <v>45071</v>
      </c>
      <c r="G23" s="39">
        <f t="shared" si="4"/>
        <v>45072</v>
      </c>
      <c r="H23" s="14">
        <f t="shared" si="4"/>
        <v>45073</v>
      </c>
      <c r="I23" s="19"/>
      <c r="J23" s="13">
        <f t="shared" si="5"/>
        <v>45095</v>
      </c>
      <c r="K23" s="39">
        <f t="shared" si="5"/>
        <v>45096</v>
      </c>
      <c r="L23" s="39">
        <f t="shared" si="5"/>
        <v>45097</v>
      </c>
      <c r="M23" s="39">
        <f t="shared" si="5"/>
        <v>45098</v>
      </c>
      <c r="N23" s="39">
        <f t="shared" si="5"/>
        <v>45099</v>
      </c>
      <c r="O23" s="39">
        <f t="shared" si="5"/>
        <v>45100</v>
      </c>
      <c r="P23" s="14">
        <f t="shared" si="5"/>
        <v>45101</v>
      </c>
      <c r="Q23" s="19"/>
      <c r="R23" s="13">
        <f t="shared" si="6"/>
        <v>45123</v>
      </c>
      <c r="S23" s="8">
        <f t="shared" si="6"/>
        <v>45124</v>
      </c>
      <c r="T23" s="8">
        <f t="shared" si="6"/>
        <v>45125</v>
      </c>
      <c r="U23" s="8">
        <f t="shared" si="6"/>
        <v>45126</v>
      </c>
      <c r="V23" s="8">
        <f t="shared" si="6"/>
        <v>45127</v>
      </c>
      <c r="W23" s="39">
        <f t="shared" si="6"/>
        <v>45128</v>
      </c>
      <c r="X23" s="14">
        <f t="shared" si="6"/>
        <v>45129</v>
      </c>
      <c r="Y23" s="19"/>
      <c r="Z23" s="13">
        <f t="shared" si="7"/>
        <v>45158</v>
      </c>
      <c r="AA23" s="39">
        <f t="shared" si="7"/>
        <v>45159</v>
      </c>
      <c r="AB23" s="39">
        <f t="shared" si="7"/>
        <v>45160</v>
      </c>
      <c r="AC23" s="39">
        <f t="shared" si="7"/>
        <v>45161</v>
      </c>
      <c r="AD23" s="39">
        <f t="shared" si="7"/>
        <v>45162</v>
      </c>
      <c r="AE23" s="39">
        <f t="shared" si="7"/>
        <v>45163</v>
      </c>
      <c r="AF23" s="14">
        <f t="shared" si="7"/>
        <v>45164</v>
      </c>
      <c r="AG23" s="19"/>
      <c r="AI23" s="54"/>
    </row>
    <row r="24" spans="2:35" s="18" customFormat="1" ht="13.5" customHeight="1" x14ac:dyDescent="0.2">
      <c r="B24" s="13">
        <f t="shared" si="4"/>
        <v>45074</v>
      </c>
      <c r="C24" s="44">
        <f t="shared" si="4"/>
        <v>45075</v>
      </c>
      <c r="D24" s="8">
        <f t="shared" si="4"/>
        <v>45076</v>
      </c>
      <c r="E24" s="8">
        <f t="shared" si="4"/>
        <v>45077</v>
      </c>
      <c r="F24" s="8" t="str">
        <f t="shared" si="4"/>
        <v/>
      </c>
      <c r="G24" s="8" t="str">
        <f t="shared" si="4"/>
        <v/>
      </c>
      <c r="H24" s="14" t="str">
        <f t="shared" si="4"/>
        <v/>
      </c>
      <c r="I24" s="19"/>
      <c r="J24" s="13">
        <f t="shared" si="5"/>
        <v>45102</v>
      </c>
      <c r="K24" s="39">
        <f t="shared" si="5"/>
        <v>45103</v>
      </c>
      <c r="L24" s="39">
        <f t="shared" si="5"/>
        <v>45104</v>
      </c>
      <c r="M24" s="39">
        <f t="shared" si="5"/>
        <v>45105</v>
      </c>
      <c r="N24" s="39">
        <f t="shared" si="5"/>
        <v>45106</v>
      </c>
      <c r="O24" s="39">
        <f t="shared" si="5"/>
        <v>45107</v>
      </c>
      <c r="P24" s="14" t="str">
        <f t="shared" si="5"/>
        <v/>
      </c>
      <c r="Q24" s="19"/>
      <c r="R24" s="13">
        <f t="shared" si="6"/>
        <v>45130</v>
      </c>
      <c r="S24" s="39">
        <f t="shared" si="6"/>
        <v>45131</v>
      </c>
      <c r="T24" s="8">
        <f t="shared" si="6"/>
        <v>45132</v>
      </c>
      <c r="U24" s="8">
        <f t="shared" si="6"/>
        <v>45133</v>
      </c>
      <c r="V24" s="8">
        <f t="shared" si="6"/>
        <v>45134</v>
      </c>
      <c r="W24" s="8">
        <f t="shared" si="6"/>
        <v>45135</v>
      </c>
      <c r="X24" s="14">
        <f t="shared" si="6"/>
        <v>45136</v>
      </c>
      <c r="Y24" s="19"/>
      <c r="Z24" s="13">
        <f t="shared" si="7"/>
        <v>45165</v>
      </c>
      <c r="AA24" s="8">
        <f t="shared" si="7"/>
        <v>45166</v>
      </c>
      <c r="AB24" s="8">
        <f t="shared" si="7"/>
        <v>45167</v>
      </c>
      <c r="AC24" s="8">
        <f t="shared" si="7"/>
        <v>45168</v>
      </c>
      <c r="AD24" s="8">
        <f t="shared" si="7"/>
        <v>45169</v>
      </c>
      <c r="AE24" s="8" t="str">
        <f t="shared" si="7"/>
        <v/>
      </c>
      <c r="AF24" s="14" t="str">
        <f t="shared" si="7"/>
        <v/>
      </c>
      <c r="AG24" s="19"/>
      <c r="AI24" s="54"/>
    </row>
    <row r="25" spans="2:35" s="18" customFormat="1" ht="13.5" customHeight="1" x14ac:dyDescent="0.2">
      <c r="B25" s="15" t="str">
        <f t="shared" si="4"/>
        <v/>
      </c>
      <c r="C25" s="48" t="str">
        <f t="shared" si="4"/>
        <v/>
      </c>
      <c r="D25" s="16" t="str">
        <f t="shared" si="4"/>
        <v/>
      </c>
      <c r="E25" s="16" t="str">
        <f t="shared" si="4"/>
        <v/>
      </c>
      <c r="F25" s="16" t="str">
        <f t="shared" si="4"/>
        <v/>
      </c>
      <c r="G25" s="16" t="str">
        <f t="shared" si="4"/>
        <v/>
      </c>
      <c r="H25" s="10" t="str">
        <f t="shared" si="4"/>
        <v/>
      </c>
      <c r="I25" s="19"/>
      <c r="J25" s="15" t="str">
        <f t="shared" si="5"/>
        <v/>
      </c>
      <c r="K25" s="16" t="str">
        <f t="shared" si="5"/>
        <v/>
      </c>
      <c r="L25" s="16" t="str">
        <f t="shared" si="5"/>
        <v/>
      </c>
      <c r="M25" s="16" t="str">
        <f t="shared" si="5"/>
        <v/>
      </c>
      <c r="N25" s="16" t="str">
        <f t="shared" si="5"/>
        <v/>
      </c>
      <c r="O25" s="16" t="str">
        <f t="shared" si="5"/>
        <v/>
      </c>
      <c r="P25" s="10" t="str">
        <f t="shared" si="5"/>
        <v/>
      </c>
      <c r="Q25" s="19"/>
      <c r="R25" s="15">
        <f t="shared" si="6"/>
        <v>45137</v>
      </c>
      <c r="S25" s="16">
        <f t="shared" si="6"/>
        <v>45138</v>
      </c>
      <c r="T25" s="16" t="str">
        <f t="shared" si="6"/>
        <v/>
      </c>
      <c r="U25" s="16" t="str">
        <f t="shared" si="6"/>
        <v/>
      </c>
      <c r="V25" s="16" t="str">
        <f t="shared" si="6"/>
        <v/>
      </c>
      <c r="W25" s="16" t="str">
        <f t="shared" si="6"/>
        <v/>
      </c>
      <c r="X25" s="10" t="str">
        <f t="shared" si="6"/>
        <v/>
      </c>
      <c r="Y25" s="19"/>
      <c r="Z25" s="15" t="str">
        <f t="shared" si="7"/>
        <v/>
      </c>
      <c r="AA25" s="16" t="str">
        <f t="shared" si="7"/>
        <v/>
      </c>
      <c r="AB25" s="16" t="str">
        <f t="shared" si="7"/>
        <v/>
      </c>
      <c r="AC25" s="16" t="str">
        <f t="shared" si="7"/>
        <v/>
      </c>
      <c r="AD25" s="16" t="str">
        <f t="shared" si="7"/>
        <v/>
      </c>
      <c r="AE25" s="16" t="str">
        <f t="shared" si="7"/>
        <v/>
      </c>
      <c r="AF25" s="10" t="str">
        <f t="shared" si="7"/>
        <v/>
      </c>
      <c r="AG25" s="19"/>
      <c r="AI25" s="54"/>
    </row>
    <row r="26" spans="2:35" s="18" customFormat="1" ht="13.5" customHeight="1" x14ac:dyDescent="0.2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2:35" s="18" customFormat="1" ht="15" customHeight="1" x14ac:dyDescent="0.2">
      <c r="B27" s="58">
        <f>EDATE(Z18,1)</f>
        <v>45170</v>
      </c>
      <c r="C27" s="59"/>
      <c r="D27" s="59"/>
      <c r="E27" s="59"/>
      <c r="F27" s="59"/>
      <c r="G27" s="59"/>
      <c r="H27" s="60"/>
      <c r="I27" s="19"/>
      <c r="J27" s="58">
        <f>EDATE(B27,1)</f>
        <v>45200</v>
      </c>
      <c r="K27" s="59"/>
      <c r="L27" s="59"/>
      <c r="M27" s="59"/>
      <c r="N27" s="59"/>
      <c r="O27" s="59"/>
      <c r="P27" s="60"/>
      <c r="Q27" s="19"/>
      <c r="R27" s="58">
        <f>EDATE(J27,1)</f>
        <v>45231</v>
      </c>
      <c r="S27" s="59"/>
      <c r="T27" s="59"/>
      <c r="U27" s="59"/>
      <c r="V27" s="59"/>
      <c r="W27" s="59"/>
      <c r="X27" s="60"/>
      <c r="Y27" s="19"/>
      <c r="Z27" s="58">
        <f>EDATE(R27,1)</f>
        <v>45261</v>
      </c>
      <c r="AA27" s="59"/>
      <c r="AB27" s="59"/>
      <c r="AC27" s="59"/>
      <c r="AD27" s="59"/>
      <c r="AE27" s="59"/>
      <c r="AF27" s="60"/>
      <c r="AG27" s="19"/>
    </row>
    <row r="28" spans="2:35" s="19" customFormat="1" ht="13.5" customHeight="1" x14ac:dyDescent="0.2">
      <c r="B28" s="11" t="str">
        <f>INDEX({"S";"M";"T";"W";"T";"F";"S"},1+MOD($R$3+1-2,7))</f>
        <v>S</v>
      </c>
      <c r="C28" s="9" t="str">
        <f>INDEX({"S";"M";"T";"W";"T";"F";"S"},1+MOD($R$3+2-2,7))</f>
        <v>M</v>
      </c>
      <c r="D28" s="9" t="str">
        <f>INDEX({"S";"M";"T";"W";"T";"F";"S"},1+MOD($R$3+3-2,7))</f>
        <v>T</v>
      </c>
      <c r="E28" s="9" t="str">
        <f>INDEX({"S";"M";"T";"W";"T";"F";"S"},1+MOD($R$3+4-2,7))</f>
        <v>W</v>
      </c>
      <c r="F28" s="9" t="str">
        <f>INDEX({"S";"M";"T";"W";"T";"F";"S"},1+MOD($R$3+5-2,7))</f>
        <v>T</v>
      </c>
      <c r="G28" s="9" t="str">
        <f>INDEX({"S";"M";"T";"W";"T";"F";"S"},1+MOD($R$3+6-2,7))</f>
        <v>F</v>
      </c>
      <c r="H28" s="12" t="str">
        <f>INDEX({"S";"M";"T";"W";"T";"F";"S"},1+MOD($R$3+7-2,7))</f>
        <v>S</v>
      </c>
      <c r="J28" s="11" t="str">
        <f>INDEX({"S";"M";"T";"W";"T";"F";"S"},1+MOD($R$3+1-2,7))</f>
        <v>S</v>
      </c>
      <c r="K28" s="9" t="str">
        <f>INDEX({"S";"M";"T";"W";"T";"F";"S"},1+MOD($R$3+2-2,7))</f>
        <v>M</v>
      </c>
      <c r="L28" s="9" t="str">
        <f>INDEX({"S";"M";"T";"W";"T";"F";"S"},1+MOD($R$3+3-2,7))</f>
        <v>T</v>
      </c>
      <c r="M28" s="9" t="str">
        <f>INDEX({"S";"M";"T";"W";"T";"F";"S"},1+MOD($R$3+4-2,7))</f>
        <v>W</v>
      </c>
      <c r="N28" s="9" t="str">
        <f>INDEX({"S";"M";"T";"W";"T";"F";"S"},1+MOD($R$3+5-2,7))</f>
        <v>T</v>
      </c>
      <c r="O28" s="9" t="str">
        <f>INDEX({"S";"M";"T";"W";"T";"F";"S"},1+MOD($R$3+6-2,7))</f>
        <v>F</v>
      </c>
      <c r="P28" s="12" t="str">
        <f>INDEX({"S";"M";"T";"W";"T";"F";"S"},1+MOD($R$3+7-2,7))</f>
        <v>S</v>
      </c>
      <c r="R28" s="11" t="str">
        <f>INDEX({"S";"M";"T";"W";"T";"F";"S"},1+MOD($R$3+1-2,7))</f>
        <v>S</v>
      </c>
      <c r="S28" s="9" t="str">
        <f>INDEX({"S";"M";"T";"W";"T";"F";"S"},1+MOD($R$3+2-2,7))</f>
        <v>M</v>
      </c>
      <c r="T28" s="9" t="str">
        <f>INDEX({"S";"M";"T";"W";"T";"F";"S"},1+MOD($R$3+3-2,7))</f>
        <v>T</v>
      </c>
      <c r="U28" s="9" t="str">
        <f>INDEX({"S";"M";"T";"W";"T";"F";"S"},1+MOD($R$3+4-2,7))</f>
        <v>W</v>
      </c>
      <c r="V28" s="9" t="str">
        <f>INDEX({"S";"M";"T";"W";"T";"F";"S"},1+MOD($R$3+5-2,7))</f>
        <v>T</v>
      </c>
      <c r="W28" s="9" t="str">
        <f>INDEX({"S";"M";"T";"W";"T";"F";"S"},1+MOD($R$3+6-2,7))</f>
        <v>F</v>
      </c>
      <c r="X28" s="12" t="str">
        <f>INDEX({"S";"M";"T";"W";"T";"F";"S"},1+MOD($R$3+7-2,7))</f>
        <v>S</v>
      </c>
      <c r="Z28" s="11" t="str">
        <f>INDEX({"S";"M";"T";"W";"T";"F";"S"},1+MOD($R$3+1-2,7))</f>
        <v>S</v>
      </c>
      <c r="AA28" s="9" t="str">
        <f>INDEX({"S";"M";"T";"W";"T";"F";"S"},1+MOD($R$3+2-2,7))</f>
        <v>M</v>
      </c>
      <c r="AB28" s="9" t="str">
        <f>INDEX({"S";"M";"T";"W";"T";"F";"S"},1+MOD($R$3+3-2,7))</f>
        <v>T</v>
      </c>
      <c r="AC28" s="9" t="str">
        <f>INDEX({"S";"M";"T";"W";"T";"F";"S"},1+MOD($R$3+4-2,7))</f>
        <v>W</v>
      </c>
      <c r="AD28" s="9" t="str">
        <f>INDEX({"S";"M";"T";"W";"T";"F";"S"},1+MOD($R$3+5-2,7))</f>
        <v>T</v>
      </c>
      <c r="AE28" s="9" t="str">
        <f>INDEX({"S";"M";"T";"W";"T";"F";"S"},1+MOD($R$3+6-2,7))</f>
        <v>F</v>
      </c>
      <c r="AF28" s="12" t="str">
        <f>INDEX({"S";"M";"T";"W";"T";"F";"S"},1+MOD($R$3+7-2,7))</f>
        <v>S</v>
      </c>
    </row>
    <row r="29" spans="2:35" s="18" customFormat="1" ht="13.5" customHeight="1" x14ac:dyDescent="0.2">
      <c r="B29" s="13" t="str">
        <f t="shared" ref="B29:H34" si="8">IF(MONTH($B$27)&lt;&gt;MONTH($B$27-(WEEKDAY($B$27,1)-($R$3-1))-IF((WEEKDAY($B$27,1)-($R$3-1))&lt;=0,7,0)+(ROW(B29)-ROW($B$29))*7+(COLUMN(B29)-COLUMN($B$29)+1)),"",$B$27-(WEEKDAY($B$27,1)-($R$3-1))-IF((WEEKDAY($B$27,1)-($R$3-1))&lt;=0,7,0)+(ROW(B29)-ROW($B$29))*7+(COLUMN(B29)-COLUMN($B$29)+1))</f>
        <v/>
      </c>
      <c r="C29" s="39" t="str">
        <f t="shared" si="8"/>
        <v/>
      </c>
      <c r="D29" s="8" t="str">
        <f t="shared" si="8"/>
        <v/>
      </c>
      <c r="E29" s="8" t="str">
        <f t="shared" si="8"/>
        <v/>
      </c>
      <c r="F29" s="8" t="str">
        <f t="shared" si="8"/>
        <v/>
      </c>
      <c r="G29" s="8">
        <f t="shared" si="8"/>
        <v>45170</v>
      </c>
      <c r="H29" s="14">
        <f t="shared" si="8"/>
        <v>45171</v>
      </c>
      <c r="I29" s="19"/>
      <c r="J29" s="13">
        <f t="shared" ref="J29:P34" si="9">IF(MONTH($J$27)&lt;&gt;MONTH($J$27-(WEEKDAY($J$27,1)-($R$3-1))-IF((WEEKDAY($J$27,1)-($R$3-1))&lt;=0,7,0)+(ROW(J29)-ROW($J$29))*7+(COLUMN(J29)-COLUMN($J$29)+1)),"",$J$27-(WEEKDAY($J$27,1)-($R$3-1))-IF((WEEKDAY($J$27,1)-($R$3-1))&lt;=0,7,0)+(ROW(J29)-ROW($J$29))*7+(COLUMN(J29)-COLUMN($J$29)+1))</f>
        <v>45200</v>
      </c>
      <c r="K29" s="8">
        <f t="shared" si="9"/>
        <v>45201</v>
      </c>
      <c r="L29" s="8">
        <f t="shared" si="9"/>
        <v>45202</v>
      </c>
      <c r="M29" s="8">
        <f t="shared" si="9"/>
        <v>45203</v>
      </c>
      <c r="N29" s="8">
        <f t="shared" si="9"/>
        <v>45204</v>
      </c>
      <c r="O29" s="52">
        <f t="shared" si="9"/>
        <v>45205</v>
      </c>
      <c r="P29" s="14">
        <f t="shared" si="9"/>
        <v>45206</v>
      </c>
      <c r="Q29" s="19"/>
      <c r="R29" s="13" t="str">
        <f t="shared" ref="R29:X34" si="10">IF(MONTH($R$27)&lt;&gt;MONTH($R$27-(WEEKDAY($R$27,1)-($R$3-1))-IF((WEEKDAY($R$27,1)-($R$3-1))&lt;=0,7,0)+(ROW(R29)-ROW($R$29))*7+(COLUMN(R29)-COLUMN($R$29)+1)),"",$R$27-(WEEKDAY($R$27,1)-($R$3-1))-IF((WEEKDAY($R$27,1)-($R$3-1))&lt;=0,7,0)+(ROW(R29)-ROW($R$29))*7+(COLUMN(R29)-COLUMN($R$29)+1))</f>
        <v/>
      </c>
      <c r="S29" s="8" t="str">
        <f t="shared" si="10"/>
        <v/>
      </c>
      <c r="T29" s="8" t="str">
        <f t="shared" si="10"/>
        <v/>
      </c>
      <c r="U29" s="8">
        <f t="shared" si="10"/>
        <v>45231</v>
      </c>
      <c r="V29" s="8">
        <f t="shared" si="10"/>
        <v>45232</v>
      </c>
      <c r="W29" s="8">
        <f t="shared" si="10"/>
        <v>45233</v>
      </c>
      <c r="X29" s="14">
        <f t="shared" si="10"/>
        <v>45234</v>
      </c>
      <c r="Y29" s="19"/>
      <c r="Z29" s="38" t="str">
        <f t="shared" ref="Z29:AF34" si="11">IF(MONTH($Z$27)&lt;&gt;MONTH($Z$27-(WEEKDAY($Z$27,1)-($R$3-1))-IF((WEEKDAY($Z$27,1)-($R$3-1))&lt;=0,7,0)+(ROW(Z29)-ROW($Z$29))*7+(COLUMN(Z29)-COLUMN($Z$29)+1)),"",$Z$27-(WEEKDAY($Z$27,1)-($R$3-1))-IF((WEEKDAY($Z$27,1)-($R$3-1))&lt;=0,7,0)+(ROW(Z29)-ROW($Z$29))*7+(COLUMN(Z29)-COLUMN($Z$29)+1))</f>
        <v/>
      </c>
      <c r="AA29" s="39" t="str">
        <f t="shared" si="11"/>
        <v/>
      </c>
      <c r="AB29" s="39" t="str">
        <f t="shared" si="11"/>
        <v/>
      </c>
      <c r="AC29" s="39" t="str">
        <f t="shared" si="11"/>
        <v/>
      </c>
      <c r="AD29" s="39" t="str">
        <f t="shared" si="11"/>
        <v/>
      </c>
      <c r="AE29" s="39">
        <f t="shared" si="11"/>
        <v>45261</v>
      </c>
      <c r="AF29" s="40">
        <f t="shared" si="11"/>
        <v>45262</v>
      </c>
      <c r="AG29" s="19"/>
    </row>
    <row r="30" spans="2:35" s="18" customFormat="1" ht="13.5" customHeight="1" x14ac:dyDescent="0.2">
      <c r="B30" s="13">
        <f t="shared" si="8"/>
        <v>45172</v>
      </c>
      <c r="C30" s="44">
        <f t="shared" si="8"/>
        <v>45173</v>
      </c>
      <c r="D30" s="39">
        <f t="shared" si="8"/>
        <v>45174</v>
      </c>
      <c r="E30" s="8">
        <f t="shared" si="8"/>
        <v>45175</v>
      </c>
      <c r="F30" s="8">
        <f t="shared" si="8"/>
        <v>45176</v>
      </c>
      <c r="G30" s="8">
        <f t="shared" si="8"/>
        <v>45177</v>
      </c>
      <c r="H30" s="14">
        <f t="shared" si="8"/>
        <v>45178</v>
      </c>
      <c r="I30" s="19"/>
      <c r="J30" s="13">
        <f t="shared" si="9"/>
        <v>45207</v>
      </c>
      <c r="K30" s="8">
        <f t="shared" si="9"/>
        <v>45208</v>
      </c>
      <c r="L30" s="8">
        <f t="shared" si="9"/>
        <v>45209</v>
      </c>
      <c r="M30" s="8">
        <f t="shared" si="9"/>
        <v>45210</v>
      </c>
      <c r="N30" s="8">
        <f t="shared" si="9"/>
        <v>45211</v>
      </c>
      <c r="O30" s="8">
        <f t="shared" si="9"/>
        <v>45212</v>
      </c>
      <c r="P30" s="14">
        <f t="shared" si="9"/>
        <v>45213</v>
      </c>
      <c r="Q30" s="19"/>
      <c r="R30" s="13">
        <f t="shared" si="10"/>
        <v>45235</v>
      </c>
      <c r="S30" s="8">
        <f t="shared" si="10"/>
        <v>45236</v>
      </c>
      <c r="T30" s="8">
        <f t="shared" si="10"/>
        <v>45237</v>
      </c>
      <c r="U30" s="8">
        <f t="shared" si="10"/>
        <v>45238</v>
      </c>
      <c r="V30" s="8">
        <f t="shared" si="10"/>
        <v>45239</v>
      </c>
      <c r="W30" s="8">
        <f t="shared" si="10"/>
        <v>45240</v>
      </c>
      <c r="X30" s="14">
        <f t="shared" si="10"/>
        <v>45241</v>
      </c>
      <c r="Y30" s="19"/>
      <c r="Z30" s="38">
        <f t="shared" si="11"/>
        <v>45263</v>
      </c>
      <c r="AA30" s="8">
        <f t="shared" si="11"/>
        <v>45264</v>
      </c>
      <c r="AB30" s="39">
        <f t="shared" si="11"/>
        <v>45265</v>
      </c>
      <c r="AC30" s="39">
        <f t="shared" si="11"/>
        <v>45266</v>
      </c>
      <c r="AD30" s="39">
        <f t="shared" si="11"/>
        <v>45267</v>
      </c>
      <c r="AE30" s="39">
        <f t="shared" si="11"/>
        <v>45268</v>
      </c>
      <c r="AF30" s="40">
        <f t="shared" si="11"/>
        <v>45269</v>
      </c>
      <c r="AG30" s="19"/>
    </row>
    <row r="31" spans="2:35" s="18" customFormat="1" ht="13.5" customHeight="1" x14ac:dyDescent="0.2">
      <c r="B31" s="13">
        <f t="shared" si="8"/>
        <v>45179</v>
      </c>
      <c r="C31" s="8">
        <f t="shared" si="8"/>
        <v>45180</v>
      </c>
      <c r="D31" s="8">
        <f t="shared" si="8"/>
        <v>45181</v>
      </c>
      <c r="E31" s="8">
        <f t="shared" si="8"/>
        <v>45182</v>
      </c>
      <c r="F31" s="8">
        <f t="shared" si="8"/>
        <v>45183</v>
      </c>
      <c r="G31" s="8">
        <f t="shared" si="8"/>
        <v>45184</v>
      </c>
      <c r="H31" s="14">
        <f t="shared" si="8"/>
        <v>45185</v>
      </c>
      <c r="I31" s="19"/>
      <c r="J31" s="13">
        <f t="shared" si="9"/>
        <v>45214</v>
      </c>
      <c r="K31" s="8">
        <f t="shared" si="9"/>
        <v>45215</v>
      </c>
      <c r="L31" s="8">
        <f t="shared" si="9"/>
        <v>45216</v>
      </c>
      <c r="M31" s="8">
        <f t="shared" si="9"/>
        <v>45217</v>
      </c>
      <c r="N31" s="8">
        <f t="shared" si="9"/>
        <v>45218</v>
      </c>
      <c r="O31" s="8">
        <f t="shared" si="9"/>
        <v>45219</v>
      </c>
      <c r="P31" s="14">
        <f t="shared" si="9"/>
        <v>45220</v>
      </c>
      <c r="Q31" s="19"/>
      <c r="R31" s="13">
        <f t="shared" si="10"/>
        <v>45242</v>
      </c>
      <c r="S31" s="8">
        <f t="shared" si="10"/>
        <v>45243</v>
      </c>
      <c r="T31" s="8">
        <f t="shared" si="10"/>
        <v>45244</v>
      </c>
      <c r="U31" s="39">
        <f t="shared" si="10"/>
        <v>45245</v>
      </c>
      <c r="V31" s="39">
        <f t="shared" si="10"/>
        <v>45246</v>
      </c>
      <c r="W31" s="39">
        <f t="shared" si="10"/>
        <v>45247</v>
      </c>
      <c r="X31" s="14">
        <f t="shared" si="10"/>
        <v>45248</v>
      </c>
      <c r="Y31" s="19"/>
      <c r="Z31" s="38">
        <f t="shared" si="11"/>
        <v>45270</v>
      </c>
      <c r="AA31" s="39">
        <f t="shared" si="11"/>
        <v>45271</v>
      </c>
      <c r="AB31" s="39">
        <f t="shared" si="11"/>
        <v>45272</v>
      </c>
      <c r="AC31" s="39">
        <f t="shared" si="11"/>
        <v>45273</v>
      </c>
      <c r="AD31" s="39">
        <f t="shared" si="11"/>
        <v>45274</v>
      </c>
      <c r="AE31" s="39">
        <f t="shared" si="11"/>
        <v>45275</v>
      </c>
      <c r="AF31" s="40">
        <f t="shared" si="11"/>
        <v>45276</v>
      </c>
      <c r="AG31" s="19"/>
    </row>
    <row r="32" spans="2:35" s="18" customFormat="1" ht="13.5" customHeight="1" x14ac:dyDescent="0.2">
      <c r="B32" s="13">
        <f t="shared" si="8"/>
        <v>45186</v>
      </c>
      <c r="C32" s="8">
        <f t="shared" si="8"/>
        <v>45187</v>
      </c>
      <c r="D32" s="8">
        <f t="shared" si="8"/>
        <v>45188</v>
      </c>
      <c r="E32" s="8">
        <f t="shared" si="8"/>
        <v>45189</v>
      </c>
      <c r="F32" s="8">
        <f t="shared" si="8"/>
        <v>45190</v>
      </c>
      <c r="G32" s="8">
        <f t="shared" si="8"/>
        <v>45191</v>
      </c>
      <c r="H32" s="14">
        <f t="shared" si="8"/>
        <v>45192</v>
      </c>
      <c r="I32" s="19"/>
      <c r="J32" s="13">
        <f t="shared" si="9"/>
        <v>45221</v>
      </c>
      <c r="K32" s="8">
        <f t="shared" si="9"/>
        <v>45222</v>
      </c>
      <c r="L32" s="8">
        <f t="shared" si="9"/>
        <v>45223</v>
      </c>
      <c r="M32" s="8">
        <f t="shared" si="9"/>
        <v>45224</v>
      </c>
      <c r="N32" s="39">
        <f t="shared" si="9"/>
        <v>45225</v>
      </c>
      <c r="O32" s="39">
        <f t="shared" si="9"/>
        <v>45226</v>
      </c>
      <c r="P32" s="14">
        <f t="shared" si="9"/>
        <v>45227</v>
      </c>
      <c r="Q32" s="19"/>
      <c r="R32" s="13">
        <f t="shared" si="10"/>
        <v>45249</v>
      </c>
      <c r="S32" s="8">
        <f t="shared" si="10"/>
        <v>45250</v>
      </c>
      <c r="T32" s="8">
        <f t="shared" si="10"/>
        <v>45251</v>
      </c>
      <c r="U32" s="39">
        <f t="shared" si="10"/>
        <v>45252</v>
      </c>
      <c r="V32" s="44">
        <f t="shared" si="10"/>
        <v>45253</v>
      </c>
      <c r="W32" s="44">
        <f t="shared" si="10"/>
        <v>45254</v>
      </c>
      <c r="X32" s="14">
        <f t="shared" si="10"/>
        <v>45255</v>
      </c>
      <c r="Y32" s="19"/>
      <c r="Z32" s="38">
        <f t="shared" si="11"/>
        <v>45277</v>
      </c>
      <c r="AA32" s="39">
        <f t="shared" si="11"/>
        <v>45278</v>
      </c>
      <c r="AB32" s="39">
        <f t="shared" si="11"/>
        <v>45279</v>
      </c>
      <c r="AC32" s="39">
        <f t="shared" si="11"/>
        <v>45280</v>
      </c>
      <c r="AD32" s="8">
        <f t="shared" si="11"/>
        <v>45281</v>
      </c>
      <c r="AE32" s="39">
        <f t="shared" si="11"/>
        <v>45282</v>
      </c>
      <c r="AF32" s="40">
        <f t="shared" si="11"/>
        <v>45283</v>
      </c>
      <c r="AG32" s="19"/>
    </row>
    <row r="33" spans="2:35" s="18" customFormat="1" ht="13.5" customHeight="1" x14ac:dyDescent="0.2">
      <c r="B33" s="13">
        <f t="shared" si="8"/>
        <v>45193</v>
      </c>
      <c r="C33" s="8">
        <f t="shared" si="8"/>
        <v>45194</v>
      </c>
      <c r="D33" s="8">
        <f t="shared" si="8"/>
        <v>45195</v>
      </c>
      <c r="E33" s="8">
        <f t="shared" si="8"/>
        <v>45196</v>
      </c>
      <c r="F33" s="8">
        <f t="shared" si="8"/>
        <v>45197</v>
      </c>
      <c r="G33" s="8">
        <f t="shared" si="8"/>
        <v>45198</v>
      </c>
      <c r="H33" s="14">
        <f t="shared" si="8"/>
        <v>45199</v>
      </c>
      <c r="I33" s="19"/>
      <c r="J33" s="13">
        <f t="shared" si="9"/>
        <v>45228</v>
      </c>
      <c r="K33" s="8">
        <f t="shared" si="9"/>
        <v>45229</v>
      </c>
      <c r="L33" s="8">
        <f t="shared" si="9"/>
        <v>45230</v>
      </c>
      <c r="M33" s="8" t="str">
        <f t="shared" si="9"/>
        <v/>
      </c>
      <c r="N33" s="8" t="str">
        <f t="shared" si="9"/>
        <v/>
      </c>
      <c r="O33" s="39" t="str">
        <f t="shared" si="9"/>
        <v/>
      </c>
      <c r="P33" s="14" t="str">
        <f t="shared" si="9"/>
        <v/>
      </c>
      <c r="Q33" s="19"/>
      <c r="R33" s="13">
        <f t="shared" si="10"/>
        <v>45256</v>
      </c>
      <c r="S33" s="8">
        <f t="shared" si="10"/>
        <v>45257</v>
      </c>
      <c r="T33" s="8">
        <f t="shared" si="10"/>
        <v>45258</v>
      </c>
      <c r="U33" s="8">
        <f t="shared" si="10"/>
        <v>45259</v>
      </c>
      <c r="V33" s="39">
        <f t="shared" si="10"/>
        <v>45260</v>
      </c>
      <c r="W33" s="39" t="str">
        <f t="shared" si="10"/>
        <v/>
      </c>
      <c r="X33" s="14" t="str">
        <f t="shared" si="10"/>
        <v/>
      </c>
      <c r="Y33" s="19"/>
      <c r="Z33" s="38">
        <f t="shared" si="11"/>
        <v>45284</v>
      </c>
      <c r="AA33" s="51">
        <v>25</v>
      </c>
      <c r="AB33" s="8">
        <f t="shared" si="11"/>
        <v>45286</v>
      </c>
      <c r="AC33" s="8">
        <f>IF(MONTH($Z$27)&lt;&gt;MONTH($Z$27-(WEEKDAY($Z$27,1)-($R$3-1))-IF((WEEKDAY($Z$27,1)-($R$3-1))&lt;=0,7,0)+(ROW(AC33)-ROW($Z$29))*7+(COLUMN(AC33)-COLUMN($Z$29)+1)),"",$Z$27-(WEEKDAY($Z$27,1)-($R$3-1))-IF((WEEKDAY($Z$27,1)-($R$3-1))&lt;=0,7,0)+(ROW(AC33)-ROW($Z$29))*7+(COLUMN(AC33)-COLUMN($Z$29)+1))</f>
        <v>45287</v>
      </c>
      <c r="AD33" s="8">
        <f t="shared" si="11"/>
        <v>45288</v>
      </c>
      <c r="AE33" s="8">
        <f t="shared" si="11"/>
        <v>45289</v>
      </c>
      <c r="AF33" s="40">
        <f t="shared" si="11"/>
        <v>45290</v>
      </c>
      <c r="AG33" s="19"/>
    </row>
    <row r="34" spans="2:35" s="18" customFormat="1" ht="13.5" customHeight="1" x14ac:dyDescent="0.2">
      <c r="B34" s="15" t="str">
        <f t="shared" si="8"/>
        <v/>
      </c>
      <c r="C34" s="16" t="str">
        <f t="shared" si="8"/>
        <v/>
      </c>
      <c r="D34" s="16" t="str">
        <f t="shared" si="8"/>
        <v/>
      </c>
      <c r="E34" s="16" t="str">
        <f t="shared" si="8"/>
        <v/>
      </c>
      <c r="F34" s="16" t="str">
        <f t="shared" si="8"/>
        <v/>
      </c>
      <c r="G34" s="16" t="str">
        <f t="shared" si="8"/>
        <v/>
      </c>
      <c r="H34" s="10" t="str">
        <f t="shared" si="8"/>
        <v/>
      </c>
      <c r="I34" s="19"/>
      <c r="J34" s="15" t="str">
        <f t="shared" si="9"/>
        <v/>
      </c>
      <c r="K34" s="16" t="str">
        <f t="shared" si="9"/>
        <v/>
      </c>
      <c r="L34" s="16" t="str">
        <f t="shared" si="9"/>
        <v/>
      </c>
      <c r="M34" s="16" t="str">
        <f t="shared" si="9"/>
        <v/>
      </c>
      <c r="N34" s="16" t="str">
        <f t="shared" si="9"/>
        <v/>
      </c>
      <c r="O34" s="16" t="str">
        <f t="shared" si="9"/>
        <v/>
      </c>
      <c r="P34" s="10" t="str">
        <f t="shared" si="9"/>
        <v/>
      </c>
      <c r="Q34" s="19"/>
      <c r="R34" s="15" t="str">
        <f t="shared" si="10"/>
        <v/>
      </c>
      <c r="S34" s="16" t="str">
        <f t="shared" si="10"/>
        <v/>
      </c>
      <c r="T34" s="16" t="str">
        <f t="shared" si="10"/>
        <v/>
      </c>
      <c r="U34" s="16" t="str">
        <f t="shared" si="10"/>
        <v/>
      </c>
      <c r="V34" s="16" t="str">
        <f t="shared" si="10"/>
        <v/>
      </c>
      <c r="W34" s="16" t="str">
        <f t="shared" si="10"/>
        <v/>
      </c>
      <c r="X34" s="10" t="str">
        <f t="shared" si="10"/>
        <v/>
      </c>
      <c r="Y34" s="19"/>
      <c r="Z34" s="15">
        <f t="shared" si="11"/>
        <v>45291</v>
      </c>
      <c r="AA34" s="48" t="str">
        <f t="shared" si="11"/>
        <v/>
      </c>
      <c r="AB34" s="16" t="str">
        <f t="shared" si="11"/>
        <v/>
      </c>
      <c r="AC34" s="16" t="str">
        <f t="shared" si="11"/>
        <v/>
      </c>
      <c r="AD34" s="16" t="str">
        <f t="shared" si="11"/>
        <v/>
      </c>
      <c r="AE34" s="16" t="str">
        <f t="shared" si="11"/>
        <v/>
      </c>
      <c r="AF34" s="10" t="str">
        <f t="shared" si="11"/>
        <v/>
      </c>
      <c r="AG34" s="19"/>
    </row>
    <row r="35" spans="2:35" s="18" customFormat="1" ht="16.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2:35" s="18" customFormat="1" ht="12" x14ac:dyDescent="0.2">
      <c r="B36" s="22"/>
      <c r="C36" s="23"/>
      <c r="D36" s="23"/>
      <c r="E36" s="23"/>
      <c r="F36" s="23"/>
      <c r="G36" s="23"/>
      <c r="H36" s="23"/>
      <c r="I36" s="23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5"/>
    </row>
    <row r="37" spans="2:35" s="18" customFormat="1" ht="23.25" x14ac:dyDescent="0.2">
      <c r="B37" s="28"/>
      <c r="C37" s="19"/>
      <c r="D37" s="19"/>
      <c r="E37" s="19"/>
      <c r="F37" s="19"/>
      <c r="G37" s="19"/>
      <c r="H37" s="19"/>
      <c r="I37" s="19"/>
      <c r="J37" s="70" t="s">
        <v>7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AF37" s="27"/>
    </row>
    <row r="38" spans="2:35" s="18" customFormat="1" ht="13.5" customHeight="1" x14ac:dyDescent="0.2">
      <c r="B38" s="2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AF38" s="27"/>
    </row>
    <row r="39" spans="2:35" s="18" customFormat="1" ht="13.5" customHeight="1" x14ac:dyDescent="0.3">
      <c r="B39" s="26"/>
      <c r="C39" s="69"/>
      <c r="D39" s="69"/>
      <c r="E39" s="69"/>
      <c r="F39" s="43" t="s">
        <v>15</v>
      </c>
      <c r="G39" s="45"/>
      <c r="H39" s="45"/>
      <c r="J39" s="45"/>
      <c r="K39" s="45"/>
      <c r="L39" s="45"/>
      <c r="M39" s="20"/>
      <c r="N39" s="20"/>
      <c r="O39" s="45"/>
      <c r="P39" s="20"/>
      <c r="Q39" s="19"/>
      <c r="R39" s="69"/>
      <c r="S39" s="69"/>
      <c r="T39" s="69"/>
      <c r="U39" s="41" t="s">
        <v>16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7"/>
      <c r="AI39" s="7" t="s">
        <v>9</v>
      </c>
    </row>
    <row r="40" spans="2:35" s="19" customFormat="1" ht="13.5" customHeight="1" x14ac:dyDescent="0.2">
      <c r="B40" s="28"/>
      <c r="C40" s="37" t="s">
        <v>22</v>
      </c>
      <c r="D40" s="37"/>
      <c r="E40" s="37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R40" s="37" t="s">
        <v>19</v>
      </c>
      <c r="S40" s="37"/>
      <c r="T40" s="37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9"/>
    </row>
    <row r="41" spans="2:35" x14ac:dyDescent="0.2">
      <c r="B41" s="28"/>
      <c r="C41" s="69" t="s">
        <v>23</v>
      </c>
      <c r="D41" s="69"/>
      <c r="E41" s="69"/>
      <c r="F41" s="21" t="s">
        <v>13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R41" s="37" t="s">
        <v>20</v>
      </c>
      <c r="S41" s="37"/>
      <c r="T41" s="37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30"/>
    </row>
    <row r="42" spans="2:35" x14ac:dyDescent="0.2">
      <c r="B42" s="28"/>
      <c r="C42" s="71" t="s">
        <v>24</v>
      </c>
      <c r="D42" s="71"/>
      <c r="E42" s="71"/>
      <c r="F42" s="21" t="s">
        <v>25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R42" s="37" t="s">
        <v>21</v>
      </c>
      <c r="S42" s="37"/>
      <c r="T42" s="37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30"/>
    </row>
    <row r="43" spans="2:35" x14ac:dyDescent="0.2">
      <c r="B43" s="28"/>
      <c r="C43" s="36" t="s">
        <v>26</v>
      </c>
      <c r="D43" s="36"/>
      <c r="E43" s="36"/>
      <c r="F43" s="21"/>
      <c r="G43" s="21"/>
      <c r="H43" s="21" t="s">
        <v>14</v>
      </c>
      <c r="I43" s="21"/>
      <c r="J43" s="21"/>
      <c r="K43" s="21"/>
      <c r="L43" s="21"/>
      <c r="M43" s="21"/>
      <c r="N43" s="21"/>
      <c r="O43" s="21"/>
      <c r="P43" s="21"/>
      <c r="R43" s="37" t="s">
        <v>18</v>
      </c>
      <c r="S43" s="37"/>
      <c r="T43" s="37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30"/>
    </row>
    <row r="44" spans="2:35" x14ac:dyDescent="0.2">
      <c r="B44" s="28"/>
      <c r="C44" s="35" t="s">
        <v>27</v>
      </c>
      <c r="D44" s="35"/>
      <c r="E44" s="35"/>
      <c r="F44" s="21"/>
      <c r="G44" s="21"/>
      <c r="H44" s="21" t="s">
        <v>28</v>
      </c>
      <c r="I44" s="21"/>
      <c r="J44" s="21"/>
      <c r="K44" s="21"/>
      <c r="L44" s="21"/>
      <c r="M44" s="21"/>
      <c r="N44" s="21"/>
      <c r="O44" s="21"/>
      <c r="P44" s="21"/>
      <c r="R44" s="37"/>
      <c r="S44" s="37"/>
      <c r="T44" s="37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30"/>
    </row>
    <row r="45" spans="2:35" x14ac:dyDescent="0.2">
      <c r="B45" s="28"/>
      <c r="C45" s="72" t="s">
        <v>29</v>
      </c>
      <c r="D45" s="72"/>
      <c r="E45" s="72"/>
      <c r="F45" s="50"/>
      <c r="G45" s="1" t="s">
        <v>30</v>
      </c>
      <c r="M45" s="21"/>
      <c r="N45" s="21"/>
      <c r="O45" s="21"/>
      <c r="P45" s="21"/>
      <c r="R45" s="37"/>
      <c r="S45" s="37"/>
      <c r="T45" s="37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30"/>
    </row>
    <row r="46" spans="2:35" x14ac:dyDescent="0.2">
      <c r="B46" s="28"/>
      <c r="C46" s="49"/>
      <c r="K46" s="21"/>
      <c r="L46" s="21"/>
      <c r="M46" s="21"/>
      <c r="N46" s="21"/>
      <c r="O46" s="21"/>
      <c r="P46" s="21"/>
      <c r="R46" s="69"/>
      <c r="S46" s="69"/>
      <c r="T46" s="69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30"/>
    </row>
    <row r="47" spans="2:35" x14ac:dyDescent="0.2">
      <c r="B47" s="28"/>
      <c r="F47" s="21"/>
      <c r="G47" s="21"/>
      <c r="H47" s="21"/>
      <c r="I47" s="69"/>
      <c r="J47" s="69"/>
      <c r="K47" s="69"/>
      <c r="L47" s="21"/>
      <c r="M47" s="21"/>
      <c r="N47" s="21"/>
      <c r="O47" s="21"/>
      <c r="P47" s="21"/>
      <c r="R47" s="69"/>
      <c r="S47" s="69"/>
      <c r="T47" s="69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30"/>
    </row>
    <row r="48" spans="2:35" x14ac:dyDescent="0.2">
      <c r="B48" s="28"/>
      <c r="C48" s="69"/>
      <c r="D48" s="69"/>
      <c r="E48" s="69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R48" s="69"/>
      <c r="S48" s="69"/>
      <c r="T48" s="69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30"/>
    </row>
    <row r="49" spans="2:32" x14ac:dyDescent="0.2">
      <c r="B49" s="28"/>
      <c r="C49" s="69"/>
      <c r="D49" s="69"/>
      <c r="E49" s="69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R49" s="69"/>
      <c r="S49" s="69"/>
      <c r="T49" s="69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30"/>
    </row>
    <row r="50" spans="2:32" x14ac:dyDescent="0.2">
      <c r="B50" s="28"/>
      <c r="C50" s="69"/>
      <c r="D50" s="69"/>
      <c r="E50" s="69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R50" s="69"/>
      <c r="S50" s="69"/>
      <c r="T50" s="69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30"/>
    </row>
    <row r="51" spans="2:32" x14ac:dyDescent="0.2">
      <c r="B51" s="28"/>
      <c r="C51" s="69"/>
      <c r="D51" s="69"/>
      <c r="E51" s="69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R51" s="69"/>
      <c r="S51" s="69"/>
      <c r="T51" s="69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30"/>
    </row>
    <row r="52" spans="2:32" x14ac:dyDescent="0.2">
      <c r="B52" s="28"/>
      <c r="C52" s="69"/>
      <c r="D52" s="69"/>
      <c r="E52" s="69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R52" s="69"/>
      <c r="S52" s="69"/>
      <c r="T52" s="69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30"/>
    </row>
    <row r="53" spans="2:32" x14ac:dyDescent="0.2">
      <c r="B53" s="28"/>
      <c r="C53" s="47"/>
      <c r="D53" s="36"/>
      <c r="E53" s="36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R53" s="69"/>
      <c r="S53" s="69"/>
      <c r="T53" s="69"/>
      <c r="U53" s="21"/>
      <c r="V53" s="46"/>
      <c r="W53" s="21"/>
      <c r="X53" s="21"/>
      <c r="Y53" s="21"/>
      <c r="Z53" s="21"/>
      <c r="AA53" s="21"/>
      <c r="AB53" s="21"/>
      <c r="AC53" s="21"/>
      <c r="AD53" s="21"/>
      <c r="AE53" s="21"/>
      <c r="AF53" s="30"/>
    </row>
    <row r="54" spans="2:32" x14ac:dyDescent="0.2">
      <c r="B54" s="28"/>
      <c r="C54" s="33"/>
      <c r="D54" s="33"/>
      <c r="E54" s="33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S54" s="33"/>
      <c r="T54" s="33"/>
      <c r="U54" s="33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30"/>
    </row>
    <row r="55" spans="2:32" x14ac:dyDescent="0.2"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10" t="str">
        <f>IF(MONTH($Z$27)&lt;&gt;MONTH($Z$27-(WEEKDAY($Z$27,1)-($R$3-1))-IF((WEEKDAY($Z$27,1)-($R$3-1))&lt;=0,7,0)+(ROW(AF55)-ROW($Z$29))*7+(COLUMN(AF55)-COLUMN($Z$29)+1)),"",$Z$27-(WEEKDAY($Z$27,1)-($R$3-1))-IF((WEEKDAY($Z$27,1)-($R$3-1))&lt;=0,7,0)+(ROW(AF55)-ROW($Z$29))*7+(COLUMN(AF55)-COLUMN($Z$29)+1))</f>
        <v/>
      </c>
    </row>
  </sheetData>
  <mergeCells count="40">
    <mergeCell ref="C52:E52"/>
    <mergeCell ref="R39:T39"/>
    <mergeCell ref="C42:E42"/>
    <mergeCell ref="C39:E39"/>
    <mergeCell ref="C41:E41"/>
    <mergeCell ref="R52:T52"/>
    <mergeCell ref="C50:E50"/>
    <mergeCell ref="C51:E51"/>
    <mergeCell ref="C45:E45"/>
    <mergeCell ref="C48:E48"/>
    <mergeCell ref="C49:E49"/>
    <mergeCell ref="AI18:AI25"/>
    <mergeCell ref="R53:T53"/>
    <mergeCell ref="J37:X37"/>
    <mergeCell ref="I47:K47"/>
    <mergeCell ref="R47:T47"/>
    <mergeCell ref="R48:T48"/>
    <mergeCell ref="R49:T49"/>
    <mergeCell ref="R46:T46"/>
    <mergeCell ref="R50:T50"/>
    <mergeCell ref="R51:T51"/>
    <mergeCell ref="B18:H18"/>
    <mergeCell ref="J18:P18"/>
    <mergeCell ref="R18:X18"/>
    <mergeCell ref="Z18:AF18"/>
    <mergeCell ref="B27:H27"/>
    <mergeCell ref="J27:P27"/>
    <mergeCell ref="R27:X27"/>
    <mergeCell ref="Z27:AF27"/>
    <mergeCell ref="AI10:AI15"/>
    <mergeCell ref="R3:S3"/>
    <mergeCell ref="R1:X1"/>
    <mergeCell ref="B9:H9"/>
    <mergeCell ref="J9:P9"/>
    <mergeCell ref="R9:X9"/>
    <mergeCell ref="Z9:AF9"/>
    <mergeCell ref="D3:F3"/>
    <mergeCell ref="J3:L3"/>
    <mergeCell ref="B6:P7"/>
    <mergeCell ref="R6:AF7"/>
  </mergeCells>
  <conditionalFormatting sqref="R29:X34 J29:P34 B29:H34 Z20:AF25 R20:X25 J20:P25 B20:H25 Z11:AF16 R11:X16 J11:P16 B11:H16 Z29:AF32 Z34:AF34 Z33 AB33:AF33">
    <cfRule type="expression" dxfId="1" priority="3">
      <formula>OR(WEEKDAY(B11,1)=1,WEEKDAY(B11,1)=7)</formula>
    </cfRule>
  </conditionalFormatting>
  <conditionalFormatting sqref="B9:H9 J9:P9 R9:X9 Z9:AF9 B18:H18 J18:P18 R18:X18 Z18:AF18 B27:H27 J27:P27 R27:X27 Z27:AF27">
    <cfRule type="expression" dxfId="0" priority="2">
      <formula>$J$3&gt;1</formula>
    </cfRule>
  </conditionalFormatting>
  <hyperlinks>
    <hyperlink ref="R1" r:id="rId1" display="More Yearly Calendars" xr:uid="{00000000-0004-0000-0000-000000000000}"/>
  </hyperlinks>
  <printOptions horizontalCentered="1"/>
  <pageMargins left="0.5" right="0.5" top="0.75" bottom="0.5" header="0.5" footer="0.25"/>
  <pageSetup orientation="portrait" r:id="rId2"/>
  <headerFooter alignWithMargins="0">
    <oddFooter>&amp;L&amp;8&amp;K01+030http://www.vertex42.com/ExcelTemplates/yearly-calendar.html&amp;R&amp;8&amp;K01+030Yearly Calendar Template © 2013 Vertex42.com. Free to Print.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with Notes - Portrait</dc:title>
  <dc:creator>Jon Wittwer</dc:creator>
  <dc:description>(c) 2013 Vertex42 LLC. All rights reserved. Free to Print.</dc:description>
  <cp:lastModifiedBy>CLW</cp:lastModifiedBy>
  <cp:lastPrinted>2022-11-11T15:01:40Z</cp:lastPrinted>
  <dcterms:created xsi:type="dcterms:W3CDTF">2008-12-11T21:42:43Z</dcterms:created>
  <dcterms:modified xsi:type="dcterms:W3CDTF">2023-01-30T16:22:03Z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 Vertex42 LLC</vt:lpwstr>
  </property>
  <property fmtid="{D5CDD505-2E9C-101B-9397-08002B2CF9AE}" pid="3" name="Version">
    <vt:lpwstr>1.0.0</vt:lpwstr>
  </property>
</Properties>
</file>