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gracekosko/Library/Mobile Documents/com~apple~CloudDocs/CHCA/Plant sale/"/>
    </mc:Choice>
  </mc:AlternateContent>
  <xr:revisionPtr revIDLastSave="0" documentId="13_ncr:1_{F71CF4E9-E6E9-2D48-A153-45E4F052EA00}" xr6:coauthVersionLast="47" xr6:coauthVersionMax="47" xr10:uidLastSave="{00000000-0000-0000-0000-000000000000}"/>
  <bookViews>
    <workbookView xWindow="0" yWindow="760" windowWidth="30240" windowHeight="18880" xr2:uid="{5330BCB4-4135-F341-AB61-88D31CCB81F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3" i="1"/>
  <c r="F12" i="1"/>
  <c r="F11" i="1"/>
  <c r="F10" i="1"/>
  <c r="F9" i="1"/>
  <c r="F8" i="1"/>
  <c r="F7" i="1"/>
  <c r="F84" i="1" l="1"/>
</calcChain>
</file>

<file path=xl/sharedStrings.xml><?xml version="1.0" encoding="utf-8"?>
<sst xmlns="http://schemas.openxmlformats.org/spreadsheetml/2006/main" count="136" uniqueCount="82">
  <si>
    <t>COLOR</t>
  </si>
  <si>
    <t>New Guinea Impatiens</t>
  </si>
  <si>
    <t>White</t>
  </si>
  <si>
    <t>Salmon</t>
  </si>
  <si>
    <t>Pink</t>
  </si>
  <si>
    <t>Bridal Veil</t>
  </si>
  <si>
    <t>Supertunias</t>
  </si>
  <si>
    <t>Purple</t>
  </si>
  <si>
    <t>Calibrachoa</t>
  </si>
  <si>
    <t>Yellow</t>
  </si>
  <si>
    <t>Orange</t>
  </si>
  <si>
    <t>Non-Stop Begonias</t>
  </si>
  <si>
    <t>Begonia-Tuberous, trailing</t>
  </si>
  <si>
    <t>Mini Wandering Jew</t>
  </si>
  <si>
    <t>Purple Wandering Jew</t>
  </si>
  <si>
    <t>Patio tomato-Tumbling Tom</t>
  </si>
  <si>
    <t>PLANT TYPE</t>
  </si>
  <si>
    <t>Dahlias</t>
  </si>
  <si>
    <t>Mixed</t>
  </si>
  <si>
    <t>Begonias- Green Leaf</t>
  </si>
  <si>
    <t>Red</t>
  </si>
  <si>
    <t>Begonias-Dark Leaf</t>
  </si>
  <si>
    <t>Polka Dot Plant</t>
  </si>
  <si>
    <t>Petunias</t>
  </si>
  <si>
    <t>Pansy</t>
  </si>
  <si>
    <t>Maxum mix</t>
  </si>
  <si>
    <t>Ageratum</t>
  </si>
  <si>
    <t>Blue</t>
  </si>
  <si>
    <t>Marigolds</t>
  </si>
  <si>
    <t>Flame</t>
  </si>
  <si>
    <t xml:space="preserve">Mix </t>
  </si>
  <si>
    <t>Celosia</t>
  </si>
  <si>
    <t>Mix</t>
  </si>
  <si>
    <t>Coleus</t>
  </si>
  <si>
    <t>Vinca</t>
  </si>
  <si>
    <t>Punch</t>
  </si>
  <si>
    <t>Dianthus (Perennial)</t>
  </si>
  <si>
    <t>Lamium (Perennial)</t>
  </si>
  <si>
    <t>Dracena (Spikes)</t>
  </si>
  <si>
    <t>Flowering Maple</t>
  </si>
  <si>
    <t>Bacopa</t>
  </si>
  <si>
    <t>Wave Petunias</t>
  </si>
  <si>
    <t>Scaveola</t>
  </si>
  <si>
    <t>Tomatos</t>
  </si>
  <si>
    <t>Primo Red</t>
  </si>
  <si>
    <t>Mt Fresh</t>
  </si>
  <si>
    <t>Grape</t>
  </si>
  <si>
    <t>Peppers</t>
  </si>
  <si>
    <t>Vidi</t>
  </si>
  <si>
    <t>Hungarian Hot</t>
  </si>
  <si>
    <t>Early</t>
  </si>
  <si>
    <t>Mid-season</t>
  </si>
  <si>
    <t>Sweet Basil</t>
  </si>
  <si>
    <t>Parsley</t>
  </si>
  <si>
    <t>Thyme</t>
  </si>
  <si>
    <t>Oregano</t>
  </si>
  <si>
    <t>Rosemary</t>
  </si>
  <si>
    <t>Spearmint</t>
  </si>
  <si>
    <t>Geranium</t>
  </si>
  <si>
    <t>White Splash</t>
  </si>
  <si>
    <t>Orchid</t>
  </si>
  <si>
    <t>Citrosa- natural mosquito repellent</t>
  </si>
  <si>
    <t>TOTAL PRICE</t>
  </si>
  <si>
    <t>SUBTOTAL</t>
  </si>
  <si>
    <t>QUANTITY</t>
  </si>
  <si>
    <t>6.5" POTS: $7.00</t>
  </si>
  <si>
    <t>4.5" POTS: $5.00</t>
  </si>
  <si>
    <t>4.5" POTS $4.60</t>
  </si>
  <si>
    <t>10" HANGING BASKET $17.00</t>
  </si>
  <si>
    <t>12" HANGING BASKET $22.75</t>
  </si>
  <si>
    <t>Streptacarpella (False Violet)</t>
  </si>
  <si>
    <t># PACKS</t>
  </si>
  <si>
    <t># FLATS</t>
  </si>
  <si>
    <t>Gazania</t>
  </si>
  <si>
    <t>Alyssum</t>
  </si>
  <si>
    <r>
      <rPr>
        <sz val="10"/>
        <color theme="1"/>
        <rFont val="Times Sans Serif"/>
        <family val="1"/>
      </rPr>
      <t>4 plants/pack</t>
    </r>
    <r>
      <rPr>
        <b/>
        <sz val="10"/>
        <color theme="1"/>
        <rFont val="Times Sans Serif"/>
        <family val="1"/>
      </rPr>
      <t xml:space="preserve">   $4.50/PACK         </t>
    </r>
    <r>
      <rPr>
        <sz val="10"/>
        <color theme="1"/>
        <rFont val="Times Sans Serif"/>
        <family val="1"/>
      </rPr>
      <t xml:space="preserve"> 32 plants/flat</t>
    </r>
    <r>
      <rPr>
        <b/>
        <sz val="10"/>
        <color theme="1"/>
        <rFont val="Times Sans Serif"/>
        <family val="1"/>
      </rPr>
      <t xml:space="preserve">   $18/FLAT</t>
    </r>
  </si>
  <si>
    <r>
      <rPr>
        <sz val="10"/>
        <color theme="1"/>
        <rFont val="Times Sans Serif"/>
        <family val="1"/>
      </rPr>
      <t>6 plants/pack</t>
    </r>
    <r>
      <rPr>
        <b/>
        <sz val="10"/>
        <color theme="1"/>
        <rFont val="Times Sans Serif"/>
        <family val="1"/>
      </rPr>
      <t xml:space="preserve">    $3/PACK       </t>
    </r>
    <r>
      <rPr>
        <sz val="10"/>
        <color theme="1"/>
        <rFont val="Times Sans Serif"/>
        <family val="1"/>
      </rPr>
      <t>48 plants/flat</t>
    </r>
    <r>
      <rPr>
        <b/>
        <sz val="10"/>
        <color theme="1"/>
        <rFont val="Times Sans Serif"/>
        <family val="1"/>
      </rPr>
      <t xml:space="preserve">    $18/FLAT</t>
    </r>
  </si>
  <si>
    <t>CHCA SPRING PLANT SALE</t>
  </si>
  <si>
    <t>EMAIL:</t>
  </si>
  <si>
    <t>PHONE:</t>
  </si>
  <si>
    <t>NAME: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</si>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</sst>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2"/>
      <color theme="1"/>
      <name val="Aptos Narrow"/>
      <family val="2"/>
      <scheme val="minor"/>
    </font>
    <font>
      <b/>
      <sz val="10"/>
      <color theme="1"/>
      <name val="Times Sans Serif"/>
      <family val="1"/>
    </font>
    <font>
      <sz val="10"/>
      <color theme="1"/>
      <name val="Times Sans Serif"/>
      <family val="1"/>
    </font>
    <font>
      <b/>
      <sz val="10"/>
      <color rgb="FF000000"/>
      <name val="Times Sans Serif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9" xfId="0" applyFont="1" applyFill="1" applyBorder="1"/>
    <xf numFmtId="0" fontId="2" fillId="0" borderId="0" xfId="0" applyFont="1"/>
    <xf numFmtId="0" fontId="1" fillId="2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13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7" xfId="0" applyFont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9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8" fontId="1" fillId="3" borderId="5" xfId="0" applyNumberFormat="1" applyFont="1" applyFill="1" applyBorder="1"/>
    <xf numFmtId="0" fontId="2" fillId="0" borderId="7" xfId="0" applyFont="1" applyBorder="1"/>
    <xf numFmtId="0" fontId="2" fillId="5" borderId="7" xfId="0" applyFont="1" applyFill="1" applyBorder="1"/>
    <xf numFmtId="0" fontId="2" fillId="5" borderId="17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 applyAlignment="1">
      <alignment horizontal="center"/>
    </xf>
    <xf numFmtId="0" fontId="1" fillId="2" borderId="9" xfId="0" applyFont="1" applyFill="1" applyBorder="1"/>
    <xf numFmtId="0" fontId="2" fillId="0" borderId="9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7" xfId="0" applyFont="1" applyBorder="1"/>
    <xf numFmtId="0" fontId="1" fillId="3" borderId="3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3A3E-15AE-5B4F-B763-7823E186C357}">
  <dimension ref="A1:F84"/>
  <sheetViews>
    <sheetView tabSelected="1" zoomScale="168" zoomScaleNormal="100" zoomScalePageLayoutView="101" workbookViewId="0">
      <selection activeCell="A87" sqref="A87"/>
    </sheetView>
  </sheetViews>
  <sheetFormatPr baseColWidth="10" defaultRowHeight="13" x14ac:dyDescent="0.15"/>
  <cols>
    <col min="1" max="1" width="11.6640625" style="2" customWidth="1"/>
    <col min="2" max="2" width="17.1640625" style="2" customWidth="1"/>
    <col min="3" max="3" width="13.6640625" style="2" customWidth="1"/>
    <col min="4" max="4" width="11.6640625" style="2" bestFit="1" customWidth="1"/>
    <col min="5" max="5" width="8.83203125" style="2" bestFit="1" customWidth="1"/>
    <col min="6" max="6" width="14.5" style="2" customWidth="1"/>
    <col min="7" max="16384" width="10.83203125" style="2"/>
  </cols>
  <sheetData>
    <row r="1" spans="1:6" x14ac:dyDescent="0.15">
      <c r="A1" s="44" t="s">
        <v>77</v>
      </c>
      <c r="B1" s="43"/>
      <c r="C1" s="43"/>
      <c r="D1" s="43"/>
      <c r="E1" s="43"/>
      <c r="F1" s="43"/>
    </row>
    <row r="2" spans="1:6" x14ac:dyDescent="0.15">
      <c r="A2" s="45" t="s">
        <v>80</v>
      </c>
      <c r="B2" s="45"/>
      <c r="C2" s="45"/>
      <c r="D2" s="45" t="s">
        <v>79</v>
      </c>
      <c r="E2" s="45"/>
      <c r="F2" s="45"/>
    </row>
    <row r="3" spans="1:6" x14ac:dyDescent="0.15">
      <c r="A3" s="45" t="s">
        <v>81</v>
      </c>
      <c r="B3" s="45"/>
      <c r="C3" s="45"/>
      <c r="D3" s="45" t="s">
        <v>78</v>
      </c>
      <c r="E3" s="45"/>
      <c r="F3" s="45"/>
    </row>
    <row r="4" spans="1:6" ht="14" thickBot="1" x14ac:dyDescent="0.2"/>
    <row r="5" spans="1:6" x14ac:dyDescent="0.15">
      <c r="A5" s="35" t="s">
        <v>75</v>
      </c>
      <c r="B5" s="36"/>
      <c r="C5" s="36"/>
      <c r="D5" s="36"/>
      <c r="E5" s="36"/>
      <c r="F5" s="1"/>
    </row>
    <row r="6" spans="1:6" ht="14" thickBot="1" x14ac:dyDescent="0.2">
      <c r="A6" s="37" t="s">
        <v>16</v>
      </c>
      <c r="B6" s="38"/>
      <c r="C6" s="3" t="s">
        <v>0</v>
      </c>
      <c r="D6" s="3" t="s">
        <v>71</v>
      </c>
      <c r="E6" s="3" t="s">
        <v>72</v>
      </c>
      <c r="F6" s="4" t="s">
        <v>62</v>
      </c>
    </row>
    <row r="7" spans="1:6" x14ac:dyDescent="0.15">
      <c r="A7" s="5" t="s">
        <v>17</v>
      </c>
      <c r="B7" s="5"/>
      <c r="C7" s="5" t="s">
        <v>18</v>
      </c>
      <c r="D7" s="5"/>
      <c r="E7" s="5"/>
      <c r="F7" s="5">
        <f>(D7*4.5)+(E7*18)</f>
        <v>0</v>
      </c>
    </row>
    <row r="8" spans="1:6" x14ac:dyDescent="0.15">
      <c r="A8" s="24" t="s">
        <v>19</v>
      </c>
      <c r="B8" s="24"/>
      <c r="C8" s="6" t="s">
        <v>20</v>
      </c>
      <c r="D8" s="6"/>
      <c r="E8" s="6"/>
      <c r="F8" s="5">
        <f t="shared" ref="F8:F15" si="0">(D8*4.5)+(E8*18)</f>
        <v>0</v>
      </c>
    </row>
    <row r="9" spans="1:6" x14ac:dyDescent="0.15">
      <c r="A9" s="6"/>
      <c r="B9" s="6"/>
      <c r="C9" s="6" t="s">
        <v>4</v>
      </c>
      <c r="D9" s="6"/>
      <c r="E9" s="6"/>
      <c r="F9" s="5">
        <f t="shared" si="0"/>
        <v>0</v>
      </c>
    </row>
    <row r="10" spans="1:6" x14ac:dyDescent="0.15">
      <c r="A10" s="6"/>
      <c r="B10" s="6"/>
      <c r="C10" s="6" t="s">
        <v>2</v>
      </c>
      <c r="D10" s="6"/>
      <c r="E10" s="6"/>
      <c r="F10" s="5">
        <f t="shared" si="0"/>
        <v>0</v>
      </c>
    </row>
    <row r="11" spans="1:6" x14ac:dyDescent="0.15">
      <c r="A11" s="24" t="s">
        <v>21</v>
      </c>
      <c r="B11" s="24"/>
      <c r="C11" s="6" t="s">
        <v>20</v>
      </c>
      <c r="D11" s="6"/>
      <c r="E11" s="6"/>
      <c r="F11" s="5">
        <f t="shared" si="0"/>
        <v>0</v>
      </c>
    </row>
    <row r="12" spans="1:6" x14ac:dyDescent="0.15">
      <c r="A12" s="6"/>
      <c r="B12" s="6"/>
      <c r="C12" s="7" t="s">
        <v>4</v>
      </c>
      <c r="D12" s="6"/>
      <c r="E12" s="6"/>
      <c r="F12" s="5">
        <f t="shared" si="0"/>
        <v>0</v>
      </c>
    </row>
    <row r="13" spans="1:6" x14ac:dyDescent="0.15">
      <c r="A13" s="6"/>
      <c r="B13" s="6"/>
      <c r="C13" s="6" t="s">
        <v>2</v>
      </c>
      <c r="D13" s="6"/>
      <c r="E13" s="6"/>
      <c r="F13" s="5">
        <f t="shared" si="0"/>
        <v>0</v>
      </c>
    </row>
    <row r="14" spans="1:6" x14ac:dyDescent="0.15">
      <c r="A14" s="6" t="s">
        <v>22</v>
      </c>
      <c r="B14" s="6"/>
      <c r="C14" s="6" t="s">
        <v>2</v>
      </c>
      <c r="D14" s="6"/>
      <c r="E14" s="6"/>
      <c r="F14" s="5">
        <f t="shared" si="0"/>
        <v>0</v>
      </c>
    </row>
    <row r="15" spans="1:6" ht="14" thickBot="1" x14ac:dyDescent="0.2">
      <c r="A15" s="8"/>
      <c r="B15" s="8"/>
      <c r="C15" s="8" t="s">
        <v>4</v>
      </c>
      <c r="D15" s="8"/>
      <c r="E15" s="8"/>
      <c r="F15" s="5">
        <f t="shared" si="0"/>
        <v>0</v>
      </c>
    </row>
    <row r="16" spans="1:6" x14ac:dyDescent="0.15">
      <c r="A16" s="35" t="s">
        <v>76</v>
      </c>
      <c r="B16" s="36"/>
      <c r="C16" s="36"/>
      <c r="D16" s="36"/>
      <c r="E16" s="36"/>
      <c r="F16" s="1"/>
    </row>
    <row r="17" spans="1:6" ht="14" thickBot="1" x14ac:dyDescent="0.2">
      <c r="A17" s="41" t="s">
        <v>16</v>
      </c>
      <c r="B17" s="42"/>
      <c r="C17" s="3" t="s">
        <v>0</v>
      </c>
      <c r="D17" s="3" t="s">
        <v>71</v>
      </c>
      <c r="E17" s="3" t="s">
        <v>72</v>
      </c>
      <c r="F17" s="4" t="s">
        <v>62</v>
      </c>
    </row>
    <row r="18" spans="1:6" x14ac:dyDescent="0.15">
      <c r="A18" s="5" t="s">
        <v>23</v>
      </c>
      <c r="B18" s="5"/>
      <c r="C18" s="5" t="s">
        <v>18</v>
      </c>
      <c r="D18" s="5"/>
      <c r="E18" s="5"/>
      <c r="F18" s="5">
        <f>(D18*3)+(E18*18)</f>
        <v>0</v>
      </c>
    </row>
    <row r="19" spans="1:6" x14ac:dyDescent="0.15">
      <c r="A19" s="6" t="s">
        <v>24</v>
      </c>
      <c r="B19" s="6"/>
      <c r="C19" s="6" t="s">
        <v>25</v>
      </c>
      <c r="D19" s="6"/>
      <c r="E19" s="6"/>
      <c r="F19" s="5">
        <f t="shared" ref="F19:F31" si="1">(D19*3)+(E19*18)</f>
        <v>0</v>
      </c>
    </row>
    <row r="20" spans="1:6" x14ac:dyDescent="0.15">
      <c r="A20" s="6" t="s">
        <v>26</v>
      </c>
      <c r="B20" s="6"/>
      <c r="C20" s="6" t="s">
        <v>27</v>
      </c>
      <c r="D20" s="6"/>
      <c r="E20" s="6"/>
      <c r="F20" s="5">
        <f t="shared" si="1"/>
        <v>0</v>
      </c>
    </row>
    <row r="21" spans="1:6" x14ac:dyDescent="0.15">
      <c r="A21" s="6" t="s">
        <v>74</v>
      </c>
      <c r="B21" s="6"/>
      <c r="C21" s="6" t="s">
        <v>2</v>
      </c>
      <c r="D21" s="6"/>
      <c r="E21" s="6"/>
      <c r="F21" s="5">
        <f t="shared" si="1"/>
        <v>0</v>
      </c>
    </row>
    <row r="22" spans="1:6" x14ac:dyDescent="0.15">
      <c r="A22" s="6" t="s">
        <v>28</v>
      </c>
      <c r="B22" s="6"/>
      <c r="C22" s="6" t="s">
        <v>9</v>
      </c>
      <c r="D22" s="6"/>
      <c r="E22" s="6"/>
      <c r="F22" s="5">
        <f t="shared" si="1"/>
        <v>0</v>
      </c>
    </row>
    <row r="23" spans="1:6" x14ac:dyDescent="0.15">
      <c r="A23" s="6"/>
      <c r="B23" s="6"/>
      <c r="C23" s="6" t="s">
        <v>29</v>
      </c>
      <c r="D23" s="6"/>
      <c r="E23" s="6"/>
      <c r="F23" s="5">
        <f t="shared" si="1"/>
        <v>0</v>
      </c>
    </row>
    <row r="24" spans="1:6" x14ac:dyDescent="0.15">
      <c r="A24" s="6"/>
      <c r="B24" s="6"/>
      <c r="C24" s="6" t="s">
        <v>10</v>
      </c>
      <c r="D24" s="6"/>
      <c r="E24" s="6"/>
      <c r="F24" s="5">
        <f t="shared" si="1"/>
        <v>0</v>
      </c>
    </row>
    <row r="25" spans="1:6" x14ac:dyDescent="0.15">
      <c r="A25" s="6"/>
      <c r="B25" s="6"/>
      <c r="C25" s="6" t="s">
        <v>30</v>
      </c>
      <c r="D25" s="6"/>
      <c r="E25" s="6"/>
      <c r="F25" s="5">
        <f t="shared" si="1"/>
        <v>0</v>
      </c>
    </row>
    <row r="26" spans="1:6" x14ac:dyDescent="0.15">
      <c r="A26" s="6" t="s">
        <v>31</v>
      </c>
      <c r="B26" s="6"/>
      <c r="C26" s="6" t="s">
        <v>32</v>
      </c>
      <c r="D26" s="6"/>
      <c r="E26" s="6"/>
      <c r="F26" s="5">
        <f t="shared" si="1"/>
        <v>0</v>
      </c>
    </row>
    <row r="27" spans="1:6" x14ac:dyDescent="0.15">
      <c r="A27" s="6" t="s">
        <v>33</v>
      </c>
      <c r="B27" s="6"/>
      <c r="C27" s="6" t="s">
        <v>30</v>
      </c>
      <c r="D27" s="6"/>
      <c r="E27" s="6"/>
      <c r="F27" s="5">
        <f t="shared" si="1"/>
        <v>0</v>
      </c>
    </row>
    <row r="28" spans="1:6" x14ac:dyDescent="0.15">
      <c r="A28" s="6" t="s">
        <v>34</v>
      </c>
      <c r="B28" s="6"/>
      <c r="C28" s="6" t="s">
        <v>2</v>
      </c>
      <c r="D28" s="6"/>
      <c r="E28" s="6"/>
      <c r="F28" s="5">
        <f t="shared" si="1"/>
        <v>0</v>
      </c>
    </row>
    <row r="29" spans="1:6" x14ac:dyDescent="0.15">
      <c r="A29" s="6"/>
      <c r="B29" s="6"/>
      <c r="C29" s="6" t="s">
        <v>35</v>
      </c>
      <c r="D29" s="6"/>
      <c r="E29" s="6"/>
      <c r="F29" s="5">
        <f t="shared" si="1"/>
        <v>0</v>
      </c>
    </row>
    <row r="30" spans="1:6" x14ac:dyDescent="0.15">
      <c r="A30" s="6"/>
      <c r="B30" s="6"/>
      <c r="C30" s="6" t="s">
        <v>20</v>
      </c>
      <c r="D30" s="6"/>
      <c r="E30" s="6"/>
      <c r="F30" s="5">
        <f t="shared" si="1"/>
        <v>0</v>
      </c>
    </row>
    <row r="31" spans="1:6" ht="14" thickBot="1" x14ac:dyDescent="0.2">
      <c r="A31" s="8"/>
      <c r="B31" s="8"/>
      <c r="C31" s="8" t="s">
        <v>30</v>
      </c>
      <c r="D31" s="8"/>
      <c r="E31" s="8"/>
      <c r="F31" s="5">
        <f t="shared" si="1"/>
        <v>0</v>
      </c>
    </row>
    <row r="32" spans="1:6" ht="14" thickBot="1" x14ac:dyDescent="0.2">
      <c r="A32" s="25" t="s">
        <v>68</v>
      </c>
      <c r="B32" s="26"/>
      <c r="C32" s="9" t="s">
        <v>0</v>
      </c>
      <c r="D32" s="9" t="s">
        <v>64</v>
      </c>
      <c r="E32" s="10"/>
      <c r="F32" s="11" t="s">
        <v>62</v>
      </c>
    </row>
    <row r="33" spans="1:6" x14ac:dyDescent="0.15">
      <c r="A33" s="31" t="s">
        <v>1</v>
      </c>
      <c r="B33" s="31"/>
      <c r="C33" s="5" t="s">
        <v>2</v>
      </c>
      <c r="D33" s="5"/>
      <c r="E33" s="12"/>
      <c r="F33" s="5">
        <f>D33*17</f>
        <v>0</v>
      </c>
    </row>
    <row r="34" spans="1:6" x14ac:dyDescent="0.15">
      <c r="A34" s="6"/>
      <c r="B34" s="6"/>
      <c r="C34" s="6" t="s">
        <v>3</v>
      </c>
      <c r="D34" s="6"/>
      <c r="E34" s="13"/>
      <c r="F34" s="5">
        <f t="shared" ref="F34:F47" si="2">D34*17</f>
        <v>0</v>
      </c>
    </row>
    <row r="35" spans="1:6" x14ac:dyDescent="0.15">
      <c r="A35" s="6"/>
      <c r="B35" s="6"/>
      <c r="C35" s="6" t="s">
        <v>4</v>
      </c>
      <c r="D35" s="6"/>
      <c r="E35" s="13"/>
      <c r="F35" s="5">
        <f t="shared" si="2"/>
        <v>0</v>
      </c>
    </row>
    <row r="36" spans="1:6" x14ac:dyDescent="0.15">
      <c r="A36" s="6" t="s">
        <v>5</v>
      </c>
      <c r="B36" s="6"/>
      <c r="C36" s="6" t="s">
        <v>2</v>
      </c>
      <c r="D36" s="6"/>
      <c r="E36" s="13"/>
      <c r="F36" s="5">
        <f t="shared" si="2"/>
        <v>0</v>
      </c>
    </row>
    <row r="37" spans="1:6" x14ac:dyDescent="0.15">
      <c r="A37" s="6" t="s">
        <v>6</v>
      </c>
      <c r="B37" s="6"/>
      <c r="C37" s="6" t="s">
        <v>7</v>
      </c>
      <c r="D37" s="6"/>
      <c r="E37" s="13"/>
      <c r="F37" s="5">
        <f t="shared" si="2"/>
        <v>0</v>
      </c>
    </row>
    <row r="38" spans="1:6" x14ac:dyDescent="0.15">
      <c r="A38" s="6"/>
      <c r="B38" s="6"/>
      <c r="C38" s="6" t="s">
        <v>4</v>
      </c>
      <c r="D38" s="6"/>
      <c r="E38" s="13"/>
      <c r="F38" s="5">
        <f t="shared" si="2"/>
        <v>0</v>
      </c>
    </row>
    <row r="39" spans="1:6" x14ac:dyDescent="0.15">
      <c r="A39" s="6" t="s">
        <v>8</v>
      </c>
      <c r="B39" s="6"/>
      <c r="C39" s="6" t="s">
        <v>7</v>
      </c>
      <c r="D39" s="6"/>
      <c r="E39" s="13"/>
      <c r="F39" s="5">
        <f t="shared" si="2"/>
        <v>0</v>
      </c>
    </row>
    <row r="40" spans="1:6" x14ac:dyDescent="0.15">
      <c r="A40" s="6"/>
      <c r="B40" s="6"/>
      <c r="C40" s="6" t="s">
        <v>9</v>
      </c>
      <c r="D40" s="6"/>
      <c r="E40" s="13"/>
      <c r="F40" s="5">
        <f t="shared" si="2"/>
        <v>0</v>
      </c>
    </row>
    <row r="41" spans="1:6" x14ac:dyDescent="0.15">
      <c r="A41" s="24" t="s">
        <v>70</v>
      </c>
      <c r="B41" s="24"/>
      <c r="C41" s="6" t="s">
        <v>7</v>
      </c>
      <c r="D41" s="6"/>
      <c r="E41" s="13"/>
      <c r="F41" s="5">
        <f t="shared" si="2"/>
        <v>0</v>
      </c>
    </row>
    <row r="42" spans="1:6" x14ac:dyDescent="0.15">
      <c r="A42" s="24" t="s">
        <v>12</v>
      </c>
      <c r="B42" s="24"/>
      <c r="C42" s="6" t="s">
        <v>2</v>
      </c>
      <c r="D42" s="6"/>
      <c r="E42" s="13"/>
      <c r="F42" s="5">
        <f t="shared" si="2"/>
        <v>0</v>
      </c>
    </row>
    <row r="43" spans="1:6" x14ac:dyDescent="0.15">
      <c r="A43" s="6"/>
      <c r="B43" s="6"/>
      <c r="C43" s="6" t="s">
        <v>10</v>
      </c>
      <c r="D43" s="6"/>
      <c r="E43" s="13"/>
      <c r="F43" s="5">
        <f t="shared" si="2"/>
        <v>0</v>
      </c>
    </row>
    <row r="44" spans="1:6" x14ac:dyDescent="0.15">
      <c r="A44" s="24" t="s">
        <v>11</v>
      </c>
      <c r="B44" s="24"/>
      <c r="C44" s="6" t="s">
        <v>9</v>
      </c>
      <c r="D44" s="6"/>
      <c r="E44" s="13"/>
      <c r="F44" s="5">
        <f t="shared" si="2"/>
        <v>0</v>
      </c>
    </row>
    <row r="45" spans="1:6" x14ac:dyDescent="0.15">
      <c r="A45" s="6"/>
      <c r="B45" s="6"/>
      <c r="C45" s="6" t="s">
        <v>4</v>
      </c>
      <c r="D45" s="6"/>
      <c r="E45" s="13"/>
      <c r="F45" s="5">
        <f t="shared" si="2"/>
        <v>0</v>
      </c>
    </row>
    <row r="46" spans="1:6" x14ac:dyDescent="0.15">
      <c r="A46" s="24" t="s">
        <v>13</v>
      </c>
      <c r="B46" s="24"/>
      <c r="C46" s="6"/>
      <c r="D46" s="6"/>
      <c r="E46" s="13"/>
      <c r="F46" s="5">
        <f t="shared" si="2"/>
        <v>0</v>
      </c>
    </row>
    <row r="47" spans="1:6" ht="14" thickBot="1" x14ac:dyDescent="0.2">
      <c r="A47" s="24" t="s">
        <v>14</v>
      </c>
      <c r="B47" s="24"/>
      <c r="C47" s="6"/>
      <c r="D47" s="6"/>
      <c r="E47" s="13"/>
      <c r="F47" s="5">
        <f t="shared" si="2"/>
        <v>0</v>
      </c>
    </row>
    <row r="48" spans="1:6" ht="14" thickBot="1" x14ac:dyDescent="0.2">
      <c r="A48" s="25" t="s">
        <v>69</v>
      </c>
      <c r="B48" s="40"/>
      <c r="C48" s="14"/>
      <c r="D48" s="15" t="s">
        <v>64</v>
      </c>
      <c r="E48" s="16"/>
      <c r="F48" s="11" t="s">
        <v>62</v>
      </c>
    </row>
    <row r="49" spans="1:6" ht="14" thickBot="1" x14ac:dyDescent="0.2">
      <c r="A49" s="39" t="s">
        <v>15</v>
      </c>
      <c r="B49" s="39"/>
      <c r="C49" s="17"/>
      <c r="D49" s="17"/>
      <c r="E49" s="18"/>
      <c r="F49" s="17">
        <f>D49*22.75</f>
        <v>0</v>
      </c>
    </row>
    <row r="50" spans="1:6" ht="14" thickBot="1" x14ac:dyDescent="0.2">
      <c r="A50" s="27" t="s">
        <v>67</v>
      </c>
      <c r="B50" s="28"/>
      <c r="C50" s="15" t="s">
        <v>0</v>
      </c>
      <c r="D50" s="15" t="s">
        <v>64</v>
      </c>
      <c r="E50" s="10"/>
      <c r="F50" s="11" t="s">
        <v>62</v>
      </c>
    </row>
    <row r="51" spans="1:6" x14ac:dyDescent="0.15">
      <c r="A51" s="31" t="s">
        <v>36</v>
      </c>
      <c r="B51" s="31"/>
      <c r="C51" s="5"/>
      <c r="D51" s="5"/>
      <c r="E51" s="12"/>
      <c r="F51" s="5">
        <f>D51*4.6</f>
        <v>0</v>
      </c>
    </row>
    <row r="52" spans="1:6" x14ac:dyDescent="0.15">
      <c r="A52" s="24" t="s">
        <v>37</v>
      </c>
      <c r="B52" s="24"/>
      <c r="C52" s="6"/>
      <c r="D52" s="6"/>
      <c r="E52" s="13"/>
      <c r="F52" s="5">
        <f t="shared" ref="F52:F75" si="3">D52*4.6</f>
        <v>0</v>
      </c>
    </row>
    <row r="53" spans="1:6" x14ac:dyDescent="0.15">
      <c r="A53" s="24" t="s">
        <v>38</v>
      </c>
      <c r="B53" s="24"/>
      <c r="C53" s="6"/>
      <c r="D53" s="6"/>
      <c r="E53" s="13"/>
      <c r="F53" s="5">
        <f t="shared" si="3"/>
        <v>0</v>
      </c>
    </row>
    <row r="54" spans="1:6" x14ac:dyDescent="0.15">
      <c r="A54" s="24" t="s">
        <v>39</v>
      </c>
      <c r="B54" s="24"/>
      <c r="C54" s="6"/>
      <c r="D54" s="6"/>
      <c r="E54" s="13"/>
      <c r="F54" s="5">
        <f t="shared" si="3"/>
        <v>0</v>
      </c>
    </row>
    <row r="55" spans="1:6" x14ac:dyDescent="0.15">
      <c r="A55" s="24" t="s">
        <v>1</v>
      </c>
      <c r="B55" s="24"/>
      <c r="C55" s="6" t="s">
        <v>2</v>
      </c>
      <c r="D55" s="6"/>
      <c r="E55" s="13"/>
      <c r="F55" s="5">
        <f t="shared" si="3"/>
        <v>0</v>
      </c>
    </row>
    <row r="56" spans="1:6" x14ac:dyDescent="0.15">
      <c r="A56" s="6"/>
      <c r="B56" s="6"/>
      <c r="C56" s="6" t="s">
        <v>3</v>
      </c>
      <c r="D56" s="6"/>
      <c r="E56" s="13"/>
      <c r="F56" s="5">
        <f t="shared" si="3"/>
        <v>0</v>
      </c>
    </row>
    <row r="57" spans="1:6" x14ac:dyDescent="0.15">
      <c r="A57" s="6"/>
      <c r="B57" s="6"/>
      <c r="C57" s="6" t="s">
        <v>4</v>
      </c>
      <c r="D57" s="6"/>
      <c r="E57" s="13"/>
      <c r="F57" s="5">
        <f t="shared" si="3"/>
        <v>0</v>
      </c>
    </row>
    <row r="58" spans="1:6" x14ac:dyDescent="0.15">
      <c r="A58" s="6" t="s">
        <v>40</v>
      </c>
      <c r="B58" s="6"/>
      <c r="C58" s="6" t="s">
        <v>2</v>
      </c>
      <c r="D58" s="6"/>
      <c r="E58" s="13"/>
      <c r="F58" s="5">
        <f t="shared" si="3"/>
        <v>0</v>
      </c>
    </row>
    <row r="59" spans="1:6" x14ac:dyDescent="0.15">
      <c r="A59" s="24" t="s">
        <v>41</v>
      </c>
      <c r="B59" s="24"/>
      <c r="C59" s="6" t="s">
        <v>32</v>
      </c>
      <c r="D59" s="6"/>
      <c r="E59" s="13"/>
      <c r="F59" s="5">
        <f t="shared" si="3"/>
        <v>0</v>
      </c>
    </row>
    <row r="60" spans="1:6" x14ac:dyDescent="0.15">
      <c r="A60" s="6" t="s">
        <v>42</v>
      </c>
      <c r="B60" s="6"/>
      <c r="C60" s="6" t="s">
        <v>2</v>
      </c>
      <c r="D60" s="6"/>
      <c r="E60" s="13"/>
      <c r="F60" s="5">
        <f t="shared" si="3"/>
        <v>0</v>
      </c>
    </row>
    <row r="61" spans="1:6" x14ac:dyDescent="0.15">
      <c r="A61" s="6"/>
      <c r="B61" s="6"/>
      <c r="C61" s="6" t="s">
        <v>27</v>
      </c>
      <c r="D61" s="6"/>
      <c r="E61" s="13"/>
      <c r="F61" s="5">
        <f t="shared" si="3"/>
        <v>0</v>
      </c>
    </row>
    <row r="62" spans="1:6" x14ac:dyDescent="0.15">
      <c r="A62" s="6" t="s">
        <v>73</v>
      </c>
      <c r="B62" s="6"/>
      <c r="C62" s="6" t="s">
        <v>32</v>
      </c>
      <c r="D62" s="6"/>
      <c r="E62" s="13"/>
      <c r="F62" s="5">
        <f t="shared" si="3"/>
        <v>0</v>
      </c>
    </row>
    <row r="63" spans="1:6" x14ac:dyDescent="0.15">
      <c r="A63" s="24" t="s">
        <v>11</v>
      </c>
      <c r="B63" s="24"/>
      <c r="C63" s="6" t="s">
        <v>9</v>
      </c>
      <c r="D63" s="6"/>
      <c r="E63" s="13"/>
      <c r="F63" s="5">
        <f t="shared" si="3"/>
        <v>0</v>
      </c>
    </row>
    <row r="64" spans="1:6" x14ac:dyDescent="0.15">
      <c r="A64" s="6"/>
      <c r="B64" s="6"/>
      <c r="C64" s="6" t="s">
        <v>4</v>
      </c>
      <c r="D64" s="6"/>
      <c r="E64" s="13"/>
      <c r="F64" s="5">
        <f t="shared" si="3"/>
        <v>0</v>
      </c>
    </row>
    <row r="65" spans="1:6" x14ac:dyDescent="0.15">
      <c r="A65" s="6" t="s">
        <v>43</v>
      </c>
      <c r="B65" s="6" t="s">
        <v>50</v>
      </c>
      <c r="C65" s="6" t="s">
        <v>44</v>
      </c>
      <c r="D65" s="6"/>
      <c r="E65" s="13"/>
      <c r="F65" s="5">
        <f t="shared" si="3"/>
        <v>0</v>
      </c>
    </row>
    <row r="66" spans="1:6" x14ac:dyDescent="0.15">
      <c r="A66" s="6"/>
      <c r="B66" s="6" t="s">
        <v>51</v>
      </c>
      <c r="C66" s="6" t="s">
        <v>45</v>
      </c>
      <c r="D66" s="6"/>
      <c r="E66" s="13"/>
      <c r="F66" s="5">
        <f t="shared" si="3"/>
        <v>0</v>
      </c>
    </row>
    <row r="67" spans="1:6" x14ac:dyDescent="0.15">
      <c r="A67" s="6"/>
      <c r="B67" s="6"/>
      <c r="C67" s="6" t="s">
        <v>46</v>
      </c>
      <c r="D67" s="6"/>
      <c r="E67" s="13"/>
      <c r="F67" s="5">
        <f t="shared" si="3"/>
        <v>0</v>
      </c>
    </row>
    <row r="68" spans="1:6" x14ac:dyDescent="0.15">
      <c r="A68" s="6" t="s">
        <v>47</v>
      </c>
      <c r="B68" s="6"/>
      <c r="C68" s="6" t="s">
        <v>48</v>
      </c>
      <c r="D68" s="6"/>
      <c r="E68" s="13"/>
      <c r="F68" s="5">
        <f t="shared" si="3"/>
        <v>0</v>
      </c>
    </row>
    <row r="69" spans="1:6" x14ac:dyDescent="0.15">
      <c r="A69" s="6"/>
      <c r="B69" s="6"/>
      <c r="C69" s="6" t="s">
        <v>49</v>
      </c>
      <c r="D69" s="6"/>
      <c r="E69" s="13"/>
      <c r="F69" s="5">
        <f t="shared" si="3"/>
        <v>0</v>
      </c>
    </row>
    <row r="70" spans="1:6" x14ac:dyDescent="0.15">
      <c r="A70" s="6" t="s">
        <v>52</v>
      </c>
      <c r="B70" s="6"/>
      <c r="C70" s="6"/>
      <c r="D70" s="6"/>
      <c r="E70" s="13"/>
      <c r="F70" s="5">
        <f t="shared" si="3"/>
        <v>0</v>
      </c>
    </row>
    <row r="71" spans="1:6" x14ac:dyDescent="0.15">
      <c r="A71" s="6" t="s">
        <v>53</v>
      </c>
      <c r="B71" s="6"/>
      <c r="C71" s="6"/>
      <c r="D71" s="6"/>
      <c r="E71" s="13"/>
      <c r="F71" s="5">
        <f t="shared" si="3"/>
        <v>0</v>
      </c>
    </row>
    <row r="72" spans="1:6" x14ac:dyDescent="0.15">
      <c r="A72" s="6" t="s">
        <v>54</v>
      </c>
      <c r="B72" s="6"/>
      <c r="C72" s="6"/>
      <c r="D72" s="6"/>
      <c r="E72" s="13"/>
      <c r="F72" s="5">
        <f t="shared" si="3"/>
        <v>0</v>
      </c>
    </row>
    <row r="73" spans="1:6" x14ac:dyDescent="0.15">
      <c r="A73" s="6" t="s">
        <v>55</v>
      </c>
      <c r="B73" s="6"/>
      <c r="C73" s="6"/>
      <c r="D73" s="6"/>
      <c r="E73" s="13"/>
      <c r="F73" s="5">
        <f t="shared" si="3"/>
        <v>0</v>
      </c>
    </row>
    <row r="74" spans="1:6" x14ac:dyDescent="0.15">
      <c r="A74" s="6" t="s">
        <v>56</v>
      </c>
      <c r="B74" s="6"/>
      <c r="C74" s="6"/>
      <c r="D74" s="6"/>
      <c r="E74" s="13"/>
      <c r="F74" s="5">
        <f t="shared" si="3"/>
        <v>0</v>
      </c>
    </row>
    <row r="75" spans="1:6" ht="14" thickBot="1" x14ac:dyDescent="0.2">
      <c r="A75" s="8" t="s">
        <v>57</v>
      </c>
      <c r="B75" s="8"/>
      <c r="C75" s="8"/>
      <c r="D75" s="8"/>
      <c r="E75" s="19"/>
      <c r="F75" s="5">
        <f t="shared" si="3"/>
        <v>0</v>
      </c>
    </row>
    <row r="76" spans="1:6" ht="14" thickBot="1" x14ac:dyDescent="0.2">
      <c r="A76" s="27" t="s">
        <v>66</v>
      </c>
      <c r="B76" s="28"/>
      <c r="C76" s="15" t="s">
        <v>0</v>
      </c>
      <c r="D76" s="15" t="s">
        <v>64</v>
      </c>
      <c r="E76" s="10"/>
      <c r="F76" s="11" t="s">
        <v>62</v>
      </c>
    </row>
    <row r="77" spans="1:6" x14ac:dyDescent="0.15">
      <c r="A77" s="5" t="s">
        <v>58</v>
      </c>
      <c r="B77" s="5"/>
      <c r="C77" s="5" t="s">
        <v>20</v>
      </c>
      <c r="D77" s="5"/>
      <c r="E77" s="12"/>
      <c r="F77" s="5">
        <f>D77*5</f>
        <v>0</v>
      </c>
    </row>
    <row r="78" spans="1:6" x14ac:dyDescent="0.15">
      <c r="A78" s="6"/>
      <c r="B78" s="6"/>
      <c r="C78" s="6" t="s">
        <v>3</v>
      </c>
      <c r="D78" s="6"/>
      <c r="E78" s="13"/>
      <c r="F78" s="5">
        <f t="shared" ref="F78:F80" si="4">D78*5</f>
        <v>0</v>
      </c>
    </row>
    <row r="79" spans="1:6" x14ac:dyDescent="0.15">
      <c r="A79" s="6"/>
      <c r="B79" s="6"/>
      <c r="C79" s="6" t="s">
        <v>59</v>
      </c>
      <c r="D79" s="6"/>
      <c r="E79" s="13"/>
      <c r="F79" s="5">
        <f t="shared" si="4"/>
        <v>0</v>
      </c>
    </row>
    <row r="80" spans="1:6" ht="14" thickBot="1" x14ac:dyDescent="0.2">
      <c r="A80" s="8"/>
      <c r="B80" s="8"/>
      <c r="C80" s="8" t="s">
        <v>60</v>
      </c>
      <c r="D80" s="8"/>
      <c r="E80" s="19"/>
      <c r="F80" s="5">
        <f t="shared" si="4"/>
        <v>0</v>
      </c>
    </row>
    <row r="81" spans="1:6" ht="14" thickBot="1" x14ac:dyDescent="0.2">
      <c r="A81" s="29" t="s">
        <v>65</v>
      </c>
      <c r="B81" s="30"/>
      <c r="C81" s="20" t="s">
        <v>0</v>
      </c>
      <c r="D81" s="20" t="s">
        <v>64</v>
      </c>
      <c r="E81" s="21"/>
      <c r="F81" s="22" t="s">
        <v>62</v>
      </c>
    </row>
    <row r="82" spans="1:6" x14ac:dyDescent="0.15">
      <c r="A82" s="31" t="s">
        <v>61</v>
      </c>
      <c r="B82" s="31"/>
      <c r="C82" s="31"/>
      <c r="D82" s="5"/>
      <c r="E82" s="12"/>
      <c r="F82" s="5">
        <f>D82*7</f>
        <v>0</v>
      </c>
    </row>
    <row r="83" spans="1:6" x14ac:dyDescent="0.15">
      <c r="A83" s="32"/>
      <c r="B83" s="33"/>
      <c r="C83" s="33"/>
      <c r="D83" s="33"/>
      <c r="E83" s="33"/>
      <c r="F83" s="34"/>
    </row>
    <row r="84" spans="1:6" x14ac:dyDescent="0.15">
      <c r="A84" s="23" t="s">
        <v>63</v>
      </c>
      <c r="B84" s="13"/>
      <c r="C84" s="13"/>
      <c r="D84" s="13"/>
      <c r="E84" s="13"/>
      <c r="F84" s="6">
        <f>SUM(F82,F80,F79,F78,F77,F51:F75,F49,F33:F47,F18:F31,F7:F15)</f>
        <v>0</v>
      </c>
    </row>
  </sheetData>
  <mergeCells count="32">
    <mergeCell ref="A1:F1"/>
    <mergeCell ref="A2:C2"/>
    <mergeCell ref="D2:F2"/>
    <mergeCell ref="A3:C3"/>
    <mergeCell ref="D3:F3"/>
    <mergeCell ref="A83:F83"/>
    <mergeCell ref="A5:E5"/>
    <mergeCell ref="A16:E16"/>
    <mergeCell ref="A6:B6"/>
    <mergeCell ref="A41:B41"/>
    <mergeCell ref="A33:B33"/>
    <mergeCell ref="A11:B11"/>
    <mergeCell ref="A49:B49"/>
    <mergeCell ref="A47:B47"/>
    <mergeCell ref="A46:B46"/>
    <mergeCell ref="A44:B44"/>
    <mergeCell ref="A42:B42"/>
    <mergeCell ref="A48:B48"/>
    <mergeCell ref="A17:B17"/>
    <mergeCell ref="A82:C82"/>
    <mergeCell ref="A8:B8"/>
    <mergeCell ref="A32:B32"/>
    <mergeCell ref="A76:B76"/>
    <mergeCell ref="A81:B81"/>
    <mergeCell ref="A51:B51"/>
    <mergeCell ref="A59:B59"/>
    <mergeCell ref="A63:B63"/>
    <mergeCell ref="A55:B55"/>
    <mergeCell ref="A54:B54"/>
    <mergeCell ref="A53:B53"/>
    <mergeCell ref="A52:B52"/>
    <mergeCell ref="A50:B50"/>
  </mergeCells>
  <pageMargins left="0.25" right="0.25" top="0.75" bottom="0.75" header="0.3" footer="0.3"/>
  <pageSetup orientation="portrait" horizontalDpi="0" verticalDpi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EC0F-F451-044F-B395-2410AC9E4777}">
  <dimension ref="A1"/>
  <sheetViews>
    <sheetView zoomScale="200" workbookViewId="0"/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Edwardo</dc:creator>
  <cp:lastModifiedBy>Brian Edwardo</cp:lastModifiedBy>
  <cp:lastPrinted>2024-04-14T00:15:02Z</cp:lastPrinted>
  <dcterms:created xsi:type="dcterms:W3CDTF">2024-04-13T00:25:41Z</dcterms:created>
  <dcterms:modified xsi:type="dcterms:W3CDTF">2024-04-16T21:24:02Z</dcterms:modified>
</cp:coreProperties>
</file>