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d379edc4d28918/KOYO Shared Files/Forms/New Product Listing Form/"/>
    </mc:Choice>
  </mc:AlternateContent>
  <xr:revisionPtr revIDLastSave="67" documentId="13_ncr:1_{2D2D610C-9313-4E37-806D-84BE7C93B2F2}" xr6:coauthVersionLast="47" xr6:coauthVersionMax="47" xr10:uidLastSave="{FF81FAEB-B4B3-492E-BF41-11D55644F9F3}"/>
  <bookViews>
    <workbookView xWindow="-120" yWindow="-120" windowWidth="28110" windowHeight="16440" firstSheet="1" activeTab="2" xr2:uid="{00000000-000D-0000-FFFF-FFFF00000000}"/>
  </bookViews>
  <sheets>
    <sheet name="Drop Down Info" sheetId="4" state="hidden" r:id="rId1"/>
    <sheet name="VENDOR INFO" sheetId="8" r:id="rId2"/>
    <sheet name="PRODUCT LISTING FORM" sheetId="3" r:id="rId3"/>
    <sheet name="PRODUCT PRICING FORM" sheetId="5" r:id="rId4"/>
    <sheet name="Sheet1" sheetId="7" state="hidden" r:id="rId5"/>
  </sheets>
  <definedNames>
    <definedName name="_xlnm.Print_Area" localSheetId="3">'PRODUCT PRICING FORM'!$B$1:$M$23</definedName>
    <definedName name="_xlnm.Print_Area" localSheetId="1">'VENDOR INFO'!$A$1:$G$28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5" l="1"/>
  <c r="P78" i="3"/>
  <c r="P82" i="3"/>
  <c r="P80" i="3"/>
  <c r="I44" i="3" l="1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A64" i="3" l="1"/>
  <c r="I40" i="3" l="1"/>
  <c r="E16" i="3" l="1"/>
  <c r="E14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KOYO-TOR-I5D</author>
  </authors>
  <commentList>
    <comment ref="K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SUGGESTED RETAIL PRICE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RECOMMENDED WHOLESALE PRICE</t>
        </r>
      </text>
    </comment>
  </commentList>
</comments>
</file>

<file path=xl/sharedStrings.xml><?xml version="1.0" encoding="utf-8"?>
<sst xmlns="http://schemas.openxmlformats.org/spreadsheetml/2006/main" count="215" uniqueCount="173">
  <si>
    <t>BRAND NAME:</t>
  </si>
  <si>
    <t>MARKET PENETRATION:</t>
  </si>
  <si>
    <t>DISTRIBUTION:</t>
  </si>
  <si>
    <t>BROKERAGE:</t>
  </si>
  <si>
    <t>MANUFACTURE IN:</t>
  </si>
  <si>
    <t>SHELF LIFE:</t>
  </si>
  <si>
    <t>PRODUCT STORAGE:</t>
  </si>
  <si>
    <t>PACKAGING:</t>
  </si>
  <si>
    <t>PROMOTIONAL BUDGET:</t>
  </si>
  <si>
    <t>FOB</t>
  </si>
  <si>
    <t>Minimum for free shipping</t>
  </si>
  <si>
    <t>Lead time (order to delivery)</t>
  </si>
  <si>
    <t>New on the market</t>
  </si>
  <si>
    <t>Distributed directly</t>
  </si>
  <si>
    <t>YES</t>
  </si>
  <si>
    <t>NO</t>
  </si>
  <si>
    <t>No distribution yet</t>
  </si>
  <si>
    <t>Types of sugar/sweetener</t>
  </si>
  <si>
    <t>No sugar/sweetener added</t>
  </si>
  <si>
    <t>No oil used</t>
  </si>
  <si>
    <t>Canola / Soy / Corn / GMO Free?</t>
  </si>
  <si>
    <t>No canola / soy / corn used</t>
  </si>
  <si>
    <t>Other</t>
  </si>
  <si>
    <t xml:space="preserve">Types of oil </t>
  </si>
  <si>
    <t>Other - Please attached ingredient list</t>
  </si>
  <si>
    <t>Days</t>
  </si>
  <si>
    <t>Months</t>
  </si>
  <si>
    <t>Years</t>
  </si>
  <si>
    <t>No broker</t>
  </si>
  <si>
    <t>Ambient</t>
  </si>
  <si>
    <t>Refrigerated</t>
  </si>
  <si>
    <t>Frozen</t>
  </si>
  <si>
    <t>Check all that applies - please attach all certification</t>
  </si>
  <si>
    <t>Natural</t>
  </si>
  <si>
    <t>Diabetic Friendly</t>
  </si>
  <si>
    <t>Low sodium</t>
  </si>
  <si>
    <t>Organic</t>
  </si>
  <si>
    <t>Vegan</t>
  </si>
  <si>
    <t>Vegetarian</t>
  </si>
  <si>
    <t>Gluten Free</t>
  </si>
  <si>
    <t>Wheat Free</t>
  </si>
  <si>
    <t>Dairy Free</t>
  </si>
  <si>
    <t>Lactose Free</t>
  </si>
  <si>
    <t>GMO Free</t>
  </si>
  <si>
    <t>RCQ</t>
  </si>
  <si>
    <t>Allergen Free</t>
  </si>
  <si>
    <t>Fair Trade</t>
  </si>
  <si>
    <t>Kosher</t>
  </si>
  <si>
    <t>Halal</t>
  </si>
  <si>
    <t>LABEL LANGUAGE:</t>
  </si>
  <si>
    <t>Check only one of the following</t>
  </si>
  <si>
    <t>Unilingual</t>
  </si>
  <si>
    <t>Bilingual Canada (ingredients + nutritional facts only)</t>
  </si>
  <si>
    <t>Bilingual Québec (50/50 on everything)</t>
  </si>
  <si>
    <t>CHFA EAST Koyo Foods booth participation</t>
  </si>
  <si>
    <t>Promotional calendar - Min 4 promo/year</t>
  </si>
  <si>
    <t>Koyo Foods catalogue participation - Min 1 ad/year</t>
  </si>
  <si>
    <t>INTRO DEALS:</t>
  </si>
  <si>
    <t>STORE INTRODUCTION:</t>
  </si>
  <si>
    <t>Free Fill</t>
  </si>
  <si>
    <t>SHIPPING TERMS:</t>
  </si>
  <si>
    <t>Minimum order</t>
  </si>
  <si>
    <t>All new products must participate in the next issue of the Koyo Foods catalogue for promotion</t>
  </si>
  <si>
    <t>New brands must agree to a 6 months off invoice for all specials</t>
  </si>
  <si>
    <t>●</t>
  </si>
  <si>
    <t>KOYO FOODS WILL REVIEW YOUR COMPLETED FORM ONCE ALL SAMPLES AND CERTIFICATES ARE RECEIVED</t>
  </si>
  <si>
    <t>NOTE:</t>
  </si>
  <si>
    <t>UNIT SIZE</t>
  </si>
  <si>
    <t>CASE PRICE</t>
  </si>
  <si>
    <t>Please complete PRODUCT PRICING FORM on the next tab.</t>
  </si>
  <si>
    <t>I hereby acknowledge that I have read and understood the terms and conditions of this agreement. 
By signing below, I certify that all information I have entered on this form is true and correct.</t>
  </si>
  <si>
    <t>Signature</t>
  </si>
  <si>
    <t>Please print your name</t>
  </si>
  <si>
    <t>Date</t>
  </si>
  <si>
    <t>LISTING AGREEMENT:</t>
  </si>
  <si>
    <t>(Mark selection with an X)</t>
  </si>
  <si>
    <t>YOUR BRAND NAME</t>
  </si>
  <si>
    <r>
      <t xml:space="preserve">INGREDIENTS:                   </t>
    </r>
    <r>
      <rPr>
        <sz val="11"/>
        <color theme="1"/>
        <rFont val="Calibri"/>
        <family val="2"/>
      </rPr>
      <t>●</t>
    </r>
  </si>
  <si>
    <t>Gluten Free Tamari</t>
  </si>
  <si>
    <t>ml</t>
  </si>
  <si>
    <t>0-12345-67890-0</t>
  </si>
  <si>
    <t>Guaranteed shelf life to Koyo Foods at the time of receiving:</t>
  </si>
  <si>
    <t>SRP 
PER UNIT</t>
  </si>
  <si>
    <t>Available in Québec - Please provide list of top accounts</t>
  </si>
  <si>
    <t>Available in Ontario - Please provide list of top accounts</t>
  </si>
  <si>
    <t>Carried by another distributor</t>
  </si>
  <si>
    <t>An EEQ fee will be charged to you for all products sold in Québec. 
Please visit www.eeq.ca for more information.</t>
  </si>
  <si>
    <t xml:space="preserve">A sample of each sku must be submitted for packaging review </t>
  </si>
  <si>
    <t>Samples will be claimed directly off the invoice for promotional material as needed</t>
  </si>
  <si>
    <t>RWP
PER UNIT</t>
  </si>
  <si>
    <t>UNIT PRICE</t>
  </si>
  <si>
    <t>If other</t>
  </si>
  <si>
    <t>A-Accounts</t>
  </si>
  <si>
    <t>B-Accounts</t>
  </si>
  <si>
    <t>C-Accounts</t>
  </si>
  <si>
    <t>UNIT UPC</t>
  </si>
  <si>
    <t>CASE UPC</t>
  </si>
  <si>
    <t>TIE</t>
  </si>
  <si>
    <t>HIGH</t>
  </si>
  <si>
    <t>PALETTE 
CONFIGURATION</t>
  </si>
  <si>
    <t>L</t>
  </si>
  <si>
    <t>W</t>
  </si>
  <si>
    <t>H</t>
  </si>
  <si>
    <t>CASE DIMENSION</t>
  </si>
  <si>
    <t>SHELF LIFE</t>
  </si>
  <si>
    <t>GUARANTEE 
SHELF LIFE</t>
  </si>
  <si>
    <t>UNIT</t>
  </si>
  <si>
    <t>DAYS</t>
  </si>
  <si>
    <t>MONTHS</t>
  </si>
  <si>
    <t>YEAR</t>
  </si>
  <si>
    <t>0-12345-67890-1</t>
  </si>
  <si>
    <t>CM</t>
  </si>
  <si>
    <t>INCH</t>
  </si>
  <si>
    <t>g</t>
  </si>
  <si>
    <t>mg</t>
  </si>
  <si>
    <t>unit</t>
  </si>
  <si>
    <t>kg</t>
  </si>
  <si>
    <t>sq yd</t>
  </si>
  <si>
    <t>sq ft</t>
  </si>
  <si>
    <t>ct</t>
  </si>
  <si>
    <t>ft</t>
  </si>
  <si>
    <t>pair</t>
  </si>
  <si>
    <t>AMOUNT</t>
  </si>
  <si>
    <t>CASE 
WEIGHT</t>
  </si>
  <si>
    <t>AMOUNT
(lbs)</t>
  </si>
  <si>
    <t>NEW PRODUCT LISTING FORM</t>
  </si>
  <si>
    <t>Vendor
Code</t>
  </si>
  <si>
    <t>PRODUC DESCRIPTION IN ENGLISH</t>
  </si>
  <si>
    <t>PRODUC DESCRIPTION IN FRENCH</t>
  </si>
  <si>
    <t>UNITS / CASE</t>
  </si>
  <si>
    <t>UNIT DIMENSION</t>
  </si>
  <si>
    <t>COUNTRY OF ORIGIN</t>
  </si>
  <si>
    <t>JAPAN</t>
  </si>
  <si>
    <t>PRODUCT TAXABLE</t>
  </si>
  <si>
    <t>YES/NO</t>
  </si>
  <si>
    <t>Tamari sans gluten</t>
  </si>
  <si>
    <t>KOYO0001</t>
  </si>
  <si>
    <t>VENDOR INFORMATION</t>
  </si>
  <si>
    <t>COMPANY NAME:</t>
  </si>
  <si>
    <t>BILLING ADDRESS</t>
  </si>
  <si>
    <t>WAREHOUSE ADDRESS (IF DIFFERENT THAN BILLING)</t>
  </si>
  <si>
    <t>Street</t>
  </si>
  <si>
    <t>City</t>
  </si>
  <si>
    <t>Province/State</t>
  </si>
  <si>
    <t>Postal Code/Zip Code</t>
  </si>
  <si>
    <t>Accounting Contact</t>
  </si>
  <si>
    <t>Name</t>
  </si>
  <si>
    <t>Appointment Contact</t>
  </si>
  <si>
    <t>Phone</t>
  </si>
  <si>
    <t>Email</t>
  </si>
  <si>
    <t>ETF / ACH BANKING INFORMATION</t>
  </si>
  <si>
    <t>Business Number GST/HST</t>
  </si>
  <si>
    <t>CAD</t>
  </si>
  <si>
    <t>Transit # (5 digits)</t>
  </si>
  <si>
    <t>Bank Name</t>
  </si>
  <si>
    <t>Bank ID (3 digits)</t>
  </si>
  <si>
    <t>Account # (max 12 digits)</t>
  </si>
  <si>
    <t>US</t>
  </si>
  <si>
    <t>ACH Routing # (9 digits)</t>
  </si>
  <si>
    <t>Account # (max 17digits)</t>
  </si>
  <si>
    <t>ORDER DESK INFORMATION</t>
  </si>
  <si>
    <t>INVOICING TERMS</t>
  </si>
  <si>
    <t>Customer Service Contact</t>
  </si>
  <si>
    <t>Net</t>
  </si>
  <si>
    <t>Early Payment Discount</t>
  </si>
  <si>
    <t>ORDER LEAD TIME</t>
  </si>
  <si>
    <r>
      <t xml:space="preserve">Please attach the </t>
    </r>
    <r>
      <rPr>
        <b/>
        <i/>
        <sz val="12"/>
        <color indexed="10"/>
        <rFont val="Calibri"/>
        <family val="2"/>
      </rPr>
      <t>NAFTA</t>
    </r>
    <r>
      <rPr>
        <i/>
        <sz val="12"/>
        <color indexed="10"/>
        <rFont val="Calibri"/>
        <family val="2"/>
      </rPr>
      <t xml:space="preserve"> &amp; </t>
    </r>
    <r>
      <rPr>
        <b/>
        <i/>
        <sz val="12"/>
        <color indexed="10"/>
        <rFont val="Calibri"/>
        <family val="2"/>
      </rPr>
      <t>ORGANIC</t>
    </r>
    <r>
      <rPr>
        <i/>
        <sz val="12"/>
        <color indexed="10"/>
        <rFont val="Calibri"/>
        <family val="2"/>
      </rPr>
      <t xml:space="preserve"> certificate if applicable when returning this document.</t>
    </r>
  </si>
  <si>
    <t>ORGANIC?</t>
  </si>
  <si>
    <t>GLUTEN FREE?</t>
  </si>
  <si>
    <t>KOSHER?</t>
  </si>
  <si>
    <t>CURRENCY</t>
  </si>
  <si>
    <t>CDN</t>
  </si>
  <si>
    <t>Koyo Foods will publish intro deal for the 60 days of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</si>
</sst>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2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0" tint="-0.499984740745262"/>
      <name val="Wingdings 3"/>
      <family val="1"/>
      <charset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indexed="10"/>
      <name val="Calibri"/>
      <family val="2"/>
    </font>
    <font>
      <i/>
      <sz val="12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44" fontId="14" fillId="0" borderId="14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1" xfId="0" applyBorder="1"/>
    <xf numFmtId="0" fontId="8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4" fontId="14" fillId="3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44" fontId="15" fillId="0" borderId="14" xfId="0" applyNumberFormat="1" applyFont="1" applyBorder="1" applyAlignment="1" applyProtection="1">
      <alignment horizontal="center" vertical="center"/>
      <protection locked="0"/>
    </xf>
    <xf numFmtId="44" fontId="16" fillId="3" borderId="14" xfId="0" applyNumberFormat="1" applyFont="1" applyFill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7" borderId="2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0" fillId="0" borderId="8" xfId="0" applyBorder="1"/>
    <xf numFmtId="0" fontId="2" fillId="6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0" borderId="0" xfId="0"/>
    <xf numFmtId="0" fontId="0" fillId="7" borderId="8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/>
    </xf>
    <xf numFmtId="0" fontId="0" fillId="7" borderId="8" xfId="0" applyFill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 textRotation="90"/>
    </xf>
    <xf numFmtId="0" fontId="17" fillId="6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9" fontId="0" fillId="0" borderId="8" xfId="0" applyNumberFormat="1" applyBorder="1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9" fontId="0" fillId="0" borderId="4" xfId="0" applyNumberFormat="1" applyBorder="1" applyAlignment="1" applyProtection="1">
      <alignment horizontal="center"/>
      <protection locked="0"/>
    </xf>
    <xf numFmtId="9" fontId="0" fillId="0" borderId="3" xfId="0" applyNumberForma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E40" fmlaRange="'Drop Down Info'!$C$1:$C$4" noThreeD="1" sel="1" val="0"/>
</file>

<file path=xl/ctrlProps/ctrlProp2.xml><?xml version="1.0" encoding="utf-8"?>
<formControlPr xmlns="http://schemas.microsoft.com/office/spreadsheetml/2009/9/main" objectType="Drop" dropStyle="combo" dx="22" fmlaLink="E44" fmlaRange="'Drop Down Info'!$C$1:$C$4" noThreeD="1" sel="1" val="0"/>
</file>

<file path=xl/ctrlProps/ctrlProp3.xml><?xml version="1.0" encoding="utf-8"?>
<formControlPr xmlns="http://schemas.microsoft.com/office/spreadsheetml/2009/9/main" objectType="Drop" dropStyle="combo" dx="22" fmlaLink="C46" fmlaRange="'Drop Down Info'!$E$1:$E$4" noThreeD="1" sel="1" val="0"/>
</file>

<file path=xl/ctrlProps/ctrlProp4.xml><?xml version="1.0" encoding="utf-8"?>
<formControlPr xmlns="http://schemas.microsoft.com/office/spreadsheetml/2009/9/main" objectType="Drop" dropStyle="combo" dx="22" fmlaLink="C76" fmlaRange="'Drop Down Info'!$G$1:$G$5" noThreeD="1" sel="1" val="0"/>
</file>

<file path=xl/ctrlProps/ctrlProp5.xml><?xml version="1.0" encoding="utf-8"?>
<formControlPr xmlns="http://schemas.microsoft.com/office/spreadsheetml/2009/9/main" objectType="Drop" dropStyle="combo" dx="22" fmlaLink="H78" fmlaRange="'Drop Down Info'!$I$1:$I$5" noThreeD="1" sel="1" val="0"/>
</file>

<file path=xl/ctrlProps/ctrlProp6.xml><?xml version="1.0" encoding="utf-8"?>
<formControlPr xmlns="http://schemas.microsoft.com/office/spreadsheetml/2009/9/main" objectType="Drop" dropStyle="combo" dx="22" fmlaLink="H80" fmlaRange="'Drop Down Info'!$I$1:$I$5" noThreeD="1" sel="1" val="0"/>
</file>

<file path=xl/ctrlProps/ctrlProp7.xml><?xml version="1.0" encoding="utf-8"?>
<formControlPr xmlns="http://schemas.microsoft.com/office/spreadsheetml/2009/9/main" objectType="Drop" dropStyle="combo" dx="22" fmlaLink="H82" fmlaRange="'Drop Down Info'!$I$1:$I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</xdr:colOff>
      <xdr:row>0</xdr:row>
      <xdr:rowOff>49696</xdr:rowOff>
    </xdr:from>
    <xdr:to>
      <xdr:col>2</xdr:col>
      <xdr:colOff>917298</xdr:colOff>
      <xdr:row>0</xdr:row>
      <xdr:rowOff>954571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" y="49696"/>
          <a:ext cx="2766971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32845</xdr:rowOff>
    </xdr:from>
    <xdr:to>
      <xdr:col>8</xdr:col>
      <xdr:colOff>118241</xdr:colOff>
      <xdr:row>1</xdr:row>
      <xdr:rowOff>91965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32845"/>
          <a:ext cx="2660430" cy="8868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0</xdr:rowOff>
        </xdr:from>
        <xdr:to>
          <xdr:col>7</xdr:col>
          <xdr:colOff>190500</xdr:colOff>
          <xdr:row>40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7</xdr:col>
          <xdr:colOff>190500</xdr:colOff>
          <xdr:row>46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0</xdr:rowOff>
        </xdr:from>
        <xdr:to>
          <xdr:col>7</xdr:col>
          <xdr:colOff>190500</xdr:colOff>
          <xdr:row>76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77</xdr:row>
          <xdr:rowOff>0</xdr:rowOff>
        </xdr:from>
        <xdr:to>
          <xdr:col>10</xdr:col>
          <xdr:colOff>0</xdr:colOff>
          <xdr:row>78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81</xdr:row>
          <xdr:rowOff>0</xdr:rowOff>
        </xdr:from>
        <xdr:to>
          <xdr:col>10</xdr:col>
          <xdr:colOff>0</xdr:colOff>
          <xdr:row>82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1</xdr:col>
      <xdr:colOff>2638425</xdr:colOff>
      <xdr:row>0</xdr:row>
      <xdr:rowOff>908050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2609850" cy="86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"/>
  <sheetViews>
    <sheetView workbookViewId="0">
      <selection activeCell="D12" sqref="D12"/>
    </sheetView>
  </sheetViews>
  <sheetFormatPr defaultRowHeight="15" x14ac:dyDescent="0.25"/>
  <cols>
    <col min="1" max="1" width="12.5703125" style="1" bestFit="1" customWidth="1"/>
    <col min="2" max="2" width="5.7109375" style="1" customWidth="1"/>
    <col min="3" max="3" width="9.140625" style="1"/>
    <col min="4" max="4" width="5.7109375" style="1" customWidth="1"/>
    <col min="5" max="5" width="12.140625" style="1" bestFit="1" customWidth="1"/>
    <col min="6" max="6" width="5.7109375" style="1" customWidth="1"/>
    <col min="7" max="7" width="4.5703125" style="1" bestFit="1" customWidth="1"/>
    <col min="8" max="8" width="5.7109375" style="1" customWidth="1"/>
    <col min="9" max="9" width="9.140625" style="1"/>
    <col min="10" max="10" width="5.7109375" customWidth="1"/>
  </cols>
  <sheetData>
    <row r="2" spans="1:9" x14ac:dyDescent="0.25">
      <c r="C2" s="1" t="s">
        <v>25</v>
      </c>
      <c r="E2" s="1" t="s">
        <v>29</v>
      </c>
      <c r="G2" s="2">
        <v>0.1</v>
      </c>
      <c r="I2" s="1" t="s">
        <v>59</v>
      </c>
    </row>
    <row r="3" spans="1:9" x14ac:dyDescent="0.25">
      <c r="A3" s="1" t="s">
        <v>14</v>
      </c>
      <c r="C3" s="1" t="s">
        <v>26</v>
      </c>
      <c r="E3" s="1" t="s">
        <v>30</v>
      </c>
      <c r="G3" s="2">
        <v>0.15</v>
      </c>
      <c r="I3" s="2">
        <v>0.5</v>
      </c>
    </row>
    <row r="4" spans="1:9" x14ac:dyDescent="0.25">
      <c r="A4" s="1" t="s">
        <v>15</v>
      </c>
      <c r="C4" s="1" t="s">
        <v>27</v>
      </c>
      <c r="E4" s="1" t="s">
        <v>31</v>
      </c>
      <c r="G4" s="2">
        <v>0.2</v>
      </c>
      <c r="I4" s="2">
        <v>0.25</v>
      </c>
    </row>
    <row r="5" spans="1:9" x14ac:dyDescent="0.25">
      <c r="G5" s="2">
        <v>0.25</v>
      </c>
      <c r="I5" s="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3A20-FDDA-4CE7-B495-5022DB113B7A}">
  <dimension ref="A1:WVG37"/>
  <sheetViews>
    <sheetView showGridLines="0" zoomScale="115" zoomScaleNormal="115" zoomScaleSheetLayoutView="115" workbookViewId="0">
      <selection activeCell="G1" sqref="G1"/>
    </sheetView>
  </sheetViews>
  <sheetFormatPr defaultColWidth="0" defaultRowHeight="14.45" customHeight="1" zeroHeight="1" x14ac:dyDescent="0.25"/>
  <cols>
    <col min="1" max="1" width="19.5703125" customWidth="1"/>
    <col min="2" max="2" width="7.7109375" customWidth="1"/>
    <col min="3" max="3" width="36.7109375" customWidth="1"/>
    <col min="4" max="4" width="2.7109375" customWidth="1"/>
    <col min="5" max="5" width="20.7109375" customWidth="1"/>
    <col min="6" max="6" width="7.7109375" customWidth="1"/>
    <col min="7" max="7" width="36.7109375" customWidth="1"/>
    <col min="8" max="249" width="9.28515625" hidden="1"/>
    <col min="250" max="250" width="23.7109375" hidden="1"/>
    <col min="251" max="251" width="8" hidden="1"/>
    <col min="252" max="252" width="56.42578125" hidden="1"/>
    <col min="253" max="254" width="9.28515625" hidden="1"/>
    <col min="255" max="255" width="7.7109375" hidden="1"/>
    <col min="256" max="505" width="9.28515625" hidden="1"/>
    <col min="506" max="506" width="23.7109375" hidden="1"/>
    <col min="507" max="507" width="8" hidden="1"/>
    <col min="508" max="508" width="56.42578125" hidden="1"/>
    <col min="509" max="510" width="9.28515625" hidden="1"/>
    <col min="511" max="511" width="7.7109375" hidden="1"/>
    <col min="512" max="761" width="9.28515625" hidden="1"/>
    <col min="762" max="762" width="23.7109375" hidden="1"/>
    <col min="763" max="763" width="8" hidden="1"/>
    <col min="764" max="764" width="56.42578125" hidden="1"/>
    <col min="765" max="766" width="9.28515625" hidden="1"/>
    <col min="767" max="767" width="7.7109375" hidden="1"/>
    <col min="768" max="1017" width="9.28515625" hidden="1"/>
    <col min="1018" max="1018" width="23.7109375" hidden="1"/>
    <col min="1019" max="1019" width="8" hidden="1"/>
    <col min="1020" max="1020" width="56.42578125" hidden="1"/>
    <col min="1021" max="1022" width="9.28515625" hidden="1"/>
    <col min="1023" max="1023" width="7.7109375" hidden="1"/>
    <col min="1024" max="1273" width="9.28515625" hidden="1"/>
    <col min="1274" max="1274" width="23.7109375" hidden="1"/>
    <col min="1275" max="1275" width="8" hidden="1"/>
    <col min="1276" max="1276" width="56.42578125" hidden="1"/>
    <col min="1277" max="1278" width="9.28515625" hidden="1"/>
    <col min="1279" max="1279" width="7.7109375" hidden="1"/>
    <col min="1280" max="1529" width="9.28515625" hidden="1"/>
    <col min="1530" max="1530" width="23.7109375" hidden="1"/>
    <col min="1531" max="1531" width="8" hidden="1"/>
    <col min="1532" max="1532" width="56.42578125" hidden="1"/>
    <col min="1533" max="1534" width="9.28515625" hidden="1"/>
    <col min="1535" max="1535" width="7.7109375" hidden="1"/>
    <col min="1536" max="1785" width="9.28515625" hidden="1"/>
    <col min="1786" max="1786" width="23.7109375" hidden="1"/>
    <col min="1787" max="1787" width="8" hidden="1"/>
    <col min="1788" max="1788" width="56.42578125" hidden="1"/>
    <col min="1789" max="1790" width="9.28515625" hidden="1"/>
    <col min="1791" max="1791" width="7.7109375" hidden="1"/>
    <col min="1792" max="2041" width="9.28515625" hidden="1"/>
    <col min="2042" max="2042" width="23.7109375" hidden="1"/>
    <col min="2043" max="2043" width="8" hidden="1"/>
    <col min="2044" max="2044" width="56.42578125" hidden="1"/>
    <col min="2045" max="2046" width="9.28515625" hidden="1"/>
    <col min="2047" max="2047" width="7.7109375" hidden="1"/>
    <col min="2048" max="2297" width="9.28515625" hidden="1"/>
    <col min="2298" max="2298" width="23.7109375" hidden="1"/>
    <col min="2299" max="2299" width="8" hidden="1"/>
    <col min="2300" max="2300" width="56.42578125" hidden="1"/>
    <col min="2301" max="2302" width="9.28515625" hidden="1"/>
    <col min="2303" max="2303" width="7.7109375" hidden="1"/>
    <col min="2304" max="2553" width="9.28515625" hidden="1"/>
    <col min="2554" max="2554" width="23.7109375" hidden="1"/>
    <col min="2555" max="2555" width="8" hidden="1"/>
    <col min="2556" max="2556" width="56.42578125" hidden="1"/>
    <col min="2557" max="2558" width="9.28515625" hidden="1"/>
    <col min="2559" max="2559" width="7.7109375" hidden="1"/>
    <col min="2560" max="2809" width="9.28515625" hidden="1"/>
    <col min="2810" max="2810" width="23.7109375" hidden="1"/>
    <col min="2811" max="2811" width="8" hidden="1"/>
    <col min="2812" max="2812" width="56.42578125" hidden="1"/>
    <col min="2813" max="2814" width="9.28515625" hidden="1"/>
    <col min="2815" max="2815" width="7.7109375" hidden="1"/>
    <col min="2816" max="3065" width="9.28515625" hidden="1"/>
    <col min="3066" max="3066" width="23.7109375" hidden="1"/>
    <col min="3067" max="3067" width="8" hidden="1"/>
    <col min="3068" max="3068" width="56.42578125" hidden="1"/>
    <col min="3069" max="3070" width="9.28515625" hidden="1"/>
    <col min="3071" max="3071" width="7.7109375" hidden="1"/>
    <col min="3072" max="3321" width="9.28515625" hidden="1"/>
    <col min="3322" max="3322" width="23.7109375" hidden="1"/>
    <col min="3323" max="3323" width="8" hidden="1"/>
    <col min="3324" max="3324" width="56.42578125" hidden="1"/>
    <col min="3325" max="3326" width="9.28515625" hidden="1"/>
    <col min="3327" max="3327" width="7.7109375" hidden="1"/>
    <col min="3328" max="3577" width="9.28515625" hidden="1"/>
    <col min="3578" max="3578" width="23.7109375" hidden="1"/>
    <col min="3579" max="3579" width="8" hidden="1"/>
    <col min="3580" max="3580" width="56.42578125" hidden="1"/>
    <col min="3581" max="3582" width="9.28515625" hidden="1"/>
    <col min="3583" max="3583" width="7.7109375" hidden="1"/>
    <col min="3584" max="3833" width="9.28515625" hidden="1"/>
    <col min="3834" max="3834" width="23.7109375" hidden="1"/>
    <col min="3835" max="3835" width="8" hidden="1"/>
    <col min="3836" max="3836" width="56.42578125" hidden="1"/>
    <col min="3837" max="3838" width="9.28515625" hidden="1"/>
    <col min="3839" max="3839" width="7.7109375" hidden="1"/>
    <col min="3840" max="4089" width="9.28515625" hidden="1"/>
    <col min="4090" max="4090" width="23.7109375" hidden="1"/>
    <col min="4091" max="4091" width="8" hidden="1"/>
    <col min="4092" max="4092" width="56.42578125" hidden="1"/>
    <col min="4093" max="4094" width="9.28515625" hidden="1"/>
    <col min="4095" max="4095" width="7.7109375" hidden="1"/>
    <col min="4096" max="4345" width="9.28515625" hidden="1"/>
    <col min="4346" max="4346" width="23.7109375" hidden="1"/>
    <col min="4347" max="4347" width="8" hidden="1"/>
    <col min="4348" max="4348" width="56.42578125" hidden="1"/>
    <col min="4349" max="4350" width="9.28515625" hidden="1"/>
    <col min="4351" max="4351" width="7.7109375" hidden="1"/>
    <col min="4352" max="4601" width="9.28515625" hidden="1"/>
    <col min="4602" max="4602" width="23.7109375" hidden="1"/>
    <col min="4603" max="4603" width="8" hidden="1"/>
    <col min="4604" max="4604" width="56.42578125" hidden="1"/>
    <col min="4605" max="4606" width="9.28515625" hidden="1"/>
    <col min="4607" max="4607" width="7.7109375" hidden="1"/>
    <col min="4608" max="4857" width="9.28515625" hidden="1"/>
    <col min="4858" max="4858" width="23.7109375" hidden="1"/>
    <col min="4859" max="4859" width="8" hidden="1"/>
    <col min="4860" max="4860" width="56.42578125" hidden="1"/>
    <col min="4861" max="4862" width="9.28515625" hidden="1"/>
    <col min="4863" max="4863" width="7.7109375" hidden="1"/>
    <col min="4864" max="5113" width="9.28515625" hidden="1"/>
    <col min="5114" max="5114" width="23.7109375" hidden="1"/>
    <col min="5115" max="5115" width="8" hidden="1"/>
    <col min="5116" max="5116" width="56.42578125" hidden="1"/>
    <col min="5117" max="5118" width="9.28515625" hidden="1"/>
    <col min="5119" max="5119" width="7.7109375" hidden="1"/>
    <col min="5120" max="5369" width="9.28515625" hidden="1"/>
    <col min="5370" max="5370" width="23.7109375" hidden="1"/>
    <col min="5371" max="5371" width="8" hidden="1"/>
    <col min="5372" max="5372" width="56.42578125" hidden="1"/>
    <col min="5373" max="5374" width="9.28515625" hidden="1"/>
    <col min="5375" max="5375" width="7.7109375" hidden="1"/>
    <col min="5376" max="5625" width="9.28515625" hidden="1"/>
    <col min="5626" max="5626" width="23.7109375" hidden="1"/>
    <col min="5627" max="5627" width="8" hidden="1"/>
    <col min="5628" max="5628" width="56.42578125" hidden="1"/>
    <col min="5629" max="5630" width="9.28515625" hidden="1"/>
    <col min="5631" max="5631" width="7.7109375" hidden="1"/>
    <col min="5632" max="5881" width="9.28515625" hidden="1"/>
    <col min="5882" max="5882" width="23.7109375" hidden="1"/>
    <col min="5883" max="5883" width="8" hidden="1"/>
    <col min="5884" max="5884" width="56.42578125" hidden="1"/>
    <col min="5885" max="5886" width="9.28515625" hidden="1"/>
    <col min="5887" max="5887" width="7.7109375" hidden="1"/>
    <col min="5888" max="6137" width="9.28515625" hidden="1"/>
    <col min="6138" max="6138" width="23.7109375" hidden="1"/>
    <col min="6139" max="6139" width="8" hidden="1"/>
    <col min="6140" max="6140" width="56.42578125" hidden="1"/>
    <col min="6141" max="6142" width="9.28515625" hidden="1"/>
    <col min="6143" max="6143" width="7.7109375" hidden="1"/>
    <col min="6144" max="6393" width="9.28515625" hidden="1"/>
    <col min="6394" max="6394" width="23.7109375" hidden="1"/>
    <col min="6395" max="6395" width="8" hidden="1"/>
    <col min="6396" max="6396" width="56.42578125" hidden="1"/>
    <col min="6397" max="6398" width="9.28515625" hidden="1"/>
    <col min="6399" max="6399" width="7.7109375" hidden="1"/>
    <col min="6400" max="6649" width="9.28515625" hidden="1"/>
    <col min="6650" max="6650" width="23.7109375" hidden="1"/>
    <col min="6651" max="6651" width="8" hidden="1"/>
    <col min="6652" max="6652" width="56.42578125" hidden="1"/>
    <col min="6653" max="6654" width="9.28515625" hidden="1"/>
    <col min="6655" max="6655" width="7.7109375" hidden="1"/>
    <col min="6656" max="6905" width="9.28515625" hidden="1"/>
    <col min="6906" max="6906" width="23.7109375" hidden="1"/>
    <col min="6907" max="6907" width="8" hidden="1"/>
    <col min="6908" max="6908" width="56.42578125" hidden="1"/>
    <col min="6909" max="6910" width="9.28515625" hidden="1"/>
    <col min="6911" max="6911" width="7.7109375" hidden="1"/>
    <col min="6912" max="7161" width="9.28515625" hidden="1"/>
    <col min="7162" max="7162" width="23.7109375" hidden="1"/>
    <col min="7163" max="7163" width="8" hidden="1"/>
    <col min="7164" max="7164" width="56.42578125" hidden="1"/>
    <col min="7165" max="7166" width="9.28515625" hidden="1"/>
    <col min="7167" max="7167" width="7.7109375" hidden="1"/>
    <col min="7168" max="7417" width="9.28515625" hidden="1"/>
    <col min="7418" max="7418" width="23.7109375" hidden="1"/>
    <col min="7419" max="7419" width="8" hidden="1"/>
    <col min="7420" max="7420" width="56.42578125" hidden="1"/>
    <col min="7421" max="7422" width="9.28515625" hidden="1"/>
    <col min="7423" max="7423" width="7.7109375" hidden="1"/>
    <col min="7424" max="7673" width="9.28515625" hidden="1"/>
    <col min="7674" max="7674" width="23.7109375" hidden="1"/>
    <col min="7675" max="7675" width="8" hidden="1"/>
    <col min="7676" max="7676" width="56.42578125" hidden="1"/>
    <col min="7677" max="7678" width="9.28515625" hidden="1"/>
    <col min="7679" max="7679" width="7.7109375" hidden="1"/>
    <col min="7680" max="7929" width="9.28515625" hidden="1"/>
    <col min="7930" max="7930" width="23.7109375" hidden="1"/>
    <col min="7931" max="7931" width="8" hidden="1"/>
    <col min="7932" max="7932" width="56.42578125" hidden="1"/>
    <col min="7933" max="7934" width="9.28515625" hidden="1"/>
    <col min="7935" max="7935" width="7.7109375" hidden="1"/>
    <col min="7936" max="8185" width="9.28515625" hidden="1"/>
    <col min="8186" max="8186" width="23.7109375" hidden="1"/>
    <col min="8187" max="8187" width="8" hidden="1"/>
    <col min="8188" max="8188" width="56.42578125" hidden="1"/>
    <col min="8189" max="8190" width="9.28515625" hidden="1"/>
    <col min="8191" max="8191" width="7.7109375" hidden="1"/>
    <col min="8192" max="8441" width="9.28515625" hidden="1"/>
    <col min="8442" max="8442" width="23.7109375" hidden="1"/>
    <col min="8443" max="8443" width="8" hidden="1"/>
    <col min="8444" max="8444" width="56.42578125" hidden="1"/>
    <col min="8445" max="8446" width="9.28515625" hidden="1"/>
    <col min="8447" max="8447" width="7.7109375" hidden="1"/>
    <col min="8448" max="8697" width="9.28515625" hidden="1"/>
    <col min="8698" max="8698" width="23.7109375" hidden="1"/>
    <col min="8699" max="8699" width="8" hidden="1"/>
    <col min="8700" max="8700" width="56.42578125" hidden="1"/>
    <col min="8701" max="8702" width="9.28515625" hidden="1"/>
    <col min="8703" max="8703" width="7.7109375" hidden="1"/>
    <col min="8704" max="8953" width="9.28515625" hidden="1"/>
    <col min="8954" max="8954" width="23.7109375" hidden="1"/>
    <col min="8955" max="8955" width="8" hidden="1"/>
    <col min="8956" max="8956" width="56.42578125" hidden="1"/>
    <col min="8957" max="8958" width="9.28515625" hidden="1"/>
    <col min="8959" max="8959" width="7.7109375" hidden="1"/>
    <col min="8960" max="9209" width="9.28515625" hidden="1"/>
    <col min="9210" max="9210" width="23.7109375" hidden="1"/>
    <col min="9211" max="9211" width="8" hidden="1"/>
    <col min="9212" max="9212" width="56.42578125" hidden="1"/>
    <col min="9213" max="9214" width="9.28515625" hidden="1"/>
    <col min="9215" max="9215" width="7.7109375" hidden="1"/>
    <col min="9216" max="9465" width="9.28515625" hidden="1"/>
    <col min="9466" max="9466" width="23.7109375" hidden="1"/>
    <col min="9467" max="9467" width="8" hidden="1"/>
    <col min="9468" max="9468" width="56.42578125" hidden="1"/>
    <col min="9469" max="9470" width="9.28515625" hidden="1"/>
    <col min="9471" max="9471" width="7.7109375" hidden="1"/>
    <col min="9472" max="9721" width="9.28515625" hidden="1"/>
    <col min="9722" max="9722" width="23.7109375" hidden="1"/>
    <col min="9723" max="9723" width="8" hidden="1"/>
    <col min="9724" max="9724" width="56.42578125" hidden="1"/>
    <col min="9725" max="9726" width="9.28515625" hidden="1"/>
    <col min="9727" max="9727" width="7.7109375" hidden="1"/>
    <col min="9728" max="9977" width="9.28515625" hidden="1"/>
    <col min="9978" max="9978" width="23.7109375" hidden="1"/>
    <col min="9979" max="9979" width="8" hidden="1"/>
    <col min="9980" max="9980" width="56.42578125" hidden="1"/>
    <col min="9981" max="9982" width="9.28515625" hidden="1"/>
    <col min="9983" max="9983" width="7.7109375" hidden="1"/>
    <col min="9984" max="10233" width="9.28515625" hidden="1"/>
    <col min="10234" max="10234" width="23.7109375" hidden="1"/>
    <col min="10235" max="10235" width="8" hidden="1"/>
    <col min="10236" max="10236" width="56.42578125" hidden="1"/>
    <col min="10237" max="10238" width="9.28515625" hidden="1"/>
    <col min="10239" max="10239" width="7.7109375" hidden="1"/>
    <col min="10240" max="10489" width="9.28515625" hidden="1"/>
    <col min="10490" max="10490" width="23.7109375" hidden="1"/>
    <col min="10491" max="10491" width="8" hidden="1"/>
    <col min="10492" max="10492" width="56.42578125" hidden="1"/>
    <col min="10493" max="10494" width="9.28515625" hidden="1"/>
    <col min="10495" max="10495" width="7.7109375" hidden="1"/>
    <col min="10496" max="10745" width="9.28515625" hidden="1"/>
    <col min="10746" max="10746" width="23.7109375" hidden="1"/>
    <col min="10747" max="10747" width="8" hidden="1"/>
    <col min="10748" max="10748" width="56.42578125" hidden="1"/>
    <col min="10749" max="10750" width="9.28515625" hidden="1"/>
    <col min="10751" max="10751" width="7.7109375" hidden="1"/>
    <col min="10752" max="11001" width="9.28515625" hidden="1"/>
    <col min="11002" max="11002" width="23.7109375" hidden="1"/>
    <col min="11003" max="11003" width="8" hidden="1"/>
    <col min="11004" max="11004" width="56.42578125" hidden="1"/>
    <col min="11005" max="11006" width="9.28515625" hidden="1"/>
    <col min="11007" max="11007" width="7.7109375" hidden="1"/>
    <col min="11008" max="11257" width="9.28515625" hidden="1"/>
    <col min="11258" max="11258" width="23.7109375" hidden="1"/>
    <col min="11259" max="11259" width="8" hidden="1"/>
    <col min="11260" max="11260" width="56.42578125" hidden="1"/>
    <col min="11261" max="11262" width="9.28515625" hidden="1"/>
    <col min="11263" max="11263" width="7.7109375" hidden="1"/>
    <col min="11264" max="11513" width="9.28515625" hidden="1"/>
    <col min="11514" max="11514" width="23.7109375" hidden="1"/>
    <col min="11515" max="11515" width="8" hidden="1"/>
    <col min="11516" max="11516" width="56.42578125" hidden="1"/>
    <col min="11517" max="11518" width="9.28515625" hidden="1"/>
    <col min="11519" max="11519" width="7.7109375" hidden="1"/>
    <col min="11520" max="11769" width="9.28515625" hidden="1"/>
    <col min="11770" max="11770" width="23.7109375" hidden="1"/>
    <col min="11771" max="11771" width="8" hidden="1"/>
    <col min="11772" max="11772" width="56.42578125" hidden="1"/>
    <col min="11773" max="11774" width="9.28515625" hidden="1"/>
    <col min="11775" max="11775" width="7.7109375" hidden="1"/>
    <col min="11776" max="12025" width="9.28515625" hidden="1"/>
    <col min="12026" max="12026" width="23.7109375" hidden="1"/>
    <col min="12027" max="12027" width="8" hidden="1"/>
    <col min="12028" max="12028" width="56.42578125" hidden="1"/>
    <col min="12029" max="12030" width="9.28515625" hidden="1"/>
    <col min="12031" max="12031" width="7.7109375" hidden="1"/>
    <col min="12032" max="12281" width="9.28515625" hidden="1"/>
    <col min="12282" max="12282" width="23.7109375" hidden="1"/>
    <col min="12283" max="12283" width="8" hidden="1"/>
    <col min="12284" max="12284" width="56.42578125" hidden="1"/>
    <col min="12285" max="12286" width="9.28515625" hidden="1"/>
    <col min="12287" max="12287" width="7.7109375" hidden="1"/>
    <col min="12288" max="12537" width="9.28515625" hidden="1"/>
    <col min="12538" max="12538" width="23.7109375" hidden="1"/>
    <col min="12539" max="12539" width="8" hidden="1"/>
    <col min="12540" max="12540" width="56.42578125" hidden="1"/>
    <col min="12541" max="12542" width="9.28515625" hidden="1"/>
    <col min="12543" max="12543" width="7.7109375" hidden="1"/>
    <col min="12544" max="12793" width="9.28515625" hidden="1"/>
    <col min="12794" max="12794" width="23.7109375" hidden="1"/>
    <col min="12795" max="12795" width="8" hidden="1"/>
    <col min="12796" max="12796" width="56.42578125" hidden="1"/>
    <col min="12797" max="12798" width="9.28515625" hidden="1"/>
    <col min="12799" max="12799" width="7.7109375" hidden="1"/>
    <col min="12800" max="13049" width="9.28515625" hidden="1"/>
    <col min="13050" max="13050" width="23.7109375" hidden="1"/>
    <col min="13051" max="13051" width="8" hidden="1"/>
    <col min="13052" max="13052" width="56.42578125" hidden="1"/>
    <col min="13053" max="13054" width="9.28515625" hidden="1"/>
    <col min="13055" max="13055" width="7.7109375" hidden="1"/>
    <col min="13056" max="13305" width="9.28515625" hidden="1"/>
    <col min="13306" max="13306" width="23.7109375" hidden="1"/>
    <col min="13307" max="13307" width="8" hidden="1"/>
    <col min="13308" max="13308" width="56.42578125" hidden="1"/>
    <col min="13309" max="13310" width="9.28515625" hidden="1"/>
    <col min="13311" max="13311" width="7.7109375" hidden="1"/>
    <col min="13312" max="13561" width="9.28515625" hidden="1"/>
    <col min="13562" max="13562" width="23.7109375" hidden="1"/>
    <col min="13563" max="13563" width="8" hidden="1"/>
    <col min="13564" max="13564" width="56.42578125" hidden="1"/>
    <col min="13565" max="13566" width="9.28515625" hidden="1"/>
    <col min="13567" max="13567" width="7.7109375" hidden="1"/>
    <col min="13568" max="13817" width="9.28515625" hidden="1"/>
    <col min="13818" max="13818" width="23.7109375" hidden="1"/>
    <col min="13819" max="13819" width="8" hidden="1"/>
    <col min="13820" max="13820" width="56.42578125" hidden="1"/>
    <col min="13821" max="13822" width="9.28515625" hidden="1"/>
    <col min="13823" max="13823" width="7.7109375" hidden="1"/>
    <col min="13824" max="14073" width="9.28515625" hidden="1"/>
    <col min="14074" max="14074" width="23.7109375" hidden="1"/>
    <col min="14075" max="14075" width="8" hidden="1"/>
    <col min="14076" max="14076" width="56.42578125" hidden="1"/>
    <col min="14077" max="14078" width="9.28515625" hidden="1"/>
    <col min="14079" max="14079" width="7.7109375" hidden="1"/>
    <col min="14080" max="14329" width="9.28515625" hidden="1"/>
    <col min="14330" max="14330" width="23.7109375" hidden="1"/>
    <col min="14331" max="14331" width="8" hidden="1"/>
    <col min="14332" max="14332" width="56.42578125" hidden="1"/>
    <col min="14333" max="14334" width="9.28515625" hidden="1"/>
    <col min="14335" max="14335" width="7.7109375" hidden="1"/>
    <col min="14336" max="14585" width="9.28515625" hidden="1"/>
    <col min="14586" max="14586" width="23.7109375" hidden="1"/>
    <col min="14587" max="14587" width="8" hidden="1"/>
    <col min="14588" max="14588" width="56.42578125" hidden="1"/>
    <col min="14589" max="14590" width="9.28515625" hidden="1"/>
    <col min="14591" max="14591" width="7.7109375" hidden="1"/>
    <col min="14592" max="14841" width="9.28515625" hidden="1"/>
    <col min="14842" max="14842" width="23.7109375" hidden="1"/>
    <col min="14843" max="14843" width="8" hidden="1"/>
    <col min="14844" max="14844" width="56.42578125" hidden="1"/>
    <col min="14845" max="14846" width="9.28515625" hidden="1"/>
    <col min="14847" max="14847" width="7.7109375" hidden="1"/>
    <col min="14848" max="15097" width="9.28515625" hidden="1"/>
    <col min="15098" max="15098" width="23.7109375" hidden="1"/>
    <col min="15099" max="15099" width="8" hidden="1"/>
    <col min="15100" max="15100" width="56.42578125" hidden="1"/>
    <col min="15101" max="15102" width="9.28515625" hidden="1"/>
    <col min="15103" max="15103" width="7.7109375" hidden="1"/>
    <col min="15104" max="15353" width="9.28515625" hidden="1"/>
    <col min="15354" max="15354" width="23.7109375" hidden="1"/>
    <col min="15355" max="15355" width="8" hidden="1"/>
    <col min="15356" max="15356" width="56.42578125" hidden="1"/>
    <col min="15357" max="15358" width="9.28515625" hidden="1"/>
    <col min="15359" max="15359" width="7.7109375" hidden="1"/>
    <col min="15360" max="15609" width="9.28515625" hidden="1"/>
    <col min="15610" max="15610" width="23.7109375" hidden="1"/>
    <col min="15611" max="15611" width="8" hidden="1"/>
    <col min="15612" max="15612" width="56.42578125" hidden="1"/>
    <col min="15613" max="15614" width="9.28515625" hidden="1"/>
    <col min="15615" max="15615" width="7.7109375" hidden="1"/>
    <col min="15616" max="15865" width="9.28515625" hidden="1"/>
    <col min="15866" max="15866" width="23.7109375" hidden="1"/>
    <col min="15867" max="15867" width="8" hidden="1"/>
    <col min="15868" max="15868" width="56.42578125" hidden="1"/>
    <col min="15869" max="15870" width="9.28515625" hidden="1"/>
    <col min="15871" max="15871" width="7.7109375" hidden="1"/>
    <col min="15872" max="16121" width="9.28515625" hidden="1"/>
    <col min="16122" max="16122" width="23.7109375" hidden="1"/>
    <col min="16123" max="16123" width="8" hidden="1"/>
    <col min="16124" max="16124" width="56.42578125" hidden="1"/>
    <col min="16125" max="16126" width="9.28515625" hidden="1"/>
    <col min="16127" max="16127" width="7.7109375" hidden="1"/>
    <col min="16128" max="16384" width="9.28515625" hidden="1"/>
  </cols>
  <sheetData>
    <row r="1" spans="1:7" ht="84.75" customHeight="1" x14ac:dyDescent="0.25">
      <c r="G1" s="51" t="s">
        <v>137</v>
      </c>
    </row>
    <row r="2" spans="1:7" s="52" customFormat="1" ht="20.100000000000001" customHeight="1" x14ac:dyDescent="0.25">
      <c r="A2" s="63" t="s">
        <v>138</v>
      </c>
      <c r="B2" s="63"/>
      <c r="C2" s="79"/>
      <c r="D2" s="79"/>
      <c r="E2" s="79"/>
      <c r="F2" s="79"/>
      <c r="G2" s="79"/>
    </row>
    <row r="3" spans="1:7" s="52" customFormat="1" ht="20.100000000000001" customHeight="1" x14ac:dyDescent="0.25">
      <c r="A3" s="63" t="s">
        <v>0</v>
      </c>
      <c r="B3" s="63"/>
      <c r="C3" s="79"/>
      <c r="D3" s="79"/>
      <c r="E3" s="79"/>
      <c r="F3" s="79"/>
      <c r="G3" s="79"/>
    </row>
    <row r="4" spans="1:7" s="52" customFormat="1" ht="15" x14ac:dyDescent="0.25"/>
    <row r="5" spans="1:7" s="52" customFormat="1" ht="15" x14ac:dyDescent="0.25">
      <c r="A5" s="63" t="s">
        <v>139</v>
      </c>
      <c r="B5" s="63"/>
      <c r="C5" s="63"/>
      <c r="D5" s="53"/>
      <c r="E5" s="63" t="s">
        <v>140</v>
      </c>
      <c r="F5" s="63"/>
      <c r="G5" s="63"/>
    </row>
    <row r="6" spans="1:7" s="52" customFormat="1" ht="15" x14ac:dyDescent="0.25">
      <c r="A6" s="54" t="s">
        <v>141</v>
      </c>
      <c r="B6" s="73"/>
      <c r="C6" s="73"/>
      <c r="E6" s="55" t="s">
        <v>141</v>
      </c>
      <c r="F6" s="73"/>
      <c r="G6" s="73"/>
    </row>
    <row r="7" spans="1:7" s="52" customFormat="1" ht="15" x14ac:dyDescent="0.25">
      <c r="A7" s="54" t="s">
        <v>142</v>
      </c>
      <c r="B7" s="73"/>
      <c r="C7" s="73"/>
      <c r="E7" s="55" t="s">
        <v>142</v>
      </c>
      <c r="F7" s="73"/>
      <c r="G7" s="73"/>
    </row>
    <row r="8" spans="1:7" s="52" customFormat="1" ht="15" x14ac:dyDescent="0.25">
      <c r="A8" s="54" t="s">
        <v>143</v>
      </c>
      <c r="B8" s="73"/>
      <c r="C8" s="73"/>
      <c r="E8" s="54" t="s">
        <v>143</v>
      </c>
      <c r="F8" s="73"/>
      <c r="G8" s="73"/>
    </row>
    <row r="9" spans="1:7" s="52" customFormat="1" ht="15" x14ac:dyDescent="0.25">
      <c r="A9" s="54" t="s">
        <v>144</v>
      </c>
      <c r="B9" s="73"/>
      <c r="C9" s="73"/>
      <c r="E9" s="54" t="s">
        <v>144</v>
      </c>
      <c r="F9" s="73"/>
      <c r="G9" s="73"/>
    </row>
    <row r="10" spans="1:7" s="52" customFormat="1" ht="15" x14ac:dyDescent="0.25">
      <c r="A10" s="74" t="s">
        <v>145</v>
      </c>
      <c r="B10" s="56" t="s">
        <v>146</v>
      </c>
      <c r="C10" s="57"/>
      <c r="E10" s="69" t="s">
        <v>147</v>
      </c>
      <c r="F10" s="56" t="s">
        <v>146</v>
      </c>
      <c r="G10" s="57"/>
    </row>
    <row r="11" spans="1:7" s="52" customFormat="1" ht="15" x14ac:dyDescent="0.25">
      <c r="A11" s="74"/>
      <c r="B11" s="56" t="s">
        <v>148</v>
      </c>
      <c r="C11" s="57"/>
      <c r="E11" s="69"/>
      <c r="F11" s="56" t="s">
        <v>148</v>
      </c>
      <c r="G11" s="57"/>
    </row>
    <row r="12" spans="1:7" s="52" customFormat="1" ht="15" x14ac:dyDescent="0.25">
      <c r="A12" s="74"/>
      <c r="B12" s="56" t="s">
        <v>149</v>
      </c>
      <c r="C12" s="57"/>
      <c r="E12" s="69"/>
      <c r="F12" s="56" t="s">
        <v>149</v>
      </c>
      <c r="G12" s="57"/>
    </row>
    <row r="13" spans="1:7" ht="15" x14ac:dyDescent="0.25"/>
    <row r="14" spans="1:7" s="52" customFormat="1" ht="15" x14ac:dyDescent="0.25">
      <c r="A14" s="64" t="s">
        <v>150</v>
      </c>
      <c r="B14" s="65"/>
      <c r="C14" s="65"/>
      <c r="D14" s="65"/>
      <c r="E14" s="65"/>
      <c r="F14" s="65"/>
      <c r="G14" s="66"/>
    </row>
    <row r="15" spans="1:7" s="52" customFormat="1" ht="15" x14ac:dyDescent="0.25">
      <c r="A15" s="75" t="s">
        <v>151</v>
      </c>
      <c r="B15" s="76"/>
      <c r="C15" s="58"/>
      <c r="D15" s="77" t="s">
        <v>152</v>
      </c>
      <c r="E15" s="69" t="s">
        <v>153</v>
      </c>
      <c r="F15" s="69"/>
      <c r="G15" s="58"/>
    </row>
    <row r="16" spans="1:7" s="52" customFormat="1" ht="15" x14ac:dyDescent="0.25">
      <c r="A16" s="69" t="s">
        <v>154</v>
      </c>
      <c r="B16" s="69"/>
      <c r="C16" s="58"/>
      <c r="D16" s="77"/>
      <c r="E16" s="69" t="s">
        <v>155</v>
      </c>
      <c r="F16" s="69"/>
      <c r="G16" s="58"/>
    </row>
    <row r="17" spans="1:7" s="52" customFormat="1" ht="15" x14ac:dyDescent="0.25">
      <c r="A17" s="69" t="s">
        <v>147</v>
      </c>
      <c r="B17" s="56" t="s">
        <v>146</v>
      </c>
      <c r="C17" s="57"/>
      <c r="D17" s="77"/>
      <c r="E17" s="69" t="s">
        <v>156</v>
      </c>
      <c r="F17" s="69"/>
      <c r="G17" s="57"/>
    </row>
    <row r="18" spans="1:7" s="52" customFormat="1" ht="15" x14ac:dyDescent="0.25">
      <c r="A18" s="69"/>
      <c r="B18" s="56" t="s">
        <v>148</v>
      </c>
      <c r="C18" s="57"/>
      <c r="D18" s="78" t="s">
        <v>157</v>
      </c>
      <c r="E18" s="69" t="s">
        <v>158</v>
      </c>
      <c r="F18" s="69"/>
      <c r="G18" s="57"/>
    </row>
    <row r="19" spans="1:7" s="52" customFormat="1" ht="15" x14ac:dyDescent="0.25">
      <c r="A19" s="69"/>
      <c r="B19" s="56" t="s">
        <v>149</v>
      </c>
      <c r="C19" s="57"/>
      <c r="D19" s="78"/>
      <c r="E19" s="69" t="s">
        <v>159</v>
      </c>
      <c r="F19" s="69"/>
      <c r="G19" s="57"/>
    </row>
    <row r="20" spans="1:7" s="52" customFormat="1" ht="15" x14ac:dyDescent="0.25"/>
    <row r="21" spans="1:7" s="52" customFormat="1" ht="15" x14ac:dyDescent="0.25">
      <c r="A21" s="63" t="s">
        <v>160</v>
      </c>
      <c r="B21" s="63"/>
      <c r="C21" s="63"/>
      <c r="D21" s="53"/>
      <c r="E21" s="64" t="s">
        <v>161</v>
      </c>
      <c r="F21" s="65"/>
      <c r="G21" s="66"/>
    </row>
    <row r="22" spans="1:7" s="52" customFormat="1" ht="15" x14ac:dyDescent="0.25">
      <c r="A22" s="68" t="s">
        <v>162</v>
      </c>
      <c r="B22" s="56" t="s">
        <v>146</v>
      </c>
      <c r="C22" s="57"/>
      <c r="E22" s="70" t="s">
        <v>163</v>
      </c>
      <c r="F22" s="70"/>
      <c r="G22" s="59"/>
    </row>
    <row r="23" spans="1:7" s="52" customFormat="1" ht="15" x14ac:dyDescent="0.25">
      <c r="A23" s="69"/>
      <c r="B23" s="56" t="s">
        <v>148</v>
      </c>
      <c r="C23" s="57"/>
      <c r="E23" s="70" t="s">
        <v>164</v>
      </c>
      <c r="F23" s="70"/>
      <c r="G23" s="59"/>
    </row>
    <row r="24" spans="1:7" s="52" customFormat="1" ht="15" x14ac:dyDescent="0.25">
      <c r="A24" s="69"/>
      <c r="B24" s="56" t="s">
        <v>149</v>
      </c>
      <c r="C24" s="57"/>
    </row>
    <row r="25" spans="1:7" s="52" customFormat="1" ht="15" x14ac:dyDescent="0.25"/>
    <row r="26" spans="1:7" ht="15" x14ac:dyDescent="0.25">
      <c r="A26" s="60" t="s">
        <v>165</v>
      </c>
      <c r="B26" s="71"/>
      <c r="C26" s="72"/>
    </row>
    <row r="27" spans="1:7" ht="15" x14ac:dyDescent="0.25">
      <c r="A27" s="61"/>
      <c r="B27" s="61"/>
      <c r="C27" s="61"/>
    </row>
    <row r="28" spans="1:7" ht="15.75" x14ac:dyDescent="0.25">
      <c r="A28" s="62" t="s">
        <v>166</v>
      </c>
    </row>
    <row r="33" spans="1:4" ht="15" hidden="1" x14ac:dyDescent="0.25">
      <c r="A33" s="67"/>
      <c r="B33" s="67"/>
      <c r="C33" s="67"/>
    </row>
    <row r="34" spans="1:4" ht="15" hidden="1" x14ac:dyDescent="0.25">
      <c r="A34" s="67"/>
      <c r="B34" s="67"/>
      <c r="C34" s="67"/>
    </row>
    <row r="35" spans="1:4" ht="15" hidden="1" x14ac:dyDescent="0.25">
      <c r="A35" s="67"/>
      <c r="B35" s="67"/>
      <c r="C35" s="67"/>
    </row>
    <row r="36" spans="1:4" ht="15" hidden="1" x14ac:dyDescent="0.25">
      <c r="C36" s="25"/>
      <c r="D36" s="25"/>
    </row>
    <row r="37" spans="1:4" ht="15" hidden="1" x14ac:dyDescent="0.25">
      <c r="C37" s="25"/>
      <c r="D37" s="25"/>
    </row>
  </sheetData>
  <mergeCells count="36">
    <mergeCell ref="A2:B2"/>
    <mergeCell ref="C2:G2"/>
    <mergeCell ref="A3:B3"/>
    <mergeCell ref="C3:G3"/>
    <mergeCell ref="A5:C5"/>
    <mergeCell ref="E5:G5"/>
    <mergeCell ref="B6:C6"/>
    <mergeCell ref="F6:G6"/>
    <mergeCell ref="B7:C7"/>
    <mergeCell ref="F7:G7"/>
    <mergeCell ref="B8:C8"/>
    <mergeCell ref="F8:G8"/>
    <mergeCell ref="A15:B15"/>
    <mergeCell ref="D15:D17"/>
    <mergeCell ref="E15:F15"/>
    <mergeCell ref="A16:B16"/>
    <mergeCell ref="E16:F16"/>
    <mergeCell ref="A17:A19"/>
    <mergeCell ref="E17:F17"/>
    <mergeCell ref="D18:D19"/>
    <mergeCell ref="E18:F18"/>
    <mergeCell ref="E19:F19"/>
    <mergeCell ref="B9:C9"/>
    <mergeCell ref="F9:G9"/>
    <mergeCell ref="A10:A12"/>
    <mergeCell ref="E10:E12"/>
    <mergeCell ref="A14:G14"/>
    <mergeCell ref="A21:C21"/>
    <mergeCell ref="E21:G21"/>
    <mergeCell ref="A35:C35"/>
    <mergeCell ref="A22:A24"/>
    <mergeCell ref="E22:F22"/>
    <mergeCell ref="E23:F23"/>
    <mergeCell ref="B26:C26"/>
    <mergeCell ref="A33:C33"/>
    <mergeCell ref="A34:C34"/>
  </mergeCells>
  <pageMargins left="0.25" right="0.25" top="0.75" bottom="0.75" header="0.3" footer="0.3"/>
  <pageSetup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6"/>
  <sheetViews>
    <sheetView showGridLines="0" tabSelected="1" topLeftCell="A61" zoomScale="115" zoomScaleNormal="115" zoomScaleSheetLayoutView="145" workbookViewId="0">
      <selection activeCell="J85" sqref="J85:R85"/>
    </sheetView>
  </sheetViews>
  <sheetFormatPr defaultColWidth="0" defaultRowHeight="15" zeroHeight="1" x14ac:dyDescent="0.25"/>
  <cols>
    <col min="1" max="1" width="9.140625" style="3" customWidth="1"/>
    <col min="2" max="2" width="14.140625" style="3" customWidth="1"/>
    <col min="3" max="3" width="3.28515625" style="3" customWidth="1"/>
    <col min="4" max="4" width="0.85546875" style="3" customWidth="1"/>
    <col min="5" max="5" width="3.28515625" style="3" customWidth="1"/>
    <col min="6" max="6" width="0.85546875" style="3" customWidth="1"/>
    <col min="7" max="7" width="4.140625" style="3" customWidth="1"/>
    <col min="8" max="8" width="2.85546875" style="3" customWidth="1"/>
    <col min="9" max="9" width="10.7109375" style="3" customWidth="1"/>
    <col min="10" max="10" width="2.85546875" style="3" customWidth="1"/>
    <col min="11" max="11" width="1.42578125" style="3" customWidth="1"/>
    <col min="12" max="12" width="7.85546875" style="3" customWidth="1"/>
    <col min="13" max="13" width="10.28515625" style="3" customWidth="1"/>
    <col min="14" max="14" width="2.85546875" style="3" customWidth="1"/>
    <col min="15" max="15" width="0.85546875" style="3" customWidth="1"/>
    <col min="16" max="16" width="10.7109375" style="3" customWidth="1"/>
    <col min="17" max="17" width="2.85546875" style="3" customWidth="1"/>
    <col min="18" max="18" width="10.7109375" style="3" customWidth="1"/>
    <col min="19" max="19" width="1.7109375" style="3" customWidth="1"/>
    <col min="20" max="20" width="2.28515625" style="3" hidden="1" customWidth="1"/>
    <col min="21" max="16384" width="9.140625" style="3" hidden="1"/>
  </cols>
  <sheetData>
    <row r="1" spans="1:23" ht="65.25" customHeight="1" x14ac:dyDescent="0.25">
      <c r="A1"/>
      <c r="B1"/>
      <c r="C1"/>
      <c r="D1"/>
      <c r="E1"/>
      <c r="F1"/>
      <c r="G1"/>
      <c r="H1"/>
      <c r="I1" s="93" t="s">
        <v>125</v>
      </c>
      <c r="J1" s="93"/>
      <c r="K1" s="93"/>
      <c r="L1" s="93"/>
      <c r="M1" s="93"/>
      <c r="N1" s="93"/>
      <c r="O1" s="93"/>
      <c r="P1" s="93"/>
      <c r="Q1" s="93"/>
      <c r="R1" s="93"/>
      <c r="S1" s="27"/>
      <c r="T1" s="28"/>
      <c r="U1" s="11"/>
      <c r="V1" s="11"/>
      <c r="W1" s="11"/>
    </row>
    <row r="2" spans="1:23" ht="1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3" x14ac:dyDescent="0.25">
      <c r="A3" s="94" t="s">
        <v>0</v>
      </c>
      <c r="B3" s="9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3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 x14ac:dyDescent="0.25">
      <c r="A5" s="94" t="s">
        <v>1</v>
      </c>
      <c r="B5" s="94"/>
      <c r="C5" s="94"/>
      <c r="D5" s="107"/>
      <c r="E5" s="12"/>
      <c r="F5" s="16"/>
      <c r="G5" t="s">
        <v>12</v>
      </c>
      <c r="H5"/>
      <c r="I5"/>
      <c r="J5"/>
      <c r="K5"/>
      <c r="L5"/>
      <c r="M5"/>
      <c r="N5"/>
      <c r="O5"/>
      <c r="P5"/>
      <c r="Q5"/>
      <c r="R5"/>
      <c r="S5"/>
    </row>
    <row r="6" spans="1:23" ht="5.0999999999999996" customHeight="1" x14ac:dyDescent="0.25">
      <c r="A6" s="108" t="s">
        <v>75</v>
      </c>
      <c r="B6" s="108"/>
      <c r="C6" s="108"/>
      <c r="D6" s="108"/>
      <c r="E6" s="20"/>
      <c r="F6" s="16"/>
      <c r="G6"/>
      <c r="H6"/>
      <c r="I6"/>
      <c r="J6"/>
      <c r="K6"/>
      <c r="L6"/>
      <c r="M6"/>
      <c r="N6"/>
      <c r="O6"/>
      <c r="P6"/>
      <c r="Q6"/>
      <c r="R6"/>
      <c r="S6"/>
    </row>
    <row r="7" spans="1:23" x14ac:dyDescent="0.25">
      <c r="A7" s="108"/>
      <c r="B7" s="108"/>
      <c r="C7" s="108"/>
      <c r="D7" s="108"/>
      <c r="E7" s="12"/>
      <c r="F7" s="16"/>
      <c r="G7" t="s">
        <v>83</v>
      </c>
      <c r="H7"/>
      <c r="I7"/>
      <c r="J7"/>
      <c r="K7"/>
      <c r="L7"/>
      <c r="M7"/>
      <c r="N7"/>
      <c r="O7"/>
      <c r="P7"/>
      <c r="Q7"/>
      <c r="R7"/>
      <c r="S7"/>
    </row>
    <row r="8" spans="1:23" ht="5.0999999999999996" customHeight="1" x14ac:dyDescent="0.25">
      <c r="A8" s="81"/>
      <c r="B8" s="81"/>
      <c r="C8" s="81"/>
      <c r="D8" s="81"/>
      <c r="E8" s="20"/>
      <c r="F8" s="16"/>
      <c r="G8"/>
      <c r="H8"/>
      <c r="I8"/>
      <c r="J8"/>
      <c r="K8"/>
      <c r="L8"/>
      <c r="M8"/>
      <c r="N8"/>
      <c r="O8"/>
      <c r="P8"/>
      <c r="Q8"/>
      <c r="R8"/>
      <c r="S8"/>
    </row>
    <row r="9" spans="1:23" x14ac:dyDescent="0.25">
      <c r="A9" s="81"/>
      <c r="B9" s="81"/>
      <c r="C9" s="81"/>
      <c r="D9" s="81"/>
      <c r="E9" s="12"/>
      <c r="F9" s="16"/>
      <c r="G9" t="s">
        <v>84</v>
      </c>
      <c r="H9"/>
      <c r="I9"/>
      <c r="J9"/>
      <c r="K9"/>
      <c r="L9"/>
      <c r="M9"/>
      <c r="N9"/>
      <c r="O9"/>
      <c r="P9"/>
      <c r="Q9"/>
      <c r="R9"/>
      <c r="S9"/>
    </row>
    <row r="10" spans="1:23" x14ac:dyDescent="0.25">
      <c r="A10" s="81"/>
      <c r="B10" s="81"/>
      <c r="C10" s="81"/>
      <c r="D10" s="8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3" x14ac:dyDescent="0.25">
      <c r="A11" t="s">
        <v>2</v>
      </c>
      <c r="B11"/>
      <c r="C11" s="12"/>
      <c r="D11" s="16"/>
      <c r="E11" t="s">
        <v>13</v>
      </c>
      <c r="F11"/>
      <c r="G11"/>
      <c r="H11" s="16"/>
      <c r="I11"/>
      <c r="J11"/>
      <c r="K11"/>
      <c r="L11"/>
      <c r="M11"/>
      <c r="N11"/>
      <c r="O11"/>
      <c r="P11"/>
      <c r="Q11"/>
      <c r="R11"/>
      <c r="S11"/>
    </row>
    <row r="12" spans="1:23" x14ac:dyDescent="0.25">
      <c r="A12" s="19" t="s">
        <v>75</v>
      </c>
      <c r="B12"/>
      <c r="C12" s="16"/>
      <c r="D12" s="16"/>
      <c r="E12" t="str">
        <f>IF(ISBLANK(C11),"","Will Koyo Foods be taking over all existing account?")</f>
        <v/>
      </c>
      <c r="F12"/>
      <c r="G12"/>
      <c r="H12"/>
      <c r="I12"/>
      <c r="J12"/>
      <c r="K12"/>
      <c r="L12"/>
      <c r="M12" s="16"/>
      <c r="N12" s="16"/>
      <c r="O12" s="16"/>
      <c r="P12" s="16"/>
      <c r="Q12"/>
      <c r="R12"/>
      <c r="S12"/>
    </row>
    <row r="13" spans="1:23" x14ac:dyDescent="0.25">
      <c r="A13"/>
      <c r="B13"/>
      <c r="C13" s="12"/>
      <c r="D13" s="16"/>
      <c r="E13" t="s">
        <v>16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3" x14ac:dyDescent="0.25">
      <c r="A14"/>
      <c r="B14"/>
      <c r="C14" s="16"/>
      <c r="D14" s="16"/>
      <c r="E14" t="str">
        <f>IF(ISBLANK(C13),"","Are you interested in exclusive distribution?")</f>
        <v/>
      </c>
      <c r="F14"/>
      <c r="G14"/>
      <c r="H14"/>
      <c r="I14" s="16"/>
      <c r="J14" s="16"/>
      <c r="K14"/>
      <c r="L14"/>
      <c r="M14"/>
      <c r="N14"/>
      <c r="O14"/>
      <c r="P14" s="16"/>
      <c r="Q14"/>
      <c r="R14"/>
      <c r="S14"/>
    </row>
    <row r="15" spans="1:23" x14ac:dyDescent="0.25">
      <c r="A15"/>
      <c r="B15"/>
      <c r="C15" s="12"/>
      <c r="D15" s="16"/>
      <c r="E15" t="s">
        <v>85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3" x14ac:dyDescent="0.25">
      <c r="A16"/>
      <c r="B16"/>
      <c r="C16"/>
      <c r="D16"/>
      <c r="E16" t="str">
        <f>IF(ISBLANK(C15),"","Please list current distributors")</f>
        <v/>
      </c>
      <c r="F16"/>
      <c r="G16"/>
      <c r="H16"/>
      <c r="I16"/>
      <c r="J16"/>
      <c r="K16"/>
      <c r="L16" s="94"/>
      <c r="M16" s="94"/>
      <c r="N16" s="94"/>
      <c r="O16" s="94"/>
      <c r="P16" s="94"/>
      <c r="Q16" s="94"/>
      <c r="R16" s="94"/>
      <c r="S16"/>
    </row>
    <row r="17" spans="1:20" x14ac:dyDescent="0.25">
      <c r="A17"/>
      <c r="B17"/>
      <c r="C17"/>
      <c r="D17"/>
      <c r="E17"/>
      <c r="F17"/>
      <c r="G17"/>
      <c r="H17"/>
      <c r="I17"/>
      <c r="J17"/>
      <c r="K17"/>
      <c r="L17" s="94"/>
      <c r="M17" s="94"/>
      <c r="N17" s="94"/>
      <c r="O17" s="94"/>
      <c r="P17" s="94"/>
      <c r="Q17" s="94"/>
      <c r="R17" s="94"/>
      <c r="S17"/>
    </row>
    <row r="18" spans="1:20" x14ac:dyDescent="0.25">
      <c r="A18"/>
      <c r="B18"/>
      <c r="C18"/>
      <c r="D18"/>
      <c r="E18"/>
      <c r="F18"/>
      <c r="G18"/>
      <c r="H18"/>
      <c r="I18"/>
      <c r="J18"/>
      <c r="K18"/>
      <c r="L18" s="94"/>
      <c r="M18" s="94"/>
      <c r="N18" s="94"/>
      <c r="O18" s="94"/>
      <c r="P18" s="94"/>
      <c r="Q18" s="94"/>
      <c r="R18" s="94"/>
      <c r="S18"/>
    </row>
    <row r="19" spans="1:20" ht="5.0999999999999996" customHeight="1" x14ac:dyDescent="0.25">
      <c r="A19"/>
      <c r="B19"/>
      <c r="R19"/>
      <c r="S19"/>
    </row>
    <row r="20" spans="1:20" x14ac:dyDescent="0.25">
      <c r="A20" t="s">
        <v>3</v>
      </c>
      <c r="B20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/>
      <c r="S20"/>
    </row>
    <row r="21" spans="1:20" ht="5.0999999999999996" customHeight="1" x14ac:dyDescent="0.25">
      <c r="A21"/>
      <c r="B21"/>
      <c r="C21" s="18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x14ac:dyDescent="0.25">
      <c r="A22"/>
      <c r="B22"/>
      <c r="C22" s="13"/>
      <c r="D22"/>
      <c r="E22" t="s">
        <v>28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customFormat="1" x14ac:dyDescent="0.25">
      <c r="A24" t="s">
        <v>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20" customFormat="1" x14ac:dyDescent="0.25"/>
    <row r="26" spans="1:20" customFormat="1" x14ac:dyDescent="0.25">
      <c r="A26" t="s">
        <v>77</v>
      </c>
      <c r="C26" t="s">
        <v>17</v>
      </c>
      <c r="M26" s="104"/>
      <c r="N26" s="104"/>
      <c r="O26" s="104"/>
      <c r="P26" s="104"/>
      <c r="Q26" s="104"/>
      <c r="R26" s="104"/>
      <c r="S26" s="34"/>
      <c r="T26" s="81"/>
    </row>
    <row r="27" spans="1:20" customFormat="1" ht="5.0999999999999996" customHeight="1" x14ac:dyDescent="0.25">
      <c r="M27" s="104"/>
      <c r="N27" s="104"/>
      <c r="O27" s="104"/>
      <c r="P27" s="104"/>
      <c r="Q27" s="104"/>
      <c r="R27" s="104"/>
      <c r="S27" s="34"/>
      <c r="T27" s="81"/>
    </row>
    <row r="28" spans="1:20" customFormat="1" x14ac:dyDescent="0.25">
      <c r="C28" s="12"/>
      <c r="E28" t="s">
        <v>18</v>
      </c>
      <c r="M28" s="104"/>
      <c r="N28" s="104"/>
      <c r="O28" s="104"/>
      <c r="P28" s="104"/>
      <c r="Q28" s="104"/>
      <c r="R28" s="104"/>
      <c r="S28" s="34"/>
      <c r="T28" s="81"/>
    </row>
    <row r="29" spans="1:20" customFormat="1" ht="5.0999999999999996" customHeight="1" x14ac:dyDescent="0.25">
      <c r="M29" s="3"/>
      <c r="N29" s="3"/>
      <c r="O29" s="3"/>
      <c r="P29" s="3"/>
      <c r="Q29" s="3"/>
      <c r="R29" s="3"/>
      <c r="T29" s="81"/>
    </row>
    <row r="30" spans="1:20" customFormat="1" ht="15" customHeight="1" x14ac:dyDescent="0.25">
      <c r="B30" s="14" t="s">
        <v>64</v>
      </c>
      <c r="C30" t="s">
        <v>23</v>
      </c>
      <c r="M30" s="95"/>
      <c r="N30" s="96"/>
      <c r="O30" s="96"/>
      <c r="P30" s="96"/>
      <c r="Q30" s="96"/>
      <c r="R30" s="97"/>
      <c r="S30" s="34"/>
      <c r="T30" s="81"/>
    </row>
    <row r="31" spans="1:20" customFormat="1" ht="5.0999999999999996" customHeight="1" x14ac:dyDescent="0.25">
      <c r="M31" s="98"/>
      <c r="N31" s="99"/>
      <c r="O31" s="99"/>
      <c r="P31" s="99"/>
      <c r="Q31" s="99"/>
      <c r="R31" s="100"/>
      <c r="S31" s="34"/>
      <c r="T31" s="81"/>
    </row>
    <row r="32" spans="1:20" customFormat="1" ht="15" customHeight="1" x14ac:dyDescent="0.25">
      <c r="C32" s="12"/>
      <c r="E32" t="s">
        <v>19</v>
      </c>
      <c r="M32" s="101"/>
      <c r="N32" s="102"/>
      <c r="O32" s="102"/>
      <c r="P32" s="102"/>
      <c r="Q32" s="102"/>
      <c r="R32" s="103"/>
      <c r="S32" s="34"/>
      <c r="T32" s="81"/>
    </row>
    <row r="33" spans="1:20" customFormat="1" ht="5.0999999999999996" customHeight="1" x14ac:dyDescent="0.25">
      <c r="M33" s="3"/>
      <c r="N33" s="3"/>
      <c r="O33" s="3"/>
      <c r="P33" s="3"/>
      <c r="Q33" s="3"/>
      <c r="R33" s="3"/>
      <c r="T33" s="81"/>
    </row>
    <row r="34" spans="1:20" customFormat="1" x14ac:dyDescent="0.25">
      <c r="B34" s="14" t="s">
        <v>64</v>
      </c>
      <c r="C34" t="s">
        <v>20</v>
      </c>
      <c r="M34" s="95"/>
      <c r="N34" s="96"/>
      <c r="O34" s="96"/>
      <c r="P34" s="96"/>
      <c r="Q34" s="96"/>
      <c r="R34" s="97"/>
      <c r="S34" s="34"/>
      <c r="T34" s="81"/>
    </row>
    <row r="35" spans="1:20" customFormat="1" ht="5.0999999999999996" customHeight="1" x14ac:dyDescent="0.25">
      <c r="M35" s="98"/>
      <c r="N35" s="99"/>
      <c r="O35" s="99"/>
      <c r="P35" s="99"/>
      <c r="Q35" s="99"/>
      <c r="R35" s="100"/>
      <c r="S35" s="34"/>
      <c r="T35" s="81"/>
    </row>
    <row r="36" spans="1:20" customFormat="1" x14ac:dyDescent="0.25">
      <c r="C36" s="12"/>
      <c r="E36" t="s">
        <v>21</v>
      </c>
      <c r="M36" s="101"/>
      <c r="N36" s="102"/>
      <c r="O36" s="102"/>
      <c r="P36" s="102"/>
      <c r="Q36" s="102"/>
      <c r="R36" s="103"/>
      <c r="S36" s="34"/>
      <c r="T36" s="81"/>
    </row>
    <row r="37" spans="1:20" ht="5.0999999999999996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20" x14ac:dyDescent="0.25">
      <c r="A38"/>
      <c r="B38"/>
      <c r="C38" s="12"/>
      <c r="D38"/>
      <c r="E38" t="s">
        <v>24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20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20" x14ac:dyDescent="0.25">
      <c r="A40" t="s">
        <v>5</v>
      </c>
      <c r="B40"/>
      <c r="C40" s="12"/>
      <c r="D40"/>
      <c r="E40" s="82">
        <v>1</v>
      </c>
      <c r="F40" s="83"/>
      <c r="G40" s="83"/>
      <c r="H40" s="84"/>
      <c r="I40" t="str">
        <f>IF(OR(ISBLANK(C40),ISNUMBER(C40)),"","INVALID ENTRY - Numerical value only")</f>
        <v/>
      </c>
      <c r="J40" s="17"/>
      <c r="K40"/>
      <c r="L40"/>
      <c r="M40" s="17"/>
      <c r="N40" s="17"/>
      <c r="O40" s="17"/>
      <c r="P40"/>
      <c r="Q40"/>
      <c r="R40"/>
      <c r="S40"/>
    </row>
    <row r="41" spans="1:20" ht="5.0999999999999996" customHeigh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20" ht="15" customHeight="1" x14ac:dyDescent="0.25">
      <c r="A42"/>
      <c r="B42"/>
      <c r="C42" t="s">
        <v>81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20" ht="5.0999999999999996" customHeight="1" x14ac:dyDescent="0.25">
      <c r="A43"/>
      <c r="B43"/>
      <c r="C43" s="16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20" ht="15" customHeight="1" x14ac:dyDescent="0.25">
      <c r="A44" s="106"/>
      <c r="B44" s="109"/>
      <c r="C44" s="12"/>
      <c r="D44"/>
      <c r="E44" s="85">
        <v>1</v>
      </c>
      <c r="F44" s="85"/>
      <c r="G44" s="85"/>
      <c r="H44" s="85"/>
      <c r="I44" t="str">
        <f>IF(OR(ISBLANK(C44),ISNUMBER(C44)),"","INVALID ENTRY - Numerical value only")</f>
        <v/>
      </c>
      <c r="J44"/>
      <c r="K44"/>
      <c r="L44"/>
      <c r="M44"/>
      <c r="N44"/>
      <c r="O44"/>
      <c r="P44"/>
      <c r="Q44"/>
      <c r="R44"/>
      <c r="S44"/>
    </row>
    <row r="45" spans="1:2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20" x14ac:dyDescent="0.25">
      <c r="A46" t="s">
        <v>6</v>
      </c>
      <c r="B46"/>
      <c r="C46" s="85">
        <v>1</v>
      </c>
      <c r="D46" s="85"/>
      <c r="E46" s="85"/>
      <c r="F46" s="85"/>
      <c r="G46" s="85"/>
      <c r="H46" s="85"/>
      <c r="I46" s="15"/>
      <c r="J46" s="15"/>
      <c r="K46"/>
      <c r="L46"/>
      <c r="M46"/>
      <c r="N46"/>
      <c r="O46"/>
      <c r="P46"/>
      <c r="Q46"/>
      <c r="R46"/>
      <c r="S46"/>
    </row>
    <row r="47" spans="1:2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20" x14ac:dyDescent="0.25">
      <c r="A48" t="s">
        <v>7</v>
      </c>
      <c r="B48"/>
      <c r="C48" t="s">
        <v>32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20" ht="5.0999999999999996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20" x14ac:dyDescent="0.25">
      <c r="A50"/>
      <c r="B50"/>
      <c r="C50" s="12"/>
      <c r="D50"/>
      <c r="E50" t="s">
        <v>36</v>
      </c>
      <c r="F50"/>
      <c r="G50"/>
      <c r="H50"/>
      <c r="I50"/>
      <c r="J50" s="12"/>
      <c r="K50"/>
      <c r="L50" t="s">
        <v>42</v>
      </c>
      <c r="M50"/>
      <c r="N50" s="12"/>
      <c r="O50" s="16"/>
      <c r="P50" t="s">
        <v>45</v>
      </c>
      <c r="Q50"/>
      <c r="R50"/>
      <c r="S50"/>
    </row>
    <row r="51" spans="1:20" ht="5.0999999999999996" customHeight="1" x14ac:dyDescent="0.25">
      <c r="A51"/>
      <c r="B5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/>
      <c r="N51" s="22"/>
      <c r="O51" s="22"/>
      <c r="P51" s="22"/>
      <c r="Q51"/>
      <c r="R51"/>
      <c r="S51" s="22"/>
      <c r="T51" s="29"/>
    </row>
    <row r="52" spans="1:20" x14ac:dyDescent="0.25">
      <c r="A52"/>
      <c r="B52"/>
      <c r="C52" s="12"/>
      <c r="D52"/>
      <c r="E52" t="s">
        <v>37</v>
      </c>
      <c r="F52"/>
      <c r="G52"/>
      <c r="H52"/>
      <c r="I52"/>
      <c r="J52" s="12"/>
      <c r="K52"/>
      <c r="L52" t="s">
        <v>43</v>
      </c>
      <c r="M52"/>
      <c r="N52" s="12"/>
      <c r="O52" s="16"/>
      <c r="P52" t="s">
        <v>46</v>
      </c>
      <c r="Q52"/>
      <c r="R52"/>
      <c r="S52"/>
    </row>
    <row r="53" spans="1:20" ht="5.0999999999999996" customHeight="1" x14ac:dyDescent="0.25">
      <c r="A53"/>
      <c r="B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/>
      <c r="N53" s="22"/>
      <c r="O53" s="22"/>
      <c r="P53" s="22"/>
      <c r="Q53"/>
      <c r="R53"/>
      <c r="S53" s="22"/>
      <c r="T53" s="29"/>
    </row>
    <row r="54" spans="1:20" x14ac:dyDescent="0.25">
      <c r="A54"/>
      <c r="B54"/>
      <c r="C54" s="12"/>
      <c r="D54"/>
      <c r="E54" t="s">
        <v>38</v>
      </c>
      <c r="F54"/>
      <c r="G54"/>
      <c r="H54"/>
      <c r="I54"/>
      <c r="J54" s="12"/>
      <c r="K54"/>
      <c r="L54" t="s">
        <v>33</v>
      </c>
      <c r="M54"/>
      <c r="N54" s="12"/>
      <c r="O54" s="16"/>
      <c r="P54" t="s">
        <v>47</v>
      </c>
      <c r="Q54"/>
      <c r="R54"/>
      <c r="S54"/>
    </row>
    <row r="55" spans="1:20" ht="5.0999999999999996" customHeight="1" x14ac:dyDescent="0.25">
      <c r="A55"/>
      <c r="B55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/>
      <c r="N55" s="22"/>
      <c r="O55" s="22"/>
      <c r="P55" s="22"/>
      <c r="Q55"/>
      <c r="R55"/>
      <c r="S55"/>
    </row>
    <row r="56" spans="1:20" x14ac:dyDescent="0.25">
      <c r="A56"/>
      <c r="B56"/>
      <c r="C56" s="12"/>
      <c r="D56"/>
      <c r="E56" t="s">
        <v>39</v>
      </c>
      <c r="F56"/>
      <c r="G56"/>
      <c r="H56"/>
      <c r="I56"/>
      <c r="J56" s="12"/>
      <c r="K56"/>
      <c r="L56" t="s">
        <v>34</v>
      </c>
      <c r="M56"/>
      <c r="N56" s="12"/>
      <c r="O56" s="16"/>
      <c r="P56" t="s">
        <v>48</v>
      </c>
      <c r="Q56"/>
      <c r="R56"/>
      <c r="S56"/>
    </row>
    <row r="57" spans="1:20" ht="5.0999999999999996" customHeight="1" x14ac:dyDescent="0.25">
      <c r="A57"/>
      <c r="B5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/>
      <c r="N57" s="22"/>
      <c r="O57" s="22"/>
      <c r="P57" s="22"/>
      <c r="Q57"/>
      <c r="R57"/>
      <c r="S57"/>
    </row>
    <row r="58" spans="1:20" x14ac:dyDescent="0.25">
      <c r="A58"/>
      <c r="B58"/>
      <c r="C58" s="12"/>
      <c r="D58"/>
      <c r="E58" t="s">
        <v>40</v>
      </c>
      <c r="F58"/>
      <c r="G58"/>
      <c r="H58"/>
      <c r="I58"/>
      <c r="J58" s="12"/>
      <c r="K58"/>
      <c r="L58" t="s">
        <v>35</v>
      </c>
      <c r="M58"/>
      <c r="N58" s="12"/>
      <c r="O58" s="16"/>
      <c r="P58" t="s">
        <v>44</v>
      </c>
      <c r="Q58"/>
      <c r="R58"/>
      <c r="S58"/>
    </row>
    <row r="59" spans="1:20" ht="5.0999999999999996" customHeight="1" x14ac:dyDescent="0.25">
      <c r="A59"/>
      <c r="B5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9"/>
    </row>
    <row r="60" spans="1:20" ht="14.25" customHeight="1" x14ac:dyDescent="0.25">
      <c r="A60"/>
      <c r="B60"/>
      <c r="C60" s="12"/>
      <c r="D60"/>
      <c r="E60" t="s">
        <v>41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2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20" x14ac:dyDescent="0.25">
      <c r="A62" t="s">
        <v>49</v>
      </c>
      <c r="B62"/>
      <c r="C62" t="s">
        <v>50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20" ht="5.0999999999999996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20" x14ac:dyDescent="0.25">
      <c r="A64" s="106" t="str">
        <f>IF(COUNTA(C64:C68)&gt;1,"INVALID SELECTION
Select only ONE option","")</f>
        <v/>
      </c>
      <c r="B64" s="106"/>
      <c r="C64" s="12"/>
      <c r="D64"/>
      <c r="E64" t="s">
        <v>51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20" ht="5.0999999999999996" customHeight="1" x14ac:dyDescent="0.25">
      <c r="A65" s="106"/>
      <c r="B65" s="106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/>
      <c r="Q65"/>
      <c r="R65"/>
      <c r="S65"/>
    </row>
    <row r="66" spans="1:20" x14ac:dyDescent="0.25">
      <c r="A66" s="106"/>
      <c r="B66" s="106"/>
      <c r="C66" s="12"/>
      <c r="D66"/>
      <c r="E66" t="s">
        <v>52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20" ht="5.0999999999999996" customHeight="1" x14ac:dyDescent="0.25">
      <c r="A67" s="106"/>
      <c r="B67" s="106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/>
      <c r="Q67"/>
      <c r="R67"/>
      <c r="S67"/>
    </row>
    <row r="68" spans="1:20" x14ac:dyDescent="0.25">
      <c r="A68" s="106"/>
      <c r="B68" s="106"/>
      <c r="C68" s="12"/>
      <c r="D68"/>
      <c r="E68" t="s">
        <v>53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2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20" x14ac:dyDescent="0.25">
      <c r="A70" t="s">
        <v>8</v>
      </c>
      <c r="B70"/>
      <c r="C70" s="12"/>
      <c r="D70"/>
      <c r="E70" t="s">
        <v>55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20" ht="5.0999999999999996" customHeight="1" x14ac:dyDescent="0.25">
      <c r="A71"/>
      <c r="B7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/>
      <c r="Q71"/>
      <c r="R71"/>
      <c r="S71"/>
    </row>
    <row r="72" spans="1:20" x14ac:dyDescent="0.25">
      <c r="A72"/>
      <c r="B72"/>
      <c r="C72" s="12"/>
      <c r="D72"/>
      <c r="E72" t="s">
        <v>56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20" ht="5.0999999999999996" customHeight="1" x14ac:dyDescent="0.25">
      <c r="A73"/>
      <c r="B7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/>
      <c r="Q73"/>
      <c r="R73"/>
      <c r="S73"/>
    </row>
    <row r="74" spans="1:20" x14ac:dyDescent="0.25">
      <c r="A74"/>
      <c r="B74"/>
      <c r="C74" s="12"/>
      <c r="D74"/>
      <c r="E74" t="s">
        <v>54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2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20" x14ac:dyDescent="0.25">
      <c r="A76" t="s">
        <v>57</v>
      </c>
      <c r="B76"/>
      <c r="C76" s="86">
        <v>1</v>
      </c>
      <c r="D76" s="86"/>
      <c r="E76" s="86"/>
      <c r="F76" s="86"/>
      <c r="G76" s="86"/>
      <c r="H76" s="86"/>
      <c r="I76" t="s">
        <v>172</v>
      </c>
      <c r="J76"/>
      <c r="K76"/>
      <c r="L76"/>
      <c r="M76"/>
      <c r="N76"/>
      <c r="O76"/>
      <c r="P76"/>
      <c r="Q76"/>
      <c r="R76"/>
      <c r="S76"/>
    </row>
    <row r="77" spans="1:2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20" ht="14.25" customHeight="1" x14ac:dyDescent="0.25">
      <c r="A78" t="s">
        <v>58</v>
      </c>
      <c r="B78"/>
      <c r="C78" t="s">
        <v>92</v>
      </c>
      <c r="D78"/>
      <c r="E78"/>
      <c r="F78"/>
      <c r="G78"/>
      <c r="H78" s="87">
        <v>1</v>
      </c>
      <c r="I78" s="88"/>
      <c r="J78" s="89"/>
      <c r="K78"/>
      <c r="L78" s="25" t="s">
        <v>91</v>
      </c>
      <c r="M78" s="12"/>
      <c r="N78" s="16"/>
      <c r="O78" s="16"/>
      <c r="P78" t="str">
        <f>IF(ISBLANK(M78),"",IF(ISNUMBER(M78),"-% off", "INVALID ENTRY"))</f>
        <v/>
      </c>
      <c r="Q78"/>
      <c r="R78"/>
      <c r="S78"/>
    </row>
    <row r="79" spans="1:20" ht="5.0999999999999996" customHeight="1" x14ac:dyDescent="0.25">
      <c r="A79"/>
      <c r="B79"/>
      <c r="C79"/>
      <c r="D79"/>
      <c r="E79"/>
      <c r="F79"/>
      <c r="G7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30"/>
    </row>
    <row r="80" spans="1:20" x14ac:dyDescent="0.25">
      <c r="A80"/>
      <c r="B80"/>
      <c r="C80" t="s">
        <v>93</v>
      </c>
      <c r="D80"/>
      <c r="E80"/>
      <c r="F80"/>
      <c r="G80"/>
      <c r="H80" s="87">
        <v>1</v>
      </c>
      <c r="I80" s="88"/>
      <c r="J80" s="89"/>
      <c r="K80"/>
      <c r="L80" s="25" t="s">
        <v>91</v>
      </c>
      <c r="M80" s="12"/>
      <c r="N80" s="16"/>
      <c r="O80" s="16"/>
      <c r="P80" t="str">
        <f>IF(ISBLANK(M80),"",IF(ISNUMBER(M80),"-% off", "INVALID ENTRY"))</f>
        <v/>
      </c>
      <c r="Q80"/>
      <c r="R80"/>
      <c r="S80"/>
    </row>
    <row r="81" spans="1:20" ht="5.0999999999999996" customHeight="1" x14ac:dyDescent="0.25">
      <c r="A81"/>
      <c r="B81"/>
      <c r="C81"/>
      <c r="D81"/>
      <c r="E81"/>
      <c r="F81"/>
      <c r="G8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30"/>
    </row>
    <row r="82" spans="1:20" x14ac:dyDescent="0.25">
      <c r="A82"/>
      <c r="B82"/>
      <c r="C82" t="s">
        <v>94</v>
      </c>
      <c r="D82"/>
      <c r="E82"/>
      <c r="F82"/>
      <c r="G82"/>
      <c r="H82" s="87">
        <v>1</v>
      </c>
      <c r="I82" s="88"/>
      <c r="J82" s="89"/>
      <c r="K82"/>
      <c r="L82" s="25" t="s">
        <v>91</v>
      </c>
      <c r="M82" s="12"/>
      <c r="N82" s="16"/>
      <c r="O82" s="16"/>
      <c r="P82" t="str">
        <f>IF(ISBLANK(M82),"",IF(ISNUMBER(M82),"-% off", "INVALID ENTRY"))</f>
        <v/>
      </c>
      <c r="Q82"/>
      <c r="R82"/>
      <c r="S82"/>
    </row>
    <row r="83" spans="1:2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20" x14ac:dyDescent="0.25">
      <c r="A84" t="s">
        <v>60</v>
      </c>
      <c r="B84"/>
      <c r="C84" t="s">
        <v>9</v>
      </c>
      <c r="D84"/>
      <c r="E84"/>
      <c r="F84"/>
      <c r="G84"/>
      <c r="H84"/>
      <c r="I84"/>
      <c r="J84" s="91"/>
      <c r="K84" s="91"/>
      <c r="L84" s="91"/>
      <c r="M84" s="91"/>
      <c r="N84" s="91"/>
      <c r="O84" s="91"/>
      <c r="P84" s="91"/>
      <c r="Q84" s="91"/>
      <c r="R84" s="91"/>
      <c r="S84"/>
    </row>
    <row r="85" spans="1:20" x14ac:dyDescent="0.25">
      <c r="A85"/>
      <c r="B85"/>
      <c r="C85" t="s">
        <v>61</v>
      </c>
      <c r="D85"/>
      <c r="E85"/>
      <c r="F85"/>
      <c r="G85"/>
      <c r="H85"/>
      <c r="I85"/>
      <c r="J85" s="92"/>
      <c r="K85" s="92"/>
      <c r="L85" s="92"/>
      <c r="M85" s="92"/>
      <c r="N85" s="92"/>
      <c r="O85" s="92"/>
      <c r="P85" s="92"/>
      <c r="Q85" s="92"/>
      <c r="R85" s="92"/>
      <c r="S85"/>
    </row>
    <row r="86" spans="1:20" x14ac:dyDescent="0.25">
      <c r="A86"/>
      <c r="B86"/>
      <c r="C86" t="s">
        <v>10</v>
      </c>
      <c r="D86"/>
      <c r="E86"/>
      <c r="F86"/>
      <c r="G86"/>
      <c r="H86"/>
      <c r="I86"/>
      <c r="J86" s="92"/>
      <c r="K86" s="92"/>
      <c r="L86" s="92"/>
      <c r="M86" s="92"/>
      <c r="N86" s="92"/>
      <c r="O86" s="92"/>
      <c r="P86" s="92"/>
      <c r="Q86" s="92"/>
      <c r="R86" s="92"/>
      <c r="S86"/>
    </row>
    <row r="87" spans="1:20" x14ac:dyDescent="0.25">
      <c r="A87"/>
      <c r="B87"/>
      <c r="C87" t="s">
        <v>11</v>
      </c>
      <c r="D87"/>
      <c r="E87"/>
      <c r="F87"/>
      <c r="G87"/>
      <c r="H87"/>
      <c r="I87"/>
      <c r="J87" s="92"/>
      <c r="K87" s="92"/>
      <c r="L87" s="92"/>
      <c r="M87" s="92"/>
      <c r="N87" s="92"/>
      <c r="O87" s="92"/>
      <c r="P87" s="92"/>
      <c r="Q87" s="92"/>
      <c r="R87" s="92"/>
      <c r="S87"/>
    </row>
    <row r="88" spans="1:2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20" x14ac:dyDescent="0.25">
      <c r="A89" t="s">
        <v>74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20" x14ac:dyDescent="0.25">
      <c r="A90" s="14" t="s">
        <v>64</v>
      </c>
      <c r="B90" t="s">
        <v>62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20" x14ac:dyDescent="0.25">
      <c r="A91" s="14" t="s">
        <v>64</v>
      </c>
      <c r="B91" t="s">
        <v>63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20" x14ac:dyDescent="0.25">
      <c r="A92" s="14" t="s">
        <v>64</v>
      </c>
      <c r="B92" t="s">
        <v>88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20" ht="15" customHeight="1" x14ac:dyDescent="0.25">
      <c r="A93" s="14" t="s">
        <v>64</v>
      </c>
      <c r="B93" s="111" t="s">
        <v>86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31"/>
    </row>
    <row r="94" spans="1:20" x14ac:dyDescent="0.25">
      <c r="A94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31"/>
    </row>
    <row r="95" spans="1:20" ht="1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20" x14ac:dyDescent="0.25">
      <c r="A96" t="s">
        <v>66</v>
      </c>
      <c r="B96" s="14" t="s">
        <v>64</v>
      </c>
      <c r="C96" t="s">
        <v>87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20" x14ac:dyDescent="0.25">
      <c r="A97"/>
      <c r="B97" s="14" t="s">
        <v>64</v>
      </c>
      <c r="C97" t="s">
        <v>69</v>
      </c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20" ht="15" customHeight="1" x14ac:dyDescent="0.25">
      <c r="A98"/>
      <c r="B98" s="14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20" x14ac:dyDescent="0.25">
      <c r="A99" s="112" t="s">
        <v>65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32"/>
    </row>
    <row r="100" spans="1:20" ht="1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20" ht="15" customHeight="1" x14ac:dyDescent="0.25">
      <c r="A101" s="113" t="s">
        <v>70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33"/>
    </row>
    <row r="102" spans="1:20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33"/>
    </row>
    <row r="103" spans="1:20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</row>
    <row r="104" spans="1:20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</row>
    <row r="105" spans="1:20" x14ac:dyDescent="0.25">
      <c r="A105" s="110"/>
      <c r="B105" s="110"/>
      <c r="C105" s="110"/>
      <c r="D105" s="110"/>
      <c r="E105" s="110"/>
      <c r="F105" s="81"/>
      <c r="G105" s="81"/>
      <c r="H105" s="81"/>
      <c r="I105" s="110"/>
      <c r="J105" s="110"/>
      <c r="K105" s="110"/>
      <c r="L105" s="110"/>
      <c r="M105" s="110"/>
      <c r="N105" s="25"/>
      <c r="O105" s="5"/>
      <c r="P105" s="80"/>
      <c r="Q105" s="80"/>
      <c r="R105" s="80"/>
      <c r="S105" s="80"/>
    </row>
    <row r="106" spans="1:20" x14ac:dyDescent="0.25">
      <c r="A106" s="90" t="s">
        <v>71</v>
      </c>
      <c r="B106" s="90"/>
      <c r="C106" s="90"/>
      <c r="D106" s="90"/>
      <c r="E106" s="90"/>
      <c r="F106" s="81"/>
      <c r="G106" s="81"/>
      <c r="H106" s="81"/>
      <c r="I106" s="90" t="s">
        <v>72</v>
      </c>
      <c r="J106" s="90"/>
      <c r="K106" s="90"/>
      <c r="L106" s="90"/>
      <c r="M106" s="90"/>
      <c r="N106" s="26"/>
      <c r="O106" s="26"/>
      <c r="P106" s="90" t="s">
        <v>73</v>
      </c>
      <c r="Q106" s="90"/>
      <c r="R106" s="90"/>
      <c r="S106" s="90"/>
    </row>
  </sheetData>
  <mergeCells count="40">
    <mergeCell ref="P106:S106"/>
    <mergeCell ref="A64:B68"/>
    <mergeCell ref="A3:B3"/>
    <mergeCell ref="A5:D5"/>
    <mergeCell ref="A6:D7"/>
    <mergeCell ref="A8:D10"/>
    <mergeCell ref="C3:R3"/>
    <mergeCell ref="C20:Q20"/>
    <mergeCell ref="A44:B44"/>
    <mergeCell ref="J86:R86"/>
    <mergeCell ref="J87:R87"/>
    <mergeCell ref="I105:M105"/>
    <mergeCell ref="A105:E105"/>
    <mergeCell ref="B93:S94"/>
    <mergeCell ref="A99:S99"/>
    <mergeCell ref="A101:S102"/>
    <mergeCell ref="I1:R1"/>
    <mergeCell ref="L16:R16"/>
    <mergeCell ref="L17:R17"/>
    <mergeCell ref="L18:R18"/>
    <mergeCell ref="M34:R36"/>
    <mergeCell ref="M30:R32"/>
    <mergeCell ref="M26:R28"/>
    <mergeCell ref="C24:Q24"/>
    <mergeCell ref="P105:S105"/>
    <mergeCell ref="F105:H105"/>
    <mergeCell ref="F106:H106"/>
    <mergeCell ref="A103:S104"/>
    <mergeCell ref="T26:T36"/>
    <mergeCell ref="E40:H40"/>
    <mergeCell ref="E44:H44"/>
    <mergeCell ref="C46:H46"/>
    <mergeCell ref="C76:H76"/>
    <mergeCell ref="H82:J82"/>
    <mergeCell ref="H80:J80"/>
    <mergeCell ref="H78:J78"/>
    <mergeCell ref="A106:E106"/>
    <mergeCell ref="I106:M106"/>
    <mergeCell ref="J84:R84"/>
    <mergeCell ref="J85:R85"/>
  </mergeCells>
  <conditionalFormatting sqref="A44">
    <cfRule type="expression" dxfId="9" priority="9">
      <formula>LEN($C$44)</formula>
    </cfRule>
  </conditionalFormatting>
  <conditionalFormatting sqref="A64:B68">
    <cfRule type="expression" dxfId="8" priority="3">
      <formula>COUNTA($C$64:$C$68)&gt;1</formula>
    </cfRule>
  </conditionalFormatting>
  <conditionalFormatting sqref="I40">
    <cfRule type="expression" dxfId="7" priority="11">
      <formula>ISTEXT($C$40)</formula>
    </cfRule>
  </conditionalFormatting>
  <conditionalFormatting sqref="I44">
    <cfRule type="expression" dxfId="6" priority="2">
      <formula>ISTEXT($C$44)</formula>
    </cfRule>
  </conditionalFormatting>
  <conditionalFormatting sqref="L16:R18">
    <cfRule type="expression" dxfId="5" priority="1">
      <formula>LEN($C$15)</formula>
    </cfRule>
  </conditionalFormatting>
  <conditionalFormatting sqref="P12">
    <cfRule type="expression" dxfId="4" priority="14">
      <formula>LEN($C$11)</formula>
    </cfRule>
  </conditionalFormatting>
  <conditionalFormatting sqref="P14">
    <cfRule type="expression" dxfId="3" priority="13">
      <formula>LEN($C$13)</formula>
    </cfRule>
  </conditionalFormatting>
  <conditionalFormatting sqref="P78:S78">
    <cfRule type="expression" dxfId="2" priority="15">
      <formula>ISTEXT($M$78)</formula>
    </cfRule>
  </conditionalFormatting>
  <conditionalFormatting sqref="P80:S80">
    <cfRule type="expression" dxfId="1" priority="16">
      <formula>ISTEXT($M$80)</formula>
    </cfRule>
  </conditionalFormatting>
  <conditionalFormatting sqref="P82:S82">
    <cfRule type="expression" dxfId="0" priority="17">
      <formula>ISTEXT($M$82)</formula>
    </cfRule>
  </conditionalFormatting>
  <pageMargins left="0.25" right="0.25" top="0.75" bottom="0.75" header="0.3" footer="0.3"/>
  <pageSetup orientation="portrait" horizontalDpi="4294967294" verticalDpi="4294967294" r:id="rId1"/>
  <ignoredErrors>
    <ignoredError sqref="E12:E14 I40 E16:E17 A45:B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57150</xdr:colOff>
                    <xdr:row>39</xdr:row>
                    <xdr:rowOff>0</xdr:rowOff>
                  </from>
                  <to>
                    <xdr:col>7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3</xdr:col>
                    <xdr:colOff>57150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7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6</xdr:col>
                    <xdr:colOff>276225</xdr:colOff>
                    <xdr:row>77</xdr:row>
                    <xdr:rowOff>0</xdr:rowOff>
                  </from>
                  <to>
                    <xdr:col>10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6</xdr:col>
                    <xdr:colOff>266700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Drop Down 9">
              <controlPr defaultSize="0" autoLine="0" autoPict="0">
                <anchor moveWithCells="1">
                  <from>
                    <xdr:col>6</xdr:col>
                    <xdr:colOff>276225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'Drop Down Info'!$A$2:$A$4</xm:f>
          </x14:formula1>
          <xm:sqref>P12 P14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24"/>
  <sheetViews>
    <sheetView showGridLines="0" topLeftCell="B1" zoomScaleNormal="100" zoomScaleSheetLayoutView="100" workbookViewId="0">
      <selection activeCell="B1" sqref="A1:XFD1048576"/>
    </sheetView>
  </sheetViews>
  <sheetFormatPr defaultColWidth="0" defaultRowHeight="15" zeroHeight="1" x14ac:dyDescent="0.25"/>
  <cols>
    <col min="1" max="1" width="9.140625" style="3" hidden="1" customWidth="1"/>
    <col min="2" max="4" width="50.7109375" style="3" customWidth="1"/>
    <col min="5" max="6" width="5.7109375" style="3" customWidth="1"/>
    <col min="7" max="7" width="7.7109375" style="3" customWidth="1"/>
    <col min="8" max="8" width="10.7109375" style="3" customWidth="1"/>
    <col min="9" max="10" width="10.7109375" customWidth="1"/>
    <col min="11" max="12" width="10.7109375" style="3" customWidth="1"/>
    <col min="13" max="13" width="20.7109375" style="5" customWidth="1"/>
    <col min="14" max="15" width="20.7109375" style="3" customWidth="1"/>
    <col min="16" max="18" width="18.7109375" style="3" customWidth="1"/>
    <col min="19" max="19" width="10.7109375" style="3" customWidth="1"/>
    <col min="20" max="34" width="9.28515625" style="3" customWidth="1"/>
    <col min="35" max="35" width="0.5703125" style="3" customWidth="1"/>
    <col min="36" max="37" width="0" style="3" hidden="1" customWidth="1"/>
    <col min="38" max="16384" width="9.140625" style="3" hidden="1"/>
  </cols>
  <sheetData>
    <row r="1" spans="2:34" ht="72" customHeight="1" x14ac:dyDescent="0.25">
      <c r="B1"/>
      <c r="C1" s="50" t="s">
        <v>76</v>
      </c>
      <c r="D1"/>
      <c r="E1" s="117"/>
      <c r="F1" s="117"/>
      <c r="G1" s="117"/>
      <c r="H1" s="117"/>
      <c r="I1" s="117"/>
      <c r="J1" s="117"/>
      <c r="K1" s="117"/>
      <c r="L1" s="117"/>
      <c r="M1" s="117"/>
      <c r="T1" s="35"/>
      <c r="U1" s="4"/>
      <c r="V1" s="4"/>
      <c r="W1" s="4"/>
      <c r="X1" s="4"/>
      <c r="Y1" s="4"/>
    </row>
    <row r="2" spans="2:34" ht="33.75" customHeight="1" x14ac:dyDescent="0.25">
      <c r="B2"/>
      <c r="C2"/>
      <c r="D2"/>
      <c r="E2" s="36"/>
      <c r="F2" s="36"/>
      <c r="G2" s="36"/>
      <c r="H2" s="36"/>
      <c r="I2" s="36"/>
      <c r="J2" s="36"/>
      <c r="K2" s="36"/>
      <c r="L2" s="36"/>
      <c r="M2" s="36"/>
      <c r="S2" s="46" t="s">
        <v>123</v>
      </c>
      <c r="T2" s="118" t="s">
        <v>99</v>
      </c>
      <c r="U2" s="119"/>
      <c r="V2" s="115" t="s">
        <v>130</v>
      </c>
      <c r="W2" s="115"/>
      <c r="X2" s="115"/>
      <c r="Y2" s="115"/>
      <c r="Z2" s="115" t="s">
        <v>103</v>
      </c>
      <c r="AA2" s="115"/>
      <c r="AB2" s="115"/>
      <c r="AC2" s="115"/>
      <c r="AD2" s="49" t="s">
        <v>133</v>
      </c>
      <c r="AE2" s="115" t="s">
        <v>104</v>
      </c>
      <c r="AF2" s="115"/>
      <c r="AG2" s="114" t="s">
        <v>105</v>
      </c>
      <c r="AH2" s="115"/>
    </row>
    <row r="3" spans="2:34" s="4" customFormat="1" ht="46.5" customHeight="1" x14ac:dyDescent="0.25">
      <c r="B3" s="7" t="s">
        <v>126</v>
      </c>
      <c r="C3" s="7" t="s">
        <v>127</v>
      </c>
      <c r="D3" s="7" t="s">
        <v>128</v>
      </c>
      <c r="E3" s="116" t="s">
        <v>67</v>
      </c>
      <c r="F3" s="116"/>
      <c r="G3" s="6" t="s">
        <v>129</v>
      </c>
      <c r="H3" s="23" t="s">
        <v>68</v>
      </c>
      <c r="I3" s="23" t="s">
        <v>90</v>
      </c>
      <c r="J3" s="23" t="s">
        <v>170</v>
      </c>
      <c r="K3" s="6" t="s">
        <v>82</v>
      </c>
      <c r="L3" s="6" t="s">
        <v>89</v>
      </c>
      <c r="M3" s="23" t="s">
        <v>95</v>
      </c>
      <c r="N3" s="45" t="s">
        <v>96</v>
      </c>
      <c r="O3" s="45" t="s">
        <v>131</v>
      </c>
      <c r="P3" s="45" t="s">
        <v>167</v>
      </c>
      <c r="Q3" s="45" t="s">
        <v>168</v>
      </c>
      <c r="R3" s="45" t="s">
        <v>169</v>
      </c>
      <c r="S3" s="48" t="s">
        <v>124</v>
      </c>
      <c r="T3" s="47" t="s">
        <v>97</v>
      </c>
      <c r="U3" s="47" t="s">
        <v>98</v>
      </c>
      <c r="V3" s="47" t="s">
        <v>100</v>
      </c>
      <c r="W3" s="47" t="s">
        <v>101</v>
      </c>
      <c r="X3" s="47" t="s">
        <v>102</v>
      </c>
      <c r="Y3" s="47" t="s">
        <v>106</v>
      </c>
      <c r="Z3" s="47" t="s">
        <v>100</v>
      </c>
      <c r="AA3" s="47" t="s">
        <v>101</v>
      </c>
      <c r="AB3" s="47" t="s">
        <v>102</v>
      </c>
      <c r="AC3" s="47" t="s">
        <v>106</v>
      </c>
      <c r="AD3" s="47" t="s">
        <v>134</v>
      </c>
      <c r="AE3" s="47" t="s">
        <v>122</v>
      </c>
      <c r="AF3" s="47" t="s">
        <v>106</v>
      </c>
      <c r="AG3" s="47" t="s">
        <v>122</v>
      </c>
      <c r="AH3" s="47" t="s">
        <v>106</v>
      </c>
    </row>
    <row r="4" spans="2:34" s="38" customFormat="1" ht="20.100000000000001" customHeight="1" x14ac:dyDescent="0.25">
      <c r="B4" s="8" t="s">
        <v>136</v>
      </c>
      <c r="C4" s="8" t="s">
        <v>78</v>
      </c>
      <c r="D4" s="8" t="s">
        <v>135</v>
      </c>
      <c r="E4" s="9">
        <v>950</v>
      </c>
      <c r="F4" s="9" t="s">
        <v>79</v>
      </c>
      <c r="G4" s="9">
        <v>12</v>
      </c>
      <c r="H4" s="10">
        <v>80</v>
      </c>
      <c r="I4" s="24">
        <f>IF(ISBLANK(H4),"",H4/G4)</f>
        <v>6.666666666666667</v>
      </c>
      <c r="J4" s="24" t="s">
        <v>171</v>
      </c>
      <c r="K4" s="10">
        <v>13.69</v>
      </c>
      <c r="L4" s="10">
        <v>8.89</v>
      </c>
      <c r="M4" s="9" t="s">
        <v>80</v>
      </c>
      <c r="N4" s="9" t="s">
        <v>110</v>
      </c>
      <c r="O4" s="9" t="s">
        <v>132</v>
      </c>
      <c r="P4" s="9" t="s">
        <v>15</v>
      </c>
      <c r="Q4" s="9" t="s">
        <v>14</v>
      </c>
      <c r="R4" s="9" t="s">
        <v>14</v>
      </c>
      <c r="S4" s="37">
        <v>50</v>
      </c>
      <c r="T4" s="37">
        <v>10</v>
      </c>
      <c r="U4" s="37">
        <v>8</v>
      </c>
      <c r="V4" s="37">
        <v>5</v>
      </c>
      <c r="W4" s="37">
        <v>5</v>
      </c>
      <c r="X4" s="37">
        <v>10</v>
      </c>
      <c r="Y4" s="37" t="s">
        <v>111</v>
      </c>
      <c r="Z4" s="37">
        <v>5</v>
      </c>
      <c r="AA4" s="37">
        <v>5</v>
      </c>
      <c r="AB4" s="37">
        <v>10</v>
      </c>
      <c r="AC4" s="37" t="s">
        <v>111</v>
      </c>
      <c r="AD4" s="37" t="s">
        <v>15</v>
      </c>
      <c r="AE4" s="37">
        <v>1</v>
      </c>
      <c r="AF4" s="37" t="s">
        <v>109</v>
      </c>
      <c r="AG4" s="37">
        <v>6</v>
      </c>
      <c r="AH4" s="37" t="s">
        <v>108</v>
      </c>
    </row>
    <row r="5" spans="2:34" s="44" customFormat="1" ht="20.100000000000001" customHeight="1" x14ac:dyDescent="0.25">
      <c r="B5" s="39"/>
      <c r="C5" s="39"/>
      <c r="D5" s="39"/>
      <c r="E5" s="40"/>
      <c r="F5" s="40"/>
      <c r="G5" s="40"/>
      <c r="H5" s="41"/>
      <c r="I5" s="42" t="str">
        <f t="shared" ref="I5:I23" si="0">IF(ISBLANK(H5),"",H5/G5)</f>
        <v/>
      </c>
      <c r="J5" s="42"/>
      <c r="K5" s="41"/>
      <c r="L5" s="4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3"/>
      <c r="Z5" s="40"/>
      <c r="AA5" s="40"/>
      <c r="AB5" s="40"/>
      <c r="AC5" s="43"/>
      <c r="AD5" s="43"/>
      <c r="AE5" s="43"/>
      <c r="AF5" s="43"/>
      <c r="AG5" s="40"/>
      <c r="AH5" s="43"/>
    </row>
    <row r="6" spans="2:34" s="44" customFormat="1" ht="20.100000000000001" customHeight="1" x14ac:dyDescent="0.25">
      <c r="B6" s="39"/>
      <c r="C6" s="39"/>
      <c r="D6" s="39"/>
      <c r="E6" s="40"/>
      <c r="F6" s="40"/>
      <c r="G6" s="40"/>
      <c r="H6" s="41"/>
      <c r="I6" s="42" t="str">
        <f t="shared" si="0"/>
        <v/>
      </c>
      <c r="J6" s="42"/>
      <c r="K6" s="41"/>
      <c r="L6" s="41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3"/>
      <c r="Z6" s="40"/>
      <c r="AA6" s="40"/>
      <c r="AB6" s="40"/>
      <c r="AC6" s="43"/>
      <c r="AD6" s="43"/>
      <c r="AE6" s="43"/>
      <c r="AF6" s="43"/>
      <c r="AG6" s="40"/>
      <c r="AH6" s="43"/>
    </row>
    <row r="7" spans="2:34" s="44" customFormat="1" ht="20.100000000000001" customHeight="1" x14ac:dyDescent="0.25">
      <c r="B7" s="39"/>
      <c r="C7" s="39"/>
      <c r="D7" s="39"/>
      <c r="E7" s="40"/>
      <c r="F7" s="40"/>
      <c r="G7" s="40"/>
      <c r="H7" s="41"/>
      <c r="I7" s="42" t="str">
        <f t="shared" si="0"/>
        <v/>
      </c>
      <c r="J7" s="42"/>
      <c r="K7" s="41"/>
      <c r="L7" s="41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3"/>
      <c r="Z7" s="40"/>
      <c r="AA7" s="40"/>
      <c r="AB7" s="40"/>
      <c r="AC7" s="43"/>
      <c r="AD7" s="43"/>
      <c r="AE7" s="43"/>
      <c r="AF7" s="43"/>
      <c r="AG7" s="40"/>
      <c r="AH7" s="43"/>
    </row>
    <row r="8" spans="2:34" s="44" customFormat="1" ht="20.100000000000001" customHeight="1" x14ac:dyDescent="0.25">
      <c r="B8" s="39"/>
      <c r="C8" s="39"/>
      <c r="D8" s="39"/>
      <c r="E8" s="40"/>
      <c r="F8" s="40"/>
      <c r="G8" s="40"/>
      <c r="H8" s="41"/>
      <c r="I8" s="42" t="str">
        <f t="shared" si="0"/>
        <v/>
      </c>
      <c r="J8" s="42"/>
      <c r="K8" s="41"/>
      <c r="L8" s="41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3"/>
      <c r="Z8" s="40"/>
      <c r="AA8" s="40"/>
      <c r="AB8" s="40"/>
      <c r="AC8" s="43"/>
      <c r="AD8" s="43"/>
      <c r="AE8" s="43"/>
      <c r="AF8" s="43"/>
      <c r="AG8" s="40"/>
      <c r="AH8" s="43"/>
    </row>
    <row r="9" spans="2:34" s="44" customFormat="1" ht="20.100000000000001" customHeight="1" x14ac:dyDescent="0.25">
      <c r="B9" s="39"/>
      <c r="C9" s="39"/>
      <c r="D9" s="39"/>
      <c r="E9" s="40"/>
      <c r="F9" s="40"/>
      <c r="G9" s="40"/>
      <c r="H9" s="41"/>
      <c r="I9" s="42" t="str">
        <f t="shared" si="0"/>
        <v/>
      </c>
      <c r="J9" s="42"/>
      <c r="K9" s="41"/>
      <c r="L9" s="41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3"/>
      <c r="Z9" s="40"/>
      <c r="AA9" s="40"/>
      <c r="AB9" s="40"/>
      <c r="AC9" s="43"/>
      <c r="AD9" s="43"/>
      <c r="AE9" s="43"/>
      <c r="AF9" s="43"/>
      <c r="AG9" s="40"/>
      <c r="AH9" s="43"/>
    </row>
    <row r="10" spans="2:34" s="44" customFormat="1" ht="20.100000000000001" customHeight="1" x14ac:dyDescent="0.25">
      <c r="B10" s="39"/>
      <c r="C10" s="39"/>
      <c r="D10" s="39"/>
      <c r="E10" s="40"/>
      <c r="F10" s="40"/>
      <c r="G10" s="40"/>
      <c r="H10" s="41"/>
      <c r="I10" s="42" t="str">
        <f t="shared" si="0"/>
        <v/>
      </c>
      <c r="J10" s="42"/>
      <c r="K10" s="41"/>
      <c r="L10" s="41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3"/>
      <c r="Z10" s="40"/>
      <c r="AA10" s="40"/>
      <c r="AB10" s="40"/>
      <c r="AC10" s="43"/>
      <c r="AD10" s="43"/>
      <c r="AE10" s="43"/>
      <c r="AF10" s="43"/>
      <c r="AG10" s="40"/>
      <c r="AH10" s="43"/>
    </row>
    <row r="11" spans="2:34" s="44" customFormat="1" ht="20.100000000000001" customHeight="1" x14ac:dyDescent="0.25">
      <c r="B11" s="39"/>
      <c r="C11" s="39"/>
      <c r="D11" s="39"/>
      <c r="E11" s="40"/>
      <c r="F11" s="40"/>
      <c r="G11" s="40"/>
      <c r="H11" s="41"/>
      <c r="I11" s="42" t="str">
        <f t="shared" si="0"/>
        <v/>
      </c>
      <c r="J11" s="42"/>
      <c r="K11" s="41"/>
      <c r="L11" s="4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3"/>
      <c r="Z11" s="40"/>
      <c r="AA11" s="40"/>
      <c r="AB11" s="40"/>
      <c r="AC11" s="43"/>
      <c r="AD11" s="43"/>
      <c r="AE11" s="43"/>
      <c r="AF11" s="43"/>
      <c r="AG11" s="40"/>
      <c r="AH11" s="43"/>
    </row>
    <row r="12" spans="2:34" s="44" customFormat="1" ht="20.100000000000001" customHeight="1" x14ac:dyDescent="0.25">
      <c r="B12" s="39"/>
      <c r="C12" s="39"/>
      <c r="D12" s="39"/>
      <c r="E12" s="40"/>
      <c r="F12" s="40"/>
      <c r="G12" s="40"/>
      <c r="H12" s="41"/>
      <c r="I12" s="42" t="str">
        <f t="shared" si="0"/>
        <v/>
      </c>
      <c r="J12" s="42"/>
      <c r="K12" s="41"/>
      <c r="L12" s="41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3"/>
      <c r="Z12" s="40"/>
      <c r="AA12" s="40"/>
      <c r="AB12" s="40"/>
      <c r="AC12" s="43"/>
      <c r="AD12" s="43"/>
      <c r="AE12" s="43"/>
      <c r="AF12" s="43"/>
      <c r="AG12" s="40"/>
      <c r="AH12" s="43"/>
    </row>
    <row r="13" spans="2:34" s="44" customFormat="1" ht="20.100000000000001" customHeight="1" x14ac:dyDescent="0.25">
      <c r="B13" s="39"/>
      <c r="C13" s="39"/>
      <c r="D13" s="39"/>
      <c r="E13" s="40"/>
      <c r="F13" s="40"/>
      <c r="G13" s="40"/>
      <c r="H13" s="41"/>
      <c r="I13" s="42" t="str">
        <f t="shared" si="0"/>
        <v/>
      </c>
      <c r="J13" s="42"/>
      <c r="K13" s="41"/>
      <c r="L13" s="4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3"/>
      <c r="Z13" s="40"/>
      <c r="AA13" s="40"/>
      <c r="AB13" s="40"/>
      <c r="AC13" s="43"/>
      <c r="AD13" s="43"/>
      <c r="AE13" s="43"/>
      <c r="AF13" s="43"/>
      <c r="AG13" s="40"/>
      <c r="AH13" s="43"/>
    </row>
    <row r="14" spans="2:34" s="44" customFormat="1" ht="20.100000000000001" customHeight="1" x14ac:dyDescent="0.25">
      <c r="B14" s="39"/>
      <c r="C14" s="39"/>
      <c r="D14" s="39"/>
      <c r="E14" s="40"/>
      <c r="F14" s="40"/>
      <c r="G14" s="40"/>
      <c r="H14" s="41"/>
      <c r="I14" s="42" t="str">
        <f t="shared" si="0"/>
        <v/>
      </c>
      <c r="J14" s="42"/>
      <c r="K14" s="41"/>
      <c r="L14" s="41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3"/>
      <c r="Z14" s="40"/>
      <c r="AA14" s="40"/>
      <c r="AB14" s="40"/>
      <c r="AC14" s="43"/>
      <c r="AD14" s="43"/>
      <c r="AE14" s="43"/>
      <c r="AF14" s="43"/>
      <c r="AG14" s="40"/>
      <c r="AH14" s="43"/>
    </row>
    <row r="15" spans="2:34" s="44" customFormat="1" ht="20.100000000000001" customHeight="1" x14ac:dyDescent="0.25">
      <c r="B15" s="39"/>
      <c r="C15" s="39"/>
      <c r="D15" s="39"/>
      <c r="E15" s="40"/>
      <c r="F15" s="40"/>
      <c r="G15" s="40"/>
      <c r="H15" s="41"/>
      <c r="I15" s="42" t="str">
        <f t="shared" si="0"/>
        <v/>
      </c>
      <c r="J15" s="42"/>
      <c r="K15" s="41"/>
      <c r="L15" s="41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3"/>
      <c r="Z15" s="40"/>
      <c r="AA15" s="40"/>
      <c r="AB15" s="40"/>
      <c r="AC15" s="43"/>
      <c r="AD15" s="43"/>
      <c r="AE15" s="43"/>
      <c r="AF15" s="43"/>
      <c r="AG15" s="40"/>
      <c r="AH15" s="43"/>
    </row>
    <row r="16" spans="2:34" s="44" customFormat="1" ht="20.100000000000001" customHeight="1" x14ac:dyDescent="0.25">
      <c r="B16" s="39"/>
      <c r="C16" s="39"/>
      <c r="D16" s="39"/>
      <c r="E16" s="40"/>
      <c r="F16" s="40"/>
      <c r="G16" s="40"/>
      <c r="H16" s="41"/>
      <c r="I16" s="42" t="str">
        <f t="shared" si="0"/>
        <v/>
      </c>
      <c r="J16" s="42"/>
      <c r="K16" s="41"/>
      <c r="L16" s="41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3"/>
      <c r="Z16" s="40"/>
      <c r="AA16" s="40"/>
      <c r="AB16" s="40"/>
      <c r="AC16" s="43"/>
      <c r="AD16" s="43"/>
      <c r="AE16" s="43"/>
      <c r="AF16" s="43"/>
      <c r="AG16" s="40"/>
      <c r="AH16" s="43"/>
    </row>
    <row r="17" spans="2:34" s="44" customFormat="1" ht="20.100000000000001" customHeight="1" x14ac:dyDescent="0.25">
      <c r="B17" s="39"/>
      <c r="C17" s="39"/>
      <c r="D17" s="39"/>
      <c r="E17" s="40"/>
      <c r="F17" s="40"/>
      <c r="G17" s="40"/>
      <c r="H17" s="41"/>
      <c r="I17" s="42" t="str">
        <f t="shared" si="0"/>
        <v/>
      </c>
      <c r="J17" s="42"/>
      <c r="K17" s="41"/>
      <c r="L17" s="41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3"/>
      <c r="Z17" s="40"/>
      <c r="AA17" s="40"/>
      <c r="AB17" s="40"/>
      <c r="AC17" s="43"/>
      <c r="AD17" s="43"/>
      <c r="AE17" s="43"/>
      <c r="AF17" s="43"/>
      <c r="AG17" s="40"/>
      <c r="AH17" s="43"/>
    </row>
    <row r="18" spans="2:34" s="44" customFormat="1" ht="20.100000000000001" customHeight="1" x14ac:dyDescent="0.25">
      <c r="B18" s="39"/>
      <c r="C18" s="39"/>
      <c r="D18" s="39"/>
      <c r="E18" s="40"/>
      <c r="F18" s="40"/>
      <c r="G18" s="40"/>
      <c r="H18" s="41"/>
      <c r="I18" s="42" t="str">
        <f t="shared" si="0"/>
        <v/>
      </c>
      <c r="J18" s="42"/>
      <c r="K18" s="41"/>
      <c r="L18" s="41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3"/>
      <c r="Z18" s="40"/>
      <c r="AA18" s="40"/>
      <c r="AB18" s="40"/>
      <c r="AC18" s="43"/>
      <c r="AD18" s="43"/>
      <c r="AE18" s="43"/>
      <c r="AF18" s="43"/>
      <c r="AG18" s="40"/>
      <c r="AH18" s="43"/>
    </row>
    <row r="19" spans="2:34" s="44" customFormat="1" ht="20.100000000000001" customHeight="1" x14ac:dyDescent="0.25">
      <c r="B19" s="39"/>
      <c r="C19" s="39"/>
      <c r="D19" s="39"/>
      <c r="E19" s="40"/>
      <c r="F19" s="40"/>
      <c r="G19" s="40"/>
      <c r="H19" s="41"/>
      <c r="I19" s="42" t="str">
        <f t="shared" si="0"/>
        <v/>
      </c>
      <c r="J19" s="42"/>
      <c r="K19" s="41"/>
      <c r="L19" s="41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3"/>
      <c r="Z19" s="40"/>
      <c r="AA19" s="40"/>
      <c r="AB19" s="40"/>
      <c r="AC19" s="43"/>
      <c r="AD19" s="43"/>
      <c r="AE19" s="43"/>
      <c r="AF19" s="43"/>
      <c r="AG19" s="40"/>
      <c r="AH19" s="43"/>
    </row>
    <row r="20" spans="2:34" s="44" customFormat="1" ht="20.100000000000001" customHeight="1" x14ac:dyDescent="0.25">
      <c r="B20" s="39"/>
      <c r="C20" s="39"/>
      <c r="D20" s="39"/>
      <c r="E20" s="40"/>
      <c r="F20" s="40"/>
      <c r="G20" s="40"/>
      <c r="H20" s="41"/>
      <c r="I20" s="42" t="str">
        <f t="shared" si="0"/>
        <v/>
      </c>
      <c r="J20" s="42"/>
      <c r="K20" s="41"/>
      <c r="L20" s="41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3"/>
      <c r="Z20" s="40"/>
      <c r="AA20" s="40"/>
      <c r="AB20" s="40"/>
      <c r="AC20" s="43"/>
      <c r="AD20" s="43"/>
      <c r="AE20" s="43"/>
      <c r="AF20" s="43"/>
      <c r="AG20" s="40"/>
      <c r="AH20" s="43"/>
    </row>
    <row r="21" spans="2:34" s="44" customFormat="1" ht="20.100000000000001" customHeight="1" x14ac:dyDescent="0.25">
      <c r="B21" s="39"/>
      <c r="C21" s="39"/>
      <c r="D21" s="39"/>
      <c r="E21" s="40"/>
      <c r="F21" s="40"/>
      <c r="G21" s="40"/>
      <c r="H21" s="41"/>
      <c r="I21" s="42" t="str">
        <f t="shared" si="0"/>
        <v/>
      </c>
      <c r="J21" s="42"/>
      <c r="K21" s="41"/>
      <c r="L21" s="41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3"/>
      <c r="Z21" s="40"/>
      <c r="AA21" s="40"/>
      <c r="AB21" s="40"/>
      <c r="AC21" s="43"/>
      <c r="AD21" s="43"/>
      <c r="AE21" s="43"/>
      <c r="AF21" s="43"/>
      <c r="AG21" s="40"/>
      <c r="AH21" s="43"/>
    </row>
    <row r="22" spans="2:34" s="44" customFormat="1" ht="20.100000000000001" customHeight="1" x14ac:dyDescent="0.25">
      <c r="B22" s="39"/>
      <c r="C22" s="39"/>
      <c r="D22" s="39"/>
      <c r="E22" s="40"/>
      <c r="F22" s="40"/>
      <c r="G22" s="40"/>
      <c r="H22" s="41"/>
      <c r="I22" s="42" t="str">
        <f t="shared" si="0"/>
        <v/>
      </c>
      <c r="J22" s="42"/>
      <c r="K22" s="41"/>
      <c r="L22" s="41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3"/>
      <c r="Z22" s="40"/>
      <c r="AA22" s="40"/>
      <c r="AB22" s="40"/>
      <c r="AC22" s="43"/>
      <c r="AD22" s="43"/>
      <c r="AE22" s="43"/>
      <c r="AF22" s="43"/>
      <c r="AG22" s="40"/>
      <c r="AH22" s="43"/>
    </row>
    <row r="23" spans="2:34" s="44" customFormat="1" ht="20.100000000000001" customHeight="1" x14ac:dyDescent="0.25">
      <c r="B23" s="39"/>
      <c r="C23" s="39"/>
      <c r="D23" s="39"/>
      <c r="E23" s="40"/>
      <c r="F23" s="40"/>
      <c r="G23" s="40"/>
      <c r="H23" s="41"/>
      <c r="I23" s="42" t="str">
        <f t="shared" si="0"/>
        <v/>
      </c>
      <c r="J23" s="42"/>
      <c r="K23" s="41"/>
      <c r="L23" s="41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3"/>
      <c r="Z23" s="40"/>
      <c r="AA23" s="40"/>
      <c r="AB23" s="40"/>
      <c r="AC23" s="43"/>
      <c r="AD23" s="43"/>
      <c r="AE23" s="43"/>
      <c r="AF23" s="43"/>
      <c r="AG23" s="40"/>
      <c r="AH23" s="43"/>
    </row>
    <row r="24" spans="2:34" ht="0.95" customHeight="1" x14ac:dyDescent="0.25"/>
  </sheetData>
  <sheetProtection selectLockedCells="1"/>
  <mergeCells count="7">
    <mergeCell ref="AG2:AH2"/>
    <mergeCell ref="Z2:AC2"/>
    <mergeCell ref="E3:F3"/>
    <mergeCell ref="E1:M1"/>
    <mergeCell ref="T2:U2"/>
    <mergeCell ref="AE2:AF2"/>
    <mergeCell ref="V2:Y2"/>
  </mergeCells>
  <pageMargins left="0.25" right="0.25" top="0.75" bottom="0.75" header="0.3" footer="0.3"/>
  <pageSetup orientation="landscape" horizontalDpi="4294967294" verticalDpi="4294967294" r:id="rId1"/>
  <ignoredErrors>
    <ignoredError sqref="I5:I2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10B671-9DC6-4336-8BC1-28EA8E7573A5}">
          <x14:formula1>
            <xm:f>Sheet1!$C$2:$C$3</xm:f>
          </x14:formula1>
          <xm:sqref>Y4:Y23 AC4:AC23 AD18:AD23</xm:sqref>
        </x14:dataValidation>
        <x14:dataValidation type="list" allowBlank="1" showInputMessage="1" showErrorMessage="1" xr:uid="{92ED251B-C404-49CD-B05D-49DD4F729CBA}">
          <x14:formula1>
            <xm:f>Sheet1!$A$2:$A$4</xm:f>
          </x14:formula1>
          <xm:sqref>AF4:AF23 AH4:AH23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DD7B-A73D-4AC5-BA9A-C1628B323F14}">
  <dimension ref="A2:E12"/>
  <sheetViews>
    <sheetView workbookViewId="0">
      <selection activeCell="G14" sqref="G14"/>
    </sheetView>
  </sheetViews>
  <sheetFormatPr defaultRowHeight="15" x14ac:dyDescent="0.25"/>
  <sheetData>
    <row r="2" spans="1:5" x14ac:dyDescent="0.25">
      <c r="A2" t="s">
        <v>107</v>
      </c>
      <c r="C2" t="s">
        <v>111</v>
      </c>
      <c r="E2" t="s">
        <v>114</v>
      </c>
    </row>
    <row r="3" spans="1:5" x14ac:dyDescent="0.25">
      <c r="A3" t="s">
        <v>108</v>
      </c>
      <c r="C3" t="s">
        <v>112</v>
      </c>
      <c r="E3" t="s">
        <v>113</v>
      </c>
    </row>
    <row r="4" spans="1:5" x14ac:dyDescent="0.25">
      <c r="A4" t="s">
        <v>109</v>
      </c>
      <c r="E4" t="s">
        <v>116</v>
      </c>
    </row>
    <row r="5" spans="1:5" x14ac:dyDescent="0.25">
      <c r="E5" t="s">
        <v>79</v>
      </c>
    </row>
    <row r="6" spans="1:5" x14ac:dyDescent="0.25">
      <c r="E6" t="s">
        <v>100</v>
      </c>
    </row>
    <row r="7" spans="1:5" x14ac:dyDescent="0.25">
      <c r="E7" t="s">
        <v>119</v>
      </c>
    </row>
    <row r="8" spans="1:5" x14ac:dyDescent="0.25">
      <c r="E8" t="s">
        <v>120</v>
      </c>
    </row>
    <row r="9" spans="1:5" x14ac:dyDescent="0.25">
      <c r="E9" t="s">
        <v>118</v>
      </c>
    </row>
    <row r="10" spans="1:5" x14ac:dyDescent="0.25">
      <c r="E10" t="s">
        <v>117</v>
      </c>
    </row>
    <row r="11" spans="1:5" x14ac:dyDescent="0.25">
      <c r="E11" t="s">
        <v>121</v>
      </c>
    </row>
    <row r="12" spans="1:5" x14ac:dyDescent="0.25">
      <c r="E1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Drop Down Info</vt:lpstr>
      <vt:lpstr>VENDOR INFO</vt:lpstr>
      <vt:lpstr>PRODUCT LISTING FORM</vt:lpstr>
      <vt:lpstr>PRODUCT PRICING FORM</vt:lpstr>
      <vt:lpstr>Sheet1</vt:lpstr>
      <vt:lpstr>'PRODUCT PRICING FORM'!Print_Area</vt:lpstr>
      <vt:lpstr>'VENDOR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Neil Tokawa</cp:lastModifiedBy>
  <cp:lastPrinted>2017-11-21T21:08:41Z</cp:lastPrinted>
  <dcterms:created xsi:type="dcterms:W3CDTF">2016-12-08T14:13:38Z</dcterms:created>
  <dcterms:modified xsi:type="dcterms:W3CDTF">2023-04-06T13:48:56Z</dcterms:modified>
</cp:coreProperties>
</file>