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<sst xmlns="http://schemas.openxmlformats.org/spreadsheetml/2006/main" count="162" uniqueCount="89">
  <si>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</si>
  <si>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</si>
  <si>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</si>
  <si>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</si>
  <si>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</si>
  <si>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</si>
  <si>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</si>
  <si>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</si>
  <si>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</si>
  <si>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</si>
  <si>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</si>
  <si>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</si>
  <si>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</si>
  <si>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</si>
  <si>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</si>
  <si>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</si>
  <si>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</si>
  <si>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</si>
  <si>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</si>
  <si>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</si>
  <si>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</si>
  <si>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</si>
  <si>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</si>
  <si>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</si>
  <si>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</si>
  <si>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</si>
  <si>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</si>
  <si>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</si>
  <si>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</si>
  <si>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</si>
  <si>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</si>
  <si>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</si>
  <si>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</si>
  <si>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</si>
  <si>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</si>
  <si>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</si>
  <si>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</si>
  <si>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</si>
  <si>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</si>
  <si>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</si>
  <si>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</si>
  <si>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</si>
  <si>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</si>
  <si>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</si>
  <si>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</si>
  <si>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</si>
  <si>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</si>
  <si>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</si>
  <si>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</si>
  <si>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</si>
  <si>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</si>
  <si>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</si>
  <si>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</si>
  <si>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</si>
  <si>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</si>
  <si>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</si>
  <si>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</si>
  <si>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</si>
  <si>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</si>
  <si>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</si>
  <si>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</si>
  <si>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</si>
  <si>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</si>
  <si>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</si>
  <si>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</si>
  <si>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</si>
  <si>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</si>
  <si>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</si>
  <si>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</si>
  <si>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</si>
  <si>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</si>
  <si>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</si>
  <si>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</si>
  <si>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</si>
  <si>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</si>
  <si>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</si>
  <si>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</si>
  <si>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</si>
  <si>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</si>
  <si>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</si>
  <si>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</si>
  <si>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</si>
  <si>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</si>
  <si>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</si>
  <si>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</si>
  <si>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</si>
  <si>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</si>
  <si>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</si>
  <si>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31 de Diciembre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</si>
</sst>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5" fontId="36" fillId="0" borderId="21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8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6" fillId="0" borderId="29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0" activePane="bottomLeft" state="frozen"/>
      <selection pane="topLeft" activeCell="A1" sqref="A1"/>
      <selection pane="bottomLeft" activeCell="E167" sqref="E16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70393321.87</v>
      </c>
      <c r="E10" s="35">
        <f t="shared" si="0"/>
        <v>-1.7462298274040222E-10</v>
      </c>
      <c r="F10" s="35">
        <f t="shared" si="0"/>
        <v>70393321.87</v>
      </c>
      <c r="G10" s="35">
        <f t="shared" si="0"/>
        <v>52252003.12</v>
      </c>
      <c r="H10" s="35">
        <f t="shared" si="0"/>
        <v>50639209.879999995</v>
      </c>
      <c r="I10" s="35">
        <f t="shared" si="0"/>
        <v>18141318.750000007</v>
      </c>
    </row>
    <row r="11" spans="2:9" ht="12.75">
      <c r="B11" s="3" t="s">
        <v>12</v>
      </c>
      <c r="C11" s="9"/>
      <c r="D11" s="36">
        <f aca="true" t="shared" si="1" ref="D11:I11">SUM(D12:D18)</f>
        <v>34845779.4</v>
      </c>
      <c r="E11" s="36">
        <f t="shared" si="1"/>
        <v>-219063.58000000007</v>
      </c>
      <c r="F11" s="36">
        <f t="shared" si="1"/>
        <v>34626715.82</v>
      </c>
      <c r="G11" s="36">
        <f t="shared" si="1"/>
        <v>30287039.82</v>
      </c>
      <c r="H11" s="36">
        <f t="shared" si="1"/>
        <v>28674246.580000002</v>
      </c>
      <c r="I11" s="36">
        <f t="shared" si="1"/>
        <v>4339676.000000002</v>
      </c>
    </row>
    <row r="12" spans="2:9" ht="12.75">
      <c r="B12" s="13" t="s">
        <v>13</v>
      </c>
      <c r="C12" s="11"/>
      <c r="D12" s="36">
        <v>12198600</v>
      </c>
      <c r="E12" s="37">
        <v>-684000</v>
      </c>
      <c r="F12" s="37">
        <f>D12+E12</f>
        <v>11514600</v>
      </c>
      <c r="G12" s="37">
        <v>11026994.67</v>
      </c>
      <c r="H12" s="37">
        <v>11026994.67</v>
      </c>
      <c r="I12" s="37">
        <f>F12-G12</f>
        <v>487605.3300000001</v>
      </c>
    </row>
    <row r="13" spans="2:9" ht="12.75">
      <c r="B13" s="13" t="s">
        <v>14</v>
      </c>
      <c r="C13" s="11"/>
      <c r="D13" s="36">
        <v>7872000</v>
      </c>
      <c r="E13" s="37">
        <v>643923</v>
      </c>
      <c r="F13" s="37">
        <f aca="true" t="shared" si="2" ref="F13:F18">D13+E13</f>
        <v>8515923</v>
      </c>
      <c r="G13" s="37">
        <v>7522364.6</v>
      </c>
      <c r="H13" s="37">
        <v>7522364.6</v>
      </c>
      <c r="I13" s="37">
        <f aca="true" t="shared" si="3" ref="I13:I18">F13-G13</f>
        <v>993558.4000000004</v>
      </c>
    </row>
    <row r="14" spans="2:9" ht="12.75">
      <c r="B14" s="13" t="s">
        <v>15</v>
      </c>
      <c r="C14" s="11"/>
      <c r="D14" s="36">
        <v>9136879.4</v>
      </c>
      <c r="E14" s="37">
        <v>384500</v>
      </c>
      <c r="F14" s="37">
        <f t="shared" si="2"/>
        <v>9521379.4</v>
      </c>
      <c r="G14" s="37">
        <v>8032350.02</v>
      </c>
      <c r="H14" s="37">
        <v>8032350.02</v>
      </c>
      <c r="I14" s="37">
        <f t="shared" si="3"/>
        <v>1489029.3800000008</v>
      </c>
    </row>
    <row r="15" spans="2:9" ht="12.75">
      <c r="B15" s="13" t="s">
        <v>16</v>
      </c>
      <c r="C15" s="11"/>
      <c r="D15" s="36">
        <v>280000</v>
      </c>
      <c r="E15" s="37">
        <v>0</v>
      </c>
      <c r="F15" s="37">
        <f t="shared" si="2"/>
        <v>280000</v>
      </c>
      <c r="G15" s="37">
        <v>268299.42</v>
      </c>
      <c r="H15" s="37">
        <v>268299.42</v>
      </c>
      <c r="I15" s="37">
        <f t="shared" si="3"/>
        <v>11700.580000000016</v>
      </c>
    </row>
    <row r="16" spans="2:9" ht="12.75">
      <c r="B16" s="13" t="s">
        <v>17</v>
      </c>
      <c r="C16" s="11"/>
      <c r="D16" s="36">
        <v>3624300</v>
      </c>
      <c r="E16" s="37">
        <v>262407.68</v>
      </c>
      <c r="F16" s="37">
        <f t="shared" si="2"/>
        <v>3886707.68</v>
      </c>
      <c r="G16" s="37">
        <v>3361231.11</v>
      </c>
      <c r="H16" s="37">
        <v>1748437.87</v>
      </c>
      <c r="I16" s="37">
        <f t="shared" si="3"/>
        <v>525476.5700000003</v>
      </c>
    </row>
    <row r="17" spans="2:9" ht="12.75">
      <c r="B17" s="13" t="s">
        <v>18</v>
      </c>
      <c r="C17" s="11"/>
      <c r="D17" s="36">
        <v>1644000</v>
      </c>
      <c r="E17" s="37">
        <v>-825894.26</v>
      </c>
      <c r="F17" s="37">
        <f t="shared" si="2"/>
        <v>818105.74</v>
      </c>
      <c r="G17" s="37">
        <v>0</v>
      </c>
      <c r="H17" s="37">
        <v>0</v>
      </c>
      <c r="I17" s="37">
        <f t="shared" si="3"/>
        <v>818105.74</v>
      </c>
    </row>
    <row r="18" spans="2:9" ht="12.75">
      <c r="B18" s="13" t="s">
        <v>19</v>
      </c>
      <c r="C18" s="11"/>
      <c r="D18" s="36">
        <v>90000</v>
      </c>
      <c r="E18" s="37">
        <v>0</v>
      </c>
      <c r="F18" s="37">
        <f t="shared" si="2"/>
        <v>90000</v>
      </c>
      <c r="G18" s="37">
        <v>75800</v>
      </c>
      <c r="H18" s="37">
        <v>75800</v>
      </c>
      <c r="I18" s="37">
        <f t="shared" si="3"/>
        <v>14200</v>
      </c>
    </row>
    <row r="19" spans="2:9" ht="12.75">
      <c r="B19" s="3" t="s">
        <v>20</v>
      </c>
      <c r="C19" s="9"/>
      <c r="D19" s="36">
        <f aca="true" t="shared" si="4" ref="D19:I19">SUM(D20:D28)</f>
        <v>6827308.540000001</v>
      </c>
      <c r="E19" s="36">
        <f t="shared" si="4"/>
        <v>-95061.54</v>
      </c>
      <c r="F19" s="36">
        <f t="shared" si="4"/>
        <v>6732247</v>
      </c>
      <c r="G19" s="36">
        <f t="shared" si="4"/>
        <v>2705168.77</v>
      </c>
      <c r="H19" s="36">
        <f t="shared" si="4"/>
        <v>2705168.77</v>
      </c>
      <c r="I19" s="36">
        <f t="shared" si="4"/>
        <v>4027078.2300000004</v>
      </c>
    </row>
    <row r="20" spans="2:9" ht="12.75">
      <c r="B20" s="13" t="s">
        <v>21</v>
      </c>
      <c r="C20" s="11"/>
      <c r="D20" s="36">
        <v>791350</v>
      </c>
      <c r="E20" s="37">
        <v>45903.08</v>
      </c>
      <c r="F20" s="36">
        <f aca="true" t="shared" si="5" ref="F20:F28">D20+E20</f>
        <v>837253.08</v>
      </c>
      <c r="G20" s="37">
        <v>272434.82</v>
      </c>
      <c r="H20" s="37">
        <v>272434.82</v>
      </c>
      <c r="I20" s="37">
        <f>F20-G20</f>
        <v>564818.26</v>
      </c>
    </row>
    <row r="21" spans="2:9" ht="12.75">
      <c r="B21" s="13" t="s">
        <v>22</v>
      </c>
      <c r="C21" s="11"/>
      <c r="D21" s="36">
        <v>78000</v>
      </c>
      <c r="E21" s="37">
        <v>55111.5</v>
      </c>
      <c r="F21" s="36">
        <f t="shared" si="5"/>
        <v>133111.5</v>
      </c>
      <c r="G21" s="37">
        <v>105566.18</v>
      </c>
      <c r="H21" s="37">
        <v>105566.18</v>
      </c>
      <c r="I21" s="37">
        <f aca="true" t="shared" si="6" ref="I21:I83">F21-G21</f>
        <v>27545.320000000007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>
        <v>84000</v>
      </c>
      <c r="E23" s="37">
        <v>-3500</v>
      </c>
      <c r="F23" s="36">
        <f t="shared" si="5"/>
        <v>80500</v>
      </c>
      <c r="G23" s="37">
        <v>2911.11</v>
      </c>
      <c r="H23" s="37">
        <v>2911.11</v>
      </c>
      <c r="I23" s="37">
        <f t="shared" si="6"/>
        <v>77588.89</v>
      </c>
    </row>
    <row r="24" spans="2:9" ht="12.75">
      <c r="B24" s="13" t="s">
        <v>25</v>
      </c>
      <c r="C24" s="11"/>
      <c r="D24" s="36">
        <v>3999698.56</v>
      </c>
      <c r="E24" s="37">
        <v>-90566.02</v>
      </c>
      <c r="F24" s="36">
        <f t="shared" si="5"/>
        <v>3909132.54</v>
      </c>
      <c r="G24" s="37">
        <v>1752408.01</v>
      </c>
      <c r="H24" s="37">
        <v>1752408.01</v>
      </c>
      <c r="I24" s="37">
        <f t="shared" si="6"/>
        <v>2156724.5300000003</v>
      </c>
    </row>
    <row r="25" spans="2:9" ht="12.75">
      <c r="B25" s="13" t="s">
        <v>26</v>
      </c>
      <c r="C25" s="11"/>
      <c r="D25" s="36">
        <v>1532659.98</v>
      </c>
      <c r="E25" s="37">
        <v>-200351.65</v>
      </c>
      <c r="F25" s="36">
        <f t="shared" si="5"/>
        <v>1332308.33</v>
      </c>
      <c r="G25" s="37">
        <v>324547.76</v>
      </c>
      <c r="H25" s="37">
        <v>324547.76</v>
      </c>
      <c r="I25" s="37">
        <f t="shared" si="6"/>
        <v>1007760.5700000001</v>
      </c>
    </row>
    <row r="26" spans="2:9" ht="12.75">
      <c r="B26" s="13" t="s">
        <v>27</v>
      </c>
      <c r="C26" s="11"/>
      <c r="D26" s="36"/>
      <c r="E26" s="37"/>
      <c r="F26" s="36">
        <f t="shared" si="5"/>
        <v>0</v>
      </c>
      <c r="G26" s="37"/>
      <c r="H26" s="37"/>
      <c r="I26" s="37">
        <f t="shared" si="6"/>
        <v>0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341600</v>
      </c>
      <c r="E28" s="37">
        <v>98341.55</v>
      </c>
      <c r="F28" s="36">
        <f t="shared" si="5"/>
        <v>439941.55</v>
      </c>
      <c r="G28" s="37">
        <v>247300.89</v>
      </c>
      <c r="H28" s="37">
        <v>247300.89</v>
      </c>
      <c r="I28" s="37">
        <f t="shared" si="6"/>
        <v>192640.65999999997</v>
      </c>
    </row>
    <row r="29" spans="2:9" ht="12.75">
      <c r="B29" s="3" t="s">
        <v>30</v>
      </c>
      <c r="C29" s="9"/>
      <c r="D29" s="36">
        <f aca="true" t="shared" si="7" ref="D29:I29">SUM(D30:D38)</f>
        <v>26488533.93</v>
      </c>
      <c r="E29" s="36">
        <f t="shared" si="7"/>
        <v>-50424.14000000013</v>
      </c>
      <c r="F29" s="36">
        <f t="shared" si="7"/>
        <v>26438109.79</v>
      </c>
      <c r="G29" s="36">
        <f t="shared" si="7"/>
        <v>18007255.409999996</v>
      </c>
      <c r="H29" s="36">
        <f t="shared" si="7"/>
        <v>18007255.409999996</v>
      </c>
      <c r="I29" s="36">
        <f t="shared" si="7"/>
        <v>8430854.380000003</v>
      </c>
    </row>
    <row r="30" spans="2:9" ht="12.75">
      <c r="B30" s="13" t="s">
        <v>31</v>
      </c>
      <c r="C30" s="11"/>
      <c r="D30" s="36">
        <v>7758100</v>
      </c>
      <c r="E30" s="37">
        <v>191937.94</v>
      </c>
      <c r="F30" s="36">
        <f aca="true" t="shared" si="8" ref="F30:F38">D30+E30</f>
        <v>7950037.94</v>
      </c>
      <c r="G30" s="37">
        <v>7748092.1</v>
      </c>
      <c r="H30" s="37">
        <v>7748092.1</v>
      </c>
      <c r="I30" s="37">
        <f t="shared" si="6"/>
        <v>201945.84000000078</v>
      </c>
    </row>
    <row r="31" spans="2:9" ht="12.75">
      <c r="B31" s="13" t="s">
        <v>32</v>
      </c>
      <c r="C31" s="11"/>
      <c r="D31" s="36"/>
      <c r="E31" s="37"/>
      <c r="F31" s="36">
        <f t="shared" si="8"/>
        <v>0</v>
      </c>
      <c r="G31" s="37"/>
      <c r="H31" s="37"/>
      <c r="I31" s="37">
        <f t="shared" si="6"/>
        <v>0</v>
      </c>
    </row>
    <row r="32" spans="2:9" ht="12.75">
      <c r="B32" s="13" t="s">
        <v>33</v>
      </c>
      <c r="C32" s="11"/>
      <c r="D32" s="36">
        <v>300000</v>
      </c>
      <c r="E32" s="37">
        <v>-300000</v>
      </c>
      <c r="F32" s="36">
        <f t="shared" si="8"/>
        <v>0</v>
      </c>
      <c r="G32" s="37">
        <v>0</v>
      </c>
      <c r="H32" s="37">
        <v>0</v>
      </c>
      <c r="I32" s="37">
        <f t="shared" si="6"/>
        <v>0</v>
      </c>
    </row>
    <row r="33" spans="2:9" ht="12.75">
      <c r="B33" s="13" t="s">
        <v>34</v>
      </c>
      <c r="C33" s="11"/>
      <c r="D33" s="36">
        <v>81184.6</v>
      </c>
      <c r="E33" s="37">
        <v>17408.12</v>
      </c>
      <c r="F33" s="36">
        <f t="shared" si="8"/>
        <v>98592.72</v>
      </c>
      <c r="G33" s="37">
        <v>83971.95</v>
      </c>
      <c r="H33" s="37">
        <v>83971.95</v>
      </c>
      <c r="I33" s="37">
        <f t="shared" si="6"/>
        <v>14620.770000000004</v>
      </c>
    </row>
    <row r="34" spans="2:9" ht="12.75">
      <c r="B34" s="13" t="s">
        <v>35</v>
      </c>
      <c r="C34" s="11"/>
      <c r="D34" s="36">
        <v>15912200</v>
      </c>
      <c r="E34" s="37">
        <v>-1611847.61</v>
      </c>
      <c r="F34" s="36">
        <f t="shared" si="8"/>
        <v>14300352.39</v>
      </c>
      <c r="G34" s="37">
        <v>6695941.06</v>
      </c>
      <c r="H34" s="37">
        <v>6695941.06</v>
      </c>
      <c r="I34" s="37">
        <f t="shared" si="6"/>
        <v>7604411.330000001</v>
      </c>
    </row>
    <row r="35" spans="2:9" ht="12.75">
      <c r="B35" s="13" t="s">
        <v>36</v>
      </c>
      <c r="C35" s="11"/>
      <c r="D35" s="36">
        <v>157500</v>
      </c>
      <c r="E35" s="37">
        <v>27387.94</v>
      </c>
      <c r="F35" s="36">
        <f t="shared" si="8"/>
        <v>184887.94</v>
      </c>
      <c r="G35" s="37">
        <v>184887.94</v>
      </c>
      <c r="H35" s="37">
        <v>184887.94</v>
      </c>
      <c r="I35" s="37">
        <f t="shared" si="6"/>
        <v>0</v>
      </c>
    </row>
    <row r="36" spans="2:9" ht="12.75">
      <c r="B36" s="13" t="s">
        <v>37</v>
      </c>
      <c r="C36" s="11"/>
      <c r="D36" s="36">
        <v>180000</v>
      </c>
      <c r="E36" s="37">
        <v>137391.81</v>
      </c>
      <c r="F36" s="36">
        <f t="shared" si="8"/>
        <v>317391.81</v>
      </c>
      <c r="G36" s="37">
        <v>205873.85</v>
      </c>
      <c r="H36" s="37">
        <v>205873.85</v>
      </c>
      <c r="I36" s="37">
        <f t="shared" si="6"/>
        <v>111517.95999999999</v>
      </c>
    </row>
    <row r="37" spans="2:9" ht="12.75">
      <c r="B37" s="13" t="s">
        <v>38</v>
      </c>
      <c r="C37" s="11"/>
      <c r="D37" s="36"/>
      <c r="E37" s="37"/>
      <c r="F37" s="36">
        <f t="shared" si="8"/>
        <v>0</v>
      </c>
      <c r="G37" s="37"/>
      <c r="H37" s="37"/>
      <c r="I37" s="37">
        <f t="shared" si="6"/>
        <v>0</v>
      </c>
    </row>
    <row r="38" spans="2:9" ht="12.75">
      <c r="B38" s="13" t="s">
        <v>39</v>
      </c>
      <c r="C38" s="11"/>
      <c r="D38" s="36">
        <v>2099549.33</v>
      </c>
      <c r="E38" s="37">
        <v>1487297.66</v>
      </c>
      <c r="F38" s="36">
        <f t="shared" si="8"/>
        <v>3586846.99</v>
      </c>
      <c r="G38" s="37">
        <v>3088488.51</v>
      </c>
      <c r="H38" s="37">
        <v>3088488.51</v>
      </c>
      <c r="I38" s="37">
        <f t="shared" si="6"/>
        <v>498358.48000000045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/>
      <c r="E40" s="37"/>
      <c r="F40" s="36">
        <f>D40+E40</f>
        <v>0</v>
      </c>
      <c r="G40" s="37"/>
      <c r="H40" s="37"/>
      <c r="I40" s="37">
        <f t="shared" si="6"/>
        <v>0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/>
      <c r="E43" s="37"/>
      <c r="F43" s="36">
        <f t="shared" si="10"/>
        <v>0</v>
      </c>
      <c r="G43" s="37"/>
      <c r="H43" s="37"/>
      <c r="I43" s="37">
        <f t="shared" si="6"/>
        <v>0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1231700</v>
      </c>
      <c r="E49" s="36">
        <f t="shared" si="11"/>
        <v>364549.26</v>
      </c>
      <c r="F49" s="36">
        <f t="shared" si="11"/>
        <v>1596249.26</v>
      </c>
      <c r="G49" s="36">
        <f t="shared" si="11"/>
        <v>1252539.12</v>
      </c>
      <c r="H49" s="36">
        <f t="shared" si="11"/>
        <v>1252539.12</v>
      </c>
      <c r="I49" s="36">
        <f t="shared" si="11"/>
        <v>343710.14</v>
      </c>
    </row>
    <row r="50" spans="2:9" ht="12.75">
      <c r="B50" s="13" t="s">
        <v>51</v>
      </c>
      <c r="C50" s="11"/>
      <c r="D50" s="36">
        <v>184000</v>
      </c>
      <c r="E50" s="37">
        <v>60920</v>
      </c>
      <c r="F50" s="36">
        <f t="shared" si="10"/>
        <v>244920</v>
      </c>
      <c r="G50" s="37">
        <v>119334.07</v>
      </c>
      <c r="H50" s="37">
        <v>119334.07</v>
      </c>
      <c r="I50" s="37">
        <f t="shared" si="6"/>
        <v>125585.93</v>
      </c>
    </row>
    <row r="51" spans="2:9" ht="12.75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7">
        <v>44723.28</v>
      </c>
      <c r="F53" s="36">
        <f t="shared" si="10"/>
        <v>44723.28</v>
      </c>
      <c r="G53" s="37">
        <v>44136.21</v>
      </c>
      <c r="H53" s="37">
        <v>44136.21</v>
      </c>
      <c r="I53" s="37">
        <f t="shared" si="6"/>
        <v>587.0699999999997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>
        <v>187700</v>
      </c>
      <c r="E55" s="37">
        <v>59940.47</v>
      </c>
      <c r="F55" s="36">
        <f t="shared" si="10"/>
        <v>247640.47</v>
      </c>
      <c r="G55" s="37">
        <v>186482.64</v>
      </c>
      <c r="H55" s="37">
        <v>186482.64</v>
      </c>
      <c r="I55" s="37">
        <f t="shared" si="6"/>
        <v>61157.82999999999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>
        <v>0</v>
      </c>
      <c r="E57" s="37">
        <v>95000</v>
      </c>
      <c r="F57" s="36">
        <f t="shared" si="10"/>
        <v>95000</v>
      </c>
      <c r="G57" s="37">
        <v>0</v>
      </c>
      <c r="H57" s="37">
        <v>0</v>
      </c>
      <c r="I57" s="37">
        <f t="shared" si="6"/>
        <v>95000</v>
      </c>
    </row>
    <row r="58" spans="2:9" ht="12.75">
      <c r="B58" s="13" t="s">
        <v>59</v>
      </c>
      <c r="C58" s="11"/>
      <c r="D58" s="36">
        <v>860000</v>
      </c>
      <c r="E58" s="37">
        <v>103965.51</v>
      </c>
      <c r="F58" s="36">
        <f t="shared" si="10"/>
        <v>963965.51</v>
      </c>
      <c r="G58" s="37">
        <v>902586.2</v>
      </c>
      <c r="H58" s="37">
        <v>902586.2</v>
      </c>
      <c r="I58" s="37">
        <f t="shared" si="6"/>
        <v>61379.310000000056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1000000</v>
      </c>
      <c r="E76" s="36">
        <f>SUM(E77:E83)</f>
        <v>0</v>
      </c>
      <c r="F76" s="36">
        <f>SUM(F77:F83)</f>
        <v>1000000</v>
      </c>
      <c r="G76" s="36">
        <f>SUM(G77:G83)</f>
        <v>0</v>
      </c>
      <c r="H76" s="36">
        <f>SUM(H77:H83)</f>
        <v>0</v>
      </c>
      <c r="I76" s="37">
        <f t="shared" si="6"/>
        <v>1000000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>
        <v>1000000</v>
      </c>
      <c r="E83" s="37">
        <v>0</v>
      </c>
      <c r="F83" s="36">
        <f t="shared" si="10"/>
        <v>1000000</v>
      </c>
      <c r="G83" s="37">
        <v>0</v>
      </c>
      <c r="H83" s="37">
        <v>0</v>
      </c>
      <c r="I83" s="37">
        <f t="shared" si="6"/>
        <v>1000000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/>
      <c r="E87" s="37"/>
      <c r="F87" s="36">
        <f aca="true" t="shared" si="14" ref="F87:F103">D87+E87</f>
        <v>0</v>
      </c>
      <c r="G87" s="37"/>
      <c r="H87" s="37"/>
      <c r="I87" s="37">
        <f t="shared" si="13"/>
        <v>0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ht="12.7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2.75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ht="12.75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ht="12.75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ht="12.7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2.75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ht="12.75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ht="12.75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ht="12.75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ht="12.75">
      <c r="B106" s="13" t="s">
        <v>32</v>
      </c>
      <c r="C106" s="11"/>
      <c r="D106" s="36"/>
      <c r="E106" s="37"/>
      <c r="F106" s="37">
        <f aca="true" t="shared" si="15" ref="F106:F113">D106+E106</f>
        <v>0</v>
      </c>
      <c r="G106" s="37"/>
      <c r="H106" s="37"/>
      <c r="I106" s="37">
        <f t="shared" si="13"/>
        <v>0</v>
      </c>
    </row>
    <row r="107" spans="2:9" ht="12.75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ht="12.75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ht="12.75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70393321.87</v>
      </c>
      <c r="E160" s="35">
        <f t="shared" si="21"/>
        <v>-1.7462298274040222E-10</v>
      </c>
      <c r="F160" s="35">
        <f t="shared" si="21"/>
        <v>70393321.87</v>
      </c>
      <c r="G160" s="35">
        <f t="shared" si="21"/>
        <v>52252003.12</v>
      </c>
      <c r="H160" s="35">
        <f t="shared" si="21"/>
        <v>50639209.879999995</v>
      </c>
      <c r="I160" s="35">
        <f t="shared" si="21"/>
        <v>18141318.750000007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2016-12-20T19:53:14Z</cp:lastPrinted>
  <dcterms:created xsi:type="dcterms:W3CDTF">2016-10-11T20:25:15Z</dcterms:created>
  <dcterms:modified xsi:type="dcterms:W3CDTF">2020-02-07T15:26:12Z</dcterms:modified>
  <cp:category/>
  <cp:version/>
  <cp:contentType/>
  <cp:contentStatus/>
</cp:coreProperties>
</file>