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T\OneDrive\Kendico Corp\Kendico\AA Manufacturers\Robeez\Robeez Fall 2020\"/>
    </mc:Choice>
  </mc:AlternateContent>
  <xr:revisionPtr revIDLastSave="0" documentId="8_{989A8F90-B105-4DC2-850E-9963E55F0DF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Fall 2020 Order Form" sheetId="4" r:id="rId1"/>
  </sheets>
  <definedNames>
    <definedName name="_xlnm.Print_Area" localSheetId="0">'Fall 2020 Order Form'!$B$1:$M$133</definedName>
    <definedName name="_xlnm.Print_Titles" localSheetId="0">'Fall 2020 Order Form'!$51:$52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9" i="4" l="1"/>
  <c r="M79" i="4" s="1"/>
  <c r="L80" i="4"/>
  <c r="M80" i="4"/>
  <c r="L81" i="4"/>
  <c r="M81" i="4" s="1"/>
  <c r="L82" i="4"/>
  <c r="M82" i="4"/>
  <c r="L83" i="4"/>
  <c r="M83" i="4" s="1"/>
  <c r="L84" i="4"/>
  <c r="M84" i="4"/>
  <c r="L85" i="4"/>
  <c r="M85" i="4" s="1"/>
  <c r="L23" i="4" l="1"/>
  <c r="M23" i="4" s="1"/>
  <c r="J114" i="4"/>
  <c r="K114" i="4" s="1"/>
  <c r="J113" i="4"/>
  <c r="K113" i="4" s="1"/>
  <c r="J112" i="4"/>
  <c r="K112" i="4" s="1"/>
  <c r="J111" i="4"/>
  <c r="K111" i="4" s="1"/>
  <c r="J110" i="4"/>
  <c r="K110" i="4" s="1"/>
  <c r="J109" i="4"/>
  <c r="K109" i="4" s="1"/>
  <c r="J108" i="4"/>
  <c r="K108" i="4" s="1"/>
  <c r="L104" i="4"/>
  <c r="M104" i="4" s="1"/>
  <c r="L103" i="4"/>
  <c r="M103" i="4" s="1"/>
  <c r="L102" i="4"/>
  <c r="M102" i="4" s="1"/>
  <c r="L101" i="4"/>
  <c r="M101" i="4" s="1"/>
  <c r="L100" i="4"/>
  <c r="M100" i="4" s="1"/>
  <c r="L99" i="4"/>
  <c r="M99" i="4" s="1"/>
  <c r="L98" i="4"/>
  <c r="M98" i="4" s="1"/>
  <c r="L97" i="4"/>
  <c r="M97" i="4" s="1"/>
  <c r="L96" i="4"/>
  <c r="M96" i="4" s="1"/>
  <c r="M94" i="4" l="1"/>
  <c r="K106" i="4"/>
  <c r="J106" i="4"/>
  <c r="L94" i="4"/>
  <c r="L30" i="4"/>
  <c r="M30" i="4" s="1"/>
  <c r="J132" i="4" l="1"/>
  <c r="K132" i="4" s="1"/>
  <c r="J133" i="4"/>
  <c r="K133" i="4" s="1"/>
  <c r="J131" i="4"/>
  <c r="K131" i="4" s="1"/>
  <c r="J126" i="4"/>
  <c r="K126" i="4" s="1"/>
  <c r="J127" i="4"/>
  <c r="K127" i="4" s="1"/>
  <c r="J128" i="4"/>
  <c r="K128" i="4" s="1"/>
  <c r="J129" i="4"/>
  <c r="K129" i="4" s="1"/>
  <c r="J130" i="4"/>
  <c r="K130" i="4" s="1"/>
  <c r="J119" i="4"/>
  <c r="K119" i="4" s="1"/>
  <c r="J120" i="4"/>
  <c r="K120" i="4" s="1"/>
  <c r="J121" i="4"/>
  <c r="K121" i="4" s="1"/>
  <c r="J122" i="4"/>
  <c r="K122" i="4" s="1"/>
  <c r="J123" i="4"/>
  <c r="K123" i="4" s="1"/>
  <c r="J124" i="4"/>
  <c r="K124" i="4" s="1"/>
  <c r="J125" i="4"/>
  <c r="K125" i="4" s="1"/>
  <c r="J118" i="4"/>
  <c r="L55" i="4"/>
  <c r="M55" i="4" s="1"/>
  <c r="L56" i="4"/>
  <c r="M56" i="4" s="1"/>
  <c r="L57" i="4"/>
  <c r="M57" i="4" s="1"/>
  <c r="L58" i="4"/>
  <c r="M58" i="4" s="1"/>
  <c r="L59" i="4"/>
  <c r="M59" i="4" s="1"/>
  <c r="L60" i="4"/>
  <c r="M60" i="4" s="1"/>
  <c r="L61" i="4"/>
  <c r="M61" i="4" s="1"/>
  <c r="L62" i="4"/>
  <c r="M62" i="4" s="1"/>
  <c r="L63" i="4"/>
  <c r="M63" i="4" s="1"/>
  <c r="L64" i="4"/>
  <c r="M64" i="4" s="1"/>
  <c r="L65" i="4"/>
  <c r="M65" i="4" s="1"/>
  <c r="L66" i="4"/>
  <c r="M66" i="4" s="1"/>
  <c r="L67" i="4"/>
  <c r="M67" i="4" s="1"/>
  <c r="L68" i="4"/>
  <c r="M68" i="4" s="1"/>
  <c r="L69" i="4"/>
  <c r="M69" i="4" s="1"/>
  <c r="L70" i="4"/>
  <c r="M70" i="4" s="1"/>
  <c r="L71" i="4"/>
  <c r="M71" i="4" s="1"/>
  <c r="L72" i="4"/>
  <c r="M72" i="4" s="1"/>
  <c r="L73" i="4"/>
  <c r="M73" i="4" s="1"/>
  <c r="L74" i="4"/>
  <c r="M74" i="4" s="1"/>
  <c r="L75" i="4"/>
  <c r="M75" i="4" s="1"/>
  <c r="L76" i="4"/>
  <c r="M76" i="4" s="1"/>
  <c r="L77" i="4"/>
  <c r="M77" i="4" s="1"/>
  <c r="L78" i="4"/>
  <c r="M78" i="4" s="1"/>
  <c r="L86" i="4"/>
  <c r="M86" i="4" s="1"/>
  <c r="L87" i="4"/>
  <c r="M87" i="4" s="1"/>
  <c r="L88" i="4"/>
  <c r="M88" i="4" s="1"/>
  <c r="L89" i="4"/>
  <c r="M89" i="4" s="1"/>
  <c r="L90" i="4"/>
  <c r="M90" i="4" s="1"/>
  <c r="L91" i="4"/>
  <c r="M91" i="4" s="1"/>
  <c r="L92" i="4"/>
  <c r="M92" i="4" s="1"/>
  <c r="L54" i="4"/>
  <c r="M54" i="4" s="1"/>
  <c r="L53" i="4"/>
  <c r="M53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5" i="4"/>
  <c r="M45" i="4" s="1"/>
  <c r="L46" i="4"/>
  <c r="M46" i="4" s="1"/>
  <c r="L47" i="4"/>
  <c r="M47" i="4" s="1"/>
  <c r="L48" i="4"/>
  <c r="M48" i="4" s="1"/>
  <c r="L49" i="4"/>
  <c r="M49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13" i="4"/>
  <c r="J116" i="4" l="1"/>
  <c r="K118" i="4"/>
  <c r="K116" i="4" s="1"/>
  <c r="M51" i="4"/>
  <c r="L51" i="4"/>
  <c r="L11" i="4"/>
  <c r="M13" i="4"/>
  <c r="M11" i="4" s="1"/>
  <c r="J4" i="4" l="1"/>
  <c r="J3" i="4"/>
</calcChain>
</file>

<file path=xl/sharedStrings.xml><?xml version="1.0" encoding="utf-8"?>
<sst xmlns="http://schemas.openxmlformats.org/spreadsheetml/2006/main" count="869" uniqueCount="214">
  <si>
    <t>Name</t>
  </si>
  <si>
    <t> 0-6 mo </t>
  </si>
  <si>
    <t> 6-12 mo </t>
  </si>
  <si>
    <t> 12-18 mo </t>
  </si>
  <si>
    <t> 18-24 mo </t>
  </si>
  <si>
    <t> 2-3yr </t>
  </si>
  <si>
    <t> 3-4 yr </t>
  </si>
  <si>
    <t/>
  </si>
  <si>
    <t>8024136</t>
  </si>
  <si>
    <t>Liam Camel - Camel - Boys</t>
  </si>
  <si>
    <t>8024111</t>
  </si>
  <si>
    <t>Liam Grey - Grey - Boys</t>
  </si>
  <si>
    <t>8024150</t>
  </si>
  <si>
    <t>Liam Basic Soft Sole - Navy - Boys</t>
  </si>
  <si>
    <t>9465112</t>
  </si>
  <si>
    <t>Ramsey Grey - Grey - Boys</t>
  </si>
  <si>
    <t>9117150</t>
  </si>
  <si>
    <t>Sebastian Shark - Blue - Boys</t>
  </si>
  <si>
    <t>3083120</t>
  </si>
  <si>
    <t>Special Occasion Soft Sole - White - Boys</t>
  </si>
  <si>
    <t>9466110</t>
  </si>
  <si>
    <t>Hunter Black and Red - Red/Black - Unisex</t>
  </si>
  <si>
    <t>5059112</t>
  </si>
  <si>
    <t>Dino Dan Soft Sole - Grey - Boys</t>
  </si>
  <si>
    <t>9279114</t>
  </si>
  <si>
    <t>Helicopter - Lt. Grey - Boys</t>
  </si>
  <si>
    <t>9111113</t>
  </si>
  <si>
    <t>Uma Unicorn - Metallic Silver - Girls</t>
  </si>
  <si>
    <t>9280132</t>
  </si>
  <si>
    <t>Happy Fruit - Ecru - Girls</t>
  </si>
  <si>
    <t>9452136</t>
  </si>
  <si>
    <t>Aubrey Camel - Camel - Girls</t>
  </si>
  <si>
    <t>9214120</t>
  </si>
  <si>
    <t>Meghan - White - Girls</t>
  </si>
  <si>
    <t>9214171</t>
  </si>
  <si>
    <t>Meghan - Blush - Girls</t>
  </si>
  <si>
    <t>Pretty Pearl - Gold Shimmer - Girls</t>
  </si>
  <si>
    <t>4588170</t>
  </si>
  <si>
    <t>Little Peanut - Pastel Pink - Girls</t>
  </si>
  <si>
    <t>9108171</t>
  </si>
  <si>
    <t>Ella Elephant - Pink - Girls</t>
  </si>
  <si>
    <t>6037133</t>
  </si>
  <si>
    <t>Reach for the Stars Soft Sole - Cream - Girls</t>
  </si>
  <si>
    <t> 0-3 mo </t>
  </si>
  <si>
    <t> 3-6 mo </t>
  </si>
  <si>
    <t> 6-9 mo </t>
  </si>
  <si>
    <t> 9-12 mo </t>
  </si>
  <si>
    <t>9472136</t>
  </si>
  <si>
    <t>Lucas Camel - Camel - Boys</t>
  </si>
  <si>
    <t>7074110</t>
  </si>
  <si>
    <t>Owen Oxford First Kicks - Black - Boys</t>
  </si>
  <si>
    <t>7074120</t>
  </si>
  <si>
    <t>Owen Oxford First Kicks - White - Boys</t>
  </si>
  <si>
    <t>9123110</t>
  </si>
  <si>
    <t>Sofia - Black - Girls</t>
  </si>
  <si>
    <t>9123113</t>
  </si>
  <si>
    <t>Sofia Silver - Silver Metallic - Girls</t>
  </si>
  <si>
    <t>9123120</t>
  </si>
  <si>
    <t>Sofia - White - Girls</t>
  </si>
  <si>
    <t>9123181</t>
  </si>
  <si>
    <t>Sofia - Gold - Girls</t>
  </si>
  <si>
    <t>8105130</t>
  </si>
  <si>
    <t>Lenny Loafer Mini Shoez - Brown - Boys</t>
  </si>
  <si>
    <t>6043152</t>
  </si>
  <si>
    <t>Everyday Ethan Mini Shoez - Navy - Boys</t>
  </si>
  <si>
    <t>8113131</t>
  </si>
  <si>
    <t>Bella's Bow Mini Shoez - Bronze - Girls</t>
  </si>
  <si>
    <t>8393110</t>
  </si>
  <si>
    <t>Audrey Mini Shoe - black - Girls</t>
  </si>
  <si>
    <t>8393120</t>
  </si>
  <si>
    <t>Audrey - White - Girls</t>
  </si>
  <si>
    <t>5295181</t>
  </si>
  <si>
    <t>Glamour Grace Mini Shoez - Gold - Girls</t>
  </si>
  <si>
    <t> 12-24 mo </t>
  </si>
  <si>
    <t> 2-4 yr </t>
  </si>
  <si>
    <t>9542310</t>
  </si>
  <si>
    <t>Buffalo Plaid 3pk 12-24 months - Black - Unisex</t>
  </si>
  <si>
    <t>6485312</t>
  </si>
  <si>
    <t>Daily Dave Socks - Grey - Boys</t>
  </si>
  <si>
    <t>3149312</t>
  </si>
  <si>
    <t>Boys Basics Socks - Grey - Boys</t>
  </si>
  <si>
    <t>4648312</t>
  </si>
  <si>
    <t>Goes With Everything Socks - Grey - Boys</t>
  </si>
  <si>
    <t>8036370</t>
  </si>
  <si>
    <t>Little Peanut Socks - Pink/White - Girls</t>
  </si>
  <si>
    <t>7572352</t>
  </si>
  <si>
    <t>Pretty Cables Socks - Navy - Girls</t>
  </si>
  <si>
    <t>3156371</t>
  </si>
  <si>
    <t>Girly Girl Socks - Pink - Girls</t>
  </si>
  <si>
    <t>4653370</t>
  </si>
  <si>
    <t>Baby Girl Socks - Pastel PInk - Girls</t>
  </si>
  <si>
    <t>0012122</t>
  </si>
  <si>
    <t>0011152</t>
  </si>
  <si>
    <t>9461112</t>
  </si>
  <si>
    <t>0014132</t>
  </si>
  <si>
    <t>9888113</t>
  </si>
  <si>
    <t>0001160</t>
  </si>
  <si>
    <t>0028112</t>
  </si>
  <si>
    <t>0027130</t>
  </si>
  <si>
    <t>0046320</t>
  </si>
  <si>
    <t>0041394</t>
  </si>
  <si>
    <t>Customer PO</t>
  </si>
  <si>
    <t>Total QTY</t>
  </si>
  <si>
    <t>Total Price  $</t>
  </si>
  <si>
    <t>CUSTOMER NAME</t>
  </si>
  <si>
    <t>SHIP WINDOW</t>
  </si>
  <si>
    <t>BILL TO</t>
  </si>
  <si>
    <t>SHIP TO</t>
  </si>
  <si>
    <t>Item Number</t>
  </si>
  <si>
    <t>WHLS</t>
  </si>
  <si>
    <t>MSRP</t>
  </si>
  <si>
    <t>TTL UNIT</t>
  </si>
  <si>
    <t>TTL COST</t>
  </si>
  <si>
    <t xml:space="preserve">Sully </t>
  </si>
  <si>
    <t>Corey - Navy</t>
  </si>
  <si>
    <t xml:space="preserve">Jude - Grey </t>
  </si>
  <si>
    <t xml:space="preserve">Vitto - Khaki </t>
  </si>
  <si>
    <t xml:space="preserve">Hope - Silver </t>
  </si>
  <si>
    <t xml:space="preserve">Alana - Iridescent </t>
  </si>
  <si>
    <t>Adam - Grey</t>
  </si>
  <si>
    <t>Daniel - Tan</t>
  </si>
  <si>
    <t xml:space="preserve">Baseball </t>
  </si>
  <si>
    <t xml:space="preserve">Sunny Skies </t>
  </si>
  <si>
    <t>WHSL</t>
  </si>
  <si>
    <t>This Page</t>
  </si>
  <si>
    <t>Helena</t>
  </si>
  <si>
    <t>0105170</t>
  </si>
  <si>
    <t>Aurora</t>
  </si>
  <si>
    <t>0106152</t>
  </si>
  <si>
    <t>Pia</t>
  </si>
  <si>
    <t>0107171</t>
  </si>
  <si>
    <t>Dahlia</t>
  </si>
  <si>
    <t>0109110</t>
  </si>
  <si>
    <t>Choupette</t>
  </si>
  <si>
    <t>0110120</t>
  </si>
  <si>
    <t>Fern</t>
  </si>
  <si>
    <t>0193130</t>
  </si>
  <si>
    <t>Pretty Pearl Pink</t>
  </si>
  <si>
    <t>8408170</t>
  </si>
  <si>
    <t>Tate</t>
  </si>
  <si>
    <t>0113185</t>
  </si>
  <si>
    <t>Rudi</t>
  </si>
  <si>
    <t>0114150</t>
  </si>
  <si>
    <t>Kaelin</t>
  </si>
  <si>
    <t>0115112</t>
  </si>
  <si>
    <t>Racer</t>
  </si>
  <si>
    <t>0116165</t>
  </si>
  <si>
    <t>Paws</t>
  </si>
  <si>
    <t>0120121</t>
  </si>
  <si>
    <t>Jude Brown</t>
  </si>
  <si>
    <t>9461130</t>
  </si>
  <si>
    <t>FALL 2020</t>
  </si>
  <si>
    <t>Paloma</t>
  </si>
  <si>
    <t>0096121</t>
  </si>
  <si>
    <t>Bella's Bow Pink</t>
  </si>
  <si>
    <t>8113171</t>
  </si>
  <si>
    <t>Everyday Eliza</t>
  </si>
  <si>
    <t>6043171</t>
  </si>
  <si>
    <t>Jensen Navy</t>
  </si>
  <si>
    <t>0030152</t>
  </si>
  <si>
    <t>Jensen Grey</t>
  </si>
  <si>
    <t>0030112</t>
  </si>
  <si>
    <t>Dahlia 6pk</t>
  </si>
  <si>
    <t>0181671</t>
  </si>
  <si>
    <t>Faye</t>
  </si>
  <si>
    <t>0177371</t>
  </si>
  <si>
    <t>0179352</t>
  </si>
  <si>
    <t>Boys Varsity 6pk</t>
  </si>
  <si>
    <t>0173694</t>
  </si>
  <si>
    <t>0183312</t>
  </si>
  <si>
    <t>0176365</t>
  </si>
  <si>
    <t>STYLE NUMBER</t>
  </si>
  <si>
    <t>RTL</t>
  </si>
  <si>
    <t>3279130</t>
  </si>
  <si>
    <t>Classic Bootie Soft Sole - Brown - Girls</t>
  </si>
  <si>
    <t>9486130</t>
  </si>
  <si>
    <t>Montana Brown</t>
  </si>
  <si>
    <t>9486112</t>
  </si>
  <si>
    <t>Montana Grey/Pink - Girls</t>
  </si>
  <si>
    <t>9485181</t>
  </si>
  <si>
    <t>Willa Gold - Girls</t>
  </si>
  <si>
    <t>9485171</t>
  </si>
  <si>
    <t>Willa Pink - Girls</t>
  </si>
  <si>
    <t>9487136</t>
  </si>
  <si>
    <t>Wyatt Camel - Unisex</t>
  </si>
  <si>
    <t>Classic Bootie Soft Sole - Pink- Girls</t>
  </si>
  <si>
    <t>Classic Bootie Taupe</t>
  </si>
  <si>
    <t>3279137</t>
  </si>
  <si>
    <t>Cozy Moc Tan</t>
  </si>
  <si>
    <t>Snap Bootie</t>
  </si>
  <si>
    <t xml:space="preserve"> HOSIERY</t>
  </si>
  <si>
    <t>Soft Sole Boots</t>
  </si>
  <si>
    <t xml:space="preserve"> FIRST KICKS</t>
  </si>
  <si>
    <t xml:space="preserve"> SOFT SOLES</t>
  </si>
  <si>
    <t>Snap Bootie Speckled White</t>
  </si>
  <si>
    <t>Snap Bootie Navy Stripe</t>
  </si>
  <si>
    <t>Snap Bootie Grey Stripe</t>
  </si>
  <si>
    <t>Snap Bootie Camo</t>
  </si>
  <si>
    <t>Snap Bootie Animal With Bow</t>
  </si>
  <si>
    <t>Snap Bootie Sherpa Pink</t>
  </si>
  <si>
    <t>Snap Bootie Sherpa Blue</t>
  </si>
  <si>
    <t>PACKED IN TWO PER SIZE</t>
  </si>
  <si>
    <t>0203120</t>
  </si>
  <si>
    <t>0204152</t>
  </si>
  <si>
    <t>0203112</t>
  </si>
  <si>
    <t>0203160</t>
  </si>
  <si>
    <t>0205171</t>
  </si>
  <si>
    <t>0206171</t>
  </si>
  <si>
    <t>0206150</t>
  </si>
  <si>
    <t>For Order Entry, send all orders to:</t>
  </si>
  <si>
    <t>Kent &amp; Diane Swee @ Swee &amp; Company</t>
  </si>
  <si>
    <t>kswee@aol.com</t>
  </si>
  <si>
    <t>303-295-1028 fax or call 303-295-1027</t>
  </si>
  <si>
    <t>Fall 2020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</si>
</sst>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sz val="1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7" fillId="0" borderId="17"/>
    <xf numFmtId="0" fontId="20" fillId="0" borderId="0" applyNumberFormat="0" applyFill="0" applyBorder="0" applyAlignment="0" applyProtection="0"/>
  </cellStyleXfs>
  <cellXfs count="115">
    <xf numFmtId="0" fontId="14" fillId="0" borderId="0" xfId="0" applyFont="1"/>
    <xf numFmtId="0" fontId="14" fillId="0" borderId="8" xfId="0" applyFont="1" applyBorder="1"/>
    <xf numFmtId="0" fontId="16" fillId="0" borderId="0" xfId="0" applyFont="1" applyAlignment="1">
      <alignment horizontal="center"/>
    </xf>
    <xf numFmtId="0" fontId="15" fillId="5" borderId="3" xfId="0" applyFont="1" applyFill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3" borderId="1" xfId="0" applyFont="1" applyFill="1" applyBorder="1" applyAlignment="1" applyProtection="1">
      <alignment horizontal="center"/>
    </xf>
    <xf numFmtId="0" fontId="15" fillId="4" borderId="2" xfId="0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/>
    </xf>
    <xf numFmtId="0" fontId="16" fillId="0" borderId="17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</xf>
    <xf numFmtId="1" fontId="7" fillId="8" borderId="8" xfId="0" applyNumberFormat="1" applyFont="1" applyFill="1" applyBorder="1" applyAlignment="1" applyProtection="1">
      <alignment horizontal="center"/>
    </xf>
    <xf numFmtId="0" fontId="15" fillId="0" borderId="17" xfId="0" applyFont="1" applyFill="1" applyBorder="1" applyAlignment="1">
      <alignment horizontal="center"/>
    </xf>
    <xf numFmtId="0" fontId="15" fillId="3" borderId="21" xfId="0" applyFont="1" applyFill="1" applyBorder="1" applyAlignment="1" applyProtection="1">
      <alignment horizontal="center"/>
    </xf>
    <xf numFmtId="0" fontId="15" fillId="4" borderId="23" xfId="0" applyFont="1" applyFill="1" applyBorder="1" applyAlignment="1" applyProtection="1">
      <alignment horizontal="center"/>
    </xf>
    <xf numFmtId="0" fontId="15" fillId="5" borderId="23" xfId="0" applyFont="1" applyFill="1" applyBorder="1" applyAlignment="1" applyProtection="1">
      <alignment horizontal="center"/>
    </xf>
    <xf numFmtId="0" fontId="15" fillId="13" borderId="24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/>
    </xf>
    <xf numFmtId="43" fontId="5" fillId="0" borderId="8" xfId="0" applyNumberFormat="1" applyFont="1" applyBorder="1" applyAlignment="1" applyProtection="1">
      <alignment horizontal="center"/>
    </xf>
    <xf numFmtId="1" fontId="6" fillId="7" borderId="8" xfId="0" applyNumberFormat="1" applyFont="1" applyFill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</xf>
    <xf numFmtId="1" fontId="12" fillId="11" borderId="8" xfId="0" applyNumberFormat="1" applyFont="1" applyFill="1" applyBorder="1" applyAlignment="1" applyProtection="1">
      <alignment horizontal="center"/>
      <protection locked="0"/>
    </xf>
    <xf numFmtId="0" fontId="15" fillId="6" borderId="22" xfId="0" applyFont="1" applyFill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1" fontId="6" fillId="7" borderId="25" xfId="0" applyNumberFormat="1" applyFont="1" applyFill="1" applyBorder="1" applyAlignment="1" applyProtection="1">
      <alignment horizontal="center"/>
      <protection locked="0"/>
    </xf>
    <xf numFmtId="0" fontId="7" fillId="8" borderId="25" xfId="0" applyFont="1" applyFill="1" applyBorder="1" applyAlignment="1" applyProtection="1">
      <alignment horizontal="center"/>
    </xf>
    <xf numFmtId="1" fontId="9" fillId="10" borderId="8" xfId="0" applyNumberFormat="1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</xf>
    <xf numFmtId="0" fontId="15" fillId="0" borderId="8" xfId="0" applyFont="1" applyBorder="1" applyAlignment="1">
      <alignment horizontal="center"/>
    </xf>
    <xf numFmtId="0" fontId="14" fillId="0" borderId="17" xfId="0" applyFont="1" applyBorder="1"/>
    <xf numFmtId="0" fontId="14" fillId="0" borderId="26" xfId="0" applyFont="1" applyBorder="1"/>
    <xf numFmtId="0" fontId="15" fillId="0" borderId="2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8" fillId="9" borderId="25" xfId="0" applyFont="1" applyFill="1" applyBorder="1" applyAlignment="1" applyProtection="1">
      <alignment horizontal="center"/>
    </xf>
    <xf numFmtId="0" fontId="8" fillId="9" borderId="8" xfId="0" applyFont="1" applyFill="1" applyBorder="1" applyAlignment="1" applyProtection="1">
      <alignment horizontal="center"/>
    </xf>
    <xf numFmtId="0" fontId="7" fillId="8" borderId="7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43" fontId="8" fillId="9" borderId="12" xfId="0" applyNumberFormat="1" applyFont="1" applyFill="1" applyBorder="1" applyAlignment="1" applyProtection="1">
      <alignment horizontal="center"/>
    </xf>
    <xf numFmtId="1" fontId="2" fillId="2" borderId="19" xfId="0" applyNumberFormat="1" applyFont="1" applyFill="1" applyBorder="1" applyAlignment="1" applyProtection="1"/>
    <xf numFmtId="43" fontId="2" fillId="2" borderId="20" xfId="0" applyNumberFormat="1" applyFont="1" applyFill="1" applyBorder="1" applyAlignment="1" applyProtection="1"/>
    <xf numFmtId="1" fontId="7" fillId="8" borderId="25" xfId="0" applyNumberFormat="1" applyFont="1" applyFill="1" applyBorder="1" applyAlignment="1" applyProtection="1">
      <alignment horizontal="center"/>
    </xf>
    <xf numFmtId="43" fontId="8" fillId="9" borderId="15" xfId="0" applyNumberFormat="1" applyFont="1" applyFill="1" applyBorder="1" applyAlignment="1" applyProtection="1">
      <alignment horizontal="center"/>
    </xf>
    <xf numFmtId="43" fontId="8" fillId="9" borderId="9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 applyProtection="1">
      <alignment horizontal="center"/>
    </xf>
    <xf numFmtId="43" fontId="3" fillId="0" borderId="25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43" fontId="3" fillId="0" borderId="8" xfId="0" applyNumberFormat="1" applyFont="1" applyBorder="1" applyAlignment="1" applyProtection="1">
      <alignment horizontal="center"/>
    </xf>
    <xf numFmtId="49" fontId="18" fillId="0" borderId="8" xfId="1" applyNumberFormat="1" applyFont="1" applyFill="1" applyBorder="1" applyAlignment="1">
      <alignment horizontal="center" vertical="center"/>
    </xf>
    <xf numFmtId="1" fontId="6" fillId="14" borderId="8" xfId="0" applyNumberFormat="1" applyFont="1" applyFill="1" applyBorder="1" applyAlignment="1" applyProtection="1">
      <alignment horizontal="center"/>
      <protection locked="0"/>
    </xf>
    <xf numFmtId="1" fontId="12" fillId="14" borderId="8" xfId="0" applyNumberFormat="1" applyFont="1" applyFill="1" applyBorder="1" applyAlignment="1" applyProtection="1">
      <alignment horizontal="center"/>
      <protection locked="0"/>
    </xf>
    <xf numFmtId="1" fontId="13" fillId="14" borderId="8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</xf>
    <xf numFmtId="0" fontId="16" fillId="0" borderId="23" xfId="0" applyFont="1" applyBorder="1" applyAlignment="1" applyProtection="1">
      <alignment horizontal="center"/>
    </xf>
    <xf numFmtId="43" fontId="5" fillId="0" borderId="23" xfId="0" applyNumberFormat="1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43" fontId="5" fillId="0" borderId="28" xfId="0" applyNumberFormat="1" applyFont="1" applyBorder="1" applyAlignment="1" applyProtection="1">
      <alignment horizontal="center"/>
    </xf>
    <xf numFmtId="49" fontId="1" fillId="0" borderId="8" xfId="1" applyNumberFormat="1" applyFont="1" applyFill="1" applyBorder="1" applyAlignment="1">
      <alignment horizontal="center" vertical="center"/>
    </xf>
    <xf numFmtId="49" fontId="1" fillId="0" borderId="8" xfId="1" quotePrefix="1" applyNumberFormat="1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/>
    </xf>
    <xf numFmtId="49" fontId="18" fillId="0" borderId="8" xfId="1" applyNumberFormat="1" applyFont="1" applyFill="1" applyBorder="1" applyAlignment="1">
      <alignment horizontal="center" vertical="center" wrapText="1"/>
    </xf>
    <xf numFmtId="43" fontId="3" fillId="0" borderId="6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13" borderId="11" xfId="0" applyFont="1" applyFill="1" applyBorder="1" applyAlignment="1" applyProtection="1">
      <alignment horizontal="center"/>
    </xf>
    <xf numFmtId="0" fontId="3" fillId="13" borderId="8" xfId="0" applyFont="1" applyFill="1" applyBorder="1" applyAlignment="1" applyProtection="1">
      <alignment horizontal="center"/>
    </xf>
    <xf numFmtId="0" fontId="3" fillId="13" borderId="12" xfId="0" applyFont="1" applyFill="1" applyBorder="1" applyAlignment="1" applyProtection="1">
      <alignment horizontal="center"/>
    </xf>
    <xf numFmtId="1" fontId="3" fillId="12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49" fontId="19" fillId="0" borderId="24" xfId="1" applyNumberFormat="1" applyFont="1" applyFill="1" applyBorder="1" applyAlignment="1">
      <alignment horizontal="center" vertical="center" wrapText="1"/>
    </xf>
    <xf numFmtId="0" fontId="3" fillId="0" borderId="17" xfId="0" applyFont="1" applyBorder="1"/>
    <xf numFmtId="1" fontId="0" fillId="0" borderId="17" xfId="0" applyNumberFormat="1" applyBorder="1" applyAlignment="1">
      <alignment horizontal="center"/>
    </xf>
    <xf numFmtId="43" fontId="0" fillId="0" borderId="17" xfId="0" applyNumberFormat="1" applyBorder="1" applyAlignment="1">
      <alignment horizontal="center"/>
    </xf>
    <xf numFmtId="0" fontId="15" fillId="13" borderId="13" xfId="0" applyFont="1" applyFill="1" applyBorder="1" applyAlignment="1">
      <alignment horizontal="center"/>
    </xf>
    <xf numFmtId="0" fontId="15" fillId="12" borderId="29" xfId="0" applyFont="1" applyFill="1" applyBorder="1" applyAlignment="1">
      <alignment horizontal="center"/>
    </xf>
    <xf numFmtId="0" fontId="15" fillId="13" borderId="18" xfId="0" applyFont="1" applyFill="1" applyBorder="1" applyAlignment="1">
      <alignment horizontal="center"/>
    </xf>
    <xf numFmtId="0" fontId="2" fillId="13" borderId="30" xfId="0" applyFont="1" applyFill="1" applyBorder="1" applyAlignment="1">
      <alignment horizontal="center"/>
    </xf>
    <xf numFmtId="0" fontId="15" fillId="13" borderId="30" xfId="0" applyFont="1" applyFill="1" applyBorder="1" applyAlignment="1">
      <alignment horizontal="center"/>
    </xf>
    <xf numFmtId="0" fontId="15" fillId="13" borderId="31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14" fillId="0" borderId="12" xfId="0" applyFont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14" fillId="0" borderId="10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5" fillId="13" borderId="21" xfId="0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43" fontId="0" fillId="0" borderId="22" xfId="0" applyNumberFormat="1" applyBorder="1" applyAlignment="1">
      <alignment horizontal="center"/>
    </xf>
    <xf numFmtId="0" fontId="14" fillId="0" borderId="8" xfId="0" applyFont="1" applyBorder="1" applyAlignment="1"/>
    <xf numFmtId="1" fontId="3" fillId="0" borderId="13" xfId="0" applyNumberFormat="1" applyFont="1" applyFill="1" applyBorder="1" applyAlignment="1">
      <alignment horizontal="center"/>
    </xf>
    <xf numFmtId="0" fontId="14" fillId="0" borderId="25" xfId="0" applyFont="1" applyBorder="1" applyAlignment="1"/>
    <xf numFmtId="0" fontId="14" fillId="0" borderId="15" xfId="0" applyFont="1" applyBorder="1" applyAlignment="1"/>
    <xf numFmtId="1" fontId="3" fillId="0" borderId="11" xfId="0" applyNumberFormat="1" applyFont="1" applyFill="1" applyBorder="1" applyAlignment="1">
      <alignment horizontal="center"/>
    </xf>
    <xf numFmtId="0" fontId="14" fillId="0" borderId="12" xfId="0" applyFont="1" applyBorder="1" applyAlignment="1"/>
    <xf numFmtId="1" fontId="20" fillId="0" borderId="11" xfId="2" applyNumberForma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0" fontId="14" fillId="0" borderId="10" xfId="0" applyFont="1" applyBorder="1" applyAlignment="1"/>
    <xf numFmtId="0" fontId="14" fillId="0" borderId="16" xfId="0" applyFont="1" applyBorder="1" applyAlignment="1"/>
    <xf numFmtId="0" fontId="21" fillId="0" borderId="0" xfId="0" applyFont="1" applyAlignment="1">
      <alignment horizontal="center" vertical="center"/>
    </xf>
    <xf numFmtId="0" fontId="2" fillId="15" borderId="18" xfId="0" applyFont="1" applyFill="1" applyBorder="1" applyProtection="1"/>
    <xf numFmtId="0" fontId="2" fillId="15" borderId="19" xfId="0" applyFont="1" applyFill="1" applyBorder="1" applyProtection="1"/>
    <xf numFmtId="0" fontId="2" fillId="15" borderId="20" xfId="0" applyFont="1" applyFill="1" applyBorder="1" applyProtection="1"/>
    <xf numFmtId="1" fontId="2" fillId="15" borderId="19" xfId="0" applyNumberFormat="1" applyFont="1" applyFill="1" applyBorder="1" applyAlignment="1" applyProtection="1"/>
    <xf numFmtId="43" fontId="2" fillId="15" borderId="20" xfId="0" applyNumberFormat="1" applyFont="1" applyFill="1" applyBorder="1" applyAlignment="1" applyProtection="1"/>
    <xf numFmtId="0" fontId="14" fillId="15" borderId="0" xfId="0" applyFont="1" applyFill="1"/>
    <xf numFmtId="0" fontId="2" fillId="15" borderId="18" xfId="0" applyFont="1" applyFill="1" applyBorder="1" applyAlignment="1" applyProtection="1"/>
    <xf numFmtId="0" fontId="2" fillId="15" borderId="19" xfId="0" applyFont="1" applyFill="1" applyBorder="1" applyAlignment="1" applyProtection="1"/>
    <xf numFmtId="1" fontId="2" fillId="15" borderId="20" xfId="0" applyNumberFormat="1" applyFont="1" applyFill="1" applyBorder="1" applyAlignment="1" applyProtection="1"/>
    <xf numFmtId="0" fontId="14" fillId="16" borderId="0" xfId="0" applyFont="1" applyFill="1"/>
  </cellXfs>
  <cellStyles count="3">
    <cellStyle name="Hyperlink" xfId="2" builtinId="8"/>
    <cellStyle name="Normal" xfId="0" builtinId="0"/>
    <cellStyle name="Normal 2" xfId="1" xr:uid="{3C35E986-8B33-4824-B49C-F7EAFE883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345282</xdr:colOff>
      <xdr:row>0</xdr:row>
      <xdr:rowOff>285750</xdr:rowOff>
    </xdr:from>
    <xdr:to>
      <xdr:col>2</xdr:col>
      <xdr:colOff>2797969</xdr:colOff>
      <xdr:row>0</xdr:row>
      <xdr:rowOff>858640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05AE4B-718B-49E9-86D5-D1EEAF5D2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26407" y="666750"/>
          <a:ext cx="2452687" cy="572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swee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AFAF-2F12-4837-B7F8-03637AA8F644}">
  <sheetPr>
    <pageSetUpPr fitToPage="1"/>
  </sheetPr>
  <dimension ref="B1:AG133"/>
  <sheetViews>
    <sheetView tabSelected="1" view="pageBreakPreview" topLeftCell="B94" zoomScale="70" zoomScaleNormal="75" zoomScaleSheetLayoutView="70" workbookViewId="0">
      <selection activeCell="Q52" sqref="Q52"/>
    </sheetView>
  </sheetViews>
  <sheetFormatPr defaultRowHeight="15" x14ac:dyDescent="0.25"/>
  <cols>
    <col min="1" max="1" width="0" hidden="1" customWidth="1"/>
    <col min="2" max="2" width="20.7109375" customWidth="1"/>
    <col min="3" max="3" width="62.7109375" customWidth="1"/>
    <col min="4" max="4" width="16.7109375" customWidth="1"/>
    <col min="5" max="11" width="10.7109375" customWidth="1"/>
  </cols>
  <sheetData>
    <row r="1" spans="2:33" ht="80.099999999999994" customHeight="1" x14ac:dyDescent="0.25">
      <c r="H1" s="104" t="s">
        <v>213</v>
      </c>
      <c r="I1" s="104"/>
      <c r="J1" s="104"/>
    </row>
    <row r="2" spans="2:33" ht="12.95" customHeight="1" thickBot="1" x14ac:dyDescent="0.3">
      <c r="J2" s="73" t="s">
        <v>124</v>
      </c>
      <c r="K2" s="73"/>
    </row>
    <row r="3" spans="2:33" ht="36" customHeight="1" thickBot="1" x14ac:dyDescent="0.3">
      <c r="B3" s="77" t="s">
        <v>104</v>
      </c>
      <c r="C3" s="83"/>
      <c r="D3" s="84"/>
      <c r="E3" s="85"/>
      <c r="F3" s="2"/>
      <c r="G3" s="2"/>
      <c r="H3" s="76" t="s">
        <v>102</v>
      </c>
      <c r="I3" s="76"/>
      <c r="J3" s="92">
        <f>L11+L51+L94+J106+J116</f>
        <v>0</v>
      </c>
      <c r="K3" s="74"/>
    </row>
    <row r="4" spans="2:33" ht="29.45" customHeight="1" thickBot="1" x14ac:dyDescent="0.3">
      <c r="B4" s="78" t="s">
        <v>101</v>
      </c>
      <c r="C4" s="86" t="s">
        <v>7</v>
      </c>
      <c r="D4" s="82"/>
      <c r="E4" s="87"/>
      <c r="F4" s="2"/>
      <c r="G4" s="10"/>
      <c r="H4" s="91" t="s">
        <v>103</v>
      </c>
      <c r="I4" s="91"/>
      <c r="J4" s="93">
        <f>M11+M51+M94+K106+K116</f>
        <v>0</v>
      </c>
      <c r="K4" s="75"/>
    </row>
    <row r="5" spans="2:33" ht="23.45" customHeight="1" x14ac:dyDescent="0.25">
      <c r="B5" s="79" t="s">
        <v>151</v>
      </c>
      <c r="C5" s="86" t="s">
        <v>7</v>
      </c>
      <c r="D5" s="82"/>
      <c r="E5" s="87"/>
      <c r="F5" s="13"/>
      <c r="G5" s="95" t="s">
        <v>209</v>
      </c>
      <c r="H5" s="96"/>
      <c r="I5" s="96"/>
      <c r="J5" s="96"/>
      <c r="K5" s="97"/>
    </row>
    <row r="6" spans="2:33" ht="27" customHeight="1" x14ac:dyDescent="0.25">
      <c r="B6" s="80" t="s">
        <v>105</v>
      </c>
      <c r="C6" s="86" t="s">
        <v>7</v>
      </c>
      <c r="D6" s="82"/>
      <c r="E6" s="87"/>
      <c r="F6" s="13"/>
      <c r="G6" s="98" t="s">
        <v>210</v>
      </c>
      <c r="H6" s="94"/>
      <c r="I6" s="94"/>
      <c r="J6" s="94"/>
      <c r="K6" s="99"/>
    </row>
    <row r="7" spans="2:33" ht="23.45" customHeight="1" x14ac:dyDescent="0.25">
      <c r="B7" s="80" t="s">
        <v>106</v>
      </c>
      <c r="C7" s="86" t="s">
        <v>7</v>
      </c>
      <c r="D7" s="82"/>
      <c r="E7" s="87"/>
      <c r="F7" s="10"/>
      <c r="G7" s="100" t="s">
        <v>211</v>
      </c>
      <c r="H7" s="94"/>
      <c r="I7" s="94"/>
      <c r="J7" s="94"/>
      <c r="K7" s="99"/>
    </row>
    <row r="8" spans="2:33" ht="30.6" customHeight="1" thickBot="1" x14ac:dyDescent="0.3">
      <c r="B8" s="81" t="s">
        <v>107</v>
      </c>
      <c r="C8" s="88" t="s">
        <v>7</v>
      </c>
      <c r="D8" s="89"/>
      <c r="E8" s="90"/>
      <c r="F8" s="45"/>
      <c r="G8" s="101" t="s">
        <v>212</v>
      </c>
      <c r="H8" s="102"/>
      <c r="I8" s="102"/>
      <c r="J8" s="102"/>
      <c r="K8" s="103"/>
    </row>
    <row r="9" spans="2:33" ht="12.95" customHeight="1" x14ac:dyDescent="0.25">
      <c r="B9" s="13"/>
      <c r="C9" s="38"/>
      <c r="D9" s="2"/>
      <c r="E9" s="2"/>
      <c r="F9" s="2"/>
      <c r="G9" s="2"/>
      <c r="H9" s="2"/>
    </row>
    <row r="10" spans="2:33" s="1" customFormat="1" ht="15.75" thickBot="1" x14ac:dyDescent="0.3">
      <c r="B10"/>
      <c r="C10"/>
      <c r="D10"/>
      <c r="E10"/>
      <c r="F10"/>
      <c r="G10"/>
      <c r="H10"/>
      <c r="I10"/>
      <c r="J10"/>
      <c r="K10"/>
      <c r="L10"/>
      <c r="M10"/>
      <c r="N10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</row>
    <row r="11" spans="2:33" s="1" customFormat="1" x14ac:dyDescent="0.25">
      <c r="B11" s="105" t="s">
        <v>193</v>
      </c>
      <c r="C11" s="106"/>
      <c r="D11" s="106"/>
      <c r="E11" s="106"/>
      <c r="F11" s="106"/>
      <c r="G11" s="106"/>
      <c r="H11" s="106"/>
      <c r="I11" s="106"/>
      <c r="J11" s="106"/>
      <c r="K11" s="107"/>
      <c r="L11" s="40">
        <f>SUM(L13:L49)</f>
        <v>0</v>
      </c>
      <c r="M11" s="41">
        <f>SUM(M13:M49)</f>
        <v>0</v>
      </c>
      <c r="N1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2"/>
    </row>
    <row r="12" spans="2:33" s="30" customFormat="1" ht="15.75" thickBot="1" x14ac:dyDescent="0.3">
      <c r="B12" s="14" t="s">
        <v>108</v>
      </c>
      <c r="C12" s="15" t="s">
        <v>0</v>
      </c>
      <c r="D12" s="15" t="s">
        <v>109</v>
      </c>
      <c r="E12" s="15" t="s">
        <v>110</v>
      </c>
      <c r="F12" s="16" t="s">
        <v>1</v>
      </c>
      <c r="G12" s="16" t="s">
        <v>2</v>
      </c>
      <c r="H12" s="16" t="s">
        <v>3</v>
      </c>
      <c r="I12" s="16" t="s">
        <v>4</v>
      </c>
      <c r="J12" s="16" t="s">
        <v>5</v>
      </c>
      <c r="K12" s="24" t="s">
        <v>6</v>
      </c>
      <c r="L12" s="17" t="s">
        <v>111</v>
      </c>
      <c r="M12" s="17" t="s">
        <v>112</v>
      </c>
      <c r="N12" s="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3"/>
    </row>
    <row r="13" spans="2:33" s="1" customFormat="1" ht="18" customHeight="1" x14ac:dyDescent="0.25">
      <c r="B13" s="25" t="s">
        <v>96</v>
      </c>
      <c r="C13" s="46" t="s">
        <v>118</v>
      </c>
      <c r="D13" s="47">
        <v>14</v>
      </c>
      <c r="E13" s="47">
        <v>28</v>
      </c>
      <c r="F13" s="26"/>
      <c r="G13" s="26"/>
      <c r="H13" s="26"/>
      <c r="I13" s="26"/>
      <c r="J13" s="27" t="s">
        <v>7</v>
      </c>
      <c r="K13" s="35" t="s">
        <v>7</v>
      </c>
      <c r="L13" s="42">
        <f>SUM(F13:I13)</f>
        <v>0</v>
      </c>
      <c r="M13" s="43">
        <f>L13*D13</f>
        <v>0</v>
      </c>
      <c r="N13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2"/>
    </row>
    <row r="14" spans="2:33" s="1" customFormat="1" ht="18" customHeight="1" x14ac:dyDescent="0.25">
      <c r="B14" s="18" t="s">
        <v>30</v>
      </c>
      <c r="C14" s="48" t="s">
        <v>31</v>
      </c>
      <c r="D14" s="49">
        <v>14</v>
      </c>
      <c r="E14" s="49">
        <v>28</v>
      </c>
      <c r="F14" s="21" t="s">
        <v>7</v>
      </c>
      <c r="G14" s="21" t="s">
        <v>7</v>
      </c>
      <c r="H14" s="21" t="s">
        <v>7</v>
      </c>
      <c r="I14" s="21" t="s">
        <v>7</v>
      </c>
      <c r="J14" s="9" t="s">
        <v>7</v>
      </c>
      <c r="K14" s="36" t="s">
        <v>7</v>
      </c>
      <c r="L14" s="9">
        <f t="shared" ref="L14:L29" si="0">SUM(F14:I14)</f>
        <v>0</v>
      </c>
      <c r="M14" s="39">
        <f t="shared" ref="M14:M30" si="1">L14*D14</f>
        <v>0</v>
      </c>
      <c r="N14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2"/>
    </row>
    <row r="15" spans="2:33" s="1" customFormat="1" ht="18" customHeight="1" x14ac:dyDescent="0.25">
      <c r="B15" s="50" t="s">
        <v>128</v>
      </c>
      <c r="C15" s="50" t="s">
        <v>127</v>
      </c>
      <c r="D15" s="49">
        <v>14</v>
      </c>
      <c r="E15" s="49">
        <v>28</v>
      </c>
      <c r="F15" s="21" t="s">
        <v>7</v>
      </c>
      <c r="G15" s="21" t="s">
        <v>7</v>
      </c>
      <c r="H15" s="21" t="s">
        <v>7</v>
      </c>
      <c r="I15" s="21" t="s">
        <v>7</v>
      </c>
      <c r="J15" s="9" t="s">
        <v>7</v>
      </c>
      <c r="K15" s="36" t="s">
        <v>7</v>
      </c>
      <c r="L15" s="9">
        <f t="shared" si="0"/>
        <v>0</v>
      </c>
      <c r="M15" s="39">
        <f t="shared" si="1"/>
        <v>0</v>
      </c>
      <c r="N15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2"/>
    </row>
    <row r="16" spans="2:33" ht="18" customHeight="1" x14ac:dyDescent="0.25">
      <c r="B16" s="50" t="s">
        <v>134</v>
      </c>
      <c r="C16" s="50" t="s">
        <v>133</v>
      </c>
      <c r="D16" s="49">
        <v>14</v>
      </c>
      <c r="E16" s="49">
        <v>28</v>
      </c>
      <c r="F16" s="21" t="s">
        <v>7</v>
      </c>
      <c r="G16" s="21" t="s">
        <v>7</v>
      </c>
      <c r="H16" s="21" t="s">
        <v>7</v>
      </c>
      <c r="I16" s="21" t="s">
        <v>7</v>
      </c>
      <c r="J16" s="9" t="s">
        <v>7</v>
      </c>
      <c r="K16" s="36" t="s">
        <v>7</v>
      </c>
      <c r="L16" s="9">
        <f t="shared" si="0"/>
        <v>0</v>
      </c>
      <c r="M16" s="39">
        <f t="shared" si="1"/>
        <v>0</v>
      </c>
    </row>
    <row r="17" spans="2:13" ht="18" customHeight="1" x14ac:dyDescent="0.25">
      <c r="B17" s="18" t="s">
        <v>92</v>
      </c>
      <c r="C17" s="48" t="s">
        <v>114</v>
      </c>
      <c r="D17" s="49">
        <v>14</v>
      </c>
      <c r="E17" s="49">
        <v>28</v>
      </c>
      <c r="F17" s="21" t="s">
        <v>7</v>
      </c>
      <c r="G17" s="21" t="s">
        <v>7</v>
      </c>
      <c r="H17" s="21" t="s">
        <v>7</v>
      </c>
      <c r="I17" s="21" t="s">
        <v>7</v>
      </c>
      <c r="J17" s="9" t="s">
        <v>7</v>
      </c>
      <c r="K17" s="36" t="s">
        <v>7</v>
      </c>
      <c r="L17" s="9">
        <f t="shared" si="0"/>
        <v>0</v>
      </c>
      <c r="M17" s="39">
        <f t="shared" si="1"/>
        <v>0</v>
      </c>
    </row>
    <row r="18" spans="2:13" ht="18" customHeight="1" x14ac:dyDescent="0.25">
      <c r="B18" s="50" t="s">
        <v>132</v>
      </c>
      <c r="C18" s="50" t="s">
        <v>131</v>
      </c>
      <c r="D18" s="49">
        <v>14</v>
      </c>
      <c r="E18" s="49">
        <v>28</v>
      </c>
      <c r="F18" s="21" t="s">
        <v>7</v>
      </c>
      <c r="G18" s="21" t="s">
        <v>7</v>
      </c>
      <c r="H18" s="21" t="s">
        <v>7</v>
      </c>
      <c r="I18" s="21" t="s">
        <v>7</v>
      </c>
      <c r="J18" s="9" t="s">
        <v>7</v>
      </c>
      <c r="K18" s="36" t="s">
        <v>7</v>
      </c>
      <c r="L18" s="9">
        <f t="shared" si="0"/>
        <v>0</v>
      </c>
      <c r="M18" s="39">
        <f t="shared" si="1"/>
        <v>0</v>
      </c>
    </row>
    <row r="19" spans="2:13" ht="18" customHeight="1" x14ac:dyDescent="0.25">
      <c r="B19" s="18" t="s">
        <v>22</v>
      </c>
      <c r="C19" s="48" t="s">
        <v>23</v>
      </c>
      <c r="D19" s="49">
        <v>13</v>
      </c>
      <c r="E19" s="49">
        <v>26</v>
      </c>
      <c r="F19" s="21" t="s">
        <v>7</v>
      </c>
      <c r="G19" s="21" t="s">
        <v>7</v>
      </c>
      <c r="H19" s="21" t="s">
        <v>7</v>
      </c>
      <c r="I19" s="21" t="s">
        <v>7</v>
      </c>
      <c r="J19" s="9" t="s">
        <v>7</v>
      </c>
      <c r="K19" s="36" t="s">
        <v>7</v>
      </c>
      <c r="L19" s="9">
        <f t="shared" si="0"/>
        <v>0</v>
      </c>
      <c r="M19" s="39">
        <f t="shared" si="1"/>
        <v>0</v>
      </c>
    </row>
    <row r="20" spans="2:13" ht="18" customHeight="1" x14ac:dyDescent="0.25">
      <c r="B20" s="18" t="s">
        <v>39</v>
      </c>
      <c r="C20" s="48" t="s">
        <v>40</v>
      </c>
      <c r="D20" s="49">
        <v>13</v>
      </c>
      <c r="E20" s="49">
        <v>26</v>
      </c>
      <c r="F20" s="21" t="s">
        <v>7</v>
      </c>
      <c r="G20" s="21" t="s">
        <v>7</v>
      </c>
      <c r="H20" s="21" t="s">
        <v>7</v>
      </c>
      <c r="I20" s="21" t="s">
        <v>7</v>
      </c>
      <c r="J20" s="9" t="s">
        <v>7</v>
      </c>
      <c r="K20" s="36" t="s">
        <v>7</v>
      </c>
      <c r="L20" s="9">
        <f t="shared" si="0"/>
        <v>0</v>
      </c>
      <c r="M20" s="39">
        <f t="shared" si="1"/>
        <v>0</v>
      </c>
    </row>
    <row r="21" spans="2:13" ht="18" customHeight="1" x14ac:dyDescent="0.25">
      <c r="B21" s="50" t="s">
        <v>136</v>
      </c>
      <c r="C21" s="50" t="s">
        <v>135</v>
      </c>
      <c r="D21" s="49">
        <v>14</v>
      </c>
      <c r="E21" s="49">
        <v>28</v>
      </c>
      <c r="F21" s="21"/>
      <c r="G21" s="21"/>
      <c r="H21" s="21"/>
      <c r="I21" s="21"/>
      <c r="J21" s="9" t="s">
        <v>7</v>
      </c>
      <c r="K21" s="36" t="s">
        <v>7</v>
      </c>
      <c r="L21" s="9">
        <f t="shared" si="0"/>
        <v>0</v>
      </c>
      <c r="M21" s="39">
        <f t="shared" si="1"/>
        <v>0</v>
      </c>
    </row>
    <row r="22" spans="2:13" ht="18" customHeight="1" x14ac:dyDescent="0.25">
      <c r="B22" s="18" t="s">
        <v>28</v>
      </c>
      <c r="C22" s="48" t="s">
        <v>29</v>
      </c>
      <c r="D22" s="49">
        <v>13</v>
      </c>
      <c r="E22" s="49">
        <v>26</v>
      </c>
      <c r="F22" s="21" t="s">
        <v>7</v>
      </c>
      <c r="G22" s="21" t="s">
        <v>7</v>
      </c>
      <c r="H22" s="21" t="s">
        <v>7</v>
      </c>
      <c r="I22" s="21" t="s">
        <v>7</v>
      </c>
      <c r="J22" s="9" t="s">
        <v>7</v>
      </c>
      <c r="K22" s="36" t="s">
        <v>7</v>
      </c>
      <c r="L22" s="9">
        <f t="shared" si="0"/>
        <v>0</v>
      </c>
      <c r="M22" s="39">
        <f t="shared" si="1"/>
        <v>0</v>
      </c>
    </row>
    <row r="23" spans="2:13" ht="18" customHeight="1" x14ac:dyDescent="0.25">
      <c r="B23" s="50" t="s">
        <v>126</v>
      </c>
      <c r="C23" s="50" t="s">
        <v>125</v>
      </c>
      <c r="D23" s="49">
        <v>14</v>
      </c>
      <c r="E23" s="49">
        <v>28</v>
      </c>
      <c r="F23" s="21"/>
      <c r="G23" s="21"/>
      <c r="H23" s="21"/>
      <c r="I23" s="21"/>
      <c r="J23" s="9"/>
      <c r="K23" s="36"/>
      <c r="L23" s="9">
        <f t="shared" ref="L23" si="2">SUM(F23:I23)</f>
        <v>0</v>
      </c>
      <c r="M23" s="39">
        <f t="shared" ref="M23" si="3">L23*D23</f>
        <v>0</v>
      </c>
    </row>
    <row r="24" spans="2:13" ht="18" customHeight="1" x14ac:dyDescent="0.25">
      <c r="B24" s="18" t="s">
        <v>24</v>
      </c>
      <c r="C24" s="48" t="s">
        <v>25</v>
      </c>
      <c r="D24" s="49">
        <v>13</v>
      </c>
      <c r="E24" s="49">
        <v>26</v>
      </c>
      <c r="F24" s="21" t="s">
        <v>7</v>
      </c>
      <c r="G24" s="21" t="s">
        <v>7</v>
      </c>
      <c r="H24" s="21" t="s">
        <v>7</v>
      </c>
      <c r="I24" s="21" t="s">
        <v>7</v>
      </c>
      <c r="J24" s="9" t="s">
        <v>7</v>
      </c>
      <c r="K24" s="36" t="s">
        <v>7</v>
      </c>
      <c r="L24" s="9">
        <f t="shared" si="0"/>
        <v>0</v>
      </c>
      <c r="M24" s="39">
        <f t="shared" si="1"/>
        <v>0</v>
      </c>
    </row>
    <row r="25" spans="2:13" ht="18" customHeight="1" x14ac:dyDescent="0.25">
      <c r="B25" s="18" t="s">
        <v>20</v>
      </c>
      <c r="C25" s="48" t="s">
        <v>21</v>
      </c>
      <c r="D25" s="49">
        <v>14</v>
      </c>
      <c r="E25" s="49">
        <v>28</v>
      </c>
      <c r="F25" s="21" t="s">
        <v>7</v>
      </c>
      <c r="G25" s="21" t="s">
        <v>7</v>
      </c>
      <c r="H25" s="21" t="s">
        <v>7</v>
      </c>
      <c r="I25" s="21" t="s">
        <v>7</v>
      </c>
      <c r="J25" s="9" t="s">
        <v>7</v>
      </c>
      <c r="K25" s="36" t="s">
        <v>7</v>
      </c>
      <c r="L25" s="9">
        <f t="shared" si="0"/>
        <v>0</v>
      </c>
      <c r="M25" s="39">
        <f t="shared" si="1"/>
        <v>0</v>
      </c>
    </row>
    <row r="26" spans="2:13" ht="18" customHeight="1" x14ac:dyDescent="0.25">
      <c r="B26" s="18" t="s">
        <v>95</v>
      </c>
      <c r="C26" s="48" t="s">
        <v>117</v>
      </c>
      <c r="D26" s="49">
        <v>14</v>
      </c>
      <c r="E26" s="49">
        <v>28</v>
      </c>
      <c r="F26" s="21" t="s">
        <v>7</v>
      </c>
      <c r="G26" s="21" t="s">
        <v>7</v>
      </c>
      <c r="H26" s="21" t="s">
        <v>7</v>
      </c>
      <c r="I26" s="21" t="s">
        <v>7</v>
      </c>
      <c r="J26" s="9" t="s">
        <v>7</v>
      </c>
      <c r="K26" s="36" t="s">
        <v>7</v>
      </c>
      <c r="L26" s="9">
        <f t="shared" si="0"/>
        <v>0</v>
      </c>
      <c r="M26" s="39">
        <f t="shared" si="1"/>
        <v>0</v>
      </c>
    </row>
    <row r="27" spans="2:13" ht="18" customHeight="1" x14ac:dyDescent="0.25">
      <c r="B27" s="50" t="s">
        <v>150</v>
      </c>
      <c r="C27" s="50" t="s">
        <v>149</v>
      </c>
      <c r="D27" s="49">
        <v>14</v>
      </c>
      <c r="E27" s="49">
        <v>28</v>
      </c>
      <c r="F27" s="21" t="s">
        <v>7</v>
      </c>
      <c r="G27" s="21" t="s">
        <v>7</v>
      </c>
      <c r="H27" s="21" t="s">
        <v>7</v>
      </c>
      <c r="I27" s="21" t="s">
        <v>7</v>
      </c>
      <c r="J27" s="9" t="s">
        <v>7</v>
      </c>
      <c r="K27" s="36" t="s">
        <v>7</v>
      </c>
      <c r="L27" s="9">
        <f t="shared" si="0"/>
        <v>0</v>
      </c>
      <c r="M27" s="39">
        <f t="shared" si="1"/>
        <v>0</v>
      </c>
    </row>
    <row r="28" spans="2:13" ht="18" customHeight="1" x14ac:dyDescent="0.25">
      <c r="B28" s="18" t="s">
        <v>93</v>
      </c>
      <c r="C28" s="48" t="s">
        <v>115</v>
      </c>
      <c r="D28" s="49">
        <v>14</v>
      </c>
      <c r="E28" s="49">
        <v>28</v>
      </c>
      <c r="F28" s="21" t="s">
        <v>7</v>
      </c>
      <c r="G28" s="21" t="s">
        <v>7</v>
      </c>
      <c r="H28" s="21" t="s">
        <v>7</v>
      </c>
      <c r="I28" s="21" t="s">
        <v>7</v>
      </c>
      <c r="J28" s="9" t="s">
        <v>7</v>
      </c>
      <c r="K28" s="36" t="s">
        <v>7</v>
      </c>
      <c r="L28" s="9">
        <f t="shared" si="0"/>
        <v>0</v>
      </c>
      <c r="M28" s="39">
        <f t="shared" si="1"/>
        <v>0</v>
      </c>
    </row>
    <row r="29" spans="2:13" ht="18" customHeight="1" x14ac:dyDescent="0.25">
      <c r="B29" s="50" t="s">
        <v>144</v>
      </c>
      <c r="C29" s="50" t="s">
        <v>143</v>
      </c>
      <c r="D29" s="49">
        <v>14</v>
      </c>
      <c r="E29" s="49">
        <v>28</v>
      </c>
      <c r="F29" s="21" t="s">
        <v>7</v>
      </c>
      <c r="G29" s="21" t="s">
        <v>7</v>
      </c>
      <c r="H29" s="21" t="s">
        <v>7</v>
      </c>
      <c r="I29" s="21" t="s">
        <v>7</v>
      </c>
      <c r="J29" s="9" t="s">
        <v>7</v>
      </c>
      <c r="K29" s="36" t="s">
        <v>7</v>
      </c>
      <c r="L29" s="9">
        <f t="shared" si="0"/>
        <v>0</v>
      </c>
      <c r="M29" s="39">
        <f t="shared" si="1"/>
        <v>0</v>
      </c>
    </row>
    <row r="30" spans="2:13" ht="18" customHeight="1" x14ac:dyDescent="0.25">
      <c r="B30" s="18" t="s">
        <v>12</v>
      </c>
      <c r="C30" s="48" t="s">
        <v>13</v>
      </c>
      <c r="D30" s="49">
        <v>13</v>
      </c>
      <c r="E30" s="49">
        <v>26</v>
      </c>
      <c r="F30" s="21" t="s">
        <v>7</v>
      </c>
      <c r="G30" s="21" t="s">
        <v>7</v>
      </c>
      <c r="H30" s="21" t="s">
        <v>7</v>
      </c>
      <c r="I30" s="21" t="s">
        <v>7</v>
      </c>
      <c r="J30" s="21" t="s">
        <v>7</v>
      </c>
      <c r="K30" s="28" t="s">
        <v>7</v>
      </c>
      <c r="L30" s="12">
        <f>SUM(F30:K30)</f>
        <v>0</v>
      </c>
      <c r="M30" s="39">
        <f t="shared" si="1"/>
        <v>0</v>
      </c>
    </row>
    <row r="31" spans="2:13" ht="18" customHeight="1" x14ac:dyDescent="0.25">
      <c r="B31" s="18" t="s">
        <v>8</v>
      </c>
      <c r="C31" s="48" t="s">
        <v>9</v>
      </c>
      <c r="D31" s="49">
        <v>14</v>
      </c>
      <c r="E31" s="49">
        <v>28</v>
      </c>
      <c r="F31" s="21" t="s">
        <v>7</v>
      </c>
      <c r="G31" s="21" t="s">
        <v>7</v>
      </c>
      <c r="H31" s="21" t="s">
        <v>7</v>
      </c>
      <c r="I31" s="21" t="s">
        <v>7</v>
      </c>
      <c r="J31" s="9" t="s">
        <v>7</v>
      </c>
      <c r="K31" s="36" t="s">
        <v>7</v>
      </c>
      <c r="L31" s="12">
        <f t="shared" ref="L31:L49" si="4">SUM(F31:I31)</f>
        <v>0</v>
      </c>
      <c r="M31" s="39">
        <f t="shared" ref="M31:M49" si="5">L31*D31</f>
        <v>0</v>
      </c>
    </row>
    <row r="32" spans="2:13" ht="18" customHeight="1" x14ac:dyDescent="0.25">
      <c r="B32" s="18" t="s">
        <v>10</v>
      </c>
      <c r="C32" s="48" t="s">
        <v>11</v>
      </c>
      <c r="D32" s="49">
        <v>14</v>
      </c>
      <c r="E32" s="49">
        <v>28</v>
      </c>
      <c r="F32" s="21" t="s">
        <v>7</v>
      </c>
      <c r="G32" s="21" t="s">
        <v>7</v>
      </c>
      <c r="H32" s="21" t="s">
        <v>7</v>
      </c>
      <c r="I32" s="21" t="s">
        <v>7</v>
      </c>
      <c r="J32" s="9" t="s">
        <v>7</v>
      </c>
      <c r="K32" s="36" t="s">
        <v>7</v>
      </c>
      <c r="L32" s="12">
        <f t="shared" si="4"/>
        <v>0</v>
      </c>
      <c r="M32" s="39">
        <f t="shared" si="5"/>
        <v>0</v>
      </c>
    </row>
    <row r="33" spans="2:13" ht="18" customHeight="1" x14ac:dyDescent="0.25">
      <c r="B33" s="18" t="s">
        <v>37</v>
      </c>
      <c r="C33" s="48" t="s">
        <v>38</v>
      </c>
      <c r="D33" s="49">
        <v>13</v>
      </c>
      <c r="E33" s="49">
        <v>26</v>
      </c>
      <c r="F33" s="21" t="s">
        <v>7</v>
      </c>
      <c r="G33" s="21" t="s">
        <v>7</v>
      </c>
      <c r="H33" s="21" t="s">
        <v>7</v>
      </c>
      <c r="I33" s="21" t="s">
        <v>7</v>
      </c>
      <c r="J33" s="9" t="s">
        <v>7</v>
      </c>
      <c r="K33" s="36" t="s">
        <v>7</v>
      </c>
      <c r="L33" s="12">
        <f t="shared" si="4"/>
        <v>0</v>
      </c>
      <c r="M33" s="39">
        <f t="shared" si="5"/>
        <v>0</v>
      </c>
    </row>
    <row r="34" spans="2:13" ht="18" customHeight="1" x14ac:dyDescent="0.25">
      <c r="B34" s="18" t="s">
        <v>34</v>
      </c>
      <c r="C34" s="48" t="s">
        <v>35</v>
      </c>
      <c r="D34" s="49">
        <v>13</v>
      </c>
      <c r="E34" s="49">
        <v>26</v>
      </c>
      <c r="F34" s="21" t="s">
        <v>7</v>
      </c>
      <c r="G34" s="21" t="s">
        <v>7</v>
      </c>
      <c r="H34" s="21" t="s">
        <v>7</v>
      </c>
      <c r="I34" s="21" t="s">
        <v>7</v>
      </c>
      <c r="J34" s="9" t="s">
        <v>7</v>
      </c>
      <c r="K34" s="36" t="s">
        <v>7</v>
      </c>
      <c r="L34" s="12">
        <f t="shared" si="4"/>
        <v>0</v>
      </c>
      <c r="M34" s="39">
        <f t="shared" si="5"/>
        <v>0</v>
      </c>
    </row>
    <row r="35" spans="2:13" ht="18" customHeight="1" x14ac:dyDescent="0.25">
      <c r="B35" s="18" t="s">
        <v>32</v>
      </c>
      <c r="C35" s="48" t="s">
        <v>33</v>
      </c>
      <c r="D35" s="49">
        <v>13</v>
      </c>
      <c r="E35" s="49">
        <v>26</v>
      </c>
      <c r="F35" s="21" t="s">
        <v>7</v>
      </c>
      <c r="G35" s="21" t="s">
        <v>7</v>
      </c>
      <c r="H35" s="21" t="s">
        <v>7</v>
      </c>
      <c r="I35" s="21" t="s">
        <v>7</v>
      </c>
      <c r="J35" s="9" t="s">
        <v>7</v>
      </c>
      <c r="K35" s="36" t="s">
        <v>7</v>
      </c>
      <c r="L35" s="12">
        <f t="shared" si="4"/>
        <v>0</v>
      </c>
      <c r="M35" s="39">
        <f t="shared" si="5"/>
        <v>0</v>
      </c>
    </row>
    <row r="36" spans="2:13" ht="18" customHeight="1" x14ac:dyDescent="0.25">
      <c r="B36" s="50" t="s">
        <v>148</v>
      </c>
      <c r="C36" s="50" t="s">
        <v>147</v>
      </c>
      <c r="D36" s="49">
        <v>14</v>
      </c>
      <c r="E36" s="49">
        <v>28</v>
      </c>
      <c r="F36" s="21" t="s">
        <v>7</v>
      </c>
      <c r="G36" s="21" t="s">
        <v>7</v>
      </c>
      <c r="H36" s="21" t="s">
        <v>7</v>
      </c>
      <c r="I36" s="21" t="s">
        <v>7</v>
      </c>
      <c r="J36" s="9" t="s">
        <v>7</v>
      </c>
      <c r="K36" s="36" t="s">
        <v>7</v>
      </c>
      <c r="L36" s="12">
        <f t="shared" si="4"/>
        <v>0</v>
      </c>
      <c r="M36" s="39">
        <f t="shared" si="5"/>
        <v>0</v>
      </c>
    </row>
    <row r="37" spans="2:13" ht="18" customHeight="1" x14ac:dyDescent="0.25">
      <c r="B37" s="50" t="s">
        <v>130</v>
      </c>
      <c r="C37" s="50" t="s">
        <v>129</v>
      </c>
      <c r="D37" s="49">
        <v>14</v>
      </c>
      <c r="E37" s="49">
        <v>28</v>
      </c>
      <c r="F37" s="21" t="s">
        <v>7</v>
      </c>
      <c r="G37" s="21" t="s">
        <v>7</v>
      </c>
      <c r="H37" s="21" t="s">
        <v>7</v>
      </c>
      <c r="I37" s="21" t="s">
        <v>7</v>
      </c>
      <c r="J37" s="9" t="s">
        <v>7</v>
      </c>
      <c r="K37" s="36" t="s">
        <v>7</v>
      </c>
      <c r="L37" s="12">
        <f t="shared" si="4"/>
        <v>0</v>
      </c>
      <c r="M37" s="39">
        <f t="shared" si="5"/>
        <v>0</v>
      </c>
    </row>
    <row r="38" spans="2:13" ht="18" customHeight="1" x14ac:dyDescent="0.25">
      <c r="B38" s="18">
        <v>8408181</v>
      </c>
      <c r="C38" s="48" t="s">
        <v>36</v>
      </c>
      <c r="D38" s="49">
        <v>14</v>
      </c>
      <c r="E38" s="49">
        <v>28</v>
      </c>
      <c r="F38" s="21" t="s">
        <v>7</v>
      </c>
      <c r="G38" s="21" t="s">
        <v>7</v>
      </c>
      <c r="H38" s="21" t="s">
        <v>7</v>
      </c>
      <c r="I38" s="21" t="s">
        <v>7</v>
      </c>
      <c r="J38" s="9" t="s">
        <v>7</v>
      </c>
      <c r="K38" s="36" t="s">
        <v>7</v>
      </c>
      <c r="L38" s="12">
        <f t="shared" si="4"/>
        <v>0</v>
      </c>
      <c r="M38" s="39">
        <f t="shared" si="5"/>
        <v>0</v>
      </c>
    </row>
    <row r="39" spans="2:13" ht="18" customHeight="1" x14ac:dyDescent="0.25">
      <c r="B39" s="50" t="s">
        <v>138</v>
      </c>
      <c r="C39" s="50" t="s">
        <v>137</v>
      </c>
      <c r="D39" s="49">
        <v>14</v>
      </c>
      <c r="E39" s="49">
        <v>28</v>
      </c>
      <c r="F39" s="21" t="s">
        <v>7</v>
      </c>
      <c r="G39" s="21" t="s">
        <v>7</v>
      </c>
      <c r="H39" s="21" t="s">
        <v>7</v>
      </c>
      <c r="I39" s="21" t="s">
        <v>7</v>
      </c>
      <c r="J39" s="9" t="s">
        <v>7</v>
      </c>
      <c r="K39" s="36" t="s">
        <v>7</v>
      </c>
      <c r="L39" s="12">
        <f t="shared" si="4"/>
        <v>0</v>
      </c>
      <c r="M39" s="39">
        <f t="shared" si="5"/>
        <v>0</v>
      </c>
    </row>
    <row r="40" spans="2:13" ht="18" customHeight="1" x14ac:dyDescent="0.25">
      <c r="B40" s="50" t="s">
        <v>146</v>
      </c>
      <c r="C40" s="50" t="s">
        <v>145</v>
      </c>
      <c r="D40" s="49">
        <v>14</v>
      </c>
      <c r="E40" s="49">
        <v>28</v>
      </c>
      <c r="F40" s="21" t="s">
        <v>7</v>
      </c>
      <c r="G40" s="21" t="s">
        <v>7</v>
      </c>
      <c r="H40" s="21" t="s">
        <v>7</v>
      </c>
      <c r="I40" s="21" t="s">
        <v>7</v>
      </c>
      <c r="J40" s="9" t="s">
        <v>7</v>
      </c>
      <c r="K40" s="36" t="s">
        <v>7</v>
      </c>
      <c r="L40" s="12">
        <f t="shared" si="4"/>
        <v>0</v>
      </c>
      <c r="M40" s="39">
        <f t="shared" si="5"/>
        <v>0</v>
      </c>
    </row>
    <row r="41" spans="2:13" ht="18" customHeight="1" x14ac:dyDescent="0.25">
      <c r="B41" s="18" t="s">
        <v>14</v>
      </c>
      <c r="C41" s="48" t="s">
        <v>15</v>
      </c>
      <c r="D41" s="49">
        <v>14</v>
      </c>
      <c r="E41" s="49">
        <v>28</v>
      </c>
      <c r="F41" s="21" t="s">
        <v>7</v>
      </c>
      <c r="G41" s="21" t="s">
        <v>7</v>
      </c>
      <c r="H41" s="21" t="s">
        <v>7</v>
      </c>
      <c r="I41" s="21" t="s">
        <v>7</v>
      </c>
      <c r="J41" s="9" t="s">
        <v>7</v>
      </c>
      <c r="K41" s="36" t="s">
        <v>7</v>
      </c>
      <c r="L41" s="12">
        <f t="shared" si="4"/>
        <v>0</v>
      </c>
      <c r="M41" s="39">
        <f t="shared" si="5"/>
        <v>0</v>
      </c>
    </row>
    <row r="42" spans="2:13" ht="18" customHeight="1" x14ac:dyDescent="0.25">
      <c r="B42" s="18" t="s">
        <v>41</v>
      </c>
      <c r="C42" s="48" t="s">
        <v>42</v>
      </c>
      <c r="D42" s="49">
        <v>13</v>
      </c>
      <c r="E42" s="49">
        <v>26</v>
      </c>
      <c r="F42" s="21" t="s">
        <v>7</v>
      </c>
      <c r="G42" s="21" t="s">
        <v>7</v>
      </c>
      <c r="H42" s="21" t="s">
        <v>7</v>
      </c>
      <c r="I42" s="21" t="s">
        <v>7</v>
      </c>
      <c r="J42" s="9" t="s">
        <v>7</v>
      </c>
      <c r="K42" s="36" t="s">
        <v>7</v>
      </c>
      <c r="L42" s="12">
        <f t="shared" si="4"/>
        <v>0</v>
      </c>
      <c r="M42" s="39">
        <f t="shared" si="5"/>
        <v>0</v>
      </c>
    </row>
    <row r="43" spans="2:13" ht="18" customHeight="1" x14ac:dyDescent="0.25">
      <c r="B43" s="50" t="s">
        <v>142</v>
      </c>
      <c r="C43" s="50" t="s">
        <v>141</v>
      </c>
      <c r="D43" s="49">
        <v>14</v>
      </c>
      <c r="E43" s="49">
        <v>28</v>
      </c>
      <c r="F43" s="21" t="s">
        <v>7</v>
      </c>
      <c r="G43" s="21" t="s">
        <v>7</v>
      </c>
      <c r="H43" s="21" t="s">
        <v>7</v>
      </c>
      <c r="I43" s="21" t="s">
        <v>7</v>
      </c>
      <c r="J43" s="9" t="s">
        <v>7</v>
      </c>
      <c r="K43" s="36" t="s">
        <v>7</v>
      </c>
      <c r="L43" s="12">
        <f t="shared" si="4"/>
        <v>0</v>
      </c>
      <c r="M43" s="39">
        <f t="shared" si="5"/>
        <v>0</v>
      </c>
    </row>
    <row r="44" spans="2:13" ht="18" customHeight="1" x14ac:dyDescent="0.25">
      <c r="B44" s="18" t="s">
        <v>16</v>
      </c>
      <c r="C44" s="48" t="s">
        <v>17</v>
      </c>
      <c r="D44" s="49">
        <v>13</v>
      </c>
      <c r="E44" s="49">
        <v>26</v>
      </c>
      <c r="F44" s="21" t="s">
        <v>7</v>
      </c>
      <c r="G44" s="21" t="s">
        <v>7</v>
      </c>
      <c r="H44" s="21" t="s">
        <v>7</v>
      </c>
      <c r="I44" s="21" t="s">
        <v>7</v>
      </c>
      <c r="J44" s="9" t="s">
        <v>7</v>
      </c>
      <c r="K44" s="36" t="s">
        <v>7</v>
      </c>
      <c r="L44" s="12">
        <f t="shared" si="4"/>
        <v>0</v>
      </c>
      <c r="M44" s="39">
        <f t="shared" si="5"/>
        <v>0</v>
      </c>
    </row>
    <row r="45" spans="2:13" ht="18" customHeight="1" x14ac:dyDescent="0.25">
      <c r="B45" s="18" t="s">
        <v>18</v>
      </c>
      <c r="C45" s="48" t="s">
        <v>19</v>
      </c>
      <c r="D45" s="49">
        <v>13</v>
      </c>
      <c r="E45" s="49">
        <v>26</v>
      </c>
      <c r="F45" s="21" t="s">
        <v>7</v>
      </c>
      <c r="G45" s="21" t="s">
        <v>7</v>
      </c>
      <c r="H45" s="21" t="s">
        <v>7</v>
      </c>
      <c r="I45" s="21" t="s">
        <v>7</v>
      </c>
      <c r="J45" s="9" t="s">
        <v>7</v>
      </c>
      <c r="K45" s="36" t="s">
        <v>7</v>
      </c>
      <c r="L45" s="12">
        <f t="shared" si="4"/>
        <v>0</v>
      </c>
      <c r="M45" s="39">
        <f t="shared" si="5"/>
        <v>0</v>
      </c>
    </row>
    <row r="46" spans="2:13" ht="18" customHeight="1" x14ac:dyDescent="0.25">
      <c r="B46" s="18" t="s">
        <v>91</v>
      </c>
      <c r="C46" s="48" t="s">
        <v>113</v>
      </c>
      <c r="D46" s="49">
        <v>14</v>
      </c>
      <c r="E46" s="49">
        <v>28</v>
      </c>
      <c r="F46" s="21" t="s">
        <v>7</v>
      </c>
      <c r="G46" s="21" t="s">
        <v>7</v>
      </c>
      <c r="H46" s="21" t="s">
        <v>7</v>
      </c>
      <c r="I46" s="21" t="s">
        <v>7</v>
      </c>
      <c r="J46" s="9" t="s">
        <v>7</v>
      </c>
      <c r="K46" s="36" t="s">
        <v>7</v>
      </c>
      <c r="L46" s="12">
        <f t="shared" si="4"/>
        <v>0</v>
      </c>
      <c r="M46" s="39">
        <f t="shared" si="5"/>
        <v>0</v>
      </c>
    </row>
    <row r="47" spans="2:13" ht="18" customHeight="1" x14ac:dyDescent="0.25">
      <c r="B47" s="50" t="s">
        <v>140</v>
      </c>
      <c r="C47" s="50" t="s">
        <v>139</v>
      </c>
      <c r="D47" s="49">
        <v>14</v>
      </c>
      <c r="E47" s="49">
        <v>28</v>
      </c>
      <c r="F47" s="21" t="s">
        <v>7</v>
      </c>
      <c r="G47" s="21" t="s">
        <v>7</v>
      </c>
      <c r="H47" s="21" t="s">
        <v>7</v>
      </c>
      <c r="I47" s="21" t="s">
        <v>7</v>
      </c>
      <c r="J47" s="9" t="s">
        <v>7</v>
      </c>
      <c r="K47" s="36" t="s">
        <v>7</v>
      </c>
      <c r="L47" s="12">
        <f t="shared" si="4"/>
        <v>0</v>
      </c>
      <c r="M47" s="39">
        <f t="shared" si="5"/>
        <v>0</v>
      </c>
    </row>
    <row r="48" spans="2:13" ht="18" customHeight="1" x14ac:dyDescent="0.25">
      <c r="B48" s="18" t="s">
        <v>26</v>
      </c>
      <c r="C48" s="48" t="s">
        <v>27</v>
      </c>
      <c r="D48" s="49">
        <v>15</v>
      </c>
      <c r="E48" s="49">
        <v>30</v>
      </c>
      <c r="F48" s="21" t="s">
        <v>7</v>
      </c>
      <c r="G48" s="21" t="s">
        <v>7</v>
      </c>
      <c r="H48" s="21" t="s">
        <v>7</v>
      </c>
      <c r="I48" s="21" t="s">
        <v>7</v>
      </c>
      <c r="J48" s="9" t="s">
        <v>7</v>
      </c>
      <c r="K48" s="36" t="s">
        <v>7</v>
      </c>
      <c r="L48" s="12">
        <f t="shared" si="4"/>
        <v>0</v>
      </c>
      <c r="M48" s="39">
        <f t="shared" si="5"/>
        <v>0</v>
      </c>
    </row>
    <row r="49" spans="2:13" ht="18" customHeight="1" x14ac:dyDescent="0.25">
      <c r="B49" s="18" t="s">
        <v>94</v>
      </c>
      <c r="C49" s="48" t="s">
        <v>116</v>
      </c>
      <c r="D49" s="49">
        <v>14</v>
      </c>
      <c r="E49" s="49">
        <v>28</v>
      </c>
      <c r="F49" s="21" t="s">
        <v>7</v>
      </c>
      <c r="G49" s="21" t="s">
        <v>7</v>
      </c>
      <c r="H49" s="21" t="s">
        <v>7</v>
      </c>
      <c r="I49" s="21" t="s">
        <v>7</v>
      </c>
      <c r="J49" s="9" t="s">
        <v>7</v>
      </c>
      <c r="K49" s="36" t="s">
        <v>7</v>
      </c>
      <c r="L49" s="12">
        <f t="shared" si="4"/>
        <v>0</v>
      </c>
      <c r="M49" s="39">
        <f t="shared" si="5"/>
        <v>0</v>
      </c>
    </row>
    <row r="50" spans="2:13" ht="15.75" thickBot="1" x14ac:dyDescent="0.3"/>
    <row r="51" spans="2:13" s="110" customFormat="1" x14ac:dyDescent="0.25">
      <c r="B51" s="105" t="s">
        <v>192</v>
      </c>
      <c r="C51" s="106"/>
      <c r="D51" s="106"/>
      <c r="E51" s="106"/>
      <c r="F51" s="106"/>
      <c r="G51" s="106"/>
      <c r="H51" s="106"/>
      <c r="I51" s="106"/>
      <c r="J51" s="106"/>
      <c r="K51" s="107"/>
      <c r="L51" s="108">
        <f>SUM(L53:L92)</f>
        <v>0</v>
      </c>
      <c r="M51" s="109">
        <f>SUM(M53:M92)</f>
        <v>0</v>
      </c>
    </row>
    <row r="52" spans="2:13" s="4" customFormat="1" ht="15.75" thickBot="1" x14ac:dyDescent="0.3">
      <c r="B52" s="14" t="s">
        <v>108</v>
      </c>
      <c r="C52" s="15" t="s">
        <v>0</v>
      </c>
      <c r="D52" s="15" t="s">
        <v>123</v>
      </c>
      <c r="E52" s="15" t="s">
        <v>110</v>
      </c>
      <c r="F52" s="16" t="s">
        <v>43</v>
      </c>
      <c r="G52" s="16" t="s">
        <v>44</v>
      </c>
      <c r="H52" s="16" t="s">
        <v>45</v>
      </c>
      <c r="I52" s="16" t="s">
        <v>46</v>
      </c>
      <c r="J52" s="16" t="s">
        <v>3</v>
      </c>
      <c r="K52" s="24" t="s">
        <v>4</v>
      </c>
      <c r="L52" s="17" t="s">
        <v>111</v>
      </c>
      <c r="M52" s="17" t="s">
        <v>112</v>
      </c>
    </row>
    <row r="53" spans="2:13" ht="18" customHeight="1" x14ac:dyDescent="0.25">
      <c r="B53" s="18" t="s">
        <v>97</v>
      </c>
      <c r="C53" s="19" t="s">
        <v>119</v>
      </c>
      <c r="D53" s="20">
        <v>17</v>
      </c>
      <c r="E53" s="20">
        <v>34</v>
      </c>
      <c r="F53" s="23" t="s">
        <v>7</v>
      </c>
      <c r="G53" s="23" t="s">
        <v>7</v>
      </c>
      <c r="H53" s="52" t="s">
        <v>7</v>
      </c>
      <c r="I53" s="52" t="s">
        <v>7</v>
      </c>
      <c r="J53" s="52" t="s">
        <v>7</v>
      </c>
      <c r="K53" s="53" t="s">
        <v>7</v>
      </c>
      <c r="L53" s="42">
        <f>SUM(F53:K53)</f>
        <v>0</v>
      </c>
      <c r="M53" s="43">
        <f>L53*D53</f>
        <v>0</v>
      </c>
    </row>
    <row r="54" spans="2:13" ht="18" customHeight="1" x14ac:dyDescent="0.25">
      <c r="B54" s="54" t="s">
        <v>97</v>
      </c>
      <c r="C54" s="55" t="s">
        <v>119</v>
      </c>
      <c r="D54" s="56">
        <v>19</v>
      </c>
      <c r="E54" s="56">
        <v>38</v>
      </c>
      <c r="F54" s="51" t="s">
        <v>7</v>
      </c>
      <c r="G54" s="51" t="s">
        <v>7</v>
      </c>
      <c r="H54" s="21" t="s">
        <v>7</v>
      </c>
      <c r="I54" s="21" t="s">
        <v>7</v>
      </c>
      <c r="J54" s="21" t="s">
        <v>7</v>
      </c>
      <c r="K54" s="28" t="s">
        <v>7</v>
      </c>
      <c r="L54" s="9">
        <f>SUM(F54:K54)</f>
        <v>0</v>
      </c>
      <c r="M54" s="39">
        <f>L54*D54</f>
        <v>0</v>
      </c>
    </row>
    <row r="55" spans="2:13" ht="18" customHeight="1" x14ac:dyDescent="0.25">
      <c r="B55" s="48" t="s">
        <v>69</v>
      </c>
      <c r="C55" s="11" t="s">
        <v>70</v>
      </c>
      <c r="D55" s="20">
        <v>17</v>
      </c>
      <c r="E55" s="20">
        <v>34</v>
      </c>
      <c r="F55" s="23" t="s">
        <v>7</v>
      </c>
      <c r="G55" s="23" t="s">
        <v>7</v>
      </c>
      <c r="H55" s="52" t="s">
        <v>7</v>
      </c>
      <c r="I55" s="52" t="s">
        <v>7</v>
      </c>
      <c r="J55" s="52" t="s">
        <v>7</v>
      </c>
      <c r="K55" s="53" t="s">
        <v>7</v>
      </c>
      <c r="L55" s="9">
        <f t="shared" ref="L55:L92" si="6">SUM(F55:K55)</f>
        <v>0</v>
      </c>
      <c r="M55" s="39">
        <f t="shared" ref="M55:M92" si="7">L55*D55</f>
        <v>0</v>
      </c>
    </row>
    <row r="56" spans="2:13" ht="18" customHeight="1" x14ac:dyDescent="0.25">
      <c r="B56" s="57" t="s">
        <v>69</v>
      </c>
      <c r="C56" s="58" t="s">
        <v>70</v>
      </c>
      <c r="D56" s="59">
        <v>19</v>
      </c>
      <c r="E56" s="59">
        <v>38</v>
      </c>
      <c r="F56" s="51" t="s">
        <v>7</v>
      </c>
      <c r="G56" s="51" t="s">
        <v>7</v>
      </c>
      <c r="H56" s="21" t="s">
        <v>7</v>
      </c>
      <c r="I56" s="21" t="s">
        <v>7</v>
      </c>
      <c r="J56" s="21" t="s">
        <v>7</v>
      </c>
      <c r="K56" s="28" t="s">
        <v>7</v>
      </c>
      <c r="L56" s="9">
        <f t="shared" si="6"/>
        <v>0</v>
      </c>
      <c r="M56" s="39">
        <f t="shared" si="7"/>
        <v>0</v>
      </c>
    </row>
    <row r="57" spans="2:13" ht="18" customHeight="1" x14ac:dyDescent="0.25">
      <c r="B57" s="18" t="s">
        <v>67</v>
      </c>
      <c r="C57" s="11" t="s">
        <v>68</v>
      </c>
      <c r="D57" s="20">
        <v>17</v>
      </c>
      <c r="E57" s="20">
        <v>34</v>
      </c>
      <c r="F57" s="23" t="s">
        <v>7</v>
      </c>
      <c r="G57" s="23" t="s">
        <v>7</v>
      </c>
      <c r="H57" s="52" t="s">
        <v>7</v>
      </c>
      <c r="I57" s="52" t="s">
        <v>7</v>
      </c>
      <c r="J57" s="52" t="s">
        <v>7</v>
      </c>
      <c r="K57" s="53" t="s">
        <v>7</v>
      </c>
      <c r="L57" s="9">
        <f t="shared" si="6"/>
        <v>0</v>
      </c>
      <c r="M57" s="39">
        <f t="shared" si="7"/>
        <v>0</v>
      </c>
    </row>
    <row r="58" spans="2:13" ht="18" customHeight="1" x14ac:dyDescent="0.25">
      <c r="B58" s="18" t="s">
        <v>67</v>
      </c>
      <c r="C58" s="11" t="s">
        <v>68</v>
      </c>
      <c r="D58" s="59">
        <v>19</v>
      </c>
      <c r="E58" s="59">
        <v>38</v>
      </c>
      <c r="F58" s="51" t="s">
        <v>7</v>
      </c>
      <c r="G58" s="51" t="s">
        <v>7</v>
      </c>
      <c r="H58" s="21" t="s">
        <v>7</v>
      </c>
      <c r="I58" s="21" t="s">
        <v>7</v>
      </c>
      <c r="J58" s="21" t="s">
        <v>7</v>
      </c>
      <c r="K58" s="28" t="s">
        <v>7</v>
      </c>
      <c r="L58" s="9">
        <f t="shared" si="6"/>
        <v>0</v>
      </c>
      <c r="M58" s="39">
        <f t="shared" si="7"/>
        <v>0</v>
      </c>
    </row>
    <row r="59" spans="2:13" ht="18" customHeight="1" x14ac:dyDescent="0.25">
      <c r="B59" s="60" t="s">
        <v>155</v>
      </c>
      <c r="C59" s="60" t="s">
        <v>154</v>
      </c>
      <c r="D59" s="20">
        <v>17</v>
      </c>
      <c r="E59" s="20">
        <v>34</v>
      </c>
      <c r="F59" s="23" t="s">
        <v>7</v>
      </c>
      <c r="G59" s="23" t="s">
        <v>7</v>
      </c>
      <c r="H59" s="52" t="s">
        <v>7</v>
      </c>
      <c r="I59" s="52" t="s">
        <v>7</v>
      </c>
      <c r="J59" s="52" t="s">
        <v>7</v>
      </c>
      <c r="K59" s="53" t="s">
        <v>7</v>
      </c>
      <c r="L59" s="9">
        <f t="shared" si="6"/>
        <v>0</v>
      </c>
      <c r="M59" s="39">
        <f t="shared" si="7"/>
        <v>0</v>
      </c>
    </row>
    <row r="60" spans="2:13" ht="18" customHeight="1" x14ac:dyDescent="0.25">
      <c r="B60" s="60" t="s">
        <v>155</v>
      </c>
      <c r="C60" s="60" t="s">
        <v>154</v>
      </c>
      <c r="D60" s="59">
        <v>19</v>
      </c>
      <c r="E60" s="59">
        <v>38</v>
      </c>
      <c r="F60" s="51"/>
      <c r="G60" s="51"/>
      <c r="H60" s="21"/>
      <c r="I60" s="21"/>
      <c r="J60" s="21"/>
      <c r="K60" s="28"/>
      <c r="L60" s="9">
        <f t="shared" si="6"/>
        <v>0</v>
      </c>
      <c r="M60" s="39">
        <f t="shared" si="7"/>
        <v>0</v>
      </c>
    </row>
    <row r="61" spans="2:13" ht="18" customHeight="1" x14ac:dyDescent="0.25">
      <c r="B61" s="18" t="s">
        <v>65</v>
      </c>
      <c r="C61" s="11" t="s">
        <v>66</v>
      </c>
      <c r="D61" s="20">
        <v>17</v>
      </c>
      <c r="E61" s="20">
        <v>34</v>
      </c>
      <c r="F61" s="23" t="s">
        <v>7</v>
      </c>
      <c r="G61" s="23" t="s">
        <v>7</v>
      </c>
      <c r="H61" s="52" t="s">
        <v>7</v>
      </c>
      <c r="I61" s="52" t="s">
        <v>7</v>
      </c>
      <c r="J61" s="52" t="s">
        <v>7</v>
      </c>
      <c r="K61" s="53" t="s">
        <v>7</v>
      </c>
      <c r="L61" s="9">
        <f t="shared" si="6"/>
        <v>0</v>
      </c>
      <c r="M61" s="39">
        <f t="shared" si="7"/>
        <v>0</v>
      </c>
    </row>
    <row r="62" spans="2:13" ht="18" customHeight="1" x14ac:dyDescent="0.25">
      <c r="B62" s="18" t="s">
        <v>65</v>
      </c>
      <c r="C62" s="11" t="s">
        <v>66</v>
      </c>
      <c r="D62" s="59">
        <v>19</v>
      </c>
      <c r="E62" s="59">
        <v>38</v>
      </c>
      <c r="F62" s="51" t="s">
        <v>7</v>
      </c>
      <c r="G62" s="51" t="s">
        <v>7</v>
      </c>
      <c r="H62" s="21" t="s">
        <v>7</v>
      </c>
      <c r="I62" s="21" t="s">
        <v>7</v>
      </c>
      <c r="J62" s="21" t="s">
        <v>7</v>
      </c>
      <c r="K62" s="28" t="s">
        <v>7</v>
      </c>
      <c r="L62" s="9">
        <f t="shared" si="6"/>
        <v>0</v>
      </c>
      <c r="M62" s="39">
        <f t="shared" si="7"/>
        <v>0</v>
      </c>
    </row>
    <row r="63" spans="2:13" ht="18" customHeight="1" x14ac:dyDescent="0.25">
      <c r="B63" s="18" t="s">
        <v>98</v>
      </c>
      <c r="C63" s="19" t="s">
        <v>120</v>
      </c>
      <c r="D63" s="20">
        <v>17</v>
      </c>
      <c r="E63" s="20">
        <v>34</v>
      </c>
      <c r="F63" s="23" t="s">
        <v>7</v>
      </c>
      <c r="G63" s="23" t="s">
        <v>7</v>
      </c>
      <c r="H63" s="52" t="s">
        <v>7</v>
      </c>
      <c r="I63" s="52" t="s">
        <v>7</v>
      </c>
      <c r="J63" s="52" t="s">
        <v>7</v>
      </c>
      <c r="K63" s="53" t="s">
        <v>7</v>
      </c>
      <c r="L63" s="9">
        <f t="shared" si="6"/>
        <v>0</v>
      </c>
      <c r="M63" s="39">
        <f t="shared" si="7"/>
        <v>0</v>
      </c>
    </row>
    <row r="64" spans="2:13" ht="18" customHeight="1" x14ac:dyDescent="0.25">
      <c r="B64" s="18" t="s">
        <v>98</v>
      </c>
      <c r="C64" s="19" t="s">
        <v>120</v>
      </c>
      <c r="D64" s="59">
        <v>19</v>
      </c>
      <c r="E64" s="59">
        <v>38</v>
      </c>
      <c r="F64" s="51" t="s">
        <v>7</v>
      </c>
      <c r="G64" s="51" t="s">
        <v>7</v>
      </c>
      <c r="H64" s="21" t="s">
        <v>7</v>
      </c>
      <c r="I64" s="21" t="s">
        <v>7</v>
      </c>
      <c r="J64" s="21" t="s">
        <v>7</v>
      </c>
      <c r="K64" s="28" t="s">
        <v>7</v>
      </c>
      <c r="L64" s="9">
        <f t="shared" si="6"/>
        <v>0</v>
      </c>
      <c r="M64" s="39">
        <f t="shared" si="7"/>
        <v>0</v>
      </c>
    </row>
    <row r="65" spans="2:13" ht="18" customHeight="1" x14ac:dyDescent="0.25">
      <c r="B65" s="18" t="s">
        <v>63</v>
      </c>
      <c r="C65" s="11" t="s">
        <v>64</v>
      </c>
      <c r="D65" s="20">
        <v>17</v>
      </c>
      <c r="E65" s="20">
        <v>34</v>
      </c>
      <c r="F65" s="23" t="s">
        <v>7</v>
      </c>
      <c r="G65" s="23" t="s">
        <v>7</v>
      </c>
      <c r="H65" s="52" t="s">
        <v>7</v>
      </c>
      <c r="I65" s="52" t="s">
        <v>7</v>
      </c>
      <c r="J65" s="52" t="s">
        <v>7</v>
      </c>
      <c r="K65" s="53" t="s">
        <v>7</v>
      </c>
      <c r="L65" s="9">
        <f t="shared" si="6"/>
        <v>0</v>
      </c>
      <c r="M65" s="39">
        <f t="shared" si="7"/>
        <v>0</v>
      </c>
    </row>
    <row r="66" spans="2:13" ht="18" customHeight="1" x14ac:dyDescent="0.25">
      <c r="B66" s="18" t="s">
        <v>63</v>
      </c>
      <c r="C66" s="11" t="s">
        <v>64</v>
      </c>
      <c r="D66" s="59">
        <v>19</v>
      </c>
      <c r="E66" s="59">
        <v>38</v>
      </c>
      <c r="F66" s="51" t="s">
        <v>7</v>
      </c>
      <c r="G66" s="51" t="s">
        <v>7</v>
      </c>
      <c r="H66" s="21" t="s">
        <v>7</v>
      </c>
      <c r="I66" s="21" t="s">
        <v>7</v>
      </c>
      <c r="J66" s="21" t="s">
        <v>7</v>
      </c>
      <c r="K66" s="28" t="s">
        <v>7</v>
      </c>
      <c r="L66" s="9">
        <f t="shared" si="6"/>
        <v>0</v>
      </c>
      <c r="M66" s="39">
        <f t="shared" si="7"/>
        <v>0</v>
      </c>
    </row>
    <row r="67" spans="2:13" ht="18" customHeight="1" x14ac:dyDescent="0.25">
      <c r="B67" s="60" t="s">
        <v>157</v>
      </c>
      <c r="C67" s="60" t="s">
        <v>156</v>
      </c>
      <c r="D67" s="20">
        <v>17</v>
      </c>
      <c r="E67" s="20">
        <v>34</v>
      </c>
      <c r="F67" s="23" t="s">
        <v>7</v>
      </c>
      <c r="G67" s="23" t="s">
        <v>7</v>
      </c>
      <c r="H67" s="52" t="s">
        <v>7</v>
      </c>
      <c r="I67" s="52" t="s">
        <v>7</v>
      </c>
      <c r="J67" s="52" t="s">
        <v>7</v>
      </c>
      <c r="K67" s="53" t="s">
        <v>7</v>
      </c>
      <c r="L67" s="9">
        <f t="shared" si="6"/>
        <v>0</v>
      </c>
      <c r="M67" s="39">
        <f t="shared" si="7"/>
        <v>0</v>
      </c>
    </row>
    <row r="68" spans="2:13" ht="18" customHeight="1" x14ac:dyDescent="0.25">
      <c r="B68" s="60" t="s">
        <v>157</v>
      </c>
      <c r="C68" s="60" t="s">
        <v>156</v>
      </c>
      <c r="D68" s="59">
        <v>19</v>
      </c>
      <c r="E68" s="59">
        <v>38</v>
      </c>
      <c r="F68" s="51" t="s">
        <v>7</v>
      </c>
      <c r="G68" s="51" t="s">
        <v>7</v>
      </c>
      <c r="H68" s="21" t="s">
        <v>7</v>
      </c>
      <c r="I68" s="21" t="s">
        <v>7</v>
      </c>
      <c r="J68" s="21" t="s">
        <v>7</v>
      </c>
      <c r="K68" s="28" t="s">
        <v>7</v>
      </c>
      <c r="L68" s="9">
        <f t="shared" si="6"/>
        <v>0</v>
      </c>
      <c r="M68" s="39">
        <f t="shared" si="7"/>
        <v>0</v>
      </c>
    </row>
    <row r="69" spans="2:13" ht="18" customHeight="1" x14ac:dyDescent="0.25">
      <c r="B69" s="22" t="s">
        <v>71</v>
      </c>
      <c r="C69" s="29" t="s">
        <v>72</v>
      </c>
      <c r="D69" s="20">
        <v>17</v>
      </c>
      <c r="E69" s="20">
        <v>34</v>
      </c>
      <c r="F69" s="23" t="s">
        <v>7</v>
      </c>
      <c r="G69" s="23" t="s">
        <v>7</v>
      </c>
      <c r="H69" s="52" t="s">
        <v>7</v>
      </c>
      <c r="I69" s="52" t="s">
        <v>7</v>
      </c>
      <c r="J69" s="52" t="s">
        <v>7</v>
      </c>
      <c r="K69" s="53" t="s">
        <v>7</v>
      </c>
      <c r="L69" s="9">
        <f t="shared" si="6"/>
        <v>0</v>
      </c>
      <c r="M69" s="39">
        <f t="shared" si="7"/>
        <v>0</v>
      </c>
    </row>
    <row r="70" spans="2:13" ht="18" customHeight="1" x14ac:dyDescent="0.25">
      <c r="B70" s="22" t="s">
        <v>71</v>
      </c>
      <c r="C70" s="29" t="s">
        <v>72</v>
      </c>
      <c r="D70" s="59">
        <v>19</v>
      </c>
      <c r="E70" s="59">
        <v>38</v>
      </c>
      <c r="F70" s="51" t="s">
        <v>7</v>
      </c>
      <c r="G70" s="51" t="s">
        <v>7</v>
      </c>
      <c r="H70" s="21" t="s">
        <v>7</v>
      </c>
      <c r="I70" s="21" t="s">
        <v>7</v>
      </c>
      <c r="J70" s="21" t="s">
        <v>7</v>
      </c>
      <c r="K70" s="28" t="s">
        <v>7</v>
      </c>
      <c r="L70" s="9">
        <f t="shared" si="6"/>
        <v>0</v>
      </c>
      <c r="M70" s="39">
        <f t="shared" si="7"/>
        <v>0</v>
      </c>
    </row>
    <row r="71" spans="2:13" ht="18" customHeight="1" x14ac:dyDescent="0.25">
      <c r="B71" s="61" t="s">
        <v>159</v>
      </c>
      <c r="C71" s="60" t="s">
        <v>158</v>
      </c>
      <c r="D71" s="20">
        <v>17</v>
      </c>
      <c r="E71" s="20">
        <v>34</v>
      </c>
      <c r="F71" s="23" t="s">
        <v>7</v>
      </c>
      <c r="G71" s="23" t="s">
        <v>7</v>
      </c>
      <c r="H71" s="52" t="s">
        <v>7</v>
      </c>
      <c r="I71" s="52" t="s">
        <v>7</v>
      </c>
      <c r="J71" s="52" t="s">
        <v>7</v>
      </c>
      <c r="K71" s="53" t="s">
        <v>7</v>
      </c>
      <c r="L71" s="9">
        <f t="shared" si="6"/>
        <v>0</v>
      </c>
      <c r="M71" s="39">
        <f t="shared" si="7"/>
        <v>0</v>
      </c>
    </row>
    <row r="72" spans="2:13" ht="18" customHeight="1" x14ac:dyDescent="0.25">
      <c r="B72" s="61" t="s">
        <v>159</v>
      </c>
      <c r="C72" s="60" t="s">
        <v>158</v>
      </c>
      <c r="D72" s="59">
        <v>19</v>
      </c>
      <c r="E72" s="59">
        <v>38</v>
      </c>
      <c r="F72" s="51" t="s">
        <v>7</v>
      </c>
      <c r="G72" s="51" t="s">
        <v>7</v>
      </c>
      <c r="H72" s="21" t="s">
        <v>7</v>
      </c>
      <c r="I72" s="21" t="s">
        <v>7</v>
      </c>
      <c r="J72" s="21" t="s">
        <v>7</v>
      </c>
      <c r="K72" s="28" t="s">
        <v>7</v>
      </c>
      <c r="L72" s="9">
        <f t="shared" si="6"/>
        <v>0</v>
      </c>
      <c r="M72" s="39">
        <f t="shared" si="7"/>
        <v>0</v>
      </c>
    </row>
    <row r="73" spans="2:13" ht="18" customHeight="1" x14ac:dyDescent="0.25">
      <c r="B73" s="61" t="s">
        <v>161</v>
      </c>
      <c r="C73" s="60" t="s">
        <v>160</v>
      </c>
      <c r="D73" s="20">
        <v>17</v>
      </c>
      <c r="E73" s="20">
        <v>34</v>
      </c>
      <c r="F73" s="23" t="s">
        <v>7</v>
      </c>
      <c r="G73" s="23" t="s">
        <v>7</v>
      </c>
      <c r="H73" s="52" t="s">
        <v>7</v>
      </c>
      <c r="I73" s="52" t="s">
        <v>7</v>
      </c>
      <c r="J73" s="52" t="s">
        <v>7</v>
      </c>
      <c r="K73" s="53" t="s">
        <v>7</v>
      </c>
      <c r="L73" s="9">
        <f t="shared" si="6"/>
        <v>0</v>
      </c>
      <c r="M73" s="39">
        <f t="shared" si="7"/>
        <v>0</v>
      </c>
    </row>
    <row r="74" spans="2:13" ht="18" customHeight="1" x14ac:dyDescent="0.25">
      <c r="B74" s="61" t="s">
        <v>161</v>
      </c>
      <c r="C74" s="60" t="s">
        <v>160</v>
      </c>
      <c r="D74" s="59">
        <v>19</v>
      </c>
      <c r="E74" s="59">
        <v>38</v>
      </c>
      <c r="F74" s="51" t="s">
        <v>7</v>
      </c>
      <c r="G74" s="51" t="s">
        <v>7</v>
      </c>
      <c r="H74" s="21" t="s">
        <v>7</v>
      </c>
      <c r="I74" s="21" t="s">
        <v>7</v>
      </c>
      <c r="J74" s="21" t="s">
        <v>7</v>
      </c>
      <c r="K74" s="28" t="s">
        <v>7</v>
      </c>
      <c r="L74" s="9">
        <f t="shared" si="6"/>
        <v>0</v>
      </c>
      <c r="M74" s="39">
        <f t="shared" si="7"/>
        <v>0</v>
      </c>
    </row>
    <row r="75" spans="2:13" ht="18" customHeight="1" x14ac:dyDescent="0.25">
      <c r="B75" s="18" t="s">
        <v>61</v>
      </c>
      <c r="C75" s="11" t="s">
        <v>62</v>
      </c>
      <c r="D75" s="20">
        <v>17</v>
      </c>
      <c r="E75" s="20">
        <v>34</v>
      </c>
      <c r="F75" s="23" t="s">
        <v>7</v>
      </c>
      <c r="G75" s="23" t="s">
        <v>7</v>
      </c>
      <c r="H75" s="52" t="s">
        <v>7</v>
      </c>
      <c r="I75" s="52" t="s">
        <v>7</v>
      </c>
      <c r="J75" s="52" t="s">
        <v>7</v>
      </c>
      <c r="K75" s="53" t="s">
        <v>7</v>
      </c>
      <c r="L75" s="9">
        <f t="shared" si="6"/>
        <v>0</v>
      </c>
      <c r="M75" s="39">
        <f t="shared" si="7"/>
        <v>0</v>
      </c>
    </row>
    <row r="76" spans="2:13" ht="18" customHeight="1" x14ac:dyDescent="0.25">
      <c r="B76" s="18" t="s">
        <v>61</v>
      </c>
      <c r="C76" s="11" t="s">
        <v>62</v>
      </c>
      <c r="D76" s="59">
        <v>19</v>
      </c>
      <c r="E76" s="59">
        <v>38</v>
      </c>
      <c r="F76" s="51" t="s">
        <v>7</v>
      </c>
      <c r="G76" s="51" t="s">
        <v>7</v>
      </c>
      <c r="H76" s="21" t="s">
        <v>7</v>
      </c>
      <c r="I76" s="21" t="s">
        <v>7</v>
      </c>
      <c r="J76" s="21" t="s">
        <v>7</v>
      </c>
      <c r="K76" s="28" t="s">
        <v>7</v>
      </c>
      <c r="L76" s="9">
        <f t="shared" si="6"/>
        <v>0</v>
      </c>
      <c r="M76" s="39">
        <f t="shared" si="7"/>
        <v>0</v>
      </c>
    </row>
    <row r="77" spans="2:13" ht="18" customHeight="1" x14ac:dyDescent="0.25">
      <c r="B77" s="18" t="s">
        <v>47</v>
      </c>
      <c r="C77" s="11" t="s">
        <v>48</v>
      </c>
      <c r="D77" s="20">
        <v>17</v>
      </c>
      <c r="E77" s="20">
        <v>34</v>
      </c>
      <c r="F77" s="23" t="s">
        <v>7</v>
      </c>
      <c r="G77" s="23" t="s">
        <v>7</v>
      </c>
      <c r="H77" s="52" t="s">
        <v>7</v>
      </c>
      <c r="I77" s="52" t="s">
        <v>7</v>
      </c>
      <c r="J77" s="52" t="s">
        <v>7</v>
      </c>
      <c r="K77" s="53" t="s">
        <v>7</v>
      </c>
      <c r="L77" s="9">
        <f t="shared" si="6"/>
        <v>0</v>
      </c>
      <c r="M77" s="39">
        <f t="shared" si="7"/>
        <v>0</v>
      </c>
    </row>
    <row r="78" spans="2:13" ht="18" customHeight="1" x14ac:dyDescent="0.25">
      <c r="B78" s="18" t="s">
        <v>47</v>
      </c>
      <c r="C78" s="11" t="s">
        <v>48</v>
      </c>
      <c r="D78" s="59">
        <v>19</v>
      </c>
      <c r="E78" s="59">
        <v>38</v>
      </c>
      <c r="F78" s="51" t="s">
        <v>7</v>
      </c>
      <c r="G78" s="51" t="s">
        <v>7</v>
      </c>
      <c r="H78" s="21" t="s">
        <v>7</v>
      </c>
      <c r="I78" s="21" t="s">
        <v>7</v>
      </c>
      <c r="J78" s="21" t="s">
        <v>7</v>
      </c>
      <c r="K78" s="28" t="s">
        <v>7</v>
      </c>
      <c r="L78" s="9">
        <f t="shared" si="6"/>
        <v>0</v>
      </c>
      <c r="M78" s="39">
        <f t="shared" si="7"/>
        <v>0</v>
      </c>
    </row>
    <row r="79" spans="2:13" ht="18" customHeight="1" x14ac:dyDescent="0.25">
      <c r="B79" s="18" t="s">
        <v>49</v>
      </c>
      <c r="C79" s="11" t="s">
        <v>50</v>
      </c>
      <c r="D79" s="20">
        <v>17</v>
      </c>
      <c r="E79" s="20">
        <v>34</v>
      </c>
      <c r="F79" s="23" t="s">
        <v>7</v>
      </c>
      <c r="G79" s="23" t="s">
        <v>7</v>
      </c>
      <c r="H79" s="52" t="s">
        <v>7</v>
      </c>
      <c r="I79" s="52" t="s">
        <v>7</v>
      </c>
      <c r="J79" s="52" t="s">
        <v>7</v>
      </c>
      <c r="K79" s="53" t="s">
        <v>7</v>
      </c>
      <c r="L79" s="9">
        <f t="shared" ref="L79:L85" si="8">SUM(F79:K79)</f>
        <v>0</v>
      </c>
      <c r="M79" s="39">
        <f t="shared" ref="M79:M85" si="9">L79*D79</f>
        <v>0</v>
      </c>
    </row>
    <row r="80" spans="2:13" ht="18" customHeight="1" x14ac:dyDescent="0.25">
      <c r="B80" s="18" t="s">
        <v>49</v>
      </c>
      <c r="C80" s="11" t="s">
        <v>50</v>
      </c>
      <c r="D80" s="59">
        <v>19</v>
      </c>
      <c r="E80" s="59">
        <v>38</v>
      </c>
      <c r="F80" s="51" t="s">
        <v>7</v>
      </c>
      <c r="G80" s="51" t="s">
        <v>7</v>
      </c>
      <c r="H80" s="21" t="s">
        <v>7</v>
      </c>
      <c r="I80" s="21" t="s">
        <v>7</v>
      </c>
      <c r="J80" s="21" t="s">
        <v>7</v>
      </c>
      <c r="K80" s="28" t="s">
        <v>7</v>
      </c>
      <c r="L80" s="9">
        <f t="shared" si="8"/>
        <v>0</v>
      </c>
      <c r="M80" s="39">
        <f t="shared" si="9"/>
        <v>0</v>
      </c>
    </row>
    <row r="81" spans="2:13" ht="18" customHeight="1" x14ac:dyDescent="0.25">
      <c r="B81" s="18" t="s">
        <v>51</v>
      </c>
      <c r="C81" s="11" t="s">
        <v>52</v>
      </c>
      <c r="D81" s="20">
        <v>17</v>
      </c>
      <c r="E81" s="20">
        <v>34</v>
      </c>
      <c r="F81" s="23" t="s">
        <v>7</v>
      </c>
      <c r="G81" s="23" t="s">
        <v>7</v>
      </c>
      <c r="H81" s="52" t="s">
        <v>7</v>
      </c>
      <c r="I81" s="52" t="s">
        <v>7</v>
      </c>
      <c r="J81" s="52" t="s">
        <v>7</v>
      </c>
      <c r="K81" s="53" t="s">
        <v>7</v>
      </c>
      <c r="L81" s="9">
        <f t="shared" si="8"/>
        <v>0</v>
      </c>
      <c r="M81" s="39">
        <f t="shared" si="9"/>
        <v>0</v>
      </c>
    </row>
    <row r="82" spans="2:13" ht="18" customHeight="1" x14ac:dyDescent="0.25">
      <c r="B82" s="18" t="s">
        <v>51</v>
      </c>
      <c r="C82" s="11" t="s">
        <v>52</v>
      </c>
      <c r="D82" s="59">
        <v>19</v>
      </c>
      <c r="E82" s="59">
        <v>38</v>
      </c>
      <c r="F82" s="51" t="s">
        <v>7</v>
      </c>
      <c r="G82" s="51" t="s">
        <v>7</v>
      </c>
      <c r="H82" s="21" t="s">
        <v>7</v>
      </c>
      <c r="I82" s="21" t="s">
        <v>7</v>
      </c>
      <c r="J82" s="21" t="s">
        <v>7</v>
      </c>
      <c r="K82" s="28" t="s">
        <v>7</v>
      </c>
      <c r="L82" s="9">
        <f t="shared" si="8"/>
        <v>0</v>
      </c>
      <c r="M82" s="39">
        <f t="shared" si="9"/>
        <v>0</v>
      </c>
    </row>
    <row r="83" spans="2:13" ht="18" customHeight="1" x14ac:dyDescent="0.25">
      <c r="B83" s="61" t="s">
        <v>153</v>
      </c>
      <c r="C83" s="60" t="s">
        <v>152</v>
      </c>
      <c r="D83" s="20">
        <v>17</v>
      </c>
      <c r="E83" s="20">
        <v>34</v>
      </c>
      <c r="F83" s="23" t="s">
        <v>7</v>
      </c>
      <c r="G83" s="23" t="s">
        <v>7</v>
      </c>
      <c r="H83" s="52" t="s">
        <v>7</v>
      </c>
      <c r="I83" s="52" t="s">
        <v>7</v>
      </c>
      <c r="J83" s="52" t="s">
        <v>7</v>
      </c>
      <c r="K83" s="53" t="s">
        <v>7</v>
      </c>
      <c r="L83" s="9">
        <f t="shared" si="8"/>
        <v>0</v>
      </c>
      <c r="M83" s="39">
        <f t="shared" si="9"/>
        <v>0</v>
      </c>
    </row>
    <row r="84" spans="2:13" ht="18" customHeight="1" x14ac:dyDescent="0.25">
      <c r="B84" s="61" t="s">
        <v>153</v>
      </c>
      <c r="C84" s="60" t="s">
        <v>152</v>
      </c>
      <c r="D84" s="59">
        <v>19</v>
      </c>
      <c r="E84" s="59">
        <v>38</v>
      </c>
      <c r="F84" s="51" t="s">
        <v>7</v>
      </c>
      <c r="G84" s="51" t="s">
        <v>7</v>
      </c>
      <c r="H84" s="21" t="s">
        <v>7</v>
      </c>
      <c r="I84" s="21" t="s">
        <v>7</v>
      </c>
      <c r="J84" s="21" t="s">
        <v>7</v>
      </c>
      <c r="K84" s="28" t="s">
        <v>7</v>
      </c>
      <c r="L84" s="9">
        <f t="shared" si="8"/>
        <v>0</v>
      </c>
      <c r="M84" s="39">
        <f t="shared" si="9"/>
        <v>0</v>
      </c>
    </row>
    <row r="85" spans="2:13" ht="18" customHeight="1" x14ac:dyDescent="0.25">
      <c r="B85" s="18" t="s">
        <v>53</v>
      </c>
      <c r="C85" s="11" t="s">
        <v>54</v>
      </c>
      <c r="D85" s="20">
        <v>17</v>
      </c>
      <c r="E85" s="20">
        <v>34</v>
      </c>
      <c r="F85" s="23" t="s">
        <v>7</v>
      </c>
      <c r="G85" s="23" t="s">
        <v>7</v>
      </c>
      <c r="H85" s="52" t="s">
        <v>7</v>
      </c>
      <c r="I85" s="52" t="s">
        <v>7</v>
      </c>
      <c r="J85" s="52" t="s">
        <v>7</v>
      </c>
      <c r="K85" s="53" t="s">
        <v>7</v>
      </c>
      <c r="L85" s="9">
        <f t="shared" si="8"/>
        <v>0</v>
      </c>
      <c r="M85" s="39">
        <f t="shared" si="9"/>
        <v>0</v>
      </c>
    </row>
    <row r="86" spans="2:13" ht="18" customHeight="1" x14ac:dyDescent="0.25">
      <c r="B86" s="18" t="s">
        <v>53</v>
      </c>
      <c r="C86" s="11" t="s">
        <v>54</v>
      </c>
      <c r="D86" s="59">
        <v>19</v>
      </c>
      <c r="E86" s="59">
        <v>38</v>
      </c>
      <c r="F86" s="51" t="s">
        <v>7</v>
      </c>
      <c r="G86" s="51" t="s">
        <v>7</v>
      </c>
      <c r="H86" s="21" t="s">
        <v>7</v>
      </c>
      <c r="I86" s="21" t="s">
        <v>7</v>
      </c>
      <c r="J86" s="21" t="s">
        <v>7</v>
      </c>
      <c r="K86" s="28" t="s">
        <v>7</v>
      </c>
      <c r="L86" s="9">
        <f t="shared" si="6"/>
        <v>0</v>
      </c>
      <c r="M86" s="39">
        <f t="shared" si="7"/>
        <v>0</v>
      </c>
    </row>
    <row r="87" spans="2:13" ht="18" customHeight="1" x14ac:dyDescent="0.25">
      <c r="B87" s="18" t="s">
        <v>59</v>
      </c>
      <c r="C87" s="11" t="s">
        <v>60</v>
      </c>
      <c r="D87" s="20">
        <v>17</v>
      </c>
      <c r="E87" s="20">
        <v>34</v>
      </c>
      <c r="F87" s="23" t="s">
        <v>7</v>
      </c>
      <c r="G87" s="23" t="s">
        <v>7</v>
      </c>
      <c r="H87" s="52" t="s">
        <v>7</v>
      </c>
      <c r="I87" s="52" t="s">
        <v>7</v>
      </c>
      <c r="J87" s="52" t="s">
        <v>7</v>
      </c>
      <c r="K87" s="53" t="s">
        <v>7</v>
      </c>
      <c r="L87" s="9">
        <f t="shared" si="6"/>
        <v>0</v>
      </c>
      <c r="M87" s="39">
        <f t="shared" si="7"/>
        <v>0</v>
      </c>
    </row>
    <row r="88" spans="2:13" ht="18" customHeight="1" x14ac:dyDescent="0.25">
      <c r="B88" s="18" t="s">
        <v>59</v>
      </c>
      <c r="C88" s="11" t="s">
        <v>60</v>
      </c>
      <c r="D88" s="59">
        <v>19</v>
      </c>
      <c r="E88" s="59">
        <v>38</v>
      </c>
      <c r="F88" s="51" t="s">
        <v>7</v>
      </c>
      <c r="G88" s="51" t="s">
        <v>7</v>
      </c>
      <c r="H88" s="21" t="s">
        <v>7</v>
      </c>
      <c r="I88" s="21" t="s">
        <v>7</v>
      </c>
      <c r="J88" s="21" t="s">
        <v>7</v>
      </c>
      <c r="K88" s="28" t="s">
        <v>7</v>
      </c>
      <c r="L88" s="9">
        <f t="shared" si="6"/>
        <v>0</v>
      </c>
      <c r="M88" s="39">
        <f t="shared" si="7"/>
        <v>0</v>
      </c>
    </row>
    <row r="89" spans="2:13" ht="18" customHeight="1" x14ac:dyDescent="0.25">
      <c r="B89" s="18" t="s">
        <v>57</v>
      </c>
      <c r="C89" s="11" t="s">
        <v>58</v>
      </c>
      <c r="D89" s="20">
        <v>17</v>
      </c>
      <c r="E89" s="20">
        <v>34</v>
      </c>
      <c r="F89" s="23" t="s">
        <v>7</v>
      </c>
      <c r="G89" s="23" t="s">
        <v>7</v>
      </c>
      <c r="H89" s="52" t="s">
        <v>7</v>
      </c>
      <c r="I89" s="52" t="s">
        <v>7</v>
      </c>
      <c r="J89" s="52" t="s">
        <v>7</v>
      </c>
      <c r="K89" s="53" t="s">
        <v>7</v>
      </c>
      <c r="L89" s="9">
        <f t="shared" si="6"/>
        <v>0</v>
      </c>
      <c r="M89" s="39">
        <f t="shared" si="7"/>
        <v>0</v>
      </c>
    </row>
    <row r="90" spans="2:13" ht="18" customHeight="1" x14ac:dyDescent="0.25">
      <c r="B90" s="18" t="s">
        <v>57</v>
      </c>
      <c r="C90" s="11" t="s">
        <v>58</v>
      </c>
      <c r="D90" s="59">
        <v>19</v>
      </c>
      <c r="E90" s="59">
        <v>38</v>
      </c>
      <c r="F90" s="51" t="s">
        <v>7</v>
      </c>
      <c r="G90" s="51" t="s">
        <v>7</v>
      </c>
      <c r="H90" s="21" t="s">
        <v>7</v>
      </c>
      <c r="I90" s="21" t="s">
        <v>7</v>
      </c>
      <c r="J90" s="21" t="s">
        <v>7</v>
      </c>
      <c r="K90" s="28" t="s">
        <v>7</v>
      </c>
      <c r="L90" s="9">
        <f t="shared" si="6"/>
        <v>0</v>
      </c>
      <c r="M90" s="39">
        <f t="shared" si="7"/>
        <v>0</v>
      </c>
    </row>
    <row r="91" spans="2:13" ht="18" customHeight="1" x14ac:dyDescent="0.25">
      <c r="B91" s="54" t="s">
        <v>55</v>
      </c>
      <c r="C91" s="62" t="s">
        <v>56</v>
      </c>
      <c r="D91" s="20">
        <v>17</v>
      </c>
      <c r="E91" s="20">
        <v>34</v>
      </c>
      <c r="F91" s="23" t="s">
        <v>7</v>
      </c>
      <c r="G91" s="23" t="s">
        <v>7</v>
      </c>
      <c r="H91" s="52" t="s">
        <v>7</v>
      </c>
      <c r="I91" s="52" t="s">
        <v>7</v>
      </c>
      <c r="J91" s="52" t="s">
        <v>7</v>
      </c>
      <c r="K91" s="53" t="s">
        <v>7</v>
      </c>
      <c r="L91" s="9">
        <f t="shared" si="6"/>
        <v>0</v>
      </c>
      <c r="M91" s="39">
        <f t="shared" si="7"/>
        <v>0</v>
      </c>
    </row>
    <row r="92" spans="2:13" ht="18" customHeight="1" x14ac:dyDescent="0.25">
      <c r="B92" s="48" t="s">
        <v>55</v>
      </c>
      <c r="C92" s="11" t="s">
        <v>56</v>
      </c>
      <c r="D92" s="59">
        <v>19</v>
      </c>
      <c r="E92" s="59">
        <v>38</v>
      </c>
      <c r="F92" s="51" t="s">
        <v>7</v>
      </c>
      <c r="G92" s="51" t="s">
        <v>7</v>
      </c>
      <c r="H92" s="21" t="s">
        <v>7</v>
      </c>
      <c r="I92" s="21" t="s">
        <v>7</v>
      </c>
      <c r="J92" s="21" t="s">
        <v>7</v>
      </c>
      <c r="K92" s="28" t="s">
        <v>7</v>
      </c>
      <c r="L92" s="9">
        <f t="shared" si="6"/>
        <v>0</v>
      </c>
      <c r="M92" s="39">
        <f t="shared" si="7"/>
        <v>0</v>
      </c>
    </row>
    <row r="93" spans="2:13" ht="15.75" thickBot="1" x14ac:dyDescent="0.3"/>
    <row r="94" spans="2:13" s="110" customFormat="1" x14ac:dyDescent="0.25">
      <c r="B94" s="111" t="s">
        <v>191</v>
      </c>
      <c r="C94" s="112"/>
      <c r="D94" s="112"/>
      <c r="E94" s="112"/>
      <c r="F94" s="112"/>
      <c r="G94" s="112"/>
      <c r="H94" s="112"/>
      <c r="I94" s="112"/>
      <c r="J94" s="112"/>
      <c r="K94" s="113"/>
      <c r="L94" s="113">
        <f>SUM(L96:L104)</f>
        <v>0</v>
      </c>
      <c r="M94" s="109">
        <f>SUM(M96:M104)</f>
        <v>0</v>
      </c>
    </row>
    <row r="95" spans="2:13" s="4" customFormat="1" x14ac:dyDescent="0.25">
      <c r="B95" s="66" t="s">
        <v>171</v>
      </c>
      <c r="C95" s="67" t="s">
        <v>0</v>
      </c>
      <c r="D95" s="67" t="s">
        <v>109</v>
      </c>
      <c r="E95" s="67" t="s">
        <v>172</v>
      </c>
      <c r="F95" s="67" t="s">
        <v>1</v>
      </c>
      <c r="G95" s="67" t="s">
        <v>2</v>
      </c>
      <c r="H95" s="67" t="s">
        <v>3</v>
      </c>
      <c r="I95" s="67" t="s">
        <v>4</v>
      </c>
      <c r="J95" s="67" t="s">
        <v>5</v>
      </c>
      <c r="K95" s="68" t="s">
        <v>6</v>
      </c>
      <c r="L95" s="9"/>
      <c r="M95" s="39"/>
    </row>
    <row r="96" spans="2:13" ht="18" customHeight="1" x14ac:dyDescent="0.25">
      <c r="B96" s="18">
        <v>3275132</v>
      </c>
      <c r="C96" s="48" t="s">
        <v>188</v>
      </c>
      <c r="D96" s="49">
        <v>13</v>
      </c>
      <c r="E96" s="49">
        <v>26</v>
      </c>
      <c r="F96" s="69"/>
      <c r="G96" s="69"/>
      <c r="H96" s="69"/>
      <c r="I96" s="69"/>
      <c r="J96" s="67" t="s">
        <v>7</v>
      </c>
      <c r="K96" s="68" t="s">
        <v>7</v>
      </c>
      <c r="L96" s="9">
        <f t="shared" ref="L96:L104" si="10">SUM(F96:I96)</f>
        <v>0</v>
      </c>
      <c r="M96" s="39">
        <f t="shared" ref="M96:M104" si="11">L96*D96</f>
        <v>0</v>
      </c>
    </row>
    <row r="97" spans="2:13" ht="18" customHeight="1" x14ac:dyDescent="0.25">
      <c r="B97" s="18" t="s">
        <v>173</v>
      </c>
      <c r="C97" s="48" t="s">
        <v>174</v>
      </c>
      <c r="D97" s="49">
        <v>19</v>
      </c>
      <c r="E97" s="49">
        <v>38</v>
      </c>
      <c r="F97" s="69" t="s">
        <v>7</v>
      </c>
      <c r="G97" s="69" t="s">
        <v>7</v>
      </c>
      <c r="H97" s="69" t="s">
        <v>7</v>
      </c>
      <c r="I97" s="69" t="s">
        <v>7</v>
      </c>
      <c r="J97" s="67" t="s">
        <v>7</v>
      </c>
      <c r="K97" s="68" t="s">
        <v>7</v>
      </c>
      <c r="L97" s="9">
        <f t="shared" si="10"/>
        <v>0</v>
      </c>
      <c r="M97" s="39">
        <f t="shared" si="11"/>
        <v>0</v>
      </c>
    </row>
    <row r="98" spans="2:13" ht="18" customHeight="1" x14ac:dyDescent="0.25">
      <c r="B98" s="18">
        <v>327971</v>
      </c>
      <c r="C98" s="48" t="s">
        <v>185</v>
      </c>
      <c r="D98" s="49">
        <v>19</v>
      </c>
      <c r="E98" s="49">
        <v>38</v>
      </c>
      <c r="F98" s="69" t="s">
        <v>7</v>
      </c>
      <c r="G98" s="69" t="s">
        <v>7</v>
      </c>
      <c r="H98" s="69" t="s">
        <v>7</v>
      </c>
      <c r="I98" s="69" t="s">
        <v>7</v>
      </c>
      <c r="J98" s="67" t="s">
        <v>7</v>
      </c>
      <c r="K98" s="68" t="s">
        <v>7</v>
      </c>
      <c r="L98" s="9">
        <f t="shared" si="10"/>
        <v>0</v>
      </c>
      <c r="M98" s="39">
        <f t="shared" si="11"/>
        <v>0</v>
      </c>
    </row>
    <row r="99" spans="2:13" ht="18" customHeight="1" x14ac:dyDescent="0.25">
      <c r="B99" s="50" t="s">
        <v>187</v>
      </c>
      <c r="C99" s="50" t="s">
        <v>186</v>
      </c>
      <c r="D99" s="49">
        <v>19</v>
      </c>
      <c r="E99" s="49">
        <v>38</v>
      </c>
      <c r="F99" s="69" t="s">
        <v>7</v>
      </c>
      <c r="G99" s="69" t="s">
        <v>7</v>
      </c>
      <c r="H99" s="69" t="s">
        <v>7</v>
      </c>
      <c r="I99" s="69" t="s">
        <v>7</v>
      </c>
      <c r="J99" s="67" t="s">
        <v>7</v>
      </c>
      <c r="K99" s="68" t="s">
        <v>7</v>
      </c>
      <c r="L99" s="9">
        <f t="shared" si="10"/>
        <v>0</v>
      </c>
      <c r="M99" s="39">
        <f t="shared" si="11"/>
        <v>0</v>
      </c>
    </row>
    <row r="100" spans="2:13" ht="18" customHeight="1" x14ac:dyDescent="0.25">
      <c r="B100" s="18" t="s">
        <v>175</v>
      </c>
      <c r="C100" s="70" t="s">
        <v>176</v>
      </c>
      <c r="D100" s="49">
        <v>19</v>
      </c>
      <c r="E100" s="49">
        <v>38</v>
      </c>
      <c r="F100" s="69" t="s">
        <v>7</v>
      </c>
      <c r="G100" s="69" t="s">
        <v>7</v>
      </c>
      <c r="H100" s="69" t="s">
        <v>7</v>
      </c>
      <c r="I100" s="69" t="s">
        <v>7</v>
      </c>
      <c r="J100" s="67" t="s">
        <v>7</v>
      </c>
      <c r="K100" s="68" t="s">
        <v>7</v>
      </c>
      <c r="L100" s="9">
        <f t="shared" si="10"/>
        <v>0</v>
      </c>
      <c r="M100" s="39">
        <f t="shared" si="11"/>
        <v>0</v>
      </c>
    </row>
    <row r="101" spans="2:13" ht="18" customHeight="1" x14ac:dyDescent="0.25">
      <c r="B101" s="18" t="s">
        <v>177</v>
      </c>
      <c r="C101" s="70" t="s">
        <v>178</v>
      </c>
      <c r="D101" s="49">
        <v>19</v>
      </c>
      <c r="E101" s="49">
        <v>38</v>
      </c>
      <c r="F101" s="69" t="s">
        <v>7</v>
      </c>
      <c r="G101" s="69" t="s">
        <v>7</v>
      </c>
      <c r="H101" s="69" t="s">
        <v>7</v>
      </c>
      <c r="I101" s="69" t="s">
        <v>7</v>
      </c>
      <c r="J101" s="67" t="s">
        <v>7</v>
      </c>
      <c r="K101" s="68" t="s">
        <v>7</v>
      </c>
      <c r="L101" s="9">
        <f t="shared" si="10"/>
        <v>0</v>
      </c>
      <c r="M101" s="39">
        <f t="shared" si="11"/>
        <v>0</v>
      </c>
    </row>
    <row r="102" spans="2:13" ht="18" customHeight="1" x14ac:dyDescent="0.25">
      <c r="B102" s="18" t="s">
        <v>179</v>
      </c>
      <c r="C102" s="70" t="s">
        <v>180</v>
      </c>
      <c r="D102" s="49">
        <v>19</v>
      </c>
      <c r="E102" s="49">
        <v>38</v>
      </c>
      <c r="F102" s="69" t="s">
        <v>7</v>
      </c>
      <c r="G102" s="69" t="s">
        <v>7</v>
      </c>
      <c r="H102" s="69" t="s">
        <v>7</v>
      </c>
      <c r="I102" s="69" t="s">
        <v>7</v>
      </c>
      <c r="J102" s="67" t="s">
        <v>7</v>
      </c>
      <c r="K102" s="68" t="s">
        <v>7</v>
      </c>
      <c r="L102" s="9">
        <f t="shared" si="10"/>
        <v>0</v>
      </c>
      <c r="M102" s="39">
        <f t="shared" si="11"/>
        <v>0</v>
      </c>
    </row>
    <row r="103" spans="2:13" ht="18" customHeight="1" x14ac:dyDescent="0.25">
      <c r="B103" s="18" t="s">
        <v>181</v>
      </c>
      <c r="C103" s="70" t="s">
        <v>182</v>
      </c>
      <c r="D103" s="49">
        <v>19</v>
      </c>
      <c r="E103" s="49">
        <v>38</v>
      </c>
      <c r="F103" s="69" t="s">
        <v>7</v>
      </c>
      <c r="G103" s="69" t="s">
        <v>7</v>
      </c>
      <c r="H103" s="69" t="s">
        <v>7</v>
      </c>
      <c r="I103" s="69" t="s">
        <v>7</v>
      </c>
      <c r="J103" s="67" t="s">
        <v>7</v>
      </c>
      <c r="K103" s="68" t="s">
        <v>7</v>
      </c>
      <c r="L103" s="9">
        <f t="shared" si="10"/>
        <v>0</v>
      </c>
      <c r="M103" s="39">
        <f t="shared" si="11"/>
        <v>0</v>
      </c>
    </row>
    <row r="104" spans="2:13" ht="18" customHeight="1" x14ac:dyDescent="0.25">
      <c r="B104" s="18" t="s">
        <v>183</v>
      </c>
      <c r="C104" s="70" t="s">
        <v>184</v>
      </c>
      <c r="D104" s="49">
        <v>19</v>
      </c>
      <c r="E104" s="49">
        <v>38</v>
      </c>
      <c r="F104" s="69" t="s">
        <v>7</v>
      </c>
      <c r="G104" s="69" t="s">
        <v>7</v>
      </c>
      <c r="H104" s="69" t="s">
        <v>7</v>
      </c>
      <c r="I104" s="69" t="s">
        <v>7</v>
      </c>
      <c r="J104" s="67" t="s">
        <v>7</v>
      </c>
      <c r="K104" s="68" t="s">
        <v>7</v>
      </c>
      <c r="L104" s="9">
        <f t="shared" si="10"/>
        <v>0</v>
      </c>
      <c r="M104" s="39">
        <f t="shared" si="11"/>
        <v>0</v>
      </c>
    </row>
    <row r="105" spans="2:13" ht="15.75" thickBot="1" x14ac:dyDescent="0.3"/>
    <row r="106" spans="2:13" s="110" customFormat="1" x14ac:dyDescent="0.25">
      <c r="B106" s="111" t="s">
        <v>189</v>
      </c>
      <c r="C106" s="112"/>
      <c r="D106" s="112"/>
      <c r="E106" s="112"/>
      <c r="F106" s="112"/>
      <c r="G106" s="112"/>
      <c r="H106" s="112"/>
      <c r="I106" s="112"/>
      <c r="J106" s="108">
        <f>SUM(J108:J114)</f>
        <v>0</v>
      </c>
      <c r="K106" s="109">
        <f>SUM(K108:K114)</f>
        <v>0</v>
      </c>
      <c r="L106" s="114"/>
      <c r="M106" s="114"/>
    </row>
    <row r="107" spans="2:13" x14ac:dyDescent="0.25">
      <c r="B107" s="5" t="s">
        <v>108</v>
      </c>
      <c r="C107" s="6" t="s">
        <v>0</v>
      </c>
      <c r="D107" s="6" t="s">
        <v>123</v>
      </c>
      <c r="E107" s="6" t="s">
        <v>110</v>
      </c>
      <c r="F107" s="71" t="s">
        <v>43</v>
      </c>
      <c r="G107" s="71" t="s">
        <v>44</v>
      </c>
      <c r="H107" s="71" t="s">
        <v>2</v>
      </c>
      <c r="I107" s="3"/>
      <c r="J107" s="17" t="s">
        <v>111</v>
      </c>
      <c r="K107" s="17" t="s">
        <v>112</v>
      </c>
    </row>
    <row r="108" spans="2:13" ht="18" customHeight="1" x14ac:dyDescent="0.25">
      <c r="B108" s="50" t="s">
        <v>202</v>
      </c>
      <c r="C108" s="63" t="s">
        <v>194</v>
      </c>
      <c r="D108" s="64">
        <v>6</v>
      </c>
      <c r="E108" s="64">
        <v>14.5</v>
      </c>
      <c r="F108" s="8"/>
      <c r="G108" s="8"/>
      <c r="H108" s="8"/>
      <c r="I108" s="37" t="s">
        <v>7</v>
      </c>
      <c r="J108" s="12">
        <f>SUM(F108:I108)</f>
        <v>0</v>
      </c>
      <c r="K108" s="44">
        <f>D108*J108</f>
        <v>0</v>
      </c>
    </row>
    <row r="109" spans="2:13" ht="18" customHeight="1" x14ac:dyDescent="0.25">
      <c r="B109" s="50" t="s">
        <v>203</v>
      </c>
      <c r="C109" s="63" t="s">
        <v>195</v>
      </c>
      <c r="D109" s="64">
        <v>6</v>
      </c>
      <c r="E109" s="64">
        <v>14.5</v>
      </c>
      <c r="F109" s="8" t="s">
        <v>7</v>
      </c>
      <c r="G109" s="8" t="s">
        <v>7</v>
      </c>
      <c r="H109" s="8" t="s">
        <v>7</v>
      </c>
      <c r="I109" s="37" t="s">
        <v>7</v>
      </c>
      <c r="J109" s="12">
        <f t="shared" ref="J109:J114" si="12">SUM(F109:I109)</f>
        <v>0</v>
      </c>
      <c r="K109" s="44">
        <f>D109*J109</f>
        <v>0</v>
      </c>
    </row>
    <row r="110" spans="2:13" ht="18" customHeight="1" x14ac:dyDescent="0.25">
      <c r="B110" s="50" t="s">
        <v>204</v>
      </c>
      <c r="C110" s="63" t="s">
        <v>196</v>
      </c>
      <c r="D110" s="64">
        <v>6</v>
      </c>
      <c r="E110" s="64">
        <v>14.5</v>
      </c>
      <c r="F110" s="8" t="s">
        <v>7</v>
      </c>
      <c r="G110" s="8" t="s">
        <v>7</v>
      </c>
      <c r="H110" s="8" t="s">
        <v>7</v>
      </c>
      <c r="I110" s="37" t="s">
        <v>7</v>
      </c>
      <c r="J110" s="12">
        <f t="shared" si="12"/>
        <v>0</v>
      </c>
      <c r="K110" s="44">
        <f t="shared" ref="K110:K114" si="13">D110*J110</f>
        <v>0</v>
      </c>
    </row>
    <row r="111" spans="2:13" ht="18" customHeight="1" x14ac:dyDescent="0.25">
      <c r="B111" s="50" t="s">
        <v>205</v>
      </c>
      <c r="C111" s="63" t="s">
        <v>197</v>
      </c>
      <c r="D111" s="64">
        <v>6</v>
      </c>
      <c r="E111" s="64">
        <v>14.5</v>
      </c>
      <c r="F111" s="8" t="s">
        <v>7</v>
      </c>
      <c r="G111" s="8" t="s">
        <v>7</v>
      </c>
      <c r="H111" s="8" t="s">
        <v>7</v>
      </c>
      <c r="I111" s="37" t="s">
        <v>7</v>
      </c>
      <c r="J111" s="12">
        <f t="shared" si="12"/>
        <v>0</v>
      </c>
      <c r="K111" s="44">
        <f t="shared" si="13"/>
        <v>0</v>
      </c>
    </row>
    <row r="112" spans="2:13" ht="18" customHeight="1" x14ac:dyDescent="0.25">
      <c r="B112" s="50" t="s">
        <v>206</v>
      </c>
      <c r="C112" s="63" t="s">
        <v>198</v>
      </c>
      <c r="D112" s="64">
        <v>6</v>
      </c>
      <c r="E112" s="64">
        <v>14.5</v>
      </c>
      <c r="F112" s="8" t="s">
        <v>7</v>
      </c>
      <c r="G112" s="8" t="s">
        <v>7</v>
      </c>
      <c r="H112" s="8" t="s">
        <v>7</v>
      </c>
      <c r="I112" s="37" t="s">
        <v>7</v>
      </c>
      <c r="J112" s="12">
        <f t="shared" si="12"/>
        <v>0</v>
      </c>
      <c r="K112" s="44">
        <f t="shared" si="13"/>
        <v>0</v>
      </c>
    </row>
    <row r="113" spans="2:13" ht="18" customHeight="1" x14ac:dyDescent="0.25">
      <c r="B113" s="50" t="s">
        <v>207</v>
      </c>
      <c r="C113" s="63" t="s">
        <v>199</v>
      </c>
      <c r="D113" s="64">
        <v>6</v>
      </c>
      <c r="E113" s="64">
        <v>14.5</v>
      </c>
      <c r="F113" s="8" t="s">
        <v>7</v>
      </c>
      <c r="G113" s="8" t="s">
        <v>7</v>
      </c>
      <c r="H113" s="8" t="s">
        <v>7</v>
      </c>
      <c r="I113" s="37" t="s">
        <v>7</v>
      </c>
      <c r="J113" s="12">
        <f t="shared" si="12"/>
        <v>0</v>
      </c>
      <c r="K113" s="44">
        <f t="shared" si="13"/>
        <v>0</v>
      </c>
    </row>
    <row r="114" spans="2:13" ht="18" customHeight="1" x14ac:dyDescent="0.25">
      <c r="B114" s="50" t="s">
        <v>208</v>
      </c>
      <c r="C114" s="63" t="s">
        <v>200</v>
      </c>
      <c r="D114" s="64">
        <v>6</v>
      </c>
      <c r="E114" s="64">
        <v>14.5</v>
      </c>
      <c r="F114" s="8" t="s">
        <v>7</v>
      </c>
      <c r="G114" s="8" t="s">
        <v>7</v>
      </c>
      <c r="H114" s="8" t="s">
        <v>7</v>
      </c>
      <c r="I114" s="37" t="s">
        <v>7</v>
      </c>
      <c r="J114" s="12">
        <f t="shared" si="12"/>
        <v>0</v>
      </c>
      <c r="K114" s="44">
        <f t="shared" si="13"/>
        <v>0</v>
      </c>
    </row>
    <row r="115" spans="2:13" ht="16.5" thickBot="1" x14ac:dyDescent="0.3">
      <c r="C115" s="72" t="s">
        <v>201</v>
      </c>
    </row>
    <row r="116" spans="2:13" s="110" customFormat="1" x14ac:dyDescent="0.25">
      <c r="B116" s="111" t="s">
        <v>190</v>
      </c>
      <c r="C116" s="112"/>
      <c r="D116" s="112"/>
      <c r="E116" s="112"/>
      <c r="F116" s="112"/>
      <c r="G116" s="112"/>
      <c r="H116" s="112"/>
      <c r="I116" s="112"/>
      <c r="J116" s="108">
        <f>SUM(J118:J133)</f>
        <v>0</v>
      </c>
      <c r="K116" s="109">
        <f>SUM(K118:K133)</f>
        <v>0</v>
      </c>
      <c r="L116" s="114"/>
      <c r="M116" s="114"/>
    </row>
    <row r="117" spans="2:13" s="4" customFormat="1" x14ac:dyDescent="0.25">
      <c r="B117" s="5" t="s">
        <v>108</v>
      </c>
      <c r="C117" s="6" t="s">
        <v>0</v>
      </c>
      <c r="D117" s="6" t="s">
        <v>123</v>
      </c>
      <c r="E117" s="6" t="s">
        <v>110</v>
      </c>
      <c r="F117" s="3" t="s">
        <v>1</v>
      </c>
      <c r="G117" s="3" t="s">
        <v>2</v>
      </c>
      <c r="H117" s="3" t="s">
        <v>73</v>
      </c>
      <c r="I117" s="3" t="s">
        <v>74</v>
      </c>
      <c r="J117" s="17" t="s">
        <v>111</v>
      </c>
      <c r="K117" s="17" t="s">
        <v>112</v>
      </c>
    </row>
    <row r="118" spans="2:13" ht="18" customHeight="1" x14ac:dyDescent="0.25">
      <c r="B118" s="50" t="s">
        <v>166</v>
      </c>
      <c r="C118" s="63" t="s">
        <v>127</v>
      </c>
      <c r="D118" s="64">
        <v>4.75</v>
      </c>
      <c r="E118" s="64">
        <v>10.5</v>
      </c>
      <c r="F118" s="8" t="s">
        <v>7</v>
      </c>
      <c r="G118" s="8" t="s">
        <v>7</v>
      </c>
      <c r="H118" s="8" t="s">
        <v>7</v>
      </c>
      <c r="I118" s="37" t="s">
        <v>7</v>
      </c>
      <c r="J118" s="12">
        <f>SUM(F118:I118)</f>
        <v>0</v>
      </c>
      <c r="K118" s="44">
        <f>D118*J118</f>
        <v>0</v>
      </c>
    </row>
    <row r="119" spans="2:13" ht="18" customHeight="1" x14ac:dyDescent="0.25">
      <c r="B119" s="7" t="s">
        <v>89</v>
      </c>
      <c r="C119" s="65" t="s">
        <v>90</v>
      </c>
      <c r="D119" s="64">
        <v>4.75</v>
      </c>
      <c r="E119" s="64">
        <v>10.5</v>
      </c>
      <c r="F119" s="8"/>
      <c r="G119" s="8"/>
      <c r="H119" s="8"/>
      <c r="I119" s="8"/>
      <c r="J119" s="12">
        <f t="shared" ref="J119:J132" si="14">SUM(F119:I119)</f>
        <v>0</v>
      </c>
      <c r="K119" s="44">
        <f>D119*J119</f>
        <v>0</v>
      </c>
    </row>
    <row r="120" spans="2:13" ht="18" customHeight="1" x14ac:dyDescent="0.25">
      <c r="B120" s="50" t="s">
        <v>168</v>
      </c>
      <c r="C120" s="63" t="s">
        <v>167</v>
      </c>
      <c r="D120" s="64">
        <v>8</v>
      </c>
      <c r="E120" s="64">
        <v>18.5</v>
      </c>
      <c r="F120" s="8" t="s">
        <v>7</v>
      </c>
      <c r="G120" s="8" t="s">
        <v>7</v>
      </c>
      <c r="H120" s="8" t="s">
        <v>7</v>
      </c>
      <c r="I120" s="37" t="s">
        <v>7</v>
      </c>
      <c r="J120" s="12">
        <f t="shared" si="14"/>
        <v>0</v>
      </c>
      <c r="K120" s="44">
        <f t="shared" ref="K120:K133" si="15">D120*J120</f>
        <v>0</v>
      </c>
    </row>
    <row r="121" spans="2:13" ht="18" customHeight="1" x14ac:dyDescent="0.25">
      <c r="B121" s="48" t="s">
        <v>99</v>
      </c>
      <c r="C121" s="48" t="s">
        <v>121</v>
      </c>
      <c r="D121" s="49">
        <v>4.75</v>
      </c>
      <c r="E121" s="49">
        <v>10.5</v>
      </c>
      <c r="F121" s="8" t="s">
        <v>7</v>
      </c>
      <c r="G121" s="8" t="s">
        <v>7</v>
      </c>
      <c r="H121" s="8" t="s">
        <v>7</v>
      </c>
      <c r="I121" s="37" t="s">
        <v>7</v>
      </c>
      <c r="J121" s="12">
        <f t="shared" si="14"/>
        <v>0</v>
      </c>
      <c r="K121" s="44">
        <f t="shared" si="15"/>
        <v>0</v>
      </c>
    </row>
    <row r="122" spans="2:13" ht="18" customHeight="1" x14ac:dyDescent="0.25">
      <c r="B122" s="7" t="s">
        <v>79</v>
      </c>
      <c r="C122" s="65" t="s">
        <v>80</v>
      </c>
      <c r="D122" s="64">
        <v>4.75</v>
      </c>
      <c r="E122" s="64">
        <v>10.5</v>
      </c>
      <c r="F122" s="8" t="s">
        <v>7</v>
      </c>
      <c r="G122" s="8" t="s">
        <v>7</v>
      </c>
      <c r="H122" s="8" t="s">
        <v>7</v>
      </c>
      <c r="I122" s="8" t="s">
        <v>7</v>
      </c>
      <c r="J122" s="12">
        <f t="shared" si="14"/>
        <v>0</v>
      </c>
      <c r="K122" s="44">
        <f t="shared" si="15"/>
        <v>0</v>
      </c>
    </row>
    <row r="123" spans="2:13" ht="18" customHeight="1" x14ac:dyDescent="0.25">
      <c r="B123" s="7" t="s">
        <v>75</v>
      </c>
      <c r="C123" s="65" t="s">
        <v>76</v>
      </c>
      <c r="D123" s="64">
        <v>4.75</v>
      </c>
      <c r="E123" s="64">
        <v>10.5</v>
      </c>
      <c r="F123" s="8" t="s">
        <v>7</v>
      </c>
      <c r="G123" s="8" t="s">
        <v>7</v>
      </c>
      <c r="H123" s="8" t="s">
        <v>7</v>
      </c>
      <c r="I123" s="8" t="s">
        <v>7</v>
      </c>
      <c r="J123" s="12">
        <f t="shared" si="14"/>
        <v>0</v>
      </c>
      <c r="K123" s="44">
        <f t="shared" si="15"/>
        <v>0</v>
      </c>
    </row>
    <row r="124" spans="2:13" ht="18" customHeight="1" x14ac:dyDescent="0.25">
      <c r="B124" s="50" t="s">
        <v>163</v>
      </c>
      <c r="C124" s="63" t="s">
        <v>162</v>
      </c>
      <c r="D124" s="64">
        <v>8</v>
      </c>
      <c r="E124" s="64">
        <v>18.5</v>
      </c>
      <c r="F124" s="8" t="s">
        <v>7</v>
      </c>
      <c r="G124" s="8" t="s">
        <v>7</v>
      </c>
      <c r="H124" s="8" t="s">
        <v>7</v>
      </c>
      <c r="I124" s="37" t="s">
        <v>7</v>
      </c>
      <c r="J124" s="12">
        <f t="shared" si="14"/>
        <v>0</v>
      </c>
      <c r="K124" s="44">
        <f t="shared" si="15"/>
        <v>0</v>
      </c>
    </row>
    <row r="125" spans="2:13" ht="18" customHeight="1" x14ac:dyDescent="0.25">
      <c r="B125" s="7" t="s">
        <v>77</v>
      </c>
      <c r="C125" s="65" t="s">
        <v>78</v>
      </c>
      <c r="D125" s="64">
        <v>4.75</v>
      </c>
      <c r="E125" s="64">
        <v>10.5</v>
      </c>
      <c r="F125" s="8" t="s">
        <v>7</v>
      </c>
      <c r="G125" s="8" t="s">
        <v>7</v>
      </c>
      <c r="H125" s="8" t="s">
        <v>7</v>
      </c>
      <c r="I125" s="8" t="s">
        <v>7</v>
      </c>
      <c r="J125" s="12">
        <f t="shared" si="14"/>
        <v>0</v>
      </c>
      <c r="K125" s="44">
        <f t="shared" si="15"/>
        <v>0</v>
      </c>
    </row>
    <row r="126" spans="2:13" ht="18" customHeight="1" x14ac:dyDescent="0.25">
      <c r="B126" s="50" t="s">
        <v>165</v>
      </c>
      <c r="C126" s="63" t="s">
        <v>164</v>
      </c>
      <c r="D126" s="64">
        <v>4.75</v>
      </c>
      <c r="E126" s="64">
        <v>10.5</v>
      </c>
      <c r="F126" s="8" t="s">
        <v>7</v>
      </c>
      <c r="G126" s="8" t="s">
        <v>7</v>
      </c>
      <c r="H126" s="8" t="s">
        <v>7</v>
      </c>
      <c r="I126" s="37" t="s">
        <v>7</v>
      </c>
      <c r="J126" s="12">
        <f t="shared" si="14"/>
        <v>0</v>
      </c>
      <c r="K126" s="44">
        <f t="shared" si="15"/>
        <v>0</v>
      </c>
    </row>
    <row r="127" spans="2:13" ht="18" customHeight="1" x14ac:dyDescent="0.25">
      <c r="B127" s="7" t="s">
        <v>87</v>
      </c>
      <c r="C127" s="65" t="s">
        <v>88</v>
      </c>
      <c r="D127" s="64">
        <v>4.75</v>
      </c>
      <c r="E127" s="64">
        <v>10.5</v>
      </c>
      <c r="F127" s="8" t="s">
        <v>7</v>
      </c>
      <c r="G127" s="8" t="s">
        <v>7</v>
      </c>
      <c r="H127" s="8" t="s">
        <v>7</v>
      </c>
      <c r="I127" s="8" t="s">
        <v>7</v>
      </c>
      <c r="J127" s="12">
        <f t="shared" si="14"/>
        <v>0</v>
      </c>
      <c r="K127" s="44">
        <f t="shared" si="15"/>
        <v>0</v>
      </c>
    </row>
    <row r="128" spans="2:13" ht="18" customHeight="1" x14ac:dyDescent="0.25">
      <c r="B128" s="7" t="s">
        <v>81</v>
      </c>
      <c r="C128" s="65" t="s">
        <v>82</v>
      </c>
      <c r="D128" s="64">
        <v>4.75</v>
      </c>
      <c r="E128" s="64">
        <v>10.5</v>
      </c>
      <c r="F128" s="8" t="s">
        <v>7</v>
      </c>
      <c r="G128" s="8" t="s">
        <v>7</v>
      </c>
      <c r="H128" s="8" t="s">
        <v>7</v>
      </c>
      <c r="I128" s="8" t="s">
        <v>7</v>
      </c>
      <c r="J128" s="12">
        <f t="shared" si="14"/>
        <v>0</v>
      </c>
      <c r="K128" s="44">
        <f t="shared" si="15"/>
        <v>0</v>
      </c>
    </row>
    <row r="129" spans="2:11" ht="18" customHeight="1" x14ac:dyDescent="0.25">
      <c r="B129" s="50" t="s">
        <v>169</v>
      </c>
      <c r="C129" s="63" t="s">
        <v>143</v>
      </c>
      <c r="D129" s="64">
        <v>4.75</v>
      </c>
      <c r="E129" s="64">
        <v>10.5</v>
      </c>
      <c r="F129" s="8" t="s">
        <v>7</v>
      </c>
      <c r="G129" s="8" t="s">
        <v>7</v>
      </c>
      <c r="H129" s="8" t="s">
        <v>7</v>
      </c>
      <c r="I129" s="37" t="s">
        <v>7</v>
      </c>
      <c r="J129" s="12">
        <f t="shared" si="14"/>
        <v>0</v>
      </c>
      <c r="K129" s="44">
        <f t="shared" si="15"/>
        <v>0</v>
      </c>
    </row>
    <row r="130" spans="2:11" ht="18" customHeight="1" x14ac:dyDescent="0.25">
      <c r="B130" s="7" t="s">
        <v>83</v>
      </c>
      <c r="C130" s="65" t="s">
        <v>84</v>
      </c>
      <c r="D130" s="64">
        <v>4.75</v>
      </c>
      <c r="E130" s="64">
        <v>10.5</v>
      </c>
      <c r="F130" s="8" t="s">
        <v>7</v>
      </c>
      <c r="G130" s="8" t="s">
        <v>7</v>
      </c>
      <c r="H130" s="8" t="s">
        <v>7</v>
      </c>
      <c r="I130" s="8" t="s">
        <v>7</v>
      </c>
      <c r="J130" s="12">
        <f t="shared" si="14"/>
        <v>0</v>
      </c>
      <c r="K130" s="44">
        <f t="shared" si="15"/>
        <v>0</v>
      </c>
    </row>
    <row r="131" spans="2:11" ht="18" customHeight="1" x14ac:dyDescent="0.25">
      <c r="B131" s="7" t="s">
        <v>85</v>
      </c>
      <c r="C131" s="65" t="s">
        <v>86</v>
      </c>
      <c r="D131" s="64">
        <v>4.75</v>
      </c>
      <c r="E131" s="64">
        <v>10.5</v>
      </c>
      <c r="F131" s="8" t="s">
        <v>7</v>
      </c>
      <c r="G131" s="8" t="s">
        <v>7</v>
      </c>
      <c r="H131" s="8" t="s">
        <v>7</v>
      </c>
      <c r="I131" s="21" t="s">
        <v>7</v>
      </c>
      <c r="J131" s="12">
        <f t="shared" si="14"/>
        <v>0</v>
      </c>
      <c r="K131" s="44">
        <f t="shared" si="15"/>
        <v>0</v>
      </c>
    </row>
    <row r="132" spans="2:11" ht="18" customHeight="1" x14ac:dyDescent="0.25">
      <c r="B132" s="50" t="s">
        <v>170</v>
      </c>
      <c r="C132" s="63" t="s">
        <v>145</v>
      </c>
      <c r="D132" s="64">
        <v>4.75</v>
      </c>
      <c r="E132" s="64">
        <v>10.5</v>
      </c>
      <c r="F132" s="8" t="s">
        <v>7</v>
      </c>
      <c r="G132" s="8" t="s">
        <v>7</v>
      </c>
      <c r="H132" s="8" t="s">
        <v>7</v>
      </c>
      <c r="I132" s="37" t="s">
        <v>7</v>
      </c>
      <c r="J132" s="12">
        <f t="shared" si="14"/>
        <v>0</v>
      </c>
      <c r="K132" s="44">
        <f t="shared" si="15"/>
        <v>0</v>
      </c>
    </row>
    <row r="133" spans="2:11" ht="18" customHeight="1" x14ac:dyDescent="0.25">
      <c r="B133" s="18" t="s">
        <v>100</v>
      </c>
      <c r="C133" s="48" t="s">
        <v>122</v>
      </c>
      <c r="D133" s="49">
        <v>4.75</v>
      </c>
      <c r="E133" s="49">
        <v>10.5</v>
      </c>
      <c r="F133" s="8"/>
      <c r="G133" s="8" t="s">
        <v>7</v>
      </c>
      <c r="H133" s="8" t="s">
        <v>7</v>
      </c>
      <c r="I133" s="37" t="s">
        <v>7</v>
      </c>
      <c r="J133" s="12">
        <f>SUM(F133:H133)</f>
        <v>0</v>
      </c>
      <c r="K133" s="44">
        <f t="shared" si="15"/>
        <v>0</v>
      </c>
    </row>
  </sheetData>
  <sortState xmlns:xlrd2="http://schemas.microsoft.com/office/spreadsheetml/2017/richdata2" ref="B118:K133">
    <sortCondition ref="C118:C133"/>
  </sortState>
  <mergeCells count="15">
    <mergeCell ref="G7:K7"/>
    <mergeCell ref="G8:K8"/>
    <mergeCell ref="H1:J1"/>
    <mergeCell ref="B11:K11"/>
    <mergeCell ref="B51:K51"/>
    <mergeCell ref="H3:I3"/>
    <mergeCell ref="H4:I4"/>
    <mergeCell ref="C3:E3"/>
    <mergeCell ref="C4:E4"/>
    <mergeCell ref="C5:E5"/>
    <mergeCell ref="C6:E6"/>
    <mergeCell ref="C7:E7"/>
    <mergeCell ref="C8:E8"/>
    <mergeCell ref="G5:K5"/>
    <mergeCell ref="G6:K6"/>
  </mergeCells>
  <dataValidations count="1">
    <dataValidation type="textLength" operator="lessThanOrEqual" allowBlank="1" showInputMessage="1" showErrorMessage="1" sqref="C23 C15:C16 C36:C37 C27 C39:C40 C47 C29 C18 C21 C43 C83:C84 C59:C60 C67:C68 C71:C74 C124 C126 C118 C120 C129 C132 C99 C108:C114" xr:uid="{2D46CB93-4C38-4E36-A56F-B9D6C396E77E}">
      <formula1>30</formula1>
    </dataValidation>
  </dataValidations>
  <hyperlinks>
    <hyperlink ref="G7" r:id="rId1" xr:uid="{A0377225-F16F-45DE-9BC0-34274FDF24B8}"/>
  </hyperlinks>
  <pageMargins left="0.25" right="0.25" top="0.75" bottom="0.75" header="0.3" footer="0.3"/>
  <pageSetup scale="52" fitToHeight="2" orientation="portrait" r:id="rId2"/>
  <headerFooter>
    <oddFooter>&amp;LOrder Form Date 1-10-2020&amp;RRobeez Fall 2020</oddFooter>
  </headerFooter>
  <rowBreaks count="1" manualBreakCount="1">
    <brk id="93" min="1" max="12" man="1"/>
  </rowBreaks>
  <colBreaks count="1" manualBreakCount="1">
    <brk id="1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Fall 2020 Order Form</vt:lpstr>
      <vt:lpstr>'Fall 2020 Order Form'!Print_Area</vt:lpstr>
      <vt:lpstr>'Fall 2020 Order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Scalora</dc:creator>
  <cp:lastModifiedBy>Kents Tt</cp:lastModifiedBy>
  <cp:lastPrinted>2020-01-10T23:05:03Z</cp:lastPrinted>
  <dcterms:created xsi:type="dcterms:W3CDTF">2019-06-24T13:21:10Z</dcterms:created>
  <dcterms:modified xsi:type="dcterms:W3CDTF">2020-01-10T23:06:32Z</dcterms:modified>
</cp:coreProperties>
</file>