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'Sheet1'!$A$1:$K$89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<sst xmlns="http://schemas.openxmlformats.org/spreadsheetml/2006/main" count="98" uniqueCount="40">
  <si>
    <t>Name</t>
  </si>
  <si>
    <t>Date</t>
  </si>
  <si>
    <t>Hours</t>
  </si>
  <si>
    <t>Type A Y S</t>
  </si>
  <si>
    <t>Activity</t>
  </si>
  <si>
    <t>John T Scout</t>
  </si>
  <si>
    <t>…………..……..HOURS……………………</t>
  </si>
  <si>
    <t>Total</t>
  </si>
  <si>
    <t>Project Name:</t>
  </si>
  <si>
    <t>Scouts Name:</t>
  </si>
  <si>
    <t>Date:</t>
  </si>
  <si>
    <t>Total Project Cost:</t>
  </si>
  <si>
    <t>Mr Sponsor</t>
  </si>
  <si>
    <t>Eagle Project Advisor</t>
  </si>
  <si>
    <t>Discuss Project Idea with Sponsor</t>
  </si>
  <si>
    <t>Initial Meeting for Project - Confirm Project</t>
  </si>
  <si>
    <t xml:space="preserve"> </t>
  </si>
  <si>
    <t>Totals - Execution</t>
  </si>
  <si>
    <t>Totals - Planning</t>
  </si>
  <si>
    <t>TOTAL PROJECT HOURS</t>
  </si>
  <si>
    <t>Check Count</t>
  </si>
  <si>
    <t>Total Project Hours:</t>
  </si>
  <si>
    <t>TOTALS</t>
  </si>
  <si>
    <t>…………………………………………………………………………….. EAGLE SCOUT LEADERSHIP SERVICE PROJECT SUMMARY …………………………………………………………………..</t>
  </si>
  <si>
    <t>Eagle Project Time Log - Actual Hours &amp; Cost</t>
  </si>
  <si>
    <t>Type SY OY SA OA</t>
  </si>
  <si>
    <t>OA</t>
  </si>
  <si>
    <t>SA</t>
  </si>
  <si>
    <t>Reg. Scout Youth (SY)</t>
  </si>
  <si>
    <t>Other Youth (OY)</t>
  </si>
  <si>
    <t>Other Adult (OA)</t>
  </si>
  <si>
    <t>Reg. Adult (SA)</t>
  </si>
  <si>
    <t>Eagle Candidate (EC)</t>
  </si>
  <si>
    <t>EC</t>
  </si>
  <si>
    <t>……………………………………………………………………………..PROPOSAL PHASE…………………………………………………………………..</t>
  </si>
  <si>
    <t>……………………………………………………………………………..FINAL PLAN AND EXECUTION PHASE…………………………………………………………………..</t>
  </si>
  <si>
    <t>……………………………………………………………………………..POST PROJECT REPORT PHASE…………………………………………………………………..</t>
  </si>
  <si>
    <t>Proposal Phase</t>
  </si>
  <si>
    <t>Final Planning &amp; Execution Phase</t>
  </si>
  <si>
    <t>Post Project Report Phase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</si>
</sst>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0.0"/>
    <numFmt numFmtId="167" formatCode="[$-409]d\-m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0" borderId="11" xfId="0" applyBorder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167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167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2" fillId="0" borderId="18" xfId="0" applyFont="1" applyBorder="1" applyAlignment="1">
      <alignment/>
    </xf>
    <xf numFmtId="167" fontId="2" fillId="0" borderId="18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1" xfId="0" applyBorder="1" applyAlignment="1">
      <alignment horizontal="center"/>
    </xf>
    <xf numFmtId="0" fontId="7" fillId="0" borderId="0" xfId="0" applyFont="1" applyAlignment="1">
      <alignment horizontal="center"/>
    </xf>
    <xf numFmtId="167" fontId="0" fillId="32" borderId="15" xfId="0" applyNumberFormat="1" applyFill="1" applyBorder="1" applyAlignment="1">
      <alignment/>
    </xf>
    <xf numFmtId="166" fontId="0" fillId="32" borderId="15" xfId="0" applyNumberFormat="1" applyFill="1" applyBorder="1" applyAlignment="1">
      <alignment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1" fillId="32" borderId="18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Font="1" applyBorder="1" applyAlignment="1">
      <alignment/>
    </xf>
    <xf numFmtId="167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24" xfId="0" applyFont="1" applyBorder="1" applyAlignment="1">
      <alignment horizontal="center"/>
    </xf>
    <xf numFmtId="167" fontId="8" fillId="0" borderId="25" xfId="0" applyNumberFormat="1" applyFont="1" applyBorder="1" applyAlignment="1">
      <alignment/>
    </xf>
    <xf numFmtId="166" fontId="8" fillId="0" borderId="25" xfId="0" applyNumberFormat="1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32" borderId="14" xfId="0" applyFont="1" applyFill="1" applyBorder="1" applyAlignment="1">
      <alignment/>
    </xf>
    <xf numFmtId="167" fontId="8" fillId="32" borderId="15" xfId="0" applyNumberFormat="1" applyFont="1" applyFill="1" applyBorder="1" applyAlignment="1">
      <alignment/>
    </xf>
    <xf numFmtId="166" fontId="8" fillId="32" borderId="15" xfId="0" applyNumberFormat="1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Alignment="1">
      <alignment horizontal="left"/>
    </xf>
    <xf numFmtId="8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6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E76" sqref="E76"/>
    </sheetView>
  </sheetViews>
  <sheetFormatPr defaultColWidth="9.140625" defaultRowHeight="15"/>
  <cols>
    <col min="1" max="1" width="24.7109375" style="0" customWidth="1"/>
    <col min="2" max="2" width="9.140625" style="4" customWidth="1"/>
    <col min="3" max="3" width="9.140625" style="1" customWidth="1"/>
    <col min="4" max="4" width="10.8515625" style="2" customWidth="1"/>
    <col min="5" max="5" width="45.00390625" style="0" customWidth="1"/>
    <col min="6" max="6" width="9.00390625" style="0" customWidth="1"/>
    <col min="7" max="7" width="9.00390625" style="2" customWidth="1"/>
    <col min="8" max="11" width="9.140625" style="2" customWidth="1"/>
  </cols>
  <sheetData>
    <row r="1" spans="1:11" ht="23.25">
      <c r="A1" s="37" t="s">
        <v>24</v>
      </c>
      <c r="E1" s="6"/>
      <c r="F1" s="6"/>
      <c r="G1" s="6" t="s">
        <v>9</v>
      </c>
      <c r="H1" s="100"/>
      <c r="I1" s="100"/>
      <c r="J1" s="100"/>
      <c r="K1" s="100"/>
    </row>
    <row r="2" spans="1:11" ht="23.25">
      <c r="A2" s="100" t="s">
        <v>8</v>
      </c>
      <c r="B2" s="100"/>
      <c r="C2" s="104"/>
      <c r="D2" s="104"/>
      <c r="E2" s="104"/>
      <c r="F2" s="9"/>
      <c r="G2" s="6" t="s">
        <v>10</v>
      </c>
      <c r="H2" s="100"/>
      <c r="I2" s="100"/>
      <c r="J2" s="100"/>
      <c r="K2" s="100"/>
    </row>
    <row r="3" spans="1:11" ht="23.25">
      <c r="A3" s="7" t="s">
        <v>21</v>
      </c>
      <c r="B3" s="7"/>
      <c r="C3" s="102">
        <f>K68</f>
        <v>4</v>
      </c>
      <c r="D3" s="102"/>
      <c r="E3" s="103" t="s">
        <v>11</v>
      </c>
      <c r="F3" s="103"/>
      <c r="G3" s="103"/>
      <c r="H3" s="101">
        <v>0</v>
      </c>
      <c r="I3" s="101"/>
      <c r="J3" s="101"/>
      <c r="K3" s="8"/>
    </row>
    <row r="4" spans="1:11" ht="24" thickBot="1">
      <c r="A4" s="7"/>
      <c r="B4" s="7"/>
      <c r="C4" s="9"/>
      <c r="D4" s="9"/>
      <c r="E4" s="6"/>
      <c r="F4" s="6"/>
      <c r="G4" s="8"/>
      <c r="H4" s="8"/>
      <c r="I4" s="8"/>
      <c r="J4" s="8"/>
      <c r="K4" s="8"/>
    </row>
    <row r="5" spans="1:11" ht="15.75" thickBot="1">
      <c r="A5" s="97" t="s">
        <v>34</v>
      </c>
      <c r="B5" s="98"/>
      <c r="C5" s="98"/>
      <c r="D5" s="98"/>
      <c r="E5" s="99"/>
      <c r="F5" s="49"/>
      <c r="G5" s="94" t="s">
        <v>6</v>
      </c>
      <c r="H5" s="95"/>
      <c r="I5" s="95"/>
      <c r="J5" s="95"/>
      <c r="K5" s="96"/>
    </row>
    <row r="6" spans="1:11" ht="37.5" thickBot="1">
      <c r="A6" s="33" t="s">
        <v>0</v>
      </c>
      <c r="B6" s="34" t="s">
        <v>1</v>
      </c>
      <c r="C6" s="35" t="s">
        <v>2</v>
      </c>
      <c r="D6" s="84" t="s">
        <v>25</v>
      </c>
      <c r="E6" s="33" t="s">
        <v>4</v>
      </c>
      <c r="F6" s="83" t="s">
        <v>32</v>
      </c>
      <c r="G6" s="83" t="s">
        <v>28</v>
      </c>
      <c r="H6" s="83" t="s">
        <v>29</v>
      </c>
      <c r="I6" s="83" t="s">
        <v>31</v>
      </c>
      <c r="J6" s="83" t="s">
        <v>30</v>
      </c>
      <c r="K6" s="23" t="s">
        <v>7</v>
      </c>
    </row>
    <row r="7" spans="1:11" ht="15">
      <c r="A7" s="30" t="s">
        <v>5</v>
      </c>
      <c r="B7" s="31">
        <v>40801</v>
      </c>
      <c r="C7" s="32">
        <v>1</v>
      </c>
      <c r="D7" s="15" t="s">
        <v>33</v>
      </c>
      <c r="E7" s="30" t="s">
        <v>14</v>
      </c>
      <c r="F7" s="15">
        <f>IF(D7="EC",C7,0)</f>
        <v>1</v>
      </c>
      <c r="G7" s="15">
        <f>IF(D7="SY",C7,0)</f>
        <v>0</v>
      </c>
      <c r="H7" s="15">
        <f>IF(D7="OY",C7,0)</f>
        <v>0</v>
      </c>
      <c r="I7" s="15">
        <f>IF(D7="SA",C7,0)</f>
        <v>0</v>
      </c>
      <c r="J7" s="21">
        <f>IF(D7="OA",C7,0)</f>
        <v>0</v>
      </c>
      <c r="K7" s="24">
        <f>SUM(F7:J7)</f>
        <v>1</v>
      </c>
    </row>
    <row r="8" spans="1:11" ht="15">
      <c r="A8" s="27" t="s">
        <v>12</v>
      </c>
      <c r="B8" s="31">
        <v>40801</v>
      </c>
      <c r="C8" s="29">
        <v>1</v>
      </c>
      <c r="D8" s="3" t="s">
        <v>26</v>
      </c>
      <c r="E8" s="30" t="s">
        <v>14</v>
      </c>
      <c r="F8" s="15">
        <f aca="true" t="shared" si="0" ref="F8:F24">IF(D8="EC",C8,0)</f>
        <v>0</v>
      </c>
      <c r="G8" s="15">
        <f aca="true" t="shared" si="1" ref="G8:G24">IF(D8="SY",C8,0)</f>
        <v>0</v>
      </c>
      <c r="H8" s="15">
        <f aca="true" t="shared" si="2" ref="H8:H24">IF(D8="OY",C8,0)</f>
        <v>0</v>
      </c>
      <c r="I8" s="15">
        <f aca="true" t="shared" si="3" ref="I8:I24">IF(D8="SA",C8,0)</f>
        <v>0</v>
      </c>
      <c r="J8" s="21">
        <f aca="true" t="shared" si="4" ref="J8:J24">IF(D8="OA",C8,0)</f>
        <v>1</v>
      </c>
      <c r="K8" s="24">
        <f aca="true" t="shared" si="5" ref="K8:K24">SUM(F8:J8)</f>
        <v>1</v>
      </c>
    </row>
    <row r="9" spans="1:11" ht="15">
      <c r="A9" s="30" t="s">
        <v>5</v>
      </c>
      <c r="B9" s="28">
        <v>40803</v>
      </c>
      <c r="C9" s="29">
        <v>1</v>
      </c>
      <c r="D9" s="15" t="s">
        <v>33</v>
      </c>
      <c r="E9" s="27" t="s">
        <v>15</v>
      </c>
      <c r="F9" s="15">
        <f t="shared" si="0"/>
        <v>1</v>
      </c>
      <c r="G9" s="15">
        <f t="shared" si="1"/>
        <v>0</v>
      </c>
      <c r="H9" s="15">
        <f t="shared" si="2"/>
        <v>0</v>
      </c>
      <c r="I9" s="15">
        <f t="shared" si="3"/>
        <v>0</v>
      </c>
      <c r="J9" s="21">
        <f t="shared" si="4"/>
        <v>0</v>
      </c>
      <c r="K9" s="24">
        <f t="shared" si="5"/>
        <v>1</v>
      </c>
    </row>
    <row r="10" spans="1:11" ht="15">
      <c r="A10" s="27" t="s">
        <v>13</v>
      </c>
      <c r="B10" s="28">
        <v>40803</v>
      </c>
      <c r="C10" s="29">
        <v>1</v>
      </c>
      <c r="D10" s="3" t="s">
        <v>27</v>
      </c>
      <c r="E10" s="27" t="s">
        <v>15</v>
      </c>
      <c r="F10" s="15">
        <f t="shared" si="0"/>
        <v>0</v>
      </c>
      <c r="G10" s="15">
        <f t="shared" si="1"/>
        <v>0</v>
      </c>
      <c r="H10" s="15">
        <f t="shared" si="2"/>
        <v>0</v>
      </c>
      <c r="I10" s="15">
        <f t="shared" si="3"/>
        <v>1</v>
      </c>
      <c r="J10" s="21">
        <f t="shared" si="4"/>
        <v>0</v>
      </c>
      <c r="K10" s="24">
        <f t="shared" si="5"/>
        <v>1</v>
      </c>
    </row>
    <row r="11" spans="1:11" ht="15">
      <c r="A11" s="30"/>
      <c r="B11" s="28"/>
      <c r="C11" s="29"/>
      <c r="D11" s="15"/>
      <c r="E11" s="27"/>
      <c r="F11" s="15">
        <f t="shared" si="0"/>
        <v>0</v>
      </c>
      <c r="G11" s="15">
        <f t="shared" si="1"/>
        <v>0</v>
      </c>
      <c r="H11" s="15">
        <f t="shared" si="2"/>
        <v>0</v>
      </c>
      <c r="I11" s="15">
        <f t="shared" si="3"/>
        <v>0</v>
      </c>
      <c r="J11" s="21">
        <f t="shared" si="4"/>
        <v>0</v>
      </c>
      <c r="K11" s="24">
        <f t="shared" si="5"/>
        <v>0</v>
      </c>
    </row>
    <row r="12" spans="1:11" ht="15">
      <c r="A12" s="30"/>
      <c r="B12" s="28"/>
      <c r="C12" s="29"/>
      <c r="D12" s="15"/>
      <c r="E12" s="27"/>
      <c r="F12" s="15">
        <f t="shared" si="0"/>
        <v>0</v>
      </c>
      <c r="G12" s="15">
        <f t="shared" si="1"/>
        <v>0</v>
      </c>
      <c r="H12" s="15">
        <f t="shared" si="2"/>
        <v>0</v>
      </c>
      <c r="I12" s="15">
        <f t="shared" si="3"/>
        <v>0</v>
      </c>
      <c r="J12" s="21">
        <f t="shared" si="4"/>
        <v>0</v>
      </c>
      <c r="K12" s="24">
        <f t="shared" si="5"/>
        <v>0</v>
      </c>
    </row>
    <row r="13" spans="1:11" ht="15">
      <c r="A13" s="27"/>
      <c r="B13" s="28"/>
      <c r="C13" s="29"/>
      <c r="D13" s="3"/>
      <c r="E13" s="27"/>
      <c r="F13" s="15">
        <f t="shared" si="0"/>
        <v>0</v>
      </c>
      <c r="G13" s="15">
        <f t="shared" si="1"/>
        <v>0</v>
      </c>
      <c r="H13" s="15">
        <f t="shared" si="2"/>
        <v>0</v>
      </c>
      <c r="I13" s="15">
        <f t="shared" si="3"/>
        <v>0</v>
      </c>
      <c r="J13" s="21">
        <f t="shared" si="4"/>
        <v>0</v>
      </c>
      <c r="K13" s="24">
        <f t="shared" si="5"/>
        <v>0</v>
      </c>
    </row>
    <row r="14" spans="1:11" ht="15">
      <c r="A14" s="30"/>
      <c r="B14" s="28"/>
      <c r="C14" s="29"/>
      <c r="D14" s="15"/>
      <c r="E14" s="27"/>
      <c r="F14" s="15">
        <f t="shared" si="0"/>
        <v>0</v>
      </c>
      <c r="G14" s="15">
        <f t="shared" si="1"/>
        <v>0</v>
      </c>
      <c r="H14" s="15">
        <f t="shared" si="2"/>
        <v>0</v>
      </c>
      <c r="I14" s="15">
        <f t="shared" si="3"/>
        <v>0</v>
      </c>
      <c r="J14" s="21">
        <f t="shared" si="4"/>
        <v>0</v>
      </c>
      <c r="K14" s="24">
        <f t="shared" si="5"/>
        <v>0</v>
      </c>
    </row>
    <row r="15" spans="1:11" ht="15">
      <c r="A15" s="30"/>
      <c r="B15" s="28"/>
      <c r="C15" s="29"/>
      <c r="D15" s="15"/>
      <c r="E15" s="27"/>
      <c r="F15" s="15">
        <f t="shared" si="0"/>
        <v>0</v>
      </c>
      <c r="G15" s="15">
        <f t="shared" si="1"/>
        <v>0</v>
      </c>
      <c r="H15" s="15">
        <f t="shared" si="2"/>
        <v>0</v>
      </c>
      <c r="I15" s="15">
        <f t="shared" si="3"/>
        <v>0</v>
      </c>
      <c r="J15" s="21">
        <f t="shared" si="4"/>
        <v>0</v>
      </c>
      <c r="K15" s="24">
        <f t="shared" si="5"/>
        <v>0</v>
      </c>
    </row>
    <row r="16" spans="1:11" ht="15">
      <c r="A16" s="27"/>
      <c r="B16" s="28"/>
      <c r="C16" s="29"/>
      <c r="D16" s="3"/>
      <c r="E16" s="27"/>
      <c r="F16" s="15">
        <f t="shared" si="0"/>
        <v>0</v>
      </c>
      <c r="G16" s="15">
        <f t="shared" si="1"/>
        <v>0</v>
      </c>
      <c r="H16" s="15">
        <f t="shared" si="2"/>
        <v>0</v>
      </c>
      <c r="I16" s="15">
        <f t="shared" si="3"/>
        <v>0</v>
      </c>
      <c r="J16" s="21">
        <f t="shared" si="4"/>
        <v>0</v>
      </c>
      <c r="K16" s="24">
        <f t="shared" si="5"/>
        <v>0</v>
      </c>
    </row>
    <row r="17" spans="1:11" ht="15">
      <c r="A17" s="30"/>
      <c r="B17" s="28"/>
      <c r="C17" s="29"/>
      <c r="D17" s="15"/>
      <c r="E17" s="27"/>
      <c r="F17" s="15">
        <f t="shared" si="0"/>
        <v>0</v>
      </c>
      <c r="G17" s="15">
        <f t="shared" si="1"/>
        <v>0</v>
      </c>
      <c r="H17" s="15">
        <f t="shared" si="2"/>
        <v>0</v>
      </c>
      <c r="I17" s="15">
        <f t="shared" si="3"/>
        <v>0</v>
      </c>
      <c r="J17" s="21">
        <f t="shared" si="4"/>
        <v>0</v>
      </c>
      <c r="K17" s="24">
        <f t="shared" si="5"/>
        <v>0</v>
      </c>
    </row>
    <row r="18" spans="1:11" ht="15">
      <c r="A18" s="27"/>
      <c r="B18" s="28"/>
      <c r="C18" s="29"/>
      <c r="D18" s="3"/>
      <c r="E18" s="27"/>
      <c r="F18" s="15">
        <f t="shared" si="0"/>
        <v>0</v>
      </c>
      <c r="G18" s="15">
        <f t="shared" si="1"/>
        <v>0</v>
      </c>
      <c r="H18" s="15">
        <f t="shared" si="2"/>
        <v>0</v>
      </c>
      <c r="I18" s="15">
        <f t="shared" si="3"/>
        <v>0</v>
      </c>
      <c r="J18" s="21">
        <f t="shared" si="4"/>
        <v>0</v>
      </c>
      <c r="K18" s="24">
        <f t="shared" si="5"/>
        <v>0</v>
      </c>
    </row>
    <row r="19" spans="1:11" ht="15">
      <c r="A19" s="30"/>
      <c r="B19" s="28"/>
      <c r="C19" s="29"/>
      <c r="D19" s="15"/>
      <c r="E19" s="27"/>
      <c r="F19" s="15">
        <f t="shared" si="0"/>
        <v>0</v>
      </c>
      <c r="G19" s="15">
        <f t="shared" si="1"/>
        <v>0</v>
      </c>
      <c r="H19" s="15">
        <f t="shared" si="2"/>
        <v>0</v>
      </c>
      <c r="I19" s="15">
        <f t="shared" si="3"/>
        <v>0</v>
      </c>
      <c r="J19" s="21">
        <f t="shared" si="4"/>
        <v>0</v>
      </c>
      <c r="K19" s="24">
        <f t="shared" si="5"/>
        <v>0</v>
      </c>
    </row>
    <row r="20" spans="1:11" ht="15">
      <c r="A20" s="27"/>
      <c r="B20" s="28"/>
      <c r="C20" s="29"/>
      <c r="D20" s="3"/>
      <c r="E20" s="27"/>
      <c r="F20" s="15">
        <f t="shared" si="0"/>
        <v>0</v>
      </c>
      <c r="G20" s="15">
        <f t="shared" si="1"/>
        <v>0</v>
      </c>
      <c r="H20" s="15">
        <f t="shared" si="2"/>
        <v>0</v>
      </c>
      <c r="I20" s="15">
        <f t="shared" si="3"/>
        <v>0</v>
      </c>
      <c r="J20" s="21">
        <f t="shared" si="4"/>
        <v>0</v>
      </c>
      <c r="K20" s="24">
        <f t="shared" si="5"/>
        <v>0</v>
      </c>
    </row>
    <row r="21" spans="1:11" ht="15">
      <c r="A21" s="30"/>
      <c r="B21" s="28"/>
      <c r="C21" s="29"/>
      <c r="D21" s="15"/>
      <c r="E21" s="27"/>
      <c r="F21" s="15">
        <f t="shared" si="0"/>
        <v>0</v>
      </c>
      <c r="G21" s="15">
        <f t="shared" si="1"/>
        <v>0</v>
      </c>
      <c r="H21" s="15">
        <f t="shared" si="2"/>
        <v>0</v>
      </c>
      <c r="I21" s="15">
        <f t="shared" si="3"/>
        <v>0</v>
      </c>
      <c r="J21" s="21">
        <f t="shared" si="4"/>
        <v>0</v>
      </c>
      <c r="K21" s="24">
        <f t="shared" si="5"/>
        <v>0</v>
      </c>
    </row>
    <row r="22" spans="1:11" ht="15">
      <c r="A22" s="27"/>
      <c r="B22" s="28"/>
      <c r="C22" s="29"/>
      <c r="D22" s="3"/>
      <c r="E22" s="27"/>
      <c r="F22" s="15">
        <f t="shared" si="0"/>
        <v>0</v>
      </c>
      <c r="G22" s="15">
        <f t="shared" si="1"/>
        <v>0</v>
      </c>
      <c r="H22" s="15">
        <f t="shared" si="2"/>
        <v>0</v>
      </c>
      <c r="I22" s="15">
        <f t="shared" si="3"/>
        <v>0</v>
      </c>
      <c r="J22" s="21">
        <f t="shared" si="4"/>
        <v>0</v>
      </c>
      <c r="K22" s="24">
        <f t="shared" si="5"/>
        <v>0</v>
      </c>
    </row>
    <row r="23" spans="1:11" ht="15">
      <c r="A23" s="27"/>
      <c r="B23" s="28" t="s">
        <v>16</v>
      </c>
      <c r="C23" s="29" t="s">
        <v>16</v>
      </c>
      <c r="D23" s="3" t="s">
        <v>16</v>
      </c>
      <c r="E23" s="27" t="s">
        <v>16</v>
      </c>
      <c r="F23" s="15">
        <f t="shared" si="0"/>
        <v>0</v>
      </c>
      <c r="G23" s="15">
        <f t="shared" si="1"/>
        <v>0</v>
      </c>
      <c r="H23" s="15">
        <f t="shared" si="2"/>
        <v>0</v>
      </c>
      <c r="I23" s="15">
        <f t="shared" si="3"/>
        <v>0</v>
      </c>
      <c r="J23" s="21">
        <f t="shared" si="4"/>
        <v>0</v>
      </c>
      <c r="K23" s="24">
        <f t="shared" si="5"/>
        <v>0</v>
      </c>
    </row>
    <row r="24" spans="1:11" ht="15">
      <c r="A24" s="27"/>
      <c r="B24" s="28" t="s">
        <v>16</v>
      </c>
      <c r="C24" s="29" t="s">
        <v>16</v>
      </c>
      <c r="D24" s="3" t="s">
        <v>16</v>
      </c>
      <c r="E24" s="27" t="s">
        <v>16</v>
      </c>
      <c r="F24" s="15">
        <f t="shared" si="0"/>
        <v>0</v>
      </c>
      <c r="G24" s="15">
        <f t="shared" si="1"/>
        <v>0</v>
      </c>
      <c r="H24" s="15">
        <f t="shared" si="2"/>
        <v>0</v>
      </c>
      <c r="I24" s="15">
        <f t="shared" si="3"/>
        <v>0</v>
      </c>
      <c r="J24" s="21">
        <f t="shared" si="4"/>
        <v>0</v>
      </c>
      <c r="K24" s="24">
        <f t="shared" si="5"/>
        <v>0</v>
      </c>
    </row>
    <row r="25" spans="1:11" ht="15.75" thickBot="1">
      <c r="A25" s="10"/>
      <c r="B25" s="11"/>
      <c r="C25" s="12"/>
      <c r="D25" s="13"/>
      <c r="E25" s="14"/>
      <c r="F25" s="14"/>
      <c r="G25" s="13"/>
      <c r="H25" s="13"/>
      <c r="I25" s="13"/>
      <c r="J25" s="13"/>
      <c r="K25" s="25"/>
    </row>
    <row r="26" spans="1:11" ht="15.75" thickBot="1">
      <c r="A26" s="17" t="s">
        <v>18</v>
      </c>
      <c r="B26" s="18"/>
      <c r="C26" s="16">
        <f>SUM(C7:C25)</f>
        <v>4</v>
      </c>
      <c r="D26" s="19"/>
      <c r="E26" s="20"/>
      <c r="F26" s="16">
        <f aca="true" t="shared" si="6" ref="F26:K26">SUM(F7:F25)</f>
        <v>2</v>
      </c>
      <c r="G26" s="16">
        <f t="shared" si="6"/>
        <v>0</v>
      </c>
      <c r="H26" s="16">
        <f t="shared" si="6"/>
        <v>0</v>
      </c>
      <c r="I26" s="16">
        <f t="shared" si="6"/>
        <v>1</v>
      </c>
      <c r="J26" s="22">
        <f t="shared" si="6"/>
        <v>1</v>
      </c>
      <c r="K26" s="26">
        <f t="shared" si="6"/>
        <v>4</v>
      </c>
    </row>
    <row r="27" spans="2:11" ht="15.75" thickBot="1">
      <c r="B27"/>
      <c r="C27"/>
      <c r="D27"/>
      <c r="G27"/>
      <c r="H27"/>
      <c r="I27"/>
      <c r="J27"/>
      <c r="K27"/>
    </row>
    <row r="28" spans="1:11" ht="15.75" thickBot="1">
      <c r="A28" s="97" t="s">
        <v>35</v>
      </c>
      <c r="B28" s="98"/>
      <c r="C28" s="98"/>
      <c r="D28" s="98"/>
      <c r="E28" s="99"/>
      <c r="F28" s="49"/>
      <c r="G28" s="94" t="s">
        <v>6</v>
      </c>
      <c r="H28" s="95"/>
      <c r="I28" s="95"/>
      <c r="J28" s="95"/>
      <c r="K28" s="96"/>
    </row>
    <row r="29" spans="1:11" ht="37.5" thickBot="1">
      <c r="A29" s="33" t="s">
        <v>0</v>
      </c>
      <c r="B29" s="34" t="s">
        <v>1</v>
      </c>
      <c r="C29" s="35" t="s">
        <v>2</v>
      </c>
      <c r="D29" s="36" t="s">
        <v>3</v>
      </c>
      <c r="E29" s="33" t="s">
        <v>4</v>
      </c>
      <c r="F29" s="83" t="s">
        <v>32</v>
      </c>
      <c r="G29" s="83" t="s">
        <v>28</v>
      </c>
      <c r="H29" s="83" t="s">
        <v>29</v>
      </c>
      <c r="I29" s="83" t="s">
        <v>31</v>
      </c>
      <c r="J29" s="83" t="s">
        <v>30</v>
      </c>
      <c r="K29" s="23" t="s">
        <v>7</v>
      </c>
    </row>
    <row r="30" spans="1:11" ht="15">
      <c r="A30" s="30"/>
      <c r="B30" s="31"/>
      <c r="C30" s="32"/>
      <c r="D30" s="15"/>
      <c r="E30" s="30"/>
      <c r="F30" s="15">
        <f aca="true" t="shared" si="7" ref="F30:F52">IF(D30="EC",C30,0)</f>
        <v>0</v>
      </c>
      <c r="G30" s="15">
        <f aca="true" t="shared" si="8" ref="G30:G52">IF(D30="SY",C30,0)</f>
        <v>0</v>
      </c>
      <c r="H30" s="15">
        <f aca="true" t="shared" si="9" ref="H30:H52">IF(D30="OY",C30,0)</f>
        <v>0</v>
      </c>
      <c r="I30" s="15">
        <f aca="true" t="shared" si="10" ref="I30:I52">IF(D30="SA",C30,0)</f>
        <v>0</v>
      </c>
      <c r="J30" s="21">
        <f aca="true" t="shared" si="11" ref="J30:J52">IF(D30="OA",C30,0)</f>
        <v>0</v>
      </c>
      <c r="K30" s="24">
        <f aca="true" t="shared" si="12" ref="K30:K52">SUM(F30:J30)</f>
        <v>0</v>
      </c>
    </row>
    <row r="31" spans="1:11" ht="15">
      <c r="A31" s="27"/>
      <c r="B31" s="28"/>
      <c r="C31" s="29"/>
      <c r="D31" s="3"/>
      <c r="E31" s="27"/>
      <c r="F31" s="15">
        <f t="shared" si="7"/>
        <v>0</v>
      </c>
      <c r="G31" s="15">
        <f t="shared" si="8"/>
        <v>0</v>
      </c>
      <c r="H31" s="15">
        <f t="shared" si="9"/>
        <v>0</v>
      </c>
      <c r="I31" s="15">
        <f t="shared" si="10"/>
        <v>0</v>
      </c>
      <c r="J31" s="21">
        <f t="shared" si="11"/>
        <v>0</v>
      </c>
      <c r="K31" s="24">
        <f t="shared" si="12"/>
        <v>0</v>
      </c>
    </row>
    <row r="32" spans="1:11" ht="15">
      <c r="A32" s="27"/>
      <c r="B32" s="28"/>
      <c r="C32" s="29"/>
      <c r="D32" s="3"/>
      <c r="E32" s="27"/>
      <c r="F32" s="15">
        <f t="shared" si="7"/>
        <v>0</v>
      </c>
      <c r="G32" s="15">
        <f t="shared" si="8"/>
        <v>0</v>
      </c>
      <c r="H32" s="15">
        <f t="shared" si="9"/>
        <v>0</v>
      </c>
      <c r="I32" s="15">
        <f t="shared" si="10"/>
        <v>0</v>
      </c>
      <c r="J32" s="21">
        <f t="shared" si="11"/>
        <v>0</v>
      </c>
      <c r="K32" s="24">
        <f t="shared" si="12"/>
        <v>0</v>
      </c>
    </row>
    <row r="33" spans="1:11" ht="15">
      <c r="A33" s="27"/>
      <c r="B33" s="28"/>
      <c r="C33" s="29"/>
      <c r="D33" s="15"/>
      <c r="E33" s="27"/>
      <c r="F33" s="15">
        <f t="shared" si="7"/>
        <v>0</v>
      </c>
      <c r="G33" s="15">
        <f t="shared" si="8"/>
        <v>0</v>
      </c>
      <c r="H33" s="15">
        <f t="shared" si="9"/>
        <v>0</v>
      </c>
      <c r="I33" s="15">
        <f t="shared" si="10"/>
        <v>0</v>
      </c>
      <c r="J33" s="21">
        <f t="shared" si="11"/>
        <v>0</v>
      </c>
      <c r="K33" s="24">
        <f t="shared" si="12"/>
        <v>0</v>
      </c>
    </row>
    <row r="34" spans="1:11" ht="15">
      <c r="A34" s="27"/>
      <c r="B34" s="28"/>
      <c r="C34" s="29"/>
      <c r="D34" s="3"/>
      <c r="E34" s="27"/>
      <c r="F34" s="15">
        <f t="shared" si="7"/>
        <v>0</v>
      </c>
      <c r="G34" s="15">
        <f t="shared" si="8"/>
        <v>0</v>
      </c>
      <c r="H34" s="15">
        <f t="shared" si="9"/>
        <v>0</v>
      </c>
      <c r="I34" s="15">
        <f t="shared" si="10"/>
        <v>0</v>
      </c>
      <c r="J34" s="21">
        <f t="shared" si="11"/>
        <v>0</v>
      </c>
      <c r="K34" s="24">
        <f t="shared" si="12"/>
        <v>0</v>
      </c>
    </row>
    <row r="35" spans="1:11" ht="15">
      <c r="A35" s="27"/>
      <c r="B35" s="28"/>
      <c r="C35" s="29"/>
      <c r="D35" s="3"/>
      <c r="E35" s="27"/>
      <c r="F35" s="15">
        <f t="shared" si="7"/>
        <v>0</v>
      </c>
      <c r="G35" s="15">
        <f t="shared" si="8"/>
        <v>0</v>
      </c>
      <c r="H35" s="15">
        <f t="shared" si="9"/>
        <v>0</v>
      </c>
      <c r="I35" s="15">
        <f t="shared" si="10"/>
        <v>0</v>
      </c>
      <c r="J35" s="21">
        <f t="shared" si="11"/>
        <v>0</v>
      </c>
      <c r="K35" s="24">
        <f t="shared" si="12"/>
        <v>0</v>
      </c>
    </row>
    <row r="36" spans="1:11" ht="15">
      <c r="A36" s="27"/>
      <c r="B36" s="28"/>
      <c r="C36" s="29"/>
      <c r="D36" s="3"/>
      <c r="E36" s="27"/>
      <c r="F36" s="15">
        <f t="shared" si="7"/>
        <v>0</v>
      </c>
      <c r="G36" s="15">
        <f t="shared" si="8"/>
        <v>0</v>
      </c>
      <c r="H36" s="15">
        <f t="shared" si="9"/>
        <v>0</v>
      </c>
      <c r="I36" s="15">
        <f t="shared" si="10"/>
        <v>0</v>
      </c>
      <c r="J36" s="21">
        <f t="shared" si="11"/>
        <v>0</v>
      </c>
      <c r="K36" s="24">
        <f t="shared" si="12"/>
        <v>0</v>
      </c>
    </row>
    <row r="37" spans="1:11" ht="15">
      <c r="A37" s="27"/>
      <c r="B37" s="28"/>
      <c r="C37" s="29"/>
      <c r="D37" s="3"/>
      <c r="E37" s="27"/>
      <c r="F37" s="15">
        <f t="shared" si="7"/>
        <v>0</v>
      </c>
      <c r="G37" s="15">
        <f t="shared" si="8"/>
        <v>0</v>
      </c>
      <c r="H37" s="15">
        <f t="shared" si="9"/>
        <v>0</v>
      </c>
      <c r="I37" s="15">
        <f t="shared" si="10"/>
        <v>0</v>
      </c>
      <c r="J37" s="21">
        <f t="shared" si="11"/>
        <v>0</v>
      </c>
      <c r="K37" s="24">
        <f t="shared" si="12"/>
        <v>0</v>
      </c>
    </row>
    <row r="38" spans="1:11" ht="15">
      <c r="A38" s="27"/>
      <c r="B38" s="28"/>
      <c r="C38" s="29"/>
      <c r="D38" s="3"/>
      <c r="E38" s="27"/>
      <c r="F38" s="15">
        <f t="shared" si="7"/>
        <v>0</v>
      </c>
      <c r="G38" s="15">
        <f t="shared" si="8"/>
        <v>0</v>
      </c>
      <c r="H38" s="15">
        <f t="shared" si="9"/>
        <v>0</v>
      </c>
      <c r="I38" s="15">
        <f t="shared" si="10"/>
        <v>0</v>
      </c>
      <c r="J38" s="21">
        <f t="shared" si="11"/>
        <v>0</v>
      </c>
      <c r="K38" s="24">
        <f t="shared" si="12"/>
        <v>0</v>
      </c>
    </row>
    <row r="39" spans="1:11" ht="15">
      <c r="A39" s="27"/>
      <c r="B39" s="28"/>
      <c r="C39" s="29"/>
      <c r="D39" s="3"/>
      <c r="E39" s="27"/>
      <c r="F39" s="15">
        <f t="shared" si="7"/>
        <v>0</v>
      </c>
      <c r="G39" s="15">
        <f t="shared" si="8"/>
        <v>0</v>
      </c>
      <c r="H39" s="15">
        <f t="shared" si="9"/>
        <v>0</v>
      </c>
      <c r="I39" s="15">
        <f t="shared" si="10"/>
        <v>0</v>
      </c>
      <c r="J39" s="21">
        <f t="shared" si="11"/>
        <v>0</v>
      </c>
      <c r="K39" s="24">
        <f t="shared" si="12"/>
        <v>0</v>
      </c>
    </row>
    <row r="40" spans="1:11" ht="15">
      <c r="A40" s="27"/>
      <c r="B40" s="28"/>
      <c r="C40" s="29"/>
      <c r="D40" s="3"/>
      <c r="E40" s="27"/>
      <c r="F40" s="15">
        <f t="shared" si="7"/>
        <v>0</v>
      </c>
      <c r="G40" s="15">
        <f t="shared" si="8"/>
        <v>0</v>
      </c>
      <c r="H40" s="15">
        <f t="shared" si="9"/>
        <v>0</v>
      </c>
      <c r="I40" s="15">
        <f t="shared" si="10"/>
        <v>0</v>
      </c>
      <c r="J40" s="21">
        <f t="shared" si="11"/>
        <v>0</v>
      </c>
      <c r="K40" s="24">
        <f t="shared" si="12"/>
        <v>0</v>
      </c>
    </row>
    <row r="41" spans="1:11" ht="15">
      <c r="A41" s="27"/>
      <c r="B41" s="28"/>
      <c r="C41" s="29"/>
      <c r="D41" s="3"/>
      <c r="E41" s="27"/>
      <c r="F41" s="15">
        <f t="shared" si="7"/>
        <v>0</v>
      </c>
      <c r="G41" s="15">
        <f t="shared" si="8"/>
        <v>0</v>
      </c>
      <c r="H41" s="15">
        <f t="shared" si="9"/>
        <v>0</v>
      </c>
      <c r="I41" s="15">
        <f t="shared" si="10"/>
        <v>0</v>
      </c>
      <c r="J41" s="21">
        <f t="shared" si="11"/>
        <v>0</v>
      </c>
      <c r="K41" s="24">
        <f t="shared" si="12"/>
        <v>0</v>
      </c>
    </row>
    <row r="42" spans="1:11" ht="15">
      <c r="A42" s="27"/>
      <c r="B42" s="28"/>
      <c r="C42" s="29"/>
      <c r="D42" s="3"/>
      <c r="E42" s="27"/>
      <c r="F42" s="15">
        <f t="shared" si="7"/>
        <v>0</v>
      </c>
      <c r="G42" s="15">
        <f t="shared" si="8"/>
        <v>0</v>
      </c>
      <c r="H42" s="15">
        <f t="shared" si="9"/>
        <v>0</v>
      </c>
      <c r="I42" s="15">
        <f t="shared" si="10"/>
        <v>0</v>
      </c>
      <c r="J42" s="21">
        <f t="shared" si="11"/>
        <v>0</v>
      </c>
      <c r="K42" s="24">
        <f t="shared" si="12"/>
        <v>0</v>
      </c>
    </row>
    <row r="43" spans="1:11" ht="15">
      <c r="A43" s="27"/>
      <c r="B43" s="28"/>
      <c r="C43" s="29"/>
      <c r="D43" s="3"/>
      <c r="E43" s="27"/>
      <c r="F43" s="15">
        <f t="shared" si="7"/>
        <v>0</v>
      </c>
      <c r="G43" s="15">
        <f t="shared" si="8"/>
        <v>0</v>
      </c>
      <c r="H43" s="15">
        <f t="shared" si="9"/>
        <v>0</v>
      </c>
      <c r="I43" s="15">
        <f t="shared" si="10"/>
        <v>0</v>
      </c>
      <c r="J43" s="21">
        <f t="shared" si="11"/>
        <v>0</v>
      </c>
      <c r="K43" s="24">
        <f t="shared" si="12"/>
        <v>0</v>
      </c>
    </row>
    <row r="44" spans="1:11" ht="15">
      <c r="A44" s="27"/>
      <c r="B44" s="28"/>
      <c r="C44" s="29"/>
      <c r="D44" s="3"/>
      <c r="E44" s="27"/>
      <c r="F44" s="15">
        <f t="shared" si="7"/>
        <v>0</v>
      </c>
      <c r="G44" s="15">
        <f t="shared" si="8"/>
        <v>0</v>
      </c>
      <c r="H44" s="15">
        <f t="shared" si="9"/>
        <v>0</v>
      </c>
      <c r="I44" s="15">
        <f t="shared" si="10"/>
        <v>0</v>
      </c>
      <c r="J44" s="21">
        <f t="shared" si="11"/>
        <v>0</v>
      </c>
      <c r="K44" s="24">
        <f t="shared" si="12"/>
        <v>0</v>
      </c>
    </row>
    <row r="45" spans="1:11" ht="15">
      <c r="A45" s="27"/>
      <c r="B45" s="28"/>
      <c r="C45" s="29"/>
      <c r="D45" s="15"/>
      <c r="E45" s="27"/>
      <c r="F45" s="15">
        <f t="shared" si="7"/>
        <v>0</v>
      </c>
      <c r="G45" s="15">
        <f t="shared" si="8"/>
        <v>0</v>
      </c>
      <c r="H45" s="15">
        <f t="shared" si="9"/>
        <v>0</v>
      </c>
      <c r="I45" s="15">
        <f t="shared" si="10"/>
        <v>0</v>
      </c>
      <c r="J45" s="21">
        <f t="shared" si="11"/>
        <v>0</v>
      </c>
      <c r="K45" s="24">
        <f t="shared" si="12"/>
        <v>0</v>
      </c>
    </row>
    <row r="46" spans="1:11" ht="15">
      <c r="A46" s="27"/>
      <c r="B46" s="28"/>
      <c r="C46" s="29"/>
      <c r="D46" s="3"/>
      <c r="E46" s="27"/>
      <c r="F46" s="15">
        <f t="shared" si="7"/>
        <v>0</v>
      </c>
      <c r="G46" s="15">
        <f t="shared" si="8"/>
        <v>0</v>
      </c>
      <c r="H46" s="15">
        <f t="shared" si="9"/>
        <v>0</v>
      </c>
      <c r="I46" s="15">
        <f t="shared" si="10"/>
        <v>0</v>
      </c>
      <c r="J46" s="21">
        <f t="shared" si="11"/>
        <v>0</v>
      </c>
      <c r="K46" s="24">
        <f t="shared" si="12"/>
        <v>0</v>
      </c>
    </row>
    <row r="47" spans="1:11" ht="15">
      <c r="A47" s="27"/>
      <c r="B47" s="28"/>
      <c r="C47" s="29"/>
      <c r="D47" s="3"/>
      <c r="E47" s="27"/>
      <c r="F47" s="15">
        <f t="shared" si="7"/>
        <v>0</v>
      </c>
      <c r="G47" s="15">
        <f t="shared" si="8"/>
        <v>0</v>
      </c>
      <c r="H47" s="15">
        <f t="shared" si="9"/>
        <v>0</v>
      </c>
      <c r="I47" s="15">
        <f t="shared" si="10"/>
        <v>0</v>
      </c>
      <c r="J47" s="21">
        <f t="shared" si="11"/>
        <v>0</v>
      </c>
      <c r="K47" s="24">
        <f t="shared" si="12"/>
        <v>0</v>
      </c>
    </row>
    <row r="48" spans="1:11" ht="15">
      <c r="A48" s="27"/>
      <c r="B48" s="28"/>
      <c r="C48" s="29"/>
      <c r="D48" s="3"/>
      <c r="E48" s="27"/>
      <c r="F48" s="15">
        <f t="shared" si="7"/>
        <v>0</v>
      </c>
      <c r="G48" s="15">
        <f t="shared" si="8"/>
        <v>0</v>
      </c>
      <c r="H48" s="15">
        <f t="shared" si="9"/>
        <v>0</v>
      </c>
      <c r="I48" s="15">
        <f t="shared" si="10"/>
        <v>0</v>
      </c>
      <c r="J48" s="21">
        <f t="shared" si="11"/>
        <v>0</v>
      </c>
      <c r="K48" s="24">
        <f t="shared" si="12"/>
        <v>0</v>
      </c>
    </row>
    <row r="49" spans="1:11" ht="15">
      <c r="A49" s="27"/>
      <c r="B49" s="28"/>
      <c r="C49" s="29"/>
      <c r="D49" s="3"/>
      <c r="E49" s="27"/>
      <c r="F49" s="15">
        <f t="shared" si="7"/>
        <v>0</v>
      </c>
      <c r="G49" s="15">
        <f t="shared" si="8"/>
        <v>0</v>
      </c>
      <c r="H49" s="15">
        <f t="shared" si="9"/>
        <v>0</v>
      </c>
      <c r="I49" s="15">
        <f t="shared" si="10"/>
        <v>0</v>
      </c>
      <c r="J49" s="21">
        <f t="shared" si="11"/>
        <v>0</v>
      </c>
      <c r="K49" s="24">
        <f t="shared" si="12"/>
        <v>0</v>
      </c>
    </row>
    <row r="50" spans="1:11" ht="15">
      <c r="A50" s="27"/>
      <c r="B50" s="28"/>
      <c r="C50" s="29"/>
      <c r="D50" s="3"/>
      <c r="E50" s="27"/>
      <c r="F50" s="15">
        <f t="shared" si="7"/>
        <v>0</v>
      </c>
      <c r="G50" s="15">
        <f t="shared" si="8"/>
        <v>0</v>
      </c>
      <c r="H50" s="15">
        <f t="shared" si="9"/>
        <v>0</v>
      </c>
      <c r="I50" s="15">
        <f t="shared" si="10"/>
        <v>0</v>
      </c>
      <c r="J50" s="21">
        <f t="shared" si="11"/>
        <v>0</v>
      </c>
      <c r="K50" s="24">
        <f t="shared" si="12"/>
        <v>0</v>
      </c>
    </row>
    <row r="51" spans="1:11" ht="15">
      <c r="A51" s="27"/>
      <c r="B51" s="28"/>
      <c r="C51" s="29"/>
      <c r="D51" s="3"/>
      <c r="E51" s="27"/>
      <c r="F51" s="15">
        <f t="shared" si="7"/>
        <v>0</v>
      </c>
      <c r="G51" s="15">
        <f t="shared" si="8"/>
        <v>0</v>
      </c>
      <c r="H51" s="15">
        <f t="shared" si="9"/>
        <v>0</v>
      </c>
      <c r="I51" s="15">
        <f t="shared" si="10"/>
        <v>0</v>
      </c>
      <c r="J51" s="21">
        <f t="shared" si="11"/>
        <v>0</v>
      </c>
      <c r="K51" s="24">
        <f t="shared" si="12"/>
        <v>0</v>
      </c>
    </row>
    <row r="52" spans="1:11" ht="15">
      <c r="A52" s="27"/>
      <c r="B52" s="28"/>
      <c r="C52" s="29"/>
      <c r="D52" s="3"/>
      <c r="E52" s="27"/>
      <c r="F52" s="15">
        <f t="shared" si="7"/>
        <v>0</v>
      </c>
      <c r="G52" s="15">
        <f t="shared" si="8"/>
        <v>0</v>
      </c>
      <c r="H52" s="15">
        <f t="shared" si="9"/>
        <v>0</v>
      </c>
      <c r="I52" s="15">
        <f t="shared" si="10"/>
        <v>0</v>
      </c>
      <c r="J52" s="21">
        <f t="shared" si="11"/>
        <v>0</v>
      </c>
      <c r="K52" s="24">
        <f t="shared" si="12"/>
        <v>0</v>
      </c>
    </row>
    <row r="53" spans="1:11" ht="15.75" thickBot="1">
      <c r="A53" s="10"/>
      <c r="B53" s="11"/>
      <c r="C53" s="12"/>
      <c r="D53" s="13"/>
      <c r="E53" s="14"/>
      <c r="F53" s="14"/>
      <c r="G53" s="13"/>
      <c r="H53" s="13"/>
      <c r="I53" s="13"/>
      <c r="J53" s="13"/>
      <c r="K53" s="25"/>
    </row>
    <row r="54" spans="1:11" ht="15.75" thickBot="1">
      <c r="A54" s="17" t="s">
        <v>17</v>
      </c>
      <c r="B54" s="18"/>
      <c r="C54" s="16">
        <f>SUM(C30:C53)</f>
        <v>0</v>
      </c>
      <c r="D54" s="19"/>
      <c r="E54" s="20"/>
      <c r="F54" s="16">
        <f aca="true" t="shared" si="13" ref="F54:K54">SUM(F30:F53)</f>
        <v>0</v>
      </c>
      <c r="G54" s="16">
        <f t="shared" si="13"/>
        <v>0</v>
      </c>
      <c r="H54" s="16">
        <f t="shared" si="13"/>
        <v>0</v>
      </c>
      <c r="I54" s="16">
        <f t="shared" si="13"/>
        <v>0</v>
      </c>
      <c r="J54" s="22">
        <f t="shared" si="13"/>
        <v>0</v>
      </c>
      <c r="K54" s="26">
        <f t="shared" si="13"/>
        <v>0</v>
      </c>
    </row>
    <row r="55" ht="15.75" thickBot="1">
      <c r="A55" s="5"/>
    </row>
    <row r="56" spans="1:11" ht="15.75" thickBot="1">
      <c r="A56" s="97" t="s">
        <v>36</v>
      </c>
      <c r="B56" s="98"/>
      <c r="C56" s="98"/>
      <c r="D56" s="98"/>
      <c r="E56" s="99"/>
      <c r="F56" s="49"/>
      <c r="G56" s="94" t="s">
        <v>6</v>
      </c>
      <c r="H56" s="95"/>
      <c r="I56" s="95"/>
      <c r="J56" s="95"/>
      <c r="K56" s="96"/>
    </row>
    <row r="57" spans="1:11" ht="37.5" thickBot="1">
      <c r="A57" s="33" t="s">
        <v>0</v>
      </c>
      <c r="B57" s="34" t="s">
        <v>1</v>
      </c>
      <c r="C57" s="35" t="s">
        <v>2</v>
      </c>
      <c r="D57" s="36" t="s">
        <v>3</v>
      </c>
      <c r="E57" s="33" t="s">
        <v>4</v>
      </c>
      <c r="F57" s="83" t="s">
        <v>32</v>
      </c>
      <c r="G57" s="83" t="s">
        <v>28</v>
      </c>
      <c r="H57" s="83" t="s">
        <v>29</v>
      </c>
      <c r="I57" s="83" t="s">
        <v>31</v>
      </c>
      <c r="J57" s="83" t="s">
        <v>30</v>
      </c>
      <c r="K57" s="23" t="s">
        <v>7</v>
      </c>
    </row>
    <row r="58" spans="1:11" ht="15">
      <c r="A58" s="27"/>
      <c r="B58" s="28" t="s">
        <v>16</v>
      </c>
      <c r="C58" s="29" t="s">
        <v>16</v>
      </c>
      <c r="D58" s="3" t="s">
        <v>16</v>
      </c>
      <c r="E58" s="27" t="s">
        <v>16</v>
      </c>
      <c r="F58" s="15">
        <f aca="true" t="shared" si="14" ref="F58:F64">IF(D58="EC",C58,0)</f>
        <v>0</v>
      </c>
      <c r="G58" s="15">
        <f aca="true" t="shared" si="15" ref="G58:G64">IF(D58="SY",C58,0)</f>
        <v>0</v>
      </c>
      <c r="H58" s="15">
        <f aca="true" t="shared" si="16" ref="H58:H64">IF(D58="OY",C58,0)</f>
        <v>0</v>
      </c>
      <c r="I58" s="15">
        <f aca="true" t="shared" si="17" ref="I58:I64">IF(D58="SA",C58,0)</f>
        <v>0</v>
      </c>
      <c r="J58" s="21">
        <f aca="true" t="shared" si="18" ref="J58:J64">IF(D58="OA",C58,0)</f>
        <v>0</v>
      </c>
      <c r="K58" s="24">
        <f aca="true" t="shared" si="19" ref="K58:K64">SUM(F58:J58)</f>
        <v>0</v>
      </c>
    </row>
    <row r="59" spans="1:11" ht="15">
      <c r="A59" s="30"/>
      <c r="B59" s="28"/>
      <c r="C59" s="29"/>
      <c r="D59" s="15"/>
      <c r="E59" s="27"/>
      <c r="F59" s="15">
        <f t="shared" si="14"/>
        <v>0</v>
      </c>
      <c r="G59" s="15">
        <f t="shared" si="15"/>
        <v>0</v>
      </c>
      <c r="H59" s="15">
        <f t="shared" si="16"/>
        <v>0</v>
      </c>
      <c r="I59" s="15">
        <f t="shared" si="17"/>
        <v>0</v>
      </c>
      <c r="J59" s="21">
        <f t="shared" si="18"/>
        <v>0</v>
      </c>
      <c r="K59" s="24">
        <f t="shared" si="19"/>
        <v>0</v>
      </c>
    </row>
    <row r="60" spans="1:11" ht="15">
      <c r="A60" s="27"/>
      <c r="B60" s="28"/>
      <c r="C60" s="29"/>
      <c r="D60" s="3"/>
      <c r="E60" s="27"/>
      <c r="F60" s="15">
        <f t="shared" si="14"/>
        <v>0</v>
      </c>
      <c r="G60" s="15">
        <f t="shared" si="15"/>
        <v>0</v>
      </c>
      <c r="H60" s="15">
        <f t="shared" si="16"/>
        <v>0</v>
      </c>
      <c r="I60" s="15">
        <f t="shared" si="17"/>
        <v>0</v>
      </c>
      <c r="J60" s="21">
        <f t="shared" si="18"/>
        <v>0</v>
      </c>
      <c r="K60" s="24">
        <f t="shared" si="19"/>
        <v>0</v>
      </c>
    </row>
    <row r="61" spans="1:11" ht="15">
      <c r="A61" s="27"/>
      <c r="B61" s="28"/>
      <c r="C61" s="29"/>
      <c r="D61" s="15"/>
      <c r="E61" s="27"/>
      <c r="F61" s="15">
        <f t="shared" si="14"/>
        <v>0</v>
      </c>
      <c r="G61" s="15">
        <f t="shared" si="15"/>
        <v>0</v>
      </c>
      <c r="H61" s="15">
        <f t="shared" si="16"/>
        <v>0</v>
      </c>
      <c r="I61" s="15">
        <f t="shared" si="17"/>
        <v>0</v>
      </c>
      <c r="J61" s="21">
        <f t="shared" si="18"/>
        <v>0</v>
      </c>
      <c r="K61" s="24">
        <f t="shared" si="19"/>
        <v>0</v>
      </c>
    </row>
    <row r="62" spans="1:11" ht="15">
      <c r="A62" s="27"/>
      <c r="B62" s="28" t="s">
        <v>16</v>
      </c>
      <c r="C62" s="29" t="s">
        <v>16</v>
      </c>
      <c r="D62" s="3" t="s">
        <v>16</v>
      </c>
      <c r="E62" s="27" t="s">
        <v>16</v>
      </c>
      <c r="F62" s="15">
        <f t="shared" si="14"/>
        <v>0</v>
      </c>
      <c r="G62" s="15">
        <f t="shared" si="15"/>
        <v>0</v>
      </c>
      <c r="H62" s="15">
        <f t="shared" si="16"/>
        <v>0</v>
      </c>
      <c r="I62" s="15">
        <f t="shared" si="17"/>
        <v>0</v>
      </c>
      <c r="J62" s="21">
        <f t="shared" si="18"/>
        <v>0</v>
      </c>
      <c r="K62" s="24">
        <f t="shared" si="19"/>
        <v>0</v>
      </c>
    </row>
    <row r="63" spans="1:11" ht="15">
      <c r="A63" s="27"/>
      <c r="B63" s="28" t="s">
        <v>16</v>
      </c>
      <c r="C63" s="29" t="s">
        <v>16</v>
      </c>
      <c r="D63" s="3" t="s">
        <v>16</v>
      </c>
      <c r="E63" s="27" t="s">
        <v>16</v>
      </c>
      <c r="F63" s="15">
        <f t="shared" si="14"/>
        <v>0</v>
      </c>
      <c r="G63" s="15">
        <f t="shared" si="15"/>
        <v>0</v>
      </c>
      <c r="H63" s="15">
        <f t="shared" si="16"/>
        <v>0</v>
      </c>
      <c r="I63" s="15">
        <f t="shared" si="17"/>
        <v>0</v>
      </c>
      <c r="J63" s="21">
        <f t="shared" si="18"/>
        <v>0</v>
      </c>
      <c r="K63" s="24">
        <f t="shared" si="19"/>
        <v>0</v>
      </c>
    </row>
    <row r="64" spans="1:11" ht="15">
      <c r="A64" s="27"/>
      <c r="B64" s="28" t="s">
        <v>16</v>
      </c>
      <c r="C64" s="29" t="s">
        <v>16</v>
      </c>
      <c r="D64" s="3" t="s">
        <v>16</v>
      </c>
      <c r="E64" s="27" t="s">
        <v>16</v>
      </c>
      <c r="F64" s="15">
        <f t="shared" si="14"/>
        <v>0</v>
      </c>
      <c r="G64" s="15">
        <f t="shared" si="15"/>
        <v>0</v>
      </c>
      <c r="H64" s="15">
        <f t="shared" si="16"/>
        <v>0</v>
      </c>
      <c r="I64" s="15">
        <f t="shared" si="17"/>
        <v>0</v>
      </c>
      <c r="J64" s="21">
        <f t="shared" si="18"/>
        <v>0</v>
      </c>
      <c r="K64" s="24">
        <f t="shared" si="19"/>
        <v>0</v>
      </c>
    </row>
    <row r="65" spans="1:11" ht="15.75" thickBot="1">
      <c r="A65" s="10"/>
      <c r="B65" s="11"/>
      <c r="C65" s="12"/>
      <c r="D65" s="13"/>
      <c r="E65" s="14"/>
      <c r="F65" s="14"/>
      <c r="G65" s="13"/>
      <c r="H65" s="13"/>
      <c r="I65" s="13"/>
      <c r="J65" s="13"/>
      <c r="K65" s="25"/>
    </row>
    <row r="66" spans="1:11" ht="15.75" thickBot="1">
      <c r="A66" s="17" t="s">
        <v>18</v>
      </c>
      <c r="B66" s="18"/>
      <c r="C66" s="16">
        <f>SUM(C58:C65)</f>
        <v>0</v>
      </c>
      <c r="D66" s="19"/>
      <c r="E66" s="20"/>
      <c r="F66" s="16">
        <f aca="true" t="shared" si="20" ref="F66:K66">SUM(F58:F65)</f>
        <v>0</v>
      </c>
      <c r="G66" s="16">
        <f t="shared" si="20"/>
        <v>0</v>
      </c>
      <c r="H66" s="16">
        <f t="shared" si="20"/>
        <v>0</v>
      </c>
      <c r="I66" s="16">
        <f t="shared" si="20"/>
        <v>0</v>
      </c>
      <c r="J66" s="22">
        <f t="shared" si="20"/>
        <v>0</v>
      </c>
      <c r="K66" s="26">
        <f t="shared" si="20"/>
        <v>0</v>
      </c>
    </row>
    <row r="67" ht="15.75" thickBot="1"/>
    <row r="68" spans="1:11" ht="19.5" thickBot="1">
      <c r="A68" s="47" t="s">
        <v>19</v>
      </c>
      <c r="B68" s="40"/>
      <c r="C68" s="41"/>
      <c r="D68" s="42"/>
      <c r="E68" s="43"/>
      <c r="F68" s="44">
        <f aca="true" t="shared" si="21" ref="F68:K68">F26+F54+F66</f>
        <v>2</v>
      </c>
      <c r="G68" s="44">
        <f t="shared" si="21"/>
        <v>0</v>
      </c>
      <c r="H68" s="44">
        <f t="shared" si="21"/>
        <v>0</v>
      </c>
      <c r="I68" s="45">
        <f t="shared" si="21"/>
        <v>1</v>
      </c>
      <c r="J68" s="45">
        <f t="shared" si="21"/>
        <v>1</v>
      </c>
      <c r="K68" s="46">
        <f t="shared" si="21"/>
        <v>4</v>
      </c>
    </row>
    <row r="69" spans="10:11" ht="15">
      <c r="J69" s="39" t="s">
        <v>20</v>
      </c>
      <c r="K69" s="15">
        <f>F68+G68+H68+I68+J68</f>
        <v>4</v>
      </c>
    </row>
    <row r="70" ht="15.75" thickBot="1"/>
    <row r="71" spans="1:11" ht="19.5" thickBot="1">
      <c r="A71" s="91" t="s">
        <v>23</v>
      </c>
      <c r="B71" s="92"/>
      <c r="C71" s="92"/>
      <c r="D71" s="92"/>
      <c r="E71" s="93"/>
      <c r="F71" s="82"/>
      <c r="G71" s="94" t="s">
        <v>6</v>
      </c>
      <c r="H71" s="95"/>
      <c r="I71" s="95"/>
      <c r="J71" s="95"/>
      <c r="K71" s="96"/>
    </row>
    <row r="72" spans="1:11" ht="37.5" thickBot="1">
      <c r="A72" s="48"/>
      <c r="B72" s="49"/>
      <c r="C72" s="49"/>
      <c r="D72" s="49"/>
      <c r="E72" s="50"/>
      <c r="F72" s="83" t="s">
        <v>32</v>
      </c>
      <c r="G72" s="83" t="s">
        <v>28</v>
      </c>
      <c r="H72" s="83" t="s">
        <v>29</v>
      </c>
      <c r="I72" s="85" t="s">
        <v>31</v>
      </c>
      <c r="J72" s="83" t="s">
        <v>30</v>
      </c>
      <c r="K72" s="38" t="s">
        <v>7</v>
      </c>
    </row>
    <row r="73" spans="1:11" ht="15">
      <c r="A73" s="70"/>
      <c r="B73" s="55"/>
      <c r="C73" s="55"/>
      <c r="D73" s="55"/>
      <c r="E73" s="55"/>
      <c r="F73" s="86"/>
      <c r="G73" s="77"/>
      <c r="H73" s="77"/>
      <c r="I73" s="56"/>
      <c r="J73" s="77"/>
      <c r="K73" s="61"/>
    </row>
    <row r="74" spans="1:11" ht="18.75">
      <c r="A74" s="68" t="s">
        <v>37</v>
      </c>
      <c r="B74" s="64"/>
      <c r="C74" s="65"/>
      <c r="D74" s="66"/>
      <c r="E74" s="67"/>
      <c r="F74" s="78">
        <f>F26</f>
        <v>2</v>
      </c>
      <c r="G74" s="78">
        <f>G26</f>
        <v>0</v>
      </c>
      <c r="H74" s="78">
        <f>H26</f>
        <v>0</v>
      </c>
      <c r="I74" s="66">
        <f>I26</f>
        <v>1</v>
      </c>
      <c r="J74" s="78">
        <f>J26</f>
        <v>1</v>
      </c>
      <c r="K74" s="69">
        <f>SUM(F74:J74)</f>
        <v>4</v>
      </c>
    </row>
    <row r="75" spans="1:11" ht="18.75">
      <c r="A75" s="62"/>
      <c r="B75" s="58"/>
      <c r="C75" s="59"/>
      <c r="D75" s="60"/>
      <c r="E75" s="57"/>
      <c r="F75" s="79"/>
      <c r="G75" s="79"/>
      <c r="H75" s="79"/>
      <c r="I75" s="60"/>
      <c r="J75" s="79"/>
      <c r="K75" s="63"/>
    </row>
    <row r="76" spans="1:11" ht="18.75">
      <c r="A76" s="68" t="s">
        <v>38</v>
      </c>
      <c r="B76" s="64"/>
      <c r="C76" s="65"/>
      <c r="D76" s="66"/>
      <c r="E76" s="67"/>
      <c r="F76" s="78">
        <f>F54</f>
        <v>0</v>
      </c>
      <c r="G76" s="78">
        <f>G54</f>
        <v>0</v>
      </c>
      <c r="H76" s="78">
        <f>H54</f>
        <v>0</v>
      </c>
      <c r="I76" s="66">
        <f>I54</f>
        <v>0</v>
      </c>
      <c r="J76" s="78">
        <f>J54</f>
        <v>0</v>
      </c>
      <c r="K76" s="69">
        <f>SUM(F76:J76)</f>
        <v>0</v>
      </c>
    </row>
    <row r="77" spans="1:11" ht="18.75">
      <c r="A77" s="62"/>
      <c r="B77" s="58"/>
      <c r="C77" s="59"/>
      <c r="D77" s="60"/>
      <c r="E77" s="57"/>
      <c r="F77" s="79"/>
      <c r="G77" s="79"/>
      <c r="H77" s="79"/>
      <c r="I77" s="60"/>
      <c r="J77" s="79"/>
      <c r="K77" s="63"/>
    </row>
    <row r="78" spans="1:11" ht="18.75">
      <c r="A78" s="68" t="s">
        <v>39</v>
      </c>
      <c r="B78" s="64"/>
      <c r="C78" s="65"/>
      <c r="D78" s="66"/>
      <c r="E78" s="67"/>
      <c r="F78" s="78">
        <f>F66</f>
        <v>0</v>
      </c>
      <c r="G78" s="78">
        <f>G66</f>
        <v>0</v>
      </c>
      <c r="H78" s="78">
        <f>H66</f>
        <v>0</v>
      </c>
      <c r="I78" s="66">
        <f>I66</f>
        <v>0</v>
      </c>
      <c r="J78" s="78">
        <f>J66</f>
        <v>0</v>
      </c>
      <c r="K78" s="69">
        <f>SUM(F78:J78)</f>
        <v>0</v>
      </c>
    </row>
    <row r="79" spans="1:11" ht="19.5" thickBot="1">
      <c r="A79" s="62"/>
      <c r="B79" s="58"/>
      <c r="C79" s="59"/>
      <c r="D79" s="60"/>
      <c r="E79" s="57"/>
      <c r="F79" s="87"/>
      <c r="G79" s="79"/>
      <c r="H79" s="79"/>
      <c r="I79" s="60"/>
      <c r="J79" s="79"/>
      <c r="K79" s="63"/>
    </row>
    <row r="80" spans="1:11" ht="19.5" thickBot="1">
      <c r="A80" s="71" t="s">
        <v>22</v>
      </c>
      <c r="B80" s="72"/>
      <c r="C80" s="73"/>
      <c r="D80" s="74"/>
      <c r="E80" s="75"/>
      <c r="F80" s="80">
        <f aca="true" t="shared" si="22" ref="F80:K80">SUM(F73:F79)</f>
        <v>2</v>
      </c>
      <c r="G80" s="80">
        <f t="shared" si="22"/>
        <v>0</v>
      </c>
      <c r="H80" s="80">
        <f t="shared" si="22"/>
        <v>0</v>
      </c>
      <c r="I80" s="74">
        <f t="shared" si="22"/>
        <v>1</v>
      </c>
      <c r="J80" s="80">
        <f t="shared" si="22"/>
        <v>1</v>
      </c>
      <c r="K80" s="76">
        <f t="shared" si="22"/>
        <v>4</v>
      </c>
    </row>
    <row r="81" spans="1:11" ht="19.5" thickBot="1">
      <c r="A81" s="51"/>
      <c r="B81" s="52"/>
      <c r="C81" s="53"/>
      <c r="D81" s="54"/>
      <c r="E81" s="51"/>
      <c r="F81" s="81">
        <f>F80</f>
        <v>2</v>
      </c>
      <c r="G81" s="88">
        <f>H80+I80+J80+G80</f>
        <v>2</v>
      </c>
      <c r="H81" s="89"/>
      <c r="I81" s="89"/>
      <c r="J81" s="90"/>
      <c r="K81" s="81">
        <f>F81+G81</f>
        <v>4</v>
      </c>
    </row>
  </sheetData>
  <sheetProtection/>
  <mergeCells count="16">
    <mergeCell ref="H2:K2"/>
    <mergeCell ref="H1:K1"/>
    <mergeCell ref="H3:J3"/>
    <mergeCell ref="A28:E28"/>
    <mergeCell ref="G28:K28"/>
    <mergeCell ref="A2:B2"/>
    <mergeCell ref="C3:D3"/>
    <mergeCell ref="A5:E5"/>
    <mergeCell ref="E3:G3"/>
    <mergeCell ref="C2:E2"/>
    <mergeCell ref="G81:J81"/>
    <mergeCell ref="A71:E71"/>
    <mergeCell ref="G71:K71"/>
    <mergeCell ref="G5:K5"/>
    <mergeCell ref="A56:E56"/>
    <mergeCell ref="G56:K56"/>
  </mergeCells>
  <printOptions/>
  <pageMargins left="0.7" right="0.7" top="0.75" bottom="0.75" header="0.3" footer="0.3"/>
  <pageSetup horizontalDpi="600" verticalDpi="600" orientation="landscape" scale="79" r:id="rId1"/>
  <rowBreaks count="3" manualBreakCount="3">
    <brk id="26" max="255" man="1"/>
    <brk id="54" max="255" man="1"/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Aitken</dc:creator>
  <cp:keywords/>
  <dc:description/>
  <cp:lastModifiedBy>Admin</cp:lastModifiedBy>
  <cp:lastPrinted>2012-01-08T18:35:22Z</cp:lastPrinted>
  <dcterms:created xsi:type="dcterms:W3CDTF">2011-09-21T17:12:58Z</dcterms:created>
  <dcterms:modified xsi:type="dcterms:W3CDTF">2023-05-17T22:20:59Z</dcterms:modified>
  <cp:category/>
  <cp:version/>
  <cp:contentType/>
  <cp:contentStatus/>
</cp:coreProperties>
</file>