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<sst xmlns="http://schemas.openxmlformats.org/spreadsheetml/2006/main" count="127" uniqueCount="124">
  <si>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</si>
  <si>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</si>
  <si>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</si>
  <si>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</si>
  <si>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</si>
  <si>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</si>
  <si>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</si>
  <si>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</si>
  <si>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</si>
  <si>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</si>
  <si>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</si>
  <si>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</si>
  <si>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</si>
  <si>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</si>
  <si>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</si>
  <si>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</si>
  <si>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</si>
  <si>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</si>
  <si>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</si>
  <si>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</si>
  <si>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</si>
  <si>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</si>
  <si>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</si>
  <si>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</si>
  <si>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</si>
  <si>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</si>
  <si>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</si>
  <si>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</si>
  <si>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</si>
  <si>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</si>
  <si>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</si>
  <si>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</si>
  <si>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</si>
  <si>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</si>
  <si>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</si>
  <si>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</si>
  <si>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</si>
  <si>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</si>
  <si>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</si>
  <si>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</si>
  <si>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</si>
  <si>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</si>
  <si>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</si>
  <si>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</si>
  <si>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</si>
  <si>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</si>
  <si>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</si>
  <si>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</si>
  <si>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</si>
  <si>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</si>
  <si>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</si>
  <si>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</si>
  <si>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</si>
  <si>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</si>
  <si>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</si>
  <si>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</si>
  <si>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</si>
  <si>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</si>
  <si>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</si>
  <si>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</si>
  <si>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</si>
  <si>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</si>
  <si>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</si>
  <si>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</si>
  <si>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</si>
  <si>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</si>
  <si>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</si>
  <si>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</si>
  <si>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</si>
  <si>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</si>
  <si>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</si>
  <si>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</si>
  <si>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</si>
  <si>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</si>
  <si>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</si>
  <si>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</si>
  <si>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</si>
  <si>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</si>
  <si>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</si>
  <si>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</si>
  <si>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</si>
  <si>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</si>
  <si>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</si>
  <si>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</si>
  <si>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</si>
  <si>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</si>
  <si>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</si>
  <si>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</si>
  <si>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</si>
  <si>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</si>
  <si>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</si>
  <si>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</si>
  <si>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</si>
  <si>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</si>
  <si>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</si>
  <si>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</si>
  <si>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</si>
  <si>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</si>
  <si>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</si>
  <si>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</si>
  <si>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</si>
  <si>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</si>
  <si>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</si>
  <si>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</si>
  <si>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</si>
  <si>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</si>
  <si>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</si>
  <si>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</si>
  <si>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</si>
  <si>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</si>
  <si>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</si>
  <si>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</si>
  <si>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</si>
  <si>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</si>
  <si>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</si>
  <si>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</si>
  <si>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</si>
  <si>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</si>
  <si>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</si>
  <si>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</si>
  <si>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COMISION DE AGUA POTABLE Y ALCANTARILLADO DEL MUNICIPIO DE IGUALA.(CAPAMI) (a)</t>
  </si>
  <si>
    <t>Al 31 de diciembre de 2018 y al 30 de Junio de 2019 (b)</t>
  </si>
  <si>
    <t>2019 (d)</t>
  </si>
  <si>
    <t>31 de diciembre de 2018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</si>
</sst>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3"/>
      <color indexed="63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7" fillId="0" borderId="10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left" vertical="center" wrapText="1" indent="2"/>
    </xf>
    <xf numFmtId="164" fontId="36" fillId="0" borderId="13" xfId="0" applyNumberFormat="1" applyFont="1" applyBorder="1" applyAlignment="1">
      <alignment horizontal="right" vertical="center" wrapText="1"/>
    </xf>
    <xf numFmtId="0" fontId="36" fillId="0" borderId="12" xfId="0" applyFont="1" applyBorder="1" applyAlignment="1">
      <alignment horizontal="left" vertical="center" wrapText="1" indent="2"/>
    </xf>
    <xf numFmtId="164" fontId="36" fillId="0" borderId="13" xfId="0" applyNumberFormat="1" applyFont="1" applyBorder="1" applyAlignment="1">
      <alignment horizontal="left" vertical="center" wrapText="1" indent="2"/>
    </xf>
    <xf numFmtId="0" fontId="36" fillId="0" borderId="12" xfId="0" applyFont="1" applyBorder="1" applyAlignment="1">
      <alignment horizontal="left" vertical="center" wrapText="1" indent="4"/>
    </xf>
    <xf numFmtId="164" fontId="36" fillId="0" borderId="12" xfId="0" applyNumberFormat="1" applyFont="1" applyBorder="1" applyAlignment="1">
      <alignment horizontal="left" vertical="center" wrapText="1" indent="4"/>
    </xf>
    <xf numFmtId="164" fontId="36" fillId="0" borderId="12" xfId="0" applyNumberFormat="1" applyFont="1" applyBorder="1" applyAlignment="1">
      <alignment horizontal="left" vertical="center" indent="4"/>
    </xf>
    <xf numFmtId="164" fontId="38" fillId="0" borderId="13" xfId="0" applyNumberFormat="1" applyFont="1" applyBorder="1" applyAlignment="1">
      <alignment horizontal="left" vertical="center" wrapText="1" indent="2"/>
    </xf>
    <xf numFmtId="0" fontId="36" fillId="0" borderId="10" xfId="0" applyFont="1" applyBorder="1" applyAlignment="1">
      <alignment horizontal="left" vertical="center" wrapText="1" indent="2"/>
    </xf>
    <xf numFmtId="164" fontId="36" fillId="0" borderId="11" xfId="0" applyNumberFormat="1" applyFont="1" applyBorder="1" applyAlignment="1">
      <alignment horizontal="center" vertical="center" wrapText="1"/>
    </xf>
    <xf numFmtId="164" fontId="36" fillId="0" borderId="11" xfId="0" applyNumberFormat="1" applyFont="1" applyBorder="1" applyAlignment="1">
      <alignment horizontal="left" vertical="center" wrapText="1" indent="2"/>
    </xf>
    <xf numFmtId="164" fontId="36" fillId="0" borderId="11" xfId="0" applyNumberFormat="1" applyFont="1" applyBorder="1" applyAlignment="1">
      <alignment horizontal="right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0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19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Verde azulado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J35" sqref="J35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11489912.31</v>
      </c>
      <c r="D9" s="9">
        <f>SUM(D10:D16)</f>
        <v>4058633.75</v>
      </c>
      <c r="E9" s="11" t="s">
        <v>8</v>
      </c>
      <c r="F9" s="9">
        <f>SUM(F10:F18)</f>
        <v>12374758.17</v>
      </c>
      <c r="G9" s="9">
        <f>SUM(G10:G18)</f>
        <v>9241289.34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4599169.96</v>
      </c>
      <c r="G10" s="9">
        <v>3812177.52</v>
      </c>
    </row>
    <row r="11" spans="2:7" ht="12.75">
      <c r="B11" s="12" t="s">
        <v>11</v>
      </c>
      <c r="C11" s="9">
        <v>489912.31</v>
      </c>
      <c r="D11" s="9">
        <v>4058633.75</v>
      </c>
      <c r="E11" s="13" t="s">
        <v>12</v>
      </c>
      <c r="F11" s="9">
        <v>255946.06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11000000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7519642.15</v>
      </c>
      <c r="G16" s="9">
        <v>5429111.82</v>
      </c>
    </row>
    <row r="17" spans="2:7" ht="12.75">
      <c r="B17" s="10" t="s">
        <v>23</v>
      </c>
      <c r="C17" s="9">
        <f>SUM(C18:C24)</f>
        <v>9219305.68</v>
      </c>
      <c r="D17" s="9">
        <f>SUM(D18:D24)</f>
        <v>7342140.899999999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9201807</v>
      </c>
      <c r="D19" s="9">
        <v>7335393.47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0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17498.68</v>
      </c>
      <c r="D24" s="9">
        <v>6747.43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88763.98</v>
      </c>
      <c r="D25" s="9">
        <f>SUM(D26:D30)</f>
        <v>42464.91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88763.98</v>
      </c>
      <c r="D26" s="9">
        <v>42464.91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40263.81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40263.81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20797981.970000003</v>
      </c>
      <c r="D47" s="9">
        <f>D9+D17+D25+D31+D37+D38+D41</f>
        <v>11443239.559999999</v>
      </c>
      <c r="E47" s="8" t="s">
        <v>82</v>
      </c>
      <c r="F47" s="9">
        <f>F9+F19+F23+F26+F27+F31+F38+F42</f>
        <v>12415021.98</v>
      </c>
      <c r="G47" s="9">
        <f>G9+G19+G23+G26+G27+G31+G38+G42</f>
        <v>9241289.34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5729179.17</v>
      </c>
      <c r="D51" s="9">
        <v>5729179.17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2150262.65</v>
      </c>
      <c r="D52" s="9">
        <v>2055262.65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20180862.2</v>
      </c>
      <c r="D53" s="9">
        <v>19925027.58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14581112.69</v>
      </c>
      <c r="D54" s="9">
        <v>14075078.21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25246</v>
      </c>
      <c r="D56" s="9">
        <v>25246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12415021.98</v>
      </c>
      <c r="G59" s="9">
        <f>G47+G57</f>
        <v>9241289.34</v>
      </c>
    </row>
    <row r="60" spans="2:7" ht="25.5">
      <c r="B60" s="6" t="s">
        <v>102</v>
      </c>
      <c r="C60" s="9">
        <f>SUM(C50:C58)</f>
        <v>42666662.71</v>
      </c>
      <c r="D60" s="9">
        <f>SUM(D50:D58)</f>
        <v>41809793.61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63464644.68000001</v>
      </c>
      <c r="D62" s="9">
        <f>D47+D60</f>
        <v>53253033.17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51049622.69</v>
      </c>
      <c r="G68" s="9">
        <f>SUM(G69:G73)</f>
        <v>44011743.82</v>
      </c>
    </row>
    <row r="69" spans="2:7" ht="12.75">
      <c r="B69" s="10"/>
      <c r="C69" s="9"/>
      <c r="D69" s="9"/>
      <c r="E69" s="11" t="s">
        <v>110</v>
      </c>
      <c r="F69" s="9">
        <v>7037878.87</v>
      </c>
      <c r="G69" s="9">
        <v>4623599.05</v>
      </c>
    </row>
    <row r="70" spans="2:7" ht="12.75">
      <c r="B70" s="10"/>
      <c r="C70" s="9"/>
      <c r="D70" s="9"/>
      <c r="E70" s="11" t="s">
        <v>111</v>
      </c>
      <c r="F70" s="9">
        <v>44011743.82</v>
      </c>
      <c r="G70" s="9">
        <v>39388144.77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51049622.69</v>
      </c>
      <c r="G79" s="9">
        <f>G63+G68+G75</f>
        <v>44011743.82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63464644.67</v>
      </c>
      <c r="G81" s="9">
        <f>G59+G79</f>
        <v>53253033.16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TRANSPARENCIA</cp:lastModifiedBy>
  <cp:lastPrinted>2016-12-20T19:33:34Z</cp:lastPrinted>
  <dcterms:created xsi:type="dcterms:W3CDTF">2016-10-11T18:36:49Z</dcterms:created>
  <dcterms:modified xsi:type="dcterms:W3CDTF">2019-10-09T15:33:29Z</dcterms:modified>
  <cp:category/>
  <cp:version/>
  <cp:contentType/>
  <cp:contentStatus/>
</cp:coreProperties>
</file>