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W\Desktop\"/>
    </mc:Choice>
  </mc:AlternateContent>
  <xr:revisionPtr revIDLastSave="0" documentId="8_{93ADA219-97D0-4A11-BBDD-0C19DCB47F56}" xr6:coauthVersionLast="47" xr6:coauthVersionMax="47" xr10:uidLastSave="{00000000-0000-0000-0000-000000000000}"/>
  <bookViews>
    <workbookView xWindow="3420" yWindow="3420" windowWidth="21600" windowHeight="11385" xr2:uid="{00000000-000D-0000-FFFF-FFFF00000000}"/>
  </bookViews>
  <sheets>
    <sheet name="Calendar" sheetId="2" r:id="rId1"/>
    <sheet name="Sheet1" sheetId="3" r:id="rId2"/>
  </sheets>
  <definedNames>
    <definedName name="_xlnm.Print_Area" localSheetId="0">Calendar!$B$8:$AF$59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AF31" i="2" l="1"/>
  <c r="AE31" i="2"/>
  <c r="AD31" i="2"/>
  <c r="AC31" i="2"/>
  <c r="AB31" i="2"/>
  <c r="AA31" i="2"/>
  <c r="Z31" i="2"/>
  <c r="X31" i="2"/>
  <c r="W31" i="2"/>
  <c r="V31" i="2"/>
  <c r="U31" i="2"/>
  <c r="T31" i="2"/>
  <c r="S31" i="2"/>
  <c r="R31" i="2"/>
  <c r="P31" i="2"/>
  <c r="O31" i="2"/>
  <c r="N31" i="2"/>
  <c r="M31" i="2"/>
  <c r="L31" i="2"/>
  <c r="K31" i="2"/>
  <c r="J31" i="2"/>
  <c r="H31" i="2"/>
  <c r="G31" i="2"/>
  <c r="F31" i="2"/>
  <c r="E31" i="2"/>
  <c r="D31" i="2"/>
  <c r="C31" i="2"/>
  <c r="B31" i="2"/>
  <c r="AF22" i="2"/>
  <c r="AE22" i="2"/>
  <c r="AD22" i="2"/>
  <c r="AC22" i="2"/>
  <c r="AB22" i="2"/>
  <c r="AA22" i="2"/>
  <c r="Z22" i="2"/>
  <c r="X22" i="2"/>
  <c r="W22" i="2"/>
  <c r="V22" i="2"/>
  <c r="U22" i="2"/>
  <c r="T22" i="2"/>
  <c r="S22" i="2"/>
  <c r="R22" i="2"/>
  <c r="P22" i="2"/>
  <c r="O22" i="2"/>
  <c r="N22" i="2"/>
  <c r="M22" i="2"/>
  <c r="L22" i="2"/>
  <c r="K22" i="2"/>
  <c r="J22" i="2"/>
  <c r="H22" i="2"/>
  <c r="G22" i="2"/>
  <c r="F22" i="2"/>
  <c r="E22" i="2"/>
  <c r="D22" i="2"/>
  <c r="C22" i="2"/>
  <c r="B22" i="2"/>
  <c r="AF13" i="2"/>
  <c r="AE13" i="2"/>
  <c r="AD13" i="2"/>
  <c r="AC13" i="2"/>
  <c r="AB13" i="2"/>
  <c r="AA13" i="2"/>
  <c r="Z13" i="2"/>
  <c r="X13" i="2"/>
  <c r="W13" i="2"/>
  <c r="V13" i="2"/>
  <c r="U13" i="2"/>
  <c r="T13" i="2"/>
  <c r="S13" i="2"/>
  <c r="R13" i="2"/>
  <c r="L13" i="2"/>
  <c r="N13" i="2" l="1"/>
  <c r="P13" i="2"/>
  <c r="O13" i="2"/>
  <c r="M13" i="2"/>
  <c r="K13" i="2"/>
  <c r="J13" i="2"/>
  <c r="E13" i="2"/>
  <c r="B13" i="2"/>
  <c r="H13" i="2"/>
  <c r="G13" i="2"/>
  <c r="F13" i="2"/>
  <c r="D13" i="2"/>
  <c r="C13" i="2"/>
  <c r="J12" i="2" l="1"/>
  <c r="B14" i="2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B18" i="2" s="1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R12" i="2" l="1"/>
  <c r="Z12" i="2" s="1"/>
  <c r="B21" i="2" s="1"/>
  <c r="J21" i="2" s="1"/>
  <c r="R21" i="2" s="1"/>
  <c r="Z21" i="2" s="1"/>
  <c r="B30" i="2" s="1"/>
  <c r="J30" i="2" s="1"/>
  <c r="R30" i="2" s="1"/>
  <c r="Z30" i="2" s="1"/>
  <c r="J14" i="2"/>
  <c r="K14" i="2" s="1"/>
  <c r="L14" i="2" s="1"/>
  <c r="M14" i="2" s="1"/>
  <c r="N14" i="2" s="1"/>
  <c r="O14" i="2" s="1"/>
  <c r="P14" i="2" s="1"/>
  <c r="J15" i="2" s="1"/>
  <c r="K15" i="2" s="1"/>
  <c r="L15" i="2" s="1"/>
  <c r="M15" i="2" s="1"/>
  <c r="N15" i="2" s="1"/>
  <c r="O15" i="2" s="1"/>
  <c r="P15" i="2" s="1"/>
  <c r="J16" i="2" s="1"/>
  <c r="K16" i="2" s="1"/>
  <c r="L16" i="2" s="1"/>
  <c r="M16" i="2" s="1"/>
  <c r="N16" i="2" s="1"/>
  <c r="O16" i="2" s="1"/>
  <c r="P16" i="2" s="1"/>
  <c r="J17" i="2" s="1"/>
  <c r="K17" i="2" s="1"/>
  <c r="L17" i="2" s="1"/>
  <c r="M17" i="2" s="1"/>
  <c r="N17" i="2" s="1"/>
  <c r="O17" i="2" s="1"/>
  <c r="P17" i="2" s="1"/>
  <c r="J18" i="2" s="1"/>
  <c r="K18" i="2" s="1"/>
  <c r="L18" i="2" s="1"/>
  <c r="M18" i="2" s="1"/>
  <c r="N18" i="2" s="1"/>
  <c r="O18" i="2" s="1"/>
  <c r="P18" i="2" s="1"/>
  <c r="J19" i="2" s="1"/>
  <c r="K19" i="2" s="1"/>
  <c r="L19" i="2" s="1"/>
  <c r="M19" i="2" s="1"/>
  <c r="N19" i="2" s="1"/>
  <c r="O19" i="2" s="1"/>
  <c r="P19" i="2" s="1"/>
  <c r="R14" i="2" l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 s="1"/>
  <c r="S16" i="2" s="1"/>
  <c r="T16" i="2" s="1"/>
  <c r="U16" i="2" s="1"/>
  <c r="V16" i="2" s="1"/>
  <c r="W16" i="2" s="1"/>
  <c r="X16" i="2" s="1"/>
  <c r="R17" i="2" s="1"/>
  <c r="S17" i="2" s="1"/>
  <c r="T17" i="2" s="1"/>
  <c r="U17" i="2" s="1"/>
  <c r="V17" i="2" s="1"/>
  <c r="W17" i="2" s="1"/>
  <c r="X17" i="2" s="1"/>
  <c r="R18" i="2" s="1"/>
  <c r="S18" i="2" s="1"/>
  <c r="T18" i="2" s="1"/>
  <c r="U18" i="2" s="1"/>
  <c r="V18" i="2" s="1"/>
  <c r="W18" i="2" s="1"/>
  <c r="X18" i="2" s="1"/>
  <c r="R19" i="2" s="1"/>
  <c r="S19" i="2" s="1"/>
  <c r="T19" i="2" s="1"/>
  <c r="U19" i="2" s="1"/>
  <c r="V19" i="2" s="1"/>
  <c r="W19" i="2" s="1"/>
  <c r="X19" i="2" s="1"/>
  <c r="Z14" i="2"/>
  <c r="AA14" i="2" s="1"/>
  <c r="AB14" i="2" s="1"/>
  <c r="AC14" i="2" s="1"/>
  <c r="AD14" i="2" s="1"/>
  <c r="AE14" i="2" s="1"/>
  <c r="AF14" i="2" s="1"/>
  <c r="Z15" i="2" s="1"/>
  <c r="AA15" i="2" s="1"/>
  <c r="AB15" i="2" s="1"/>
  <c r="AC15" i="2" s="1"/>
  <c r="AD15" i="2" s="1"/>
  <c r="AE15" i="2" s="1"/>
  <c r="AF15" i="2" s="1"/>
  <c r="Z16" i="2" s="1"/>
  <c r="AA16" i="2" s="1"/>
  <c r="AB16" i="2" s="1"/>
  <c r="AC16" i="2" s="1"/>
  <c r="AD16" i="2" s="1"/>
  <c r="AE16" i="2" s="1"/>
  <c r="AF16" i="2" s="1"/>
  <c r="Z17" i="2" s="1"/>
  <c r="AA17" i="2" s="1"/>
  <c r="AB17" i="2" s="1"/>
  <c r="AC17" i="2" s="1"/>
  <c r="AD17" i="2" s="1"/>
  <c r="AE17" i="2" s="1"/>
  <c r="AF17" i="2" s="1"/>
  <c r="Z18" i="2" s="1"/>
  <c r="AA18" i="2" s="1"/>
  <c r="AB18" i="2" s="1"/>
  <c r="AC18" i="2" s="1"/>
  <c r="AD18" i="2" s="1"/>
  <c r="AE18" i="2" s="1"/>
  <c r="AF18" i="2" s="1"/>
  <c r="Z19" i="2" s="1"/>
  <c r="AA19" i="2" s="1"/>
  <c r="AB19" i="2" s="1"/>
  <c r="AC19" i="2" s="1"/>
  <c r="AD19" i="2" s="1"/>
  <c r="AE19" i="2" s="1"/>
  <c r="AF19" i="2" s="1"/>
  <c r="B23" i="2" l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J23" i="2" l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J26" i="2" s="1"/>
  <c r="K26" i="2" s="1"/>
  <c r="L26" i="2" s="1"/>
  <c r="M26" i="2" s="1"/>
  <c r="N26" i="2" s="1"/>
  <c r="O26" i="2" s="1"/>
  <c r="P26" i="2" s="1"/>
  <c r="J27" i="2" s="1"/>
  <c r="K27" i="2" s="1"/>
  <c r="L27" i="2" s="1"/>
  <c r="M27" i="2" s="1"/>
  <c r="N27" i="2" s="1"/>
  <c r="O27" i="2" s="1"/>
  <c r="P27" i="2" s="1"/>
  <c r="J28" i="2" s="1"/>
  <c r="K28" i="2" s="1"/>
  <c r="L28" i="2" s="1"/>
  <c r="M28" i="2" s="1"/>
  <c r="N28" i="2" s="1"/>
  <c r="O28" i="2" s="1"/>
  <c r="P28" i="2" s="1"/>
  <c r="R23" i="2" l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R26" i="2" s="1"/>
  <c r="S26" i="2" s="1"/>
  <c r="T26" i="2" s="1"/>
  <c r="U26" i="2" s="1"/>
  <c r="V26" i="2" s="1"/>
  <c r="W26" i="2" s="1"/>
  <c r="X26" i="2" s="1"/>
  <c r="R27" i="2" s="1"/>
  <c r="S27" i="2" s="1"/>
  <c r="T27" i="2" s="1"/>
  <c r="U27" i="2" s="1"/>
  <c r="V27" i="2" s="1"/>
  <c r="W27" i="2" s="1"/>
  <c r="X27" i="2" s="1"/>
  <c r="R28" i="2" s="1"/>
  <c r="S28" i="2" s="1"/>
  <c r="T28" i="2" s="1"/>
  <c r="U28" i="2" s="1"/>
  <c r="V28" i="2" s="1"/>
  <c r="W28" i="2" s="1"/>
  <c r="X28" i="2" s="1"/>
  <c r="Z23" i="2" l="1"/>
  <c r="AA23" i="2" s="1"/>
  <c r="AB23" i="2" s="1"/>
  <c r="AC23" i="2" s="1"/>
  <c r="AD23" i="2" s="1"/>
  <c r="AE23" i="2" s="1"/>
  <c r="AF23" i="2" s="1"/>
  <c r="Z24" i="2" s="1"/>
  <c r="AA24" i="2" s="1"/>
  <c r="AB24" i="2" s="1"/>
  <c r="AC24" i="2" s="1"/>
  <c r="AD24" i="2" s="1"/>
  <c r="AE24" i="2" s="1"/>
  <c r="AF24" i="2" s="1"/>
  <c r="Z25" i="2" s="1"/>
  <c r="AA25" i="2" s="1"/>
  <c r="AB25" i="2" s="1"/>
  <c r="AC25" i="2" s="1"/>
  <c r="AD25" i="2" s="1"/>
  <c r="AE25" i="2" s="1"/>
  <c r="AF25" i="2" s="1"/>
  <c r="Z26" i="2" s="1"/>
  <c r="AA26" i="2" s="1"/>
  <c r="AB26" i="2" s="1"/>
  <c r="AC26" i="2" s="1"/>
  <c r="AD26" i="2" s="1"/>
  <c r="AE26" i="2" s="1"/>
  <c r="AF26" i="2" s="1"/>
  <c r="Z27" i="2" s="1"/>
  <c r="AA27" i="2" s="1"/>
  <c r="AB27" i="2" s="1"/>
  <c r="AC27" i="2" s="1"/>
  <c r="AD27" i="2" s="1"/>
  <c r="AE27" i="2" s="1"/>
  <c r="AF27" i="2" s="1"/>
  <c r="Z28" i="2" s="1"/>
  <c r="AA28" i="2" s="1"/>
  <c r="AB28" i="2" s="1"/>
  <c r="AC28" i="2" s="1"/>
  <c r="AD28" i="2" s="1"/>
  <c r="AE28" i="2" s="1"/>
  <c r="AF28" i="2" s="1"/>
  <c r="B32" i="2" l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J32" i="2" l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J35" i="2" s="1"/>
  <c r="K35" i="2" s="1"/>
  <c r="L35" i="2" s="1"/>
  <c r="M35" i="2" s="1"/>
  <c r="N35" i="2" s="1"/>
  <c r="O35" i="2" s="1"/>
  <c r="P35" i="2" s="1"/>
  <c r="J36" i="2" s="1"/>
  <c r="K36" i="2" s="1"/>
  <c r="L36" i="2" s="1"/>
  <c r="M36" i="2" s="1"/>
  <c r="N36" i="2" s="1"/>
  <c r="O36" i="2" s="1"/>
  <c r="P36" i="2" s="1"/>
  <c r="J37" i="2" s="1"/>
  <c r="K37" i="2" s="1"/>
  <c r="L37" i="2" s="1"/>
  <c r="M37" i="2" s="1"/>
  <c r="N37" i="2" s="1"/>
  <c r="O37" i="2" s="1"/>
  <c r="P37" i="2" s="1"/>
  <c r="R32" i="2" l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R35" i="2" s="1"/>
  <c r="S35" i="2" s="1"/>
  <c r="T35" i="2" s="1"/>
  <c r="U35" i="2" s="1"/>
  <c r="V35" i="2" s="1"/>
  <c r="W35" i="2" s="1"/>
  <c r="X35" i="2" s="1"/>
  <c r="R36" i="2" s="1"/>
  <c r="S36" i="2" s="1"/>
  <c r="T36" i="2" s="1"/>
  <c r="U36" i="2" s="1"/>
  <c r="V36" i="2" s="1"/>
  <c r="W36" i="2" s="1"/>
  <c r="X36" i="2" s="1"/>
  <c r="R37" i="2" s="1"/>
  <c r="S37" i="2" s="1"/>
  <c r="T37" i="2" s="1"/>
  <c r="U37" i="2" s="1"/>
  <c r="V37" i="2" s="1"/>
  <c r="W37" i="2" s="1"/>
  <c r="X37" i="2" s="1"/>
  <c r="Z32" i="2" l="1"/>
  <c r="AA32" i="2" s="1"/>
  <c r="AB32" i="2" s="1"/>
  <c r="AC32" i="2" s="1"/>
  <c r="AD32" i="2" s="1"/>
  <c r="AE32" i="2" s="1"/>
  <c r="AF32" i="2" s="1"/>
  <c r="Z33" i="2" s="1"/>
  <c r="AA33" i="2" s="1"/>
  <c r="AB33" i="2" s="1"/>
  <c r="AC33" i="2" s="1"/>
  <c r="AD33" i="2" s="1"/>
  <c r="AE33" i="2" s="1"/>
  <c r="AF33" i="2" s="1"/>
  <c r="Z34" i="2" s="1"/>
  <c r="AA34" i="2" s="1"/>
  <c r="AB34" i="2" s="1"/>
  <c r="AC34" i="2" s="1"/>
  <c r="AD34" i="2" s="1"/>
  <c r="AE34" i="2" s="1"/>
  <c r="AF34" i="2" s="1"/>
  <c r="Z35" i="2" s="1"/>
  <c r="AA35" i="2" s="1"/>
  <c r="AB35" i="2" s="1"/>
  <c r="AC35" i="2" s="1"/>
  <c r="AD35" i="2" s="1"/>
  <c r="AE35" i="2" s="1"/>
  <c r="AF35" i="2" s="1"/>
  <c r="Z36" i="2" s="1"/>
  <c r="AA36" i="2" s="1"/>
  <c r="AB36" i="2" s="1"/>
  <c r="AC36" i="2" s="1"/>
  <c r="AD36" i="2" s="1"/>
  <c r="AE36" i="2" s="1"/>
  <c r="AF36" i="2" s="1"/>
  <c r="Z37" i="2" s="1"/>
  <c r="AA37" i="2" s="1"/>
  <c r="AB37" i="2" s="1"/>
  <c r="AC37" i="2" s="1"/>
  <c r="AD37" i="2" s="1"/>
  <c r="AE37" i="2" s="1"/>
  <c r="AF37" i="2" s="1"/>
</calcChain>
</file>

<file path=xl/sharedStrings.xml><?xml version="1.0" encoding="utf-8"?>
<sst xmlns="http://schemas.openxmlformats.org/spreadsheetml/2006/main" count="31" uniqueCount="31">
  <si>
    <t>Start Day</t>
  </si>
  <si>
    <t>Month:</t>
  </si>
  <si>
    <t>Year:</t>
  </si>
  <si>
    <t>Yearly Calendar Template</t>
  </si>
  <si>
    <t>Yearly Calendars</t>
  </si>
  <si>
    <t>← Choose the year, start month, and start day</t>
  </si>
  <si>
    <t>← Enter a title for your calendar here</t>
  </si>
  <si>
    <r>
      <rPr>
        <b/>
        <sz val="9"/>
        <color theme="4"/>
        <rFont val="Franklin Gothic Book"/>
        <family val="2"/>
        <scheme val="minor"/>
      </rPr>
      <t>Converting a Calendar to a PDF</t>
    </r>
    <r>
      <rPr>
        <sz val="9"/>
        <color theme="4"/>
        <rFont val="Franklin Gothic Book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</si>
  <si>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← Enter dates and descriptions here</t>
  </si>
  <si>
    <t>1:Sun, 2:Mon</t>
  </si>
  <si>
    <r>
      <rPr>
        <b/>
        <sz val="9"/>
        <color theme="4"/>
        <rFont val="Franklin Gothic Book"/>
        <family val="2"/>
        <scheme val="minor"/>
      </rPr>
      <t xml:space="preserve">Choose a new </t>
    </r>
    <r>
      <rPr>
        <b/>
        <sz val="9"/>
        <color theme="5"/>
        <rFont val="Franklin Gothic Book"/>
        <family val="2"/>
        <scheme val="minor"/>
      </rPr>
      <t>Color</t>
    </r>
    <r>
      <rPr>
        <b/>
        <sz val="9"/>
        <color theme="4"/>
        <rFont val="Franklin Gothic Book"/>
        <family val="2"/>
        <scheme val="minor"/>
      </rPr>
      <t xml:space="preserve"> Scheme</t>
    </r>
    <r>
      <rPr>
        <sz val="9"/>
        <color theme="4"/>
        <rFont val="Franklin Gothic Book"/>
        <family val="2"/>
        <scheme val="minor"/>
      </rPr>
      <t>: Go to Page Layout &gt; Colors to change the theme colors, or Page Layout &gt; Fonts to change the theme fonts.</t>
    </r>
  </si>
  <si>
    <t>© 2013-2014 Vertex42 LLC</t>
  </si>
  <si>
    <t>Holidays</t>
  </si>
  <si>
    <t>Memorial Day</t>
  </si>
  <si>
    <t>Independence Day</t>
  </si>
  <si>
    <t>Labor Day</t>
  </si>
  <si>
    <t>Thanksgiving</t>
  </si>
  <si>
    <t>Inservice Days</t>
  </si>
  <si>
    <t>Lisbon</t>
  </si>
  <si>
    <t xml:space="preserve">Feb 7th </t>
  </si>
  <si>
    <t>April 4th</t>
  </si>
  <si>
    <t>June 6th</t>
  </si>
  <si>
    <t>July 4th</t>
  </si>
  <si>
    <t xml:space="preserve">May 29th </t>
  </si>
  <si>
    <t>Sep 4th</t>
  </si>
  <si>
    <t>Nov 23-24th</t>
  </si>
  <si>
    <t>Dec 25th</t>
  </si>
  <si>
    <t>Christmas</t>
  </si>
  <si>
    <t>New years</t>
  </si>
  <si>
    <t>Aug    8th</t>
  </si>
  <si>
    <t xml:space="preserve">8th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</si>
</sst>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mmm\ dd"/>
    <numFmt numFmtId="166" formatCode="mmmm\ \'yy"/>
    <numFmt numFmtId="167" formatCode="mmm\ d"/>
  </numFmts>
  <fonts count="31" x14ac:knownFonts="1">
    <font>
      <sz val="10"/>
      <name val="Arial"/>
    </font>
    <font>
      <u/>
      <sz val="10"/>
      <color indexed="12"/>
      <name val="Tahoma"/>
      <family val="2"/>
    </font>
    <font>
      <sz val="10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8"/>
      <name val="Franklin Gothic Book"/>
      <family val="2"/>
      <scheme val="minor"/>
    </font>
    <font>
      <b/>
      <sz val="12"/>
      <color theme="0"/>
      <name val="Franklin Gothic Medium"/>
      <family val="1"/>
      <scheme val="major"/>
    </font>
    <font>
      <sz val="9"/>
      <color theme="4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0"/>
      <color theme="4"/>
      <name val="Franklin Gothic Book"/>
      <family val="2"/>
      <scheme val="minor"/>
    </font>
    <font>
      <sz val="9"/>
      <name val="Franklin Gothic Book"/>
      <family val="2"/>
      <scheme val="minor"/>
    </font>
    <font>
      <b/>
      <sz val="9"/>
      <color theme="4"/>
      <name val="Franklin Gothic Book"/>
      <family val="2"/>
      <scheme val="minor"/>
    </font>
    <font>
      <b/>
      <sz val="28"/>
      <color theme="4" tint="-0.249977111117893"/>
      <name val="Franklin Gothic Medium"/>
      <family val="2"/>
      <scheme val="major"/>
    </font>
    <font>
      <sz val="18"/>
      <color theme="4" tint="-0.249977111117893"/>
      <name val="Franklin Gothic Book"/>
      <family val="2"/>
      <scheme val="minor"/>
    </font>
    <font>
      <b/>
      <sz val="9"/>
      <color theme="5"/>
      <name val="Franklin Gothic Book"/>
      <family val="2"/>
      <scheme val="minor"/>
    </font>
    <font>
      <b/>
      <sz val="11"/>
      <name val="Franklin Gothic Book"/>
      <family val="2"/>
      <scheme val="minor"/>
    </font>
    <font>
      <sz val="11"/>
      <name val="Franklin Gothic Book"/>
      <family val="2"/>
      <scheme val="minor"/>
    </font>
    <font>
      <sz val="18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8"/>
      <color theme="1"/>
      <name val="Franklin Gothic Book"/>
      <family val="2"/>
      <scheme val="minor"/>
    </font>
    <font>
      <b/>
      <sz val="28"/>
      <color theme="1" tint="0.499984740745262"/>
      <name val="Arial"/>
      <family val="2"/>
    </font>
    <font>
      <b/>
      <sz val="18"/>
      <color rgb="FF00B0F0"/>
      <name val="Franklin Gothic Book"/>
      <family val="2"/>
      <scheme val="minor"/>
    </font>
    <font>
      <b/>
      <sz val="11"/>
      <name val="Arial"/>
      <family val="2"/>
    </font>
    <font>
      <b/>
      <sz val="28"/>
      <color rgb="FF002060"/>
      <name val="Arial"/>
      <family val="2"/>
    </font>
    <font>
      <sz val="10"/>
      <color rgb="FF002060"/>
      <name val="Arial"/>
      <family val="2"/>
    </font>
    <font>
      <b/>
      <sz val="28"/>
      <color rgb="FF002060"/>
      <name val="Franklin Gothic Book"/>
      <family val="2"/>
      <scheme val="minor"/>
    </font>
    <font>
      <b/>
      <sz val="18"/>
      <color rgb="FFFF0000"/>
      <name val="Franklin Gothic Book"/>
      <family val="2"/>
      <scheme val="minor"/>
    </font>
    <font>
      <sz val="18"/>
      <color rgb="FFFF0000"/>
      <name val="Arial"/>
      <family val="2"/>
    </font>
    <font>
      <b/>
      <sz val="9"/>
      <color theme="1"/>
      <name val="Arial"/>
      <family val="2"/>
    </font>
    <font>
      <b/>
      <sz val="10"/>
      <name val="Franklin Gothic Book"/>
      <family val="2"/>
      <scheme val="minor"/>
    </font>
    <font>
      <sz val="12"/>
      <name val="Franklin Gothic Book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4" xfId="0" applyFont="1" applyBorder="1"/>
    <xf numFmtId="0" fontId="6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4" xfId="0" applyFont="1" applyBorder="1"/>
    <xf numFmtId="0" fontId="0" fillId="0" borderId="4" xfId="0" applyBorder="1" applyAlignment="1">
      <alignment horizontal="left"/>
    </xf>
    <xf numFmtId="164" fontId="17" fillId="0" borderId="7" xfId="0" applyNumberFormat="1" applyFont="1" applyBorder="1" applyAlignment="1">
      <alignment horizontal="center" vertical="center"/>
    </xf>
    <xf numFmtId="164" fontId="17" fillId="5" borderId="7" xfId="0" applyNumberFormat="1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4" xfId="0" applyFont="1" applyBorder="1"/>
    <xf numFmtId="0" fontId="15" fillId="0" borderId="0" xfId="0" applyFont="1" applyAlignment="1">
      <alignment vertical="center"/>
    </xf>
    <xf numFmtId="0" fontId="15" fillId="0" borderId="0" xfId="0" applyFont="1"/>
    <xf numFmtId="0" fontId="20" fillId="0" borderId="0" xfId="0" applyFont="1" applyAlignment="1">
      <alignment horizontal="left" vertical="center"/>
    </xf>
    <xf numFmtId="164" fontId="17" fillId="6" borderId="7" xfId="0" applyNumberFormat="1" applyFont="1" applyFill="1" applyBorder="1" applyAlignment="1">
      <alignment horizontal="center" vertical="center"/>
    </xf>
    <xf numFmtId="164" fontId="17" fillId="7" borderId="7" xfId="0" applyNumberFormat="1" applyFont="1" applyFill="1" applyBorder="1" applyAlignment="1">
      <alignment horizontal="center" vertical="center"/>
    </xf>
    <xf numFmtId="164" fontId="28" fillId="7" borderId="7" xfId="0" applyNumberFormat="1" applyFont="1" applyFill="1" applyBorder="1" applyAlignment="1">
      <alignment horizontal="center" vertical="center"/>
    </xf>
    <xf numFmtId="0" fontId="9" fillId="7" borderId="0" xfId="0" applyFont="1" applyFill="1"/>
    <xf numFmtId="0" fontId="12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vertical="center"/>
    </xf>
    <xf numFmtId="164" fontId="17" fillId="10" borderId="7" xfId="0" applyNumberFormat="1" applyFont="1" applyFill="1" applyBorder="1" applyAlignment="1">
      <alignment horizontal="center" vertical="center"/>
    </xf>
    <xf numFmtId="164" fontId="17" fillId="8" borderId="7" xfId="0" applyNumberFormat="1" applyFont="1" applyFill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0" fillId="0" borderId="4" xfId="0" applyFont="1" applyBorder="1"/>
    <xf numFmtId="167" fontId="14" fillId="0" borderId="10" xfId="0" quotePrefix="1" applyNumberFormat="1" applyFont="1" applyBorder="1" applyAlignment="1">
      <alignment horizontal="left"/>
    </xf>
    <xf numFmtId="167" fontId="14" fillId="0" borderId="4" xfId="0" quotePrefix="1" applyNumberFormat="1" applyFont="1" applyBorder="1" applyAlignment="1">
      <alignment horizontal="left"/>
    </xf>
    <xf numFmtId="166" fontId="5" fillId="3" borderId="5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166" fontId="5" fillId="3" borderId="6" xfId="0" applyNumberFormat="1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/>
    </xf>
    <xf numFmtId="0" fontId="27" fillId="9" borderId="0" xfId="0" applyFont="1" applyFill="1" applyAlignment="1">
      <alignment horizontal="center"/>
    </xf>
    <xf numFmtId="0" fontId="27" fillId="9" borderId="4" xfId="0" applyFont="1" applyFill="1" applyBorder="1" applyAlignment="1">
      <alignment horizontal="center"/>
    </xf>
    <xf numFmtId="165" fontId="21" fillId="8" borderId="0" xfId="0" quotePrefix="1" applyNumberFormat="1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16" fillId="8" borderId="4" xfId="0" applyFont="1" applyFill="1" applyBorder="1" applyAlignment="1">
      <alignment horizontal="center"/>
    </xf>
    <xf numFmtId="165" fontId="9" fillId="0" borderId="4" xfId="0" quotePrefix="1" applyNumberFormat="1" applyFont="1" applyBorder="1" applyAlignment="1">
      <alignment horizontal="left"/>
    </xf>
    <xf numFmtId="165" fontId="29" fillId="0" borderId="4" xfId="0" quotePrefix="1" applyNumberFormat="1" applyFont="1" applyBorder="1" applyAlignment="1">
      <alignment horizontal="left"/>
    </xf>
    <xf numFmtId="165" fontId="14" fillId="0" borderId="4" xfId="0" quotePrefix="1" applyNumberFormat="1" applyFont="1" applyBorder="1" applyAlignment="1">
      <alignment horizontal="left"/>
    </xf>
    <xf numFmtId="167" fontId="22" fillId="0" borderId="10" xfId="0" applyNumberFormat="1" applyFont="1" applyBorder="1"/>
    <xf numFmtId="0" fontId="1" fillId="2" borderId="0" xfId="1" applyFill="1" applyAlignment="1" applyProtection="1">
      <alignment horizontal="left"/>
    </xf>
    <xf numFmtId="0" fontId="6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/>
  </cellXfs>
  <cellStyles count="2">
    <cellStyle name="Hyperlink" xfId="1" builtinId="8"/>
    <cellStyle name="Normal" xfId="0" builtinId="0"/>
  </cellStyles>
  <dxfs count="3"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8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</xdr:colOff>
      <xdr:row>0</xdr:row>
      <xdr:rowOff>19050</xdr:rowOff>
    </xdr:from>
    <xdr:to>
      <xdr:col>32</xdr:col>
      <xdr:colOff>0</xdr:colOff>
      <xdr:row>1</xdr:row>
      <xdr:rowOff>119863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19050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13</xdr:col>
      <xdr:colOff>94192</xdr:colOff>
      <xdr:row>6</xdr:row>
      <xdr:rowOff>7409</xdr:rowOff>
    </xdr:from>
    <xdr:to>
      <xdr:col>20</xdr:col>
      <xdr:colOff>147532</xdr:colOff>
      <xdr:row>9</xdr:row>
      <xdr:rowOff>385234</xdr:rowOff>
    </xdr:to>
    <xdr:pic>
      <xdr:nvPicPr>
        <xdr:cNvPr id="9" name="Picture 8" descr="U:\Administration\Marketing\LOGOS\Just CLW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9" y="1002242"/>
          <a:ext cx="1429173" cy="12774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calendars/yearly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59"/>
  <sheetViews>
    <sheetView showGridLines="0" tabSelected="1" topLeftCell="A28" zoomScale="90" zoomScaleNormal="90" workbookViewId="0">
      <selection activeCell="U46" sqref="U46"/>
    </sheetView>
  </sheetViews>
  <sheetFormatPr defaultColWidth="9.140625" defaultRowHeight="13.5" x14ac:dyDescent="0.25"/>
  <cols>
    <col min="1" max="1" width="3.140625" style="5" customWidth="1"/>
    <col min="2" max="8" width="3" style="5" customWidth="1"/>
    <col min="9" max="9" width="2.5703125" style="5" customWidth="1"/>
    <col min="10" max="16" width="3" style="5" customWidth="1"/>
    <col min="17" max="17" width="2.5703125" style="5" customWidth="1"/>
    <col min="18" max="24" width="3" style="5" customWidth="1"/>
    <col min="25" max="25" width="2.5703125" style="5" customWidth="1"/>
    <col min="26" max="32" width="3" style="5" customWidth="1"/>
    <col min="33" max="33" width="3.140625" style="5" customWidth="1"/>
    <col min="34" max="34" width="3.85546875" style="5" customWidth="1"/>
    <col min="35" max="35" width="37.42578125" style="5" customWidth="1"/>
    <col min="36" max="16384" width="9.140625" style="5"/>
  </cols>
  <sheetData>
    <row r="1" spans="1:35" ht="16.5" x14ac:dyDescent="0.3">
      <c r="A1" s="3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5" t="s">
        <v>4</v>
      </c>
      <c r="S1" s="55"/>
      <c r="T1" s="55"/>
      <c r="U1" s="55"/>
      <c r="V1" s="55"/>
      <c r="W1" s="55"/>
      <c r="X1" s="55"/>
      <c r="Y1" s="1"/>
      <c r="Z1" s="1"/>
      <c r="AA1" s="1"/>
      <c r="AB1" s="1"/>
      <c r="AC1" s="1"/>
      <c r="AD1" s="1"/>
      <c r="AE1" s="1"/>
      <c r="AF1" s="1"/>
      <c r="AG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x14ac:dyDescent="0.25">
      <c r="A3" s="1"/>
      <c r="B3" s="1"/>
      <c r="C3" s="6" t="s">
        <v>2</v>
      </c>
      <c r="D3" s="57">
        <v>2023</v>
      </c>
      <c r="E3" s="58"/>
      <c r="F3" s="59"/>
      <c r="G3" s="1"/>
      <c r="H3" s="1"/>
      <c r="I3" s="6" t="s">
        <v>1</v>
      </c>
      <c r="J3" s="57">
        <v>1</v>
      </c>
      <c r="K3" s="58"/>
      <c r="L3" s="59"/>
      <c r="M3" s="1"/>
      <c r="N3" s="1"/>
      <c r="O3" s="1"/>
      <c r="P3" s="1"/>
      <c r="Q3" s="4" t="s">
        <v>0</v>
      </c>
      <c r="R3" s="57">
        <v>1</v>
      </c>
      <c r="S3" s="59"/>
      <c r="T3" s="2" t="s">
        <v>9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4" t="s">
        <v>11</v>
      </c>
      <c r="AG3" s="1"/>
      <c r="AI3" s="7" t="s">
        <v>5</v>
      </c>
    </row>
    <row r="4" spans="1:3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8" spans="1:35" ht="24" x14ac:dyDescent="0.25">
      <c r="Q8" s="8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8"/>
      <c r="AI8" s="7" t="s">
        <v>6</v>
      </c>
    </row>
    <row r="9" spans="1:35" ht="35.450000000000003" customHeight="1" x14ac:dyDescent="0.25">
      <c r="B9" s="23">
        <v>2016</v>
      </c>
      <c r="C9" s="24"/>
      <c r="D9" s="24"/>
      <c r="E9" s="28">
        <v>2016</v>
      </c>
      <c r="F9" s="28">
        <v>2016</v>
      </c>
      <c r="G9" s="61">
        <v>2023</v>
      </c>
      <c r="H9" s="62"/>
      <c r="I9" s="62"/>
      <c r="J9" s="62"/>
      <c r="K9" s="62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63" t="s">
        <v>18</v>
      </c>
      <c r="X9" s="64"/>
      <c r="Y9" s="64"/>
      <c r="Z9" s="64"/>
      <c r="AA9" s="64"/>
      <c r="AB9" s="64"/>
      <c r="AC9" s="64"/>
      <c r="AD9" s="64"/>
      <c r="AE9" s="22"/>
      <c r="AF9" s="22"/>
      <c r="AG9" s="8"/>
      <c r="AI9" s="7"/>
    </row>
    <row r="10" spans="1:35" ht="34.5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8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8"/>
      <c r="AI10" s="7"/>
    </row>
    <row r="11" spans="1:35" s="9" customFormat="1" ht="12.7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5" s="9" customFormat="1" ht="15" customHeight="1" x14ac:dyDescent="0.25">
      <c r="B12" s="42">
        <f>DATE(D3,J3,1)</f>
        <v>44927</v>
      </c>
      <c r="C12" s="43"/>
      <c r="D12" s="43"/>
      <c r="E12" s="43"/>
      <c r="F12" s="43"/>
      <c r="G12" s="43"/>
      <c r="H12" s="44"/>
      <c r="I12" s="10"/>
      <c r="J12" s="42">
        <f>DATE(YEAR(B12+42),MONTH(B12+42),1)</f>
        <v>44958</v>
      </c>
      <c r="K12" s="43"/>
      <c r="L12" s="43"/>
      <c r="M12" s="43"/>
      <c r="N12" s="43"/>
      <c r="O12" s="43"/>
      <c r="P12" s="44"/>
      <c r="Q12" s="10"/>
      <c r="R12" s="42">
        <f>DATE(YEAR(J12+42),MONTH(J12+42),1)</f>
        <v>44986</v>
      </c>
      <c r="S12" s="43"/>
      <c r="T12" s="43"/>
      <c r="U12" s="43"/>
      <c r="V12" s="43"/>
      <c r="W12" s="43"/>
      <c r="X12" s="44"/>
      <c r="Y12" s="10"/>
      <c r="Z12" s="42">
        <f>DATE(YEAR(R12+42),MONTH(R12+42),1)</f>
        <v>45017</v>
      </c>
      <c r="AA12" s="43"/>
      <c r="AB12" s="43"/>
      <c r="AC12" s="43"/>
      <c r="AD12" s="43"/>
      <c r="AE12" s="43"/>
      <c r="AF12" s="44"/>
      <c r="AG12" s="10"/>
    </row>
    <row r="13" spans="1:35" s="10" customFormat="1" ht="13.5" customHeight="1" x14ac:dyDescent="0.2">
      <c r="B13" s="19" t="str">
        <f>CHOOSE(1+MOD($R$3+1-2,7),"Su","M","Tu","W","Th","F","Sa")</f>
        <v>Su</v>
      </c>
      <c r="C13" s="20" t="str">
        <f>CHOOSE(1+MOD($R$3+2-2,7),"Su","M","Tu","W","Th","F","Sa")</f>
        <v>M</v>
      </c>
      <c r="D13" s="20" t="str">
        <f>CHOOSE(1+MOD($R$3+3-2,7),"Su","M","Tu","W","Th","F","Sa")</f>
        <v>Tu</v>
      </c>
      <c r="E13" s="20" t="str">
        <f>CHOOSE(1+MOD($R$3+4-2,7),"Su","M","Tu","W","Th","F","Sa")</f>
        <v>W</v>
      </c>
      <c r="F13" s="20" t="str">
        <f>CHOOSE(1+MOD($R$3+5-2,7),"Su","M","Tu","W","Th","F","Sa")</f>
        <v>Th</v>
      </c>
      <c r="G13" s="20" t="str">
        <f>CHOOSE(1+MOD($R$3+6-2,7),"Su","M","Tu","W","Th","F","Sa")</f>
        <v>F</v>
      </c>
      <c r="H13" s="21" t="str">
        <f>CHOOSE(1+MOD($R$3+7-2,7),"Su","M","Tu","W","Th","F","Sa")</f>
        <v>Sa</v>
      </c>
      <c r="J13" s="19" t="str">
        <f>CHOOSE(1+MOD($R$3+1-2,7),"Su","M","Tu","W","Th","F","Sa")</f>
        <v>Su</v>
      </c>
      <c r="K13" s="20" t="str">
        <f>CHOOSE(1+MOD($R$3+2-2,7),"Su","M","Tu","W","Th","F","Sa")</f>
        <v>M</v>
      </c>
      <c r="L13" s="20" t="str">
        <f>CHOOSE(1+MOD($R$3+3-2,7),"Su","M","Tu","W","Th","F","Sa")</f>
        <v>Tu</v>
      </c>
      <c r="M13" s="20" t="str">
        <f>CHOOSE(1+MOD($R$3+4-2,7),"Su","M","Tu","W","Th","F","Sa")</f>
        <v>W</v>
      </c>
      <c r="N13" s="20" t="str">
        <f>CHOOSE(1+MOD($R$3+5-2,7),"Su","M","Tu","W","Th","F","Sa")</f>
        <v>Th</v>
      </c>
      <c r="O13" s="20" t="str">
        <f>CHOOSE(1+MOD($R$3+6-2,7),"Su","M","Tu","W","Th","F","Sa")</f>
        <v>F</v>
      </c>
      <c r="P13" s="21" t="str">
        <f>CHOOSE(1+MOD($R$3+7-2,7),"Su","M","Tu","W","Th","F","Sa")</f>
        <v>Sa</v>
      </c>
      <c r="R13" s="19" t="str">
        <f>CHOOSE(1+MOD($R$3+1-2,7),"Su","M","Tu","W","Th","F","Sa")</f>
        <v>Su</v>
      </c>
      <c r="S13" s="20" t="str">
        <f>CHOOSE(1+MOD($R$3+2-2,7),"Su","M","Tu","W","Th","F","Sa")</f>
        <v>M</v>
      </c>
      <c r="T13" s="20" t="str">
        <f>CHOOSE(1+MOD($R$3+3-2,7),"Su","M","Tu","W","Th","F","Sa")</f>
        <v>Tu</v>
      </c>
      <c r="U13" s="20" t="str">
        <f>CHOOSE(1+MOD($R$3+4-2,7),"Su","M","Tu","W","Th","F","Sa")</f>
        <v>W</v>
      </c>
      <c r="V13" s="20" t="str">
        <f>CHOOSE(1+MOD($R$3+5-2,7),"Su","M","Tu","W","Th","F","Sa")</f>
        <v>Th</v>
      </c>
      <c r="W13" s="20" t="str">
        <f>CHOOSE(1+MOD($R$3+6-2,7),"Su","M","Tu","W","Th","F","Sa")</f>
        <v>F</v>
      </c>
      <c r="X13" s="21" t="str">
        <f>CHOOSE(1+MOD($R$3+7-2,7),"Su","M","Tu","W","Th","F","Sa")</f>
        <v>Sa</v>
      </c>
      <c r="Z13" s="19" t="str">
        <f>CHOOSE(1+MOD($R$3+1-2,7),"Su","M","Tu","W","Th","F","Sa")</f>
        <v>Su</v>
      </c>
      <c r="AA13" s="20" t="str">
        <f>CHOOSE(1+MOD($R$3+2-2,7),"Su","M","Tu","W","Th","F","Sa")</f>
        <v>M</v>
      </c>
      <c r="AB13" s="20" t="str">
        <f>CHOOSE(1+MOD($R$3+3-2,7),"Su","M","Tu","W","Th","F","Sa")</f>
        <v>Tu</v>
      </c>
      <c r="AC13" s="20" t="str">
        <f>CHOOSE(1+MOD($R$3+4-2,7),"Su","M","Tu","W","Th","F","Sa")</f>
        <v>W</v>
      </c>
      <c r="AD13" s="20" t="str">
        <f>CHOOSE(1+MOD($R$3+5-2,7),"Su","M","Tu","W","Th","F","Sa")</f>
        <v>Th</v>
      </c>
      <c r="AE13" s="20" t="str">
        <f>CHOOSE(1+MOD($R$3+6-2,7),"Su","M","Tu","W","Th","F","Sa")</f>
        <v>F</v>
      </c>
      <c r="AF13" s="21" t="str">
        <f>CHOOSE(1+MOD($R$3+7-2,7),"Su","M","Tu","W","Th","F","Sa")</f>
        <v>Sa</v>
      </c>
      <c r="AI13" s="56" t="s">
        <v>10</v>
      </c>
    </row>
    <row r="14" spans="1:35" s="9" customFormat="1" ht="13.5" customHeight="1" x14ac:dyDescent="0.25">
      <c r="B14" s="18">
        <f>IF(WEEKDAY(B12,1)=$R$3,B12,"")</f>
        <v>44927</v>
      </c>
      <c r="C14" s="18">
        <f>IF(B14="",IF(WEEKDAY(B12,1)=MOD($R$3,7)+1,B12,""),B14+1)</f>
        <v>44928</v>
      </c>
      <c r="D14" s="30">
        <f>IF(C14="",IF(WEEKDAY(B12,1)=MOD($R$3+1,7)+1,B12,""),C14+1)</f>
        <v>44929</v>
      </c>
      <c r="E14" s="30">
        <f>IF(D14="",IF(WEEKDAY(B12,1)=MOD($R$3+2,7)+1,B12,""),D14+1)</f>
        <v>44930</v>
      </c>
      <c r="F14" s="17">
        <f>IF(E14="",IF(WEEKDAY(B12,1)=MOD($R$3+3,7)+1,B12,""),E14+1)</f>
        <v>44931</v>
      </c>
      <c r="G14" s="30">
        <f>IF(F14="",IF(WEEKDAY(B12,1)=MOD($R$3+4,7)+1,B12,""),F14+1)</f>
        <v>44932</v>
      </c>
      <c r="H14" s="29">
        <f>IF(G14="",IF(WEEKDAY(B12,1)=MOD($R$3+5,7)+1,B12,""),G14+1)</f>
        <v>44933</v>
      </c>
      <c r="I14" s="10"/>
      <c r="J14" s="17" t="str">
        <f>IF(WEEKDAY(J12,1)=$R$3,J12,"")</f>
        <v/>
      </c>
      <c r="K14" s="30" t="str">
        <f>IF(J14="",IF(WEEKDAY(J12,1)=MOD($R$3,7)+1,J12,""),J14+1)</f>
        <v/>
      </c>
      <c r="L14" s="17" t="str">
        <f>IF(K14="",IF(WEEKDAY(J12,1)=MOD($R$3+1,7)+1,J12,""),K14+1)</f>
        <v/>
      </c>
      <c r="M14" s="17">
        <f>IF(L14="",IF(WEEKDAY(J12,1)=MOD($R$3+2,7)+1,J12,""),L14+1)</f>
        <v>44958</v>
      </c>
      <c r="N14" s="17">
        <f>IF(M14="",IF(WEEKDAY(J12,1)=MOD($R$3+3,7)+1,J12,""),M14+1)</f>
        <v>44959</v>
      </c>
      <c r="O14" s="30">
        <f>IF(N14="",IF(WEEKDAY(J12,1)=MOD($R$3+4,7)+1,J12,""),N14+1)</f>
        <v>44960</v>
      </c>
      <c r="P14" s="29">
        <f>IF(O14="",IF(WEEKDAY(J12,1)=MOD($R$3+5,7)+1,J12,""),O14+1)</f>
        <v>44961</v>
      </c>
      <c r="Q14" s="10"/>
      <c r="R14" s="17" t="str">
        <f>IF(WEEKDAY(R12,1)=$R$3,R12,"")</f>
        <v/>
      </c>
      <c r="S14" s="30" t="str">
        <f>IF(R14="",IF(WEEKDAY(R12,1)=MOD($R$3,7)+1,R12,""),R14+1)</f>
        <v/>
      </c>
      <c r="T14" s="17" t="str">
        <f>IF(S14="",IF(WEEKDAY(R12,1)=MOD($R$3+1,7)+1,R12,""),S14+1)</f>
        <v/>
      </c>
      <c r="U14" s="17">
        <f>IF(T14="",IF(WEEKDAY(R12,1)=MOD($R$3+2,7)+1,R12,""),T14+1)</f>
        <v>44986</v>
      </c>
      <c r="V14" s="17">
        <f>IF(U14="",IF(WEEKDAY(R12,1)=MOD($R$3+3,7)+1,R12,""),U14+1)</f>
        <v>44987</v>
      </c>
      <c r="W14" s="17">
        <f>IF(V14="",IF(WEEKDAY(R12,1)=MOD($R$3+4,7)+1,R12,""),V14+1)</f>
        <v>44988</v>
      </c>
      <c r="X14" s="29">
        <f>IF(W14="",IF(WEEKDAY(R12,1)=MOD($R$3+5,7)+1,R12,""),W14+1)</f>
        <v>44989</v>
      </c>
      <c r="Y14" s="10"/>
      <c r="Z14" s="17" t="str">
        <f>IF(WEEKDAY(Z12,1)=$R$3,Z12,"")</f>
        <v/>
      </c>
      <c r="AA14" s="17" t="str">
        <f>IF(Z14="",IF(WEEKDAY(Z12,1)=MOD($R$3,7)+1,Z12,""),Z14+1)</f>
        <v/>
      </c>
      <c r="AB14" s="17" t="str">
        <f>IF(AA14="",IF(WEEKDAY(Z12,1)=MOD($R$3+1,7)+1,Z12,""),AA14+1)</f>
        <v/>
      </c>
      <c r="AC14" s="17" t="str">
        <f>IF(AB14="",IF(WEEKDAY(Z12,1)=MOD($R$3+2,7)+1,Z12,""),AB14+1)</f>
        <v/>
      </c>
      <c r="AD14" s="17" t="str">
        <f>IF(AC14="",IF(WEEKDAY(Z12,1)=MOD($R$3+3,7)+1,Z12,""),AC14+1)</f>
        <v/>
      </c>
      <c r="AE14" s="30" t="str">
        <f>IF(AD14="",IF(WEEKDAY(Z12,1)=MOD($R$3+4,7)+1,Z12,""),AD14+1)</f>
        <v/>
      </c>
      <c r="AF14" s="29">
        <f>IF(AE14="",IF(WEEKDAY(Z12,1)=MOD($R$3+5,7)+1,Z12,""),AE14+1)</f>
        <v>45017</v>
      </c>
      <c r="AG14" s="10"/>
      <c r="AI14" s="56"/>
    </row>
    <row r="15" spans="1:35" s="9" customFormat="1" ht="13.5" customHeight="1" x14ac:dyDescent="0.25">
      <c r="B15" s="29">
        <f>IF(H14="","",IF(MONTH(H14+1)&lt;&gt;MONTH(H14),"",H14+1))</f>
        <v>44934</v>
      </c>
      <c r="C15" s="17">
        <f>IF(B15="","",IF(MONTH(B15+1)&lt;&gt;MONTH(B15),"",B15+1))</f>
        <v>44935</v>
      </c>
      <c r="D15" s="17">
        <f t="shared" ref="D15:H19" si="0">IF(C15="","",IF(MONTH(C15+1)&lt;&gt;MONTH(C15),"",C15+1))</f>
        <v>44936</v>
      </c>
      <c r="E15" s="17">
        <f t="shared" si="0"/>
        <v>44937</v>
      </c>
      <c r="F15" s="17">
        <f t="shared" si="0"/>
        <v>44938</v>
      </c>
      <c r="G15" s="17">
        <f t="shared" si="0"/>
        <v>44939</v>
      </c>
      <c r="H15" s="29">
        <f t="shared" si="0"/>
        <v>44940</v>
      </c>
      <c r="I15" s="10"/>
      <c r="J15" s="29">
        <f>IF(P14="","",IF(MONTH(P14+1)&lt;&gt;MONTH(P14),"",P14+1))</f>
        <v>44962</v>
      </c>
      <c r="K15" s="30">
        <f>IF(J15="","",IF(MONTH(J15+1)&lt;&gt;MONTH(J15),"",J15+1))</f>
        <v>44963</v>
      </c>
      <c r="L15" s="36">
        <f t="shared" ref="L15:P19" si="1">IF(K15="","",IF(MONTH(K15+1)&lt;&gt;MONTH(K15),"",K15+1))</f>
        <v>44964</v>
      </c>
      <c r="M15" s="17">
        <f t="shared" si="1"/>
        <v>44965</v>
      </c>
      <c r="N15" s="17">
        <f t="shared" si="1"/>
        <v>44966</v>
      </c>
      <c r="O15" s="30">
        <f t="shared" si="1"/>
        <v>44967</v>
      </c>
      <c r="P15" s="29">
        <f t="shared" si="1"/>
        <v>44968</v>
      </c>
      <c r="Q15" s="10"/>
      <c r="R15" s="29">
        <f>IF(X14="","",IF(MONTH(X14+1)&lt;&gt;MONTH(X14),"",X14+1))</f>
        <v>44990</v>
      </c>
      <c r="S15" s="17">
        <f>IF(R15="","",IF(MONTH(R15+1)&lt;&gt;MONTH(R15),"",R15+1))</f>
        <v>44991</v>
      </c>
      <c r="T15" s="17">
        <f t="shared" ref="T15:X19" si="2">IF(S15="","",IF(MONTH(S15+1)&lt;&gt;MONTH(S15),"",S15+1))</f>
        <v>44992</v>
      </c>
      <c r="U15" s="17">
        <f t="shared" si="2"/>
        <v>44993</v>
      </c>
      <c r="V15" s="17">
        <f t="shared" si="2"/>
        <v>44994</v>
      </c>
      <c r="W15" s="30">
        <f t="shared" si="2"/>
        <v>44995</v>
      </c>
      <c r="X15" s="29">
        <f t="shared" si="2"/>
        <v>44996</v>
      </c>
      <c r="Y15" s="10"/>
      <c r="Z15" s="29">
        <f>IF(AF14="","",IF(MONTH(AF14+1)&lt;&gt;MONTH(AF14),"",AF14+1))</f>
        <v>45018</v>
      </c>
      <c r="AA15" s="30">
        <f>IF(Z15="","",IF(MONTH(Z15+1)&lt;&gt;MONTH(Z15),"",Z15+1))</f>
        <v>45019</v>
      </c>
      <c r="AB15" s="36">
        <f t="shared" ref="AB15:AF19" si="3">IF(AA15="","",IF(MONTH(AA15+1)&lt;&gt;MONTH(AA15),"",AA15+1))</f>
        <v>45020</v>
      </c>
      <c r="AC15" s="17">
        <f t="shared" si="3"/>
        <v>45021</v>
      </c>
      <c r="AD15" s="17">
        <f t="shared" si="3"/>
        <v>45022</v>
      </c>
      <c r="AE15" s="30">
        <f t="shared" si="3"/>
        <v>45023</v>
      </c>
      <c r="AF15" s="29">
        <f t="shared" si="3"/>
        <v>45024</v>
      </c>
      <c r="AG15" s="10"/>
      <c r="AI15" s="56"/>
    </row>
    <row r="16" spans="1:35" s="9" customFormat="1" ht="13.5" customHeight="1" x14ac:dyDescent="0.25">
      <c r="B16" s="29">
        <f>IF(H15="","",IF(MONTH(H15+1)&lt;&gt;MONTH(H15),"",H15+1))</f>
        <v>44941</v>
      </c>
      <c r="C16" s="17">
        <f>IF(B16="","",IF(MONTH(B16+1)&lt;&gt;MONTH(B16),"",B16+1))</f>
        <v>44942</v>
      </c>
      <c r="D16" s="17">
        <f t="shared" si="0"/>
        <v>44943</v>
      </c>
      <c r="E16" s="17">
        <f t="shared" si="0"/>
        <v>44944</v>
      </c>
      <c r="F16" s="17">
        <f t="shared" si="0"/>
        <v>44945</v>
      </c>
      <c r="G16" s="30">
        <f t="shared" si="0"/>
        <v>44946</v>
      </c>
      <c r="H16" s="29">
        <f t="shared" si="0"/>
        <v>44947</v>
      </c>
      <c r="I16" s="10"/>
      <c r="J16" s="29">
        <f>IF(P15="","",IF(MONTH(P15+1)&lt;&gt;MONTH(P15),"",P15+1))</f>
        <v>44969</v>
      </c>
      <c r="K16" s="17">
        <f>IF(J16="","",IF(MONTH(J16+1)&lt;&gt;MONTH(J16),"",J16+1))</f>
        <v>44970</v>
      </c>
      <c r="L16" s="17">
        <f t="shared" si="1"/>
        <v>44971</v>
      </c>
      <c r="M16" s="17">
        <f t="shared" si="1"/>
        <v>44972</v>
      </c>
      <c r="N16" s="17">
        <f t="shared" si="1"/>
        <v>44973</v>
      </c>
      <c r="O16" s="17">
        <f t="shared" si="1"/>
        <v>44974</v>
      </c>
      <c r="P16" s="29">
        <f t="shared" si="1"/>
        <v>44975</v>
      </c>
      <c r="Q16" s="10"/>
      <c r="R16" s="29">
        <f>IF(X15="","",IF(MONTH(X15+1)&lt;&gt;MONTH(X15),"",X15+1))</f>
        <v>44997</v>
      </c>
      <c r="S16" s="17">
        <f>IF(R16="","",IF(MONTH(R16+1)&lt;&gt;MONTH(R16),"",R16+1))</f>
        <v>44998</v>
      </c>
      <c r="T16" s="17">
        <f t="shared" si="2"/>
        <v>44999</v>
      </c>
      <c r="U16" s="17">
        <f t="shared" si="2"/>
        <v>45000</v>
      </c>
      <c r="V16" s="17">
        <f>IF(U16="","",IF(MONTH(U16+1)&lt;&gt;MONTH(U16),"",U16+1))</f>
        <v>45001</v>
      </c>
      <c r="W16" s="17">
        <f t="shared" si="2"/>
        <v>45002</v>
      </c>
      <c r="X16" s="29">
        <f t="shared" si="2"/>
        <v>45003</v>
      </c>
      <c r="Y16" s="10"/>
      <c r="Z16" s="29">
        <f>IF(AF15="","",IF(MONTH(AF15+1)&lt;&gt;MONTH(AF15),"",AF15+1))</f>
        <v>45025</v>
      </c>
      <c r="AA16" s="17">
        <f>IF(Z16="","",IF(MONTH(Z16+1)&lt;&gt;MONTH(Z16),"",Z16+1))</f>
        <v>45026</v>
      </c>
      <c r="AB16" s="17">
        <f t="shared" si="3"/>
        <v>45027</v>
      </c>
      <c r="AC16" s="17">
        <f t="shared" si="3"/>
        <v>45028</v>
      </c>
      <c r="AD16" s="17">
        <f t="shared" si="3"/>
        <v>45029</v>
      </c>
      <c r="AE16" s="17">
        <f t="shared" si="3"/>
        <v>45030</v>
      </c>
      <c r="AF16" s="29">
        <f t="shared" si="3"/>
        <v>45031</v>
      </c>
      <c r="AG16" s="10"/>
      <c r="AI16" s="56"/>
    </row>
    <row r="17" spans="2:35" s="9" customFormat="1" ht="13.5" customHeight="1" x14ac:dyDescent="0.25">
      <c r="B17" s="29">
        <f>IF(H16="","",IF(MONTH(H16+1)&lt;&gt;MONTH(H16),"",H16+1))</f>
        <v>44948</v>
      </c>
      <c r="C17" s="17">
        <f>IF(B17="","",IF(MONTH(B17+1)&lt;&gt;MONTH(B17),"",B17+1))</f>
        <v>44949</v>
      </c>
      <c r="D17" s="17">
        <f t="shared" si="0"/>
        <v>44950</v>
      </c>
      <c r="E17" s="17">
        <f t="shared" si="0"/>
        <v>44951</v>
      </c>
      <c r="F17" s="17">
        <f t="shared" si="0"/>
        <v>44952</v>
      </c>
      <c r="G17" s="17">
        <f t="shared" si="0"/>
        <v>44953</v>
      </c>
      <c r="H17" s="29">
        <f t="shared" si="0"/>
        <v>44954</v>
      </c>
      <c r="I17" s="10"/>
      <c r="J17" s="29">
        <f>IF(P16="","",IF(MONTH(P16+1)&lt;&gt;MONTH(P16),"",P16+1))</f>
        <v>44976</v>
      </c>
      <c r="K17" s="31">
        <f>IF(J17="","",IF(MONTH(J17+1)&lt;&gt;MONTH(J17),"",J17+1))</f>
        <v>44977</v>
      </c>
      <c r="L17" s="17">
        <f t="shared" si="1"/>
        <v>44978</v>
      </c>
      <c r="M17" s="17">
        <f t="shared" si="1"/>
        <v>44979</v>
      </c>
      <c r="N17" s="17">
        <f t="shared" si="1"/>
        <v>44980</v>
      </c>
      <c r="O17" s="17">
        <f t="shared" si="1"/>
        <v>44981</v>
      </c>
      <c r="P17" s="29">
        <f t="shared" si="1"/>
        <v>44982</v>
      </c>
      <c r="Q17" s="10"/>
      <c r="R17" s="29">
        <f>IF(X16="","",IF(MONTH(X16+1)&lt;&gt;MONTH(X16),"",X16+1))</f>
        <v>45004</v>
      </c>
      <c r="S17" s="17">
        <f>IF(R17="","",IF(MONTH(R17+1)&lt;&gt;MONTH(R17),"",R17+1))</f>
        <v>45005</v>
      </c>
      <c r="T17" s="17">
        <f t="shared" si="2"/>
        <v>45006</v>
      </c>
      <c r="U17" s="17">
        <f t="shared" si="2"/>
        <v>45007</v>
      </c>
      <c r="V17" s="17">
        <f t="shared" si="2"/>
        <v>45008</v>
      </c>
      <c r="W17" s="17">
        <f t="shared" si="2"/>
        <v>45009</v>
      </c>
      <c r="X17" s="29">
        <f t="shared" si="2"/>
        <v>45010</v>
      </c>
      <c r="Y17" s="10"/>
      <c r="Z17" s="29">
        <f>IF(AF16="","",IF(MONTH(AF16+1)&lt;&gt;MONTH(AF16),"",AF16+1))</f>
        <v>45032</v>
      </c>
      <c r="AA17" s="17">
        <f>IF(Z17="","",IF(MONTH(Z17+1)&lt;&gt;MONTH(Z17),"",Z17+1))</f>
        <v>45033</v>
      </c>
      <c r="AB17" s="17">
        <f t="shared" si="3"/>
        <v>45034</v>
      </c>
      <c r="AC17" s="17">
        <f t="shared" si="3"/>
        <v>45035</v>
      </c>
      <c r="AD17" s="17">
        <f t="shared" si="3"/>
        <v>45036</v>
      </c>
      <c r="AE17" s="17">
        <f t="shared" si="3"/>
        <v>45037</v>
      </c>
      <c r="AF17" s="29">
        <f t="shared" si="3"/>
        <v>45038</v>
      </c>
      <c r="AG17" s="10"/>
      <c r="AI17" s="56"/>
    </row>
    <row r="18" spans="2:35" s="9" customFormat="1" ht="13.5" customHeight="1" x14ac:dyDescent="0.25">
      <c r="B18" s="29">
        <f>IF(H17="","",IF(MONTH(H17+1)&lt;&gt;MONTH(H17),"",H17+1))</f>
        <v>44955</v>
      </c>
      <c r="C18" s="17">
        <f>IF(B18="","",IF(MONTH(B18+1)&lt;&gt;MONTH(B18),"",B18+1))</f>
        <v>44956</v>
      </c>
      <c r="D18" s="17">
        <f t="shared" si="0"/>
        <v>44957</v>
      </c>
      <c r="E18" s="17" t="str">
        <f t="shared" si="0"/>
        <v/>
      </c>
      <c r="F18" s="17" t="str">
        <f t="shared" si="0"/>
        <v/>
      </c>
      <c r="G18" s="17" t="str">
        <f t="shared" si="0"/>
        <v/>
      </c>
      <c r="H18" s="17" t="str">
        <f t="shared" si="0"/>
        <v/>
      </c>
      <c r="I18" s="10"/>
      <c r="J18" s="29">
        <f>IF(P17="","",IF(MONTH(P17+1)&lt;&gt;MONTH(P17),"",P17+1))</f>
        <v>44983</v>
      </c>
      <c r="K18" s="17">
        <f>IF(J18="","",IF(MONTH(J18+1)&lt;&gt;MONTH(J18),"",J18+1))</f>
        <v>44984</v>
      </c>
      <c r="L18" s="17">
        <f t="shared" si="1"/>
        <v>44985</v>
      </c>
      <c r="M18" s="17" t="str">
        <f t="shared" si="1"/>
        <v/>
      </c>
      <c r="N18" s="17" t="str">
        <f t="shared" si="1"/>
        <v/>
      </c>
      <c r="O18" s="17" t="str">
        <f t="shared" si="1"/>
        <v/>
      </c>
      <c r="P18" s="17" t="str">
        <f t="shared" si="1"/>
        <v/>
      </c>
      <c r="Q18" s="10"/>
      <c r="R18" s="29">
        <f>IF(X17="","",IF(MONTH(X17+1)&lt;&gt;MONTH(X17),"",X17+1))</f>
        <v>45011</v>
      </c>
      <c r="S18" s="17">
        <f>IF(R18="","",IF(MONTH(R18+1)&lt;&gt;MONTH(R18),"",R18+1))</f>
        <v>45012</v>
      </c>
      <c r="T18" s="17">
        <f t="shared" si="2"/>
        <v>45013</v>
      </c>
      <c r="U18" s="17">
        <f t="shared" si="2"/>
        <v>45014</v>
      </c>
      <c r="V18" s="17">
        <f t="shared" si="2"/>
        <v>45015</v>
      </c>
      <c r="W18" s="17">
        <f t="shared" si="2"/>
        <v>45016</v>
      </c>
      <c r="X18" s="17" t="str">
        <f t="shared" si="2"/>
        <v/>
      </c>
      <c r="Y18" s="10"/>
      <c r="Z18" s="29">
        <f>IF(AF17="","",IF(MONTH(AF17+1)&lt;&gt;MONTH(AF17),"",AF17+1))</f>
        <v>45039</v>
      </c>
      <c r="AA18" s="17">
        <f>IF(Z18="","",IF(MONTH(Z18+1)&lt;&gt;MONTH(Z18),"",Z18+1))</f>
        <v>45040</v>
      </c>
      <c r="AB18" s="17">
        <f t="shared" si="3"/>
        <v>45041</v>
      </c>
      <c r="AC18" s="17">
        <f t="shared" si="3"/>
        <v>45042</v>
      </c>
      <c r="AD18" s="17">
        <f t="shared" si="3"/>
        <v>45043</v>
      </c>
      <c r="AE18" s="17">
        <f t="shared" si="3"/>
        <v>45044</v>
      </c>
      <c r="AF18" s="29">
        <f t="shared" si="3"/>
        <v>45045</v>
      </c>
      <c r="AG18" s="10"/>
      <c r="AI18" s="56"/>
    </row>
    <row r="19" spans="2:35" s="9" customFormat="1" ht="13.5" customHeight="1" x14ac:dyDescent="0.25">
      <c r="B19" s="17" t="str">
        <f>IF(H18="","",IF(MONTH(H18+1)&lt;&gt;MONTH(H18),"",H18+1))</f>
        <v/>
      </c>
      <c r="C19" s="17" t="str">
        <f>IF(B19="","",IF(MONTH(B19+1)&lt;&gt;MONTH(B19),"",B19+1))</f>
        <v/>
      </c>
      <c r="D19" s="17" t="str">
        <f t="shared" si="0"/>
        <v/>
      </c>
      <c r="E19" s="17" t="str">
        <f t="shared" si="0"/>
        <v/>
      </c>
      <c r="F19" s="17" t="str">
        <f t="shared" si="0"/>
        <v/>
      </c>
      <c r="G19" s="17" t="str">
        <f t="shared" si="0"/>
        <v/>
      </c>
      <c r="H19" s="17" t="str">
        <f t="shared" si="0"/>
        <v/>
      </c>
      <c r="I19" s="10"/>
      <c r="J19" s="17" t="str">
        <f>IF(P18="","",IF(MONTH(P18+1)&lt;&gt;MONTH(P18),"",P18+1))</f>
        <v/>
      </c>
      <c r="K19" s="17" t="str">
        <f>IF(J19="","",IF(MONTH(J19+1)&lt;&gt;MONTH(J19),"",J19+1))</f>
        <v/>
      </c>
      <c r="L19" s="17" t="str">
        <f t="shared" si="1"/>
        <v/>
      </c>
      <c r="M19" s="17" t="str">
        <f t="shared" si="1"/>
        <v/>
      </c>
      <c r="N19" s="17" t="str">
        <f t="shared" si="1"/>
        <v/>
      </c>
      <c r="O19" s="17" t="str">
        <f t="shared" si="1"/>
        <v/>
      </c>
      <c r="P19" s="17" t="str">
        <f t="shared" si="1"/>
        <v/>
      </c>
      <c r="Q19" s="10"/>
      <c r="R19" s="17" t="str">
        <f>IF(X18="","",IF(MONTH(X18+1)&lt;&gt;MONTH(X18),"",X18+1))</f>
        <v/>
      </c>
      <c r="S19" s="17" t="str">
        <f>IF(R19="","",IF(MONTH(R19+1)&lt;&gt;MONTH(R19),"",R19+1))</f>
        <v/>
      </c>
      <c r="T19" s="17" t="str">
        <f t="shared" si="2"/>
        <v/>
      </c>
      <c r="U19" s="17" t="str">
        <f t="shared" si="2"/>
        <v/>
      </c>
      <c r="V19" s="17" t="str">
        <f t="shared" si="2"/>
        <v/>
      </c>
      <c r="W19" s="17" t="str">
        <f t="shared" si="2"/>
        <v/>
      </c>
      <c r="X19" s="17" t="str">
        <f t="shared" si="2"/>
        <v/>
      </c>
      <c r="Y19" s="10"/>
      <c r="Z19" s="29">
        <f>IF(AF18="","",IF(MONTH(AF18+1)&lt;&gt;MONTH(AF18),"",AF18+1))</f>
        <v>45046</v>
      </c>
      <c r="AA19" s="17" t="str">
        <f>IF(Z19="","",IF(MONTH(Z19+1)&lt;&gt;MONTH(Z19),"",Z19+1))</f>
        <v/>
      </c>
      <c r="AB19" s="17" t="str">
        <f t="shared" si="3"/>
        <v/>
      </c>
      <c r="AC19" s="17" t="str">
        <f t="shared" si="3"/>
        <v/>
      </c>
      <c r="AD19" s="17" t="str">
        <f t="shared" si="3"/>
        <v/>
      </c>
      <c r="AE19" s="17" t="str">
        <f t="shared" si="3"/>
        <v/>
      </c>
      <c r="AF19" s="17" t="str">
        <f t="shared" si="3"/>
        <v/>
      </c>
      <c r="AG19" s="10"/>
    </row>
    <row r="20" spans="2:35" s="9" customFormat="1" ht="13.5" customHeight="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2:35" s="9" customFormat="1" ht="15" customHeight="1" x14ac:dyDescent="0.25">
      <c r="B21" s="42">
        <f>DATE(YEAR(Z12+42),MONTH(Z12+42),1)</f>
        <v>45047</v>
      </c>
      <c r="C21" s="43"/>
      <c r="D21" s="43"/>
      <c r="E21" s="43"/>
      <c r="F21" s="43"/>
      <c r="G21" s="43"/>
      <c r="H21" s="44"/>
      <c r="I21" s="10"/>
      <c r="J21" s="42">
        <f>DATE(YEAR(B21+42),MONTH(B21+42),1)</f>
        <v>45078</v>
      </c>
      <c r="K21" s="43"/>
      <c r="L21" s="43"/>
      <c r="M21" s="43"/>
      <c r="N21" s="43"/>
      <c r="O21" s="43"/>
      <c r="P21" s="44"/>
      <c r="Q21" s="10"/>
      <c r="R21" s="42">
        <f>DATE(YEAR(J21+42),MONTH(J21+42),1)</f>
        <v>45108</v>
      </c>
      <c r="S21" s="43"/>
      <c r="T21" s="43"/>
      <c r="U21" s="43"/>
      <c r="V21" s="43"/>
      <c r="W21" s="43"/>
      <c r="X21" s="44"/>
      <c r="Y21" s="10"/>
      <c r="Z21" s="42">
        <f>DATE(YEAR(R21+42),MONTH(R21+42),1)</f>
        <v>45139</v>
      </c>
      <c r="AA21" s="43"/>
      <c r="AB21" s="43"/>
      <c r="AC21" s="43"/>
      <c r="AD21" s="43"/>
      <c r="AE21" s="43"/>
      <c r="AF21" s="44"/>
      <c r="AG21" s="10"/>
      <c r="AI21" s="56" t="s">
        <v>7</v>
      </c>
    </row>
    <row r="22" spans="2:35" s="10" customFormat="1" ht="13.5" customHeight="1" x14ac:dyDescent="0.2">
      <c r="B22" s="19" t="str">
        <f>CHOOSE(1+MOD($R$3+1-2,7),"Su","M","Tu","W","Th","F","Sa")</f>
        <v>Su</v>
      </c>
      <c r="C22" s="20" t="str">
        <f>CHOOSE(1+MOD($R$3+2-2,7),"Su","M","Tu","W","Th","F","Sa")</f>
        <v>M</v>
      </c>
      <c r="D22" s="20" t="str">
        <f>CHOOSE(1+MOD($R$3+3-2,7),"Su","M","Tu","W","Th","F","Sa")</f>
        <v>Tu</v>
      </c>
      <c r="E22" s="20" t="str">
        <f>CHOOSE(1+MOD($R$3+4-2,7),"Su","M","Tu","W","Th","F","Sa")</f>
        <v>W</v>
      </c>
      <c r="F22" s="20" t="str">
        <f>CHOOSE(1+MOD($R$3+5-2,7),"Su","M","Tu","W","Th","F","Sa")</f>
        <v>Th</v>
      </c>
      <c r="G22" s="20" t="str">
        <f>CHOOSE(1+MOD($R$3+6-2,7),"Su","M","Tu","W","Th","F","Sa")</f>
        <v>F</v>
      </c>
      <c r="H22" s="21" t="str">
        <f>CHOOSE(1+MOD($R$3+7-2,7),"Su","M","Tu","W","Th","F","Sa")</f>
        <v>Sa</v>
      </c>
      <c r="J22" s="19" t="str">
        <f>CHOOSE(1+MOD($R$3+1-2,7),"Su","M","Tu","W","Th","F","Sa")</f>
        <v>Su</v>
      </c>
      <c r="K22" s="20" t="str">
        <f>CHOOSE(1+MOD($R$3+2-2,7),"Su","M","Tu","W","Th","F","Sa")</f>
        <v>M</v>
      </c>
      <c r="L22" s="20" t="str">
        <f>CHOOSE(1+MOD($R$3+3-2,7),"Su","M","Tu","W","Th","F","Sa")</f>
        <v>Tu</v>
      </c>
      <c r="M22" s="20" t="str">
        <f>CHOOSE(1+MOD($R$3+4-2,7),"Su","M","Tu","W","Th","F","Sa")</f>
        <v>W</v>
      </c>
      <c r="N22" s="20" t="str">
        <f>CHOOSE(1+MOD($R$3+5-2,7),"Su","M","Tu","W","Th","F","Sa")</f>
        <v>Th</v>
      </c>
      <c r="O22" s="20" t="str">
        <f>CHOOSE(1+MOD($R$3+6-2,7),"Su","M","Tu","W","Th","F","Sa")</f>
        <v>F</v>
      </c>
      <c r="P22" s="21" t="str">
        <f>CHOOSE(1+MOD($R$3+7-2,7),"Su","M","Tu","W","Th","F","Sa")</f>
        <v>Sa</v>
      </c>
      <c r="R22" s="19" t="str">
        <f>CHOOSE(1+MOD($R$3+1-2,7),"Su","M","Tu","W","Th","F","Sa")</f>
        <v>Su</v>
      </c>
      <c r="S22" s="20" t="str">
        <f>CHOOSE(1+MOD($R$3+2-2,7),"Su","M","Tu","W","Th","F","Sa")</f>
        <v>M</v>
      </c>
      <c r="T22" s="20" t="str">
        <f>CHOOSE(1+MOD($R$3+3-2,7),"Su","M","Tu","W","Th","F","Sa")</f>
        <v>Tu</v>
      </c>
      <c r="U22" s="20" t="str">
        <f>CHOOSE(1+MOD($R$3+4-2,7),"Su","M","Tu","W","Th","F","Sa")</f>
        <v>W</v>
      </c>
      <c r="V22" s="20" t="str">
        <f>CHOOSE(1+MOD($R$3+5-2,7),"Su","M","Tu","W","Th","F","Sa")</f>
        <v>Th</v>
      </c>
      <c r="W22" s="20" t="str">
        <f>CHOOSE(1+MOD($R$3+6-2,7),"Su","M","Tu","W","Th","F","Sa")</f>
        <v>F</v>
      </c>
      <c r="X22" s="21" t="str">
        <f>CHOOSE(1+MOD($R$3+7-2,7),"Su","M","Tu","W","Th","F","Sa")</f>
        <v>Sa</v>
      </c>
      <c r="Z22" s="19" t="str">
        <f>CHOOSE(1+MOD($R$3+1-2,7),"Su","M","Tu","W","Th","F","Sa")</f>
        <v>Su</v>
      </c>
      <c r="AA22" s="20" t="str">
        <f>CHOOSE(1+MOD($R$3+2-2,7),"Su","M","Tu","W","Th","F","Sa")</f>
        <v>M</v>
      </c>
      <c r="AB22" s="20" t="str">
        <f>CHOOSE(1+MOD($R$3+3-2,7),"Su","M","Tu","W","Th","F","Sa")</f>
        <v>Tu</v>
      </c>
      <c r="AC22" s="20" t="str">
        <f>CHOOSE(1+MOD($R$3+4-2,7),"Su","M","Tu","W","Th","F","Sa")</f>
        <v>W</v>
      </c>
      <c r="AD22" s="20" t="str">
        <f>CHOOSE(1+MOD($R$3+5-2,7),"Su","M","Tu","W","Th","F","Sa")</f>
        <v>Th</v>
      </c>
      <c r="AE22" s="20" t="str">
        <f>CHOOSE(1+MOD($R$3+6-2,7),"Su","M","Tu","W","Th","F","Sa")</f>
        <v>F</v>
      </c>
      <c r="AF22" s="21" t="str">
        <f>CHOOSE(1+MOD($R$3+7-2,7),"Su","M","Tu","W","Th","F","Sa")</f>
        <v>Sa</v>
      </c>
      <c r="AI22" s="56"/>
    </row>
    <row r="23" spans="2:35" s="9" customFormat="1" ht="13.5" customHeight="1" x14ac:dyDescent="0.25">
      <c r="B23" s="17" t="str">
        <f>IF(WEEKDAY(B21,1)=$R$3,B21,"")</f>
        <v/>
      </c>
      <c r="C23" s="17">
        <f>IF(B23="",IF(WEEKDAY(B21,1)=MOD($R$3,7)+1,B21,""),B23+1)</f>
        <v>45047</v>
      </c>
      <c r="D23" s="17">
        <f>IF(C23="",IF(WEEKDAY(B21,1)=MOD($R$3+1,7)+1,B21,""),C23+1)</f>
        <v>45048</v>
      </c>
      <c r="E23" s="17">
        <f>IF(D23="",IF(WEEKDAY(B21,1)=MOD($R$3+2,7)+1,B21,""),D23+1)</f>
        <v>45049</v>
      </c>
      <c r="F23" s="17">
        <f>IF(E23="",IF(WEEKDAY(B21,1)=MOD($R$3+3,7)+1,B21,""),E23+1)</f>
        <v>45050</v>
      </c>
      <c r="G23" s="30">
        <f>IF(F23="",IF(WEEKDAY(B21,1)=MOD($R$3+4,7)+1,B21,""),F23+1)</f>
        <v>45051</v>
      </c>
      <c r="H23" s="29">
        <f>IF(G23="",IF(WEEKDAY(B21,1)=MOD($R$3+5,7)+1,B21,""),G23+1)</f>
        <v>45052</v>
      </c>
      <c r="I23" s="10"/>
      <c r="J23" s="17" t="str">
        <f>IF(WEEKDAY(J21,1)=$R$3,J21,"")</f>
        <v/>
      </c>
      <c r="K23" s="17" t="str">
        <f>IF(J23="",IF(WEEKDAY(J21,1)=MOD($R$3,7)+1,J21,""),J23+1)</f>
        <v/>
      </c>
      <c r="L23" s="17" t="str">
        <f>IF(K23="",IF(WEEKDAY(J21,1)=MOD($R$3+1,7)+1,J21,""),K23+1)</f>
        <v/>
      </c>
      <c r="M23" s="17" t="str">
        <f>IF(L23="",IF(WEEKDAY(J21,1)=MOD($R$3+2,7)+1,J21,""),L23+1)</f>
        <v/>
      </c>
      <c r="N23" s="17">
        <f>IF(M23="",IF(WEEKDAY(J21,1)=MOD($R$3+3,7)+1,J21,""),M23+1)</f>
        <v>45078</v>
      </c>
      <c r="O23" s="30">
        <f>IF(N23="",IF(WEEKDAY(J21,1)=MOD($R$3+4,7)+1,J21,""),N23+1)</f>
        <v>45079</v>
      </c>
      <c r="P23" s="29">
        <f>IF(O23="",IF(WEEKDAY(J21,1)=MOD($R$3+5,7)+1,J21,""),O23+1)</f>
        <v>45080</v>
      </c>
      <c r="Q23" s="10"/>
      <c r="R23" s="17" t="str">
        <f>IF(WEEKDAY(R21,1)=$R$3,R21,"")</f>
        <v/>
      </c>
      <c r="S23" s="17" t="str">
        <f>IF(R23="",IF(WEEKDAY(R21,1)=MOD($R$3,7)+1,R21,""),R23+1)</f>
        <v/>
      </c>
      <c r="T23" s="17" t="str">
        <f>IF(S23="",IF(WEEKDAY(R21,1)=MOD($R$3+1,7)+1,R21,""),S23+1)</f>
        <v/>
      </c>
      <c r="U23" s="30" t="str">
        <f>IF(T23="",IF(WEEKDAY(R21,1)=MOD($R$3+2,7)+1,R21,""),T23+1)</f>
        <v/>
      </c>
      <c r="V23" s="30" t="str">
        <f>IF(U23="",IF(WEEKDAY(R21,1)=MOD($R$3+3,7)+1,R21,""),U23+1)</f>
        <v/>
      </c>
      <c r="W23" s="30" t="str">
        <f>IF(V23="",IF(WEEKDAY(R21,1)=MOD($R$3+4,7)+1,R21,""),V23+1)</f>
        <v/>
      </c>
      <c r="X23" s="29">
        <f>IF(W23="",IF(WEEKDAY(R21,1)=MOD($R$3+5,7)+1,R21,""),W23+1)</f>
        <v>45108</v>
      </c>
      <c r="Y23" s="10"/>
      <c r="Z23" s="17" t="str">
        <f>IF(WEEKDAY(Z21,1)=$R$3,Z21,"")</f>
        <v/>
      </c>
      <c r="AA23" s="35" t="str">
        <f>IF(Z23="",IF(WEEKDAY(Z21,1)=MOD($R$3,7)+1,Z21,""),Z23+1)</f>
        <v/>
      </c>
      <c r="AB23" s="17">
        <f>IF(AA23="",IF(WEEKDAY(Z21,1)=MOD($R$3+1,7)+1,Z21,""),AA23+1)</f>
        <v>45139</v>
      </c>
      <c r="AC23" s="17">
        <f>IF(AB23="",IF(WEEKDAY(Z21,1)=MOD($R$3+2,7)+1,Z21,""),AB23+1)</f>
        <v>45140</v>
      </c>
      <c r="AD23" s="17">
        <f>IF(AC23="",IF(WEEKDAY(Z21,1)=MOD($R$3+3,7)+1,Z21,""),AC23+1)</f>
        <v>45141</v>
      </c>
      <c r="AE23" s="30">
        <f>IF(AD23="",IF(WEEKDAY(Z21,1)=MOD($R$3+4,7)+1,Z21,""),AD23+1)</f>
        <v>45142</v>
      </c>
      <c r="AF23" s="29">
        <f>IF(AE23="",IF(WEEKDAY(Z21,1)=MOD($R$3+5,7)+1,Z21,""),AE23+1)</f>
        <v>45143</v>
      </c>
      <c r="AG23" s="10"/>
      <c r="AI23" s="56"/>
    </row>
    <row r="24" spans="2:35" s="9" customFormat="1" ht="13.5" customHeight="1" x14ac:dyDescent="0.25">
      <c r="B24" s="29">
        <f>IF(H23="","",IF(MONTH(H23+1)&lt;&gt;MONTH(H23),"",H23+1))</f>
        <v>45053</v>
      </c>
      <c r="C24" s="30">
        <f>IF(B24="","",IF(MONTH(B24+1)&lt;&gt;MONTH(B24),"",B24+1))</f>
        <v>45054</v>
      </c>
      <c r="D24" s="17">
        <f t="shared" ref="D24:H28" si="4">IF(C24="","",IF(MONTH(C24+1)&lt;&gt;MONTH(C24),"",C24+1))</f>
        <v>45055</v>
      </c>
      <c r="E24" s="17">
        <f t="shared" si="4"/>
        <v>45056</v>
      </c>
      <c r="F24" s="17">
        <f t="shared" si="4"/>
        <v>45057</v>
      </c>
      <c r="G24" s="17">
        <f t="shared" si="4"/>
        <v>45058</v>
      </c>
      <c r="H24" s="29">
        <f t="shared" si="4"/>
        <v>45059</v>
      </c>
      <c r="I24" s="10"/>
      <c r="J24" s="29">
        <f>IF(P23="","",IF(MONTH(P23+1)&lt;&gt;MONTH(P23),"",P23+1))</f>
        <v>45081</v>
      </c>
      <c r="K24" s="30">
        <f>IF(J24="","",IF(MONTH(J24+1)&lt;&gt;MONTH(J24),"",J24+1))</f>
        <v>45082</v>
      </c>
      <c r="L24" s="36">
        <f t="shared" ref="L24:P28" si="5">IF(K24="","",IF(MONTH(K24+1)&lt;&gt;MONTH(K24),"",K24+1))</f>
        <v>45083</v>
      </c>
      <c r="M24" s="17">
        <f t="shared" si="5"/>
        <v>45084</v>
      </c>
      <c r="N24" s="17">
        <f t="shared" si="5"/>
        <v>45085</v>
      </c>
      <c r="O24" s="30">
        <f t="shared" si="5"/>
        <v>45086</v>
      </c>
      <c r="P24" s="29">
        <f t="shared" si="5"/>
        <v>45087</v>
      </c>
      <c r="Q24" s="10"/>
      <c r="R24" s="29">
        <f>IF(X23="","",IF(MONTH(X23+1)&lt;&gt;MONTH(X23),"",X23+1))</f>
        <v>45109</v>
      </c>
      <c r="S24" s="30">
        <f>IF(R24="","",IF(MONTH(R24+1)&lt;&gt;MONTH(R24),"",R24+1))</f>
        <v>45110</v>
      </c>
      <c r="T24" s="18">
        <f t="shared" ref="T24:X28" si="6">IF(S24="","",IF(MONTH(S24+1)&lt;&gt;MONTH(S24),"",S24+1))</f>
        <v>45111</v>
      </c>
      <c r="U24" s="17">
        <f t="shared" si="6"/>
        <v>45112</v>
      </c>
      <c r="V24" s="17">
        <f t="shared" si="6"/>
        <v>45113</v>
      </c>
      <c r="W24" s="30">
        <f t="shared" si="6"/>
        <v>45114</v>
      </c>
      <c r="X24" s="29">
        <f t="shared" si="6"/>
        <v>45115</v>
      </c>
      <c r="Y24" s="10"/>
      <c r="Z24" s="29">
        <f>IF(AF23="","",IF(MONTH(AF23+1)&lt;&gt;MONTH(AF23),"",AF23+1))</f>
        <v>45144</v>
      </c>
      <c r="AA24" s="17">
        <f>IF(Z24="","",IF(MONTH(Z24+1)&lt;&gt;MONTH(Z24),"",Z24+1))</f>
        <v>45145</v>
      </c>
      <c r="AB24" s="36">
        <f t="shared" ref="AB24:AF28" si="7">IF(AA24="","",IF(MONTH(AA24+1)&lt;&gt;MONTH(AA24),"",AA24+1))</f>
        <v>45146</v>
      </c>
      <c r="AC24" s="17">
        <f t="shared" si="7"/>
        <v>45147</v>
      </c>
      <c r="AD24" s="17">
        <f t="shared" si="7"/>
        <v>45148</v>
      </c>
      <c r="AE24" s="30">
        <f t="shared" si="7"/>
        <v>45149</v>
      </c>
      <c r="AF24" s="29">
        <f t="shared" si="7"/>
        <v>45150</v>
      </c>
      <c r="AG24" s="10"/>
      <c r="AI24" s="56"/>
    </row>
    <row r="25" spans="2:35" s="9" customFormat="1" ht="13.5" customHeight="1" x14ac:dyDescent="0.25">
      <c r="B25" s="29">
        <f>IF(H24="","",IF(MONTH(H24+1)&lt;&gt;MONTH(H24),"",H24+1))</f>
        <v>45060</v>
      </c>
      <c r="C25" s="17">
        <f>IF(B25="","",IF(MONTH(B25+1)&lt;&gt;MONTH(B25),"",B25+1))</f>
        <v>45061</v>
      </c>
      <c r="D25" s="17">
        <f t="shared" si="4"/>
        <v>45062</v>
      </c>
      <c r="E25" s="17">
        <f t="shared" si="4"/>
        <v>45063</v>
      </c>
      <c r="F25" s="17">
        <f t="shared" si="4"/>
        <v>45064</v>
      </c>
      <c r="G25" s="17">
        <f t="shared" si="4"/>
        <v>45065</v>
      </c>
      <c r="H25" s="29">
        <f t="shared" si="4"/>
        <v>45066</v>
      </c>
      <c r="I25" s="10"/>
      <c r="J25" s="29">
        <f>IF(P24="","",IF(MONTH(P24+1)&lt;&gt;MONTH(P24),"",P24+1))</f>
        <v>45088</v>
      </c>
      <c r="K25" s="17">
        <f>IF(J25="","",IF(MONTH(J25+1)&lt;&gt;MONTH(J25),"",J25+1))</f>
        <v>45089</v>
      </c>
      <c r="L25" s="17">
        <f t="shared" si="5"/>
        <v>45090</v>
      </c>
      <c r="M25" s="17">
        <f t="shared" si="5"/>
        <v>45091</v>
      </c>
      <c r="N25" s="17">
        <f t="shared" si="5"/>
        <v>45092</v>
      </c>
      <c r="O25" s="17">
        <f t="shared" si="5"/>
        <v>45093</v>
      </c>
      <c r="P25" s="29">
        <f t="shared" si="5"/>
        <v>45094</v>
      </c>
      <c r="Q25" s="10"/>
      <c r="R25" s="29">
        <f>IF(X24="","",IF(MONTH(X24+1)&lt;&gt;MONTH(X24),"",X24+1))</f>
        <v>45116</v>
      </c>
      <c r="S25" s="17">
        <f>IF(R25="","",IF(MONTH(R25+1)&lt;&gt;MONTH(R25),"",R25+1))</f>
        <v>45117</v>
      </c>
      <c r="T25" s="17">
        <f t="shared" si="6"/>
        <v>45118</v>
      </c>
      <c r="U25" s="17">
        <f t="shared" si="6"/>
        <v>45119</v>
      </c>
      <c r="V25" s="17">
        <f>IF(U25="","",IF(MONTH(U25+1)&lt;&gt;MONTH(U25),"",U25+1))</f>
        <v>45120</v>
      </c>
      <c r="W25" s="17">
        <f t="shared" si="6"/>
        <v>45121</v>
      </c>
      <c r="X25" s="29">
        <f t="shared" si="6"/>
        <v>45122</v>
      </c>
      <c r="Y25" s="10"/>
      <c r="Z25" s="29">
        <f>IF(AF24="","",IF(MONTH(AF24+1)&lt;&gt;MONTH(AF24),"",AF24+1))</f>
        <v>45151</v>
      </c>
      <c r="AA25" s="30">
        <f>IF(Z25="","",IF(MONTH(Z25+1)&lt;&gt;MONTH(Z25),"",Z25+1))</f>
        <v>45152</v>
      </c>
      <c r="AB25" s="17">
        <f t="shared" si="7"/>
        <v>45153</v>
      </c>
      <c r="AC25" s="17">
        <f t="shared" si="7"/>
        <v>45154</v>
      </c>
      <c r="AD25" s="17">
        <f t="shared" si="7"/>
        <v>45155</v>
      </c>
      <c r="AE25" s="17">
        <f t="shared" si="7"/>
        <v>45156</v>
      </c>
      <c r="AF25" s="29">
        <f t="shared" si="7"/>
        <v>45157</v>
      </c>
      <c r="AG25" s="10"/>
      <c r="AI25" s="56"/>
    </row>
    <row r="26" spans="2:35" s="9" customFormat="1" ht="13.5" customHeight="1" x14ac:dyDescent="0.25">
      <c r="B26" s="29">
        <f>IF(H25="","",IF(MONTH(H25+1)&lt;&gt;MONTH(H25),"",H25+1))</f>
        <v>45067</v>
      </c>
      <c r="C26" s="17">
        <f>IF(B26="","",IF(MONTH(B26+1)&lt;&gt;MONTH(B26),"",B26+1))</f>
        <v>45068</v>
      </c>
      <c r="D26" s="17">
        <f t="shared" si="4"/>
        <v>45069</v>
      </c>
      <c r="E26" s="17">
        <f t="shared" si="4"/>
        <v>45070</v>
      </c>
      <c r="F26" s="17">
        <f t="shared" si="4"/>
        <v>45071</v>
      </c>
      <c r="G26" s="17">
        <f t="shared" si="4"/>
        <v>45072</v>
      </c>
      <c r="H26" s="29">
        <f t="shared" si="4"/>
        <v>45073</v>
      </c>
      <c r="I26" s="10"/>
      <c r="J26" s="29">
        <f>IF(P25="","",IF(MONTH(P25+1)&lt;&gt;MONTH(P25),"",P25+1))</f>
        <v>45095</v>
      </c>
      <c r="K26" s="17">
        <f>IF(J26="","",IF(MONTH(J26+1)&lt;&gt;MONTH(J26),"",J26+1))</f>
        <v>45096</v>
      </c>
      <c r="L26" s="17">
        <f t="shared" si="5"/>
        <v>45097</v>
      </c>
      <c r="M26" s="17">
        <f t="shared" si="5"/>
        <v>45098</v>
      </c>
      <c r="N26" s="17">
        <f t="shared" si="5"/>
        <v>45099</v>
      </c>
      <c r="O26" s="17">
        <f t="shared" si="5"/>
        <v>45100</v>
      </c>
      <c r="P26" s="29">
        <f t="shared" si="5"/>
        <v>45101</v>
      </c>
      <c r="Q26" s="10"/>
      <c r="R26" s="29">
        <f>IF(X25="","",IF(MONTH(X25+1)&lt;&gt;MONTH(X25),"",X25+1))</f>
        <v>45123</v>
      </c>
      <c r="S26" s="17">
        <f>IF(R26="","",IF(MONTH(R26+1)&lt;&gt;MONTH(R26),"",R26+1))</f>
        <v>45124</v>
      </c>
      <c r="T26" s="17">
        <f t="shared" si="6"/>
        <v>45125</v>
      </c>
      <c r="U26" s="17">
        <f t="shared" si="6"/>
        <v>45126</v>
      </c>
      <c r="V26" s="17">
        <f t="shared" si="6"/>
        <v>45127</v>
      </c>
      <c r="W26" s="17">
        <f t="shared" si="6"/>
        <v>45128</v>
      </c>
      <c r="X26" s="29">
        <f t="shared" si="6"/>
        <v>45129</v>
      </c>
      <c r="Y26" s="10"/>
      <c r="Z26" s="29">
        <f>IF(AF25="","",IF(MONTH(AF25+1)&lt;&gt;MONTH(AF25),"",AF25+1))</f>
        <v>45158</v>
      </c>
      <c r="AA26" s="17">
        <f>IF(Z26="","",IF(MONTH(Z26+1)&lt;&gt;MONTH(Z26),"",Z26+1))</f>
        <v>45159</v>
      </c>
      <c r="AB26" s="17">
        <f t="shared" si="7"/>
        <v>45160</v>
      </c>
      <c r="AC26" s="17">
        <f t="shared" si="7"/>
        <v>45161</v>
      </c>
      <c r="AD26" s="17">
        <f t="shared" si="7"/>
        <v>45162</v>
      </c>
      <c r="AE26" s="30">
        <f t="shared" si="7"/>
        <v>45163</v>
      </c>
      <c r="AF26" s="29">
        <f t="shared" si="7"/>
        <v>45164</v>
      </c>
      <c r="AG26" s="10"/>
      <c r="AI26" s="56"/>
    </row>
    <row r="27" spans="2:35" s="9" customFormat="1" ht="13.5" customHeight="1" x14ac:dyDescent="0.25">
      <c r="B27" s="29">
        <f>IF(H26="","",IF(MONTH(H26+1)&lt;&gt;MONTH(H26),"",H26+1))</f>
        <v>45074</v>
      </c>
      <c r="C27" s="18">
        <f>IF(B27="","",IF(MONTH(B27+1)&lt;&gt;MONTH(B27),"",B27+1))</f>
        <v>45075</v>
      </c>
      <c r="D27" s="17">
        <f t="shared" si="4"/>
        <v>45076</v>
      </c>
      <c r="E27" s="17">
        <f t="shared" si="4"/>
        <v>45077</v>
      </c>
      <c r="F27" s="17" t="str">
        <f t="shared" si="4"/>
        <v/>
      </c>
      <c r="G27" s="17" t="str">
        <f t="shared" si="4"/>
        <v/>
      </c>
      <c r="H27" s="17" t="str">
        <f t="shared" si="4"/>
        <v/>
      </c>
      <c r="I27" s="10"/>
      <c r="J27" s="29">
        <f>IF(P26="","",IF(MONTH(P26+1)&lt;&gt;MONTH(P26),"",P26+1))</f>
        <v>45102</v>
      </c>
      <c r="K27" s="17">
        <f>IF(J27="","",IF(MONTH(J27+1)&lt;&gt;MONTH(J27),"",J27+1))</f>
        <v>45103</v>
      </c>
      <c r="L27" s="17">
        <f t="shared" si="5"/>
        <v>45104</v>
      </c>
      <c r="M27" s="17">
        <f t="shared" si="5"/>
        <v>45105</v>
      </c>
      <c r="N27" s="17">
        <f t="shared" si="5"/>
        <v>45106</v>
      </c>
      <c r="O27" s="17">
        <f t="shared" si="5"/>
        <v>45107</v>
      </c>
      <c r="P27" s="17" t="str">
        <f t="shared" si="5"/>
        <v/>
      </c>
      <c r="Q27" s="10"/>
      <c r="R27" s="29">
        <f>IF(X26="","",IF(MONTH(X26+1)&lt;&gt;MONTH(X26),"",X26+1))</f>
        <v>45130</v>
      </c>
      <c r="S27" s="17">
        <f>IF(R27="","",IF(MONTH(R27+1)&lt;&gt;MONTH(R27),"",R27+1))</f>
        <v>45131</v>
      </c>
      <c r="T27" s="17">
        <f t="shared" si="6"/>
        <v>45132</v>
      </c>
      <c r="U27" s="17">
        <f t="shared" si="6"/>
        <v>45133</v>
      </c>
      <c r="V27" s="17">
        <f t="shared" si="6"/>
        <v>45134</v>
      </c>
      <c r="W27" s="17">
        <f t="shared" si="6"/>
        <v>45135</v>
      </c>
      <c r="X27" s="29">
        <f t="shared" si="6"/>
        <v>45136</v>
      </c>
      <c r="Y27" s="10"/>
      <c r="Z27" s="29">
        <f>IF(AF26="","",IF(MONTH(AF26+1)&lt;&gt;MONTH(AF26),"",AF26+1))</f>
        <v>45165</v>
      </c>
      <c r="AA27" s="17">
        <f>IF(Z27="","",IF(MONTH(Z27+1)&lt;&gt;MONTH(Z27),"",Z27+1))</f>
        <v>45166</v>
      </c>
      <c r="AB27" s="17">
        <f t="shared" si="7"/>
        <v>45167</v>
      </c>
      <c r="AC27" s="17">
        <f t="shared" si="7"/>
        <v>45168</v>
      </c>
      <c r="AD27" s="17">
        <f t="shared" si="7"/>
        <v>45169</v>
      </c>
      <c r="AE27" s="17" t="str">
        <f t="shared" si="7"/>
        <v/>
      </c>
      <c r="AF27" s="17" t="str">
        <f t="shared" si="7"/>
        <v/>
      </c>
      <c r="AG27" s="10"/>
      <c r="AI27" s="56"/>
    </row>
    <row r="28" spans="2:35" s="9" customFormat="1" ht="13.5" customHeight="1" x14ac:dyDescent="0.25">
      <c r="B28" s="17" t="str">
        <f>IF(H27="","",IF(MONTH(H27+1)&lt;&gt;MONTH(H27),"",H27+1))</f>
        <v/>
      </c>
      <c r="C28" s="18" t="str">
        <f>IF(B28="","",IF(MONTH(B28+1)&lt;&gt;MONTH(B28),"",B28+1))</f>
        <v/>
      </c>
      <c r="D28" s="17" t="str">
        <f t="shared" si="4"/>
        <v/>
      </c>
      <c r="E28" s="17" t="str">
        <f t="shared" si="4"/>
        <v/>
      </c>
      <c r="F28" s="17" t="str">
        <f t="shared" si="4"/>
        <v/>
      </c>
      <c r="G28" s="17" t="str">
        <f t="shared" si="4"/>
        <v/>
      </c>
      <c r="H28" s="17" t="str">
        <f t="shared" si="4"/>
        <v/>
      </c>
      <c r="I28" s="10"/>
      <c r="J28" s="17" t="str">
        <f>IF(P27="","",IF(MONTH(P27+1)&lt;&gt;MONTH(P27),"",P27+1))</f>
        <v/>
      </c>
      <c r="K28" s="17" t="str">
        <f>IF(J28="","",IF(MONTH(J28+1)&lt;&gt;MONTH(J28),"",J28+1))</f>
        <v/>
      </c>
      <c r="L28" s="17" t="str">
        <f t="shared" si="5"/>
        <v/>
      </c>
      <c r="M28" s="17" t="str">
        <f t="shared" si="5"/>
        <v/>
      </c>
      <c r="N28" s="17" t="str">
        <f t="shared" si="5"/>
        <v/>
      </c>
      <c r="O28" s="17" t="str">
        <f t="shared" si="5"/>
        <v/>
      </c>
      <c r="P28" s="17" t="str">
        <f t="shared" si="5"/>
        <v/>
      </c>
      <c r="Q28" s="10"/>
      <c r="R28" s="29">
        <f>IF(X27="","",IF(MONTH(X27+1)&lt;&gt;MONTH(X27),"",X27+1))</f>
        <v>45137</v>
      </c>
      <c r="S28" s="17">
        <f>IF(R28="","",IF(MONTH(R28+1)&lt;&gt;MONTH(R28),"",R28+1))</f>
        <v>45138</v>
      </c>
      <c r="T28" s="17" t="str">
        <f t="shared" si="6"/>
        <v/>
      </c>
      <c r="U28" s="17" t="str">
        <f t="shared" si="6"/>
        <v/>
      </c>
      <c r="V28" s="17" t="str">
        <f t="shared" si="6"/>
        <v/>
      </c>
      <c r="W28" s="17" t="str">
        <f t="shared" si="6"/>
        <v/>
      </c>
      <c r="X28" s="17" t="str">
        <f t="shared" si="6"/>
        <v/>
      </c>
      <c r="Y28" s="10"/>
      <c r="Z28" s="17" t="str">
        <f>IF(AF27="","",IF(MONTH(AF27+1)&lt;&gt;MONTH(AF27),"",AF27+1))</f>
        <v/>
      </c>
      <c r="AA28" s="17" t="str">
        <f>IF(Z28="","",IF(MONTH(Z28+1)&lt;&gt;MONTH(Z28),"",Z28+1))</f>
        <v/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17" t="str">
        <f t="shared" si="7"/>
        <v/>
      </c>
      <c r="AF28" s="17" t="str">
        <f t="shared" si="7"/>
        <v/>
      </c>
      <c r="AG28" s="10"/>
      <c r="AI28" s="56"/>
    </row>
    <row r="29" spans="2:35" s="9" customFormat="1" ht="13.5" customHeight="1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2:35" s="9" customFormat="1" ht="15" customHeight="1" x14ac:dyDescent="0.25">
      <c r="B30" s="42">
        <f>DATE(YEAR(Z21+42),MONTH(Z21+42),1)</f>
        <v>45170</v>
      </c>
      <c r="C30" s="43"/>
      <c r="D30" s="43"/>
      <c r="E30" s="43"/>
      <c r="F30" s="43"/>
      <c r="G30" s="43"/>
      <c r="H30" s="44"/>
      <c r="I30" s="10"/>
      <c r="J30" s="42">
        <f>DATE(YEAR(B30+42),MONTH(B30+42),1)</f>
        <v>45200</v>
      </c>
      <c r="K30" s="43"/>
      <c r="L30" s="43"/>
      <c r="M30" s="43"/>
      <c r="N30" s="43"/>
      <c r="O30" s="43"/>
      <c r="P30" s="44"/>
      <c r="Q30" s="10"/>
      <c r="R30" s="42">
        <f>DATE(YEAR(J30+42),MONTH(J30+42),1)</f>
        <v>45231</v>
      </c>
      <c r="S30" s="43"/>
      <c r="T30" s="43"/>
      <c r="U30" s="43"/>
      <c r="V30" s="43"/>
      <c r="W30" s="43"/>
      <c r="X30" s="44"/>
      <c r="Y30" s="10"/>
      <c r="Z30" s="42">
        <f>DATE(YEAR(R30+42),MONTH(R30+42),1)</f>
        <v>45261</v>
      </c>
      <c r="AA30" s="43"/>
      <c r="AB30" s="43"/>
      <c r="AC30" s="43"/>
      <c r="AD30" s="43"/>
      <c r="AE30" s="43"/>
      <c r="AF30" s="44"/>
      <c r="AG30" s="10"/>
    </row>
    <row r="31" spans="2:35" s="10" customFormat="1" ht="13.5" customHeight="1" x14ac:dyDescent="0.2">
      <c r="B31" s="19" t="str">
        <f>CHOOSE(1+MOD($R$3+1-2,7),"Su","M","Tu","W","Th","F","Sa")</f>
        <v>Su</v>
      </c>
      <c r="C31" s="20" t="str">
        <f>CHOOSE(1+MOD($R$3+2-2,7),"Su","M","Tu","W","Th","F","Sa")</f>
        <v>M</v>
      </c>
      <c r="D31" s="20" t="str">
        <f>CHOOSE(1+MOD($R$3+3-2,7),"Su","M","Tu","W","Th","F","Sa")</f>
        <v>Tu</v>
      </c>
      <c r="E31" s="20" t="str">
        <f>CHOOSE(1+MOD($R$3+4-2,7),"Su","M","Tu","W","Th","F","Sa")</f>
        <v>W</v>
      </c>
      <c r="F31" s="20" t="str">
        <f>CHOOSE(1+MOD($R$3+5-2,7),"Su","M","Tu","W","Th","F","Sa")</f>
        <v>Th</v>
      </c>
      <c r="G31" s="20" t="str">
        <f>CHOOSE(1+MOD($R$3+6-2,7),"Su","M","Tu","W","Th","F","Sa")</f>
        <v>F</v>
      </c>
      <c r="H31" s="21" t="str">
        <f>CHOOSE(1+MOD($R$3+7-2,7),"Su","M","Tu","W","Th","F","Sa")</f>
        <v>Sa</v>
      </c>
      <c r="J31" s="19" t="str">
        <f>CHOOSE(1+MOD($R$3+1-2,7),"Su","M","Tu","W","Th","F","Sa")</f>
        <v>Su</v>
      </c>
      <c r="K31" s="20" t="str">
        <f>CHOOSE(1+MOD($R$3+2-2,7),"Su","M","Tu","W","Th","F","Sa")</f>
        <v>M</v>
      </c>
      <c r="L31" s="20" t="str">
        <f>CHOOSE(1+MOD($R$3+3-2,7),"Su","M","Tu","W","Th","F","Sa")</f>
        <v>Tu</v>
      </c>
      <c r="M31" s="20" t="str">
        <f>CHOOSE(1+MOD($R$3+4-2,7),"Su","M","Tu","W","Th","F","Sa")</f>
        <v>W</v>
      </c>
      <c r="N31" s="20" t="str">
        <f>CHOOSE(1+MOD($R$3+5-2,7),"Su","M","Tu","W","Th","F","Sa")</f>
        <v>Th</v>
      </c>
      <c r="O31" s="20" t="str">
        <f>CHOOSE(1+MOD($R$3+6-2,7),"Su","M","Tu","W","Th","F","Sa")</f>
        <v>F</v>
      </c>
      <c r="P31" s="21" t="str">
        <f>CHOOSE(1+MOD($R$3+7-2,7),"Su","M","Tu","W","Th","F","Sa")</f>
        <v>Sa</v>
      </c>
      <c r="R31" s="19" t="str">
        <f>CHOOSE(1+MOD($R$3+1-2,7),"Su","M","Tu","W","Th","F","Sa")</f>
        <v>Su</v>
      </c>
      <c r="S31" s="20" t="str">
        <f>CHOOSE(1+MOD($R$3+2-2,7),"Su","M","Tu","W","Th","F","Sa")</f>
        <v>M</v>
      </c>
      <c r="T31" s="20" t="str">
        <f>CHOOSE(1+MOD($R$3+3-2,7),"Su","M","Tu","W","Th","F","Sa")</f>
        <v>Tu</v>
      </c>
      <c r="U31" s="20" t="str">
        <f>CHOOSE(1+MOD($R$3+4-2,7),"Su","M","Tu","W","Th","F","Sa")</f>
        <v>W</v>
      </c>
      <c r="V31" s="20" t="str">
        <f>CHOOSE(1+MOD($R$3+5-2,7),"Su","M","Tu","W","Th","F","Sa")</f>
        <v>Th</v>
      </c>
      <c r="W31" s="20" t="str">
        <f>CHOOSE(1+MOD($R$3+6-2,7),"Su","M","Tu","W","Th","F","Sa")</f>
        <v>F</v>
      </c>
      <c r="X31" s="21" t="str">
        <f>CHOOSE(1+MOD($R$3+7-2,7),"Su","M","Tu","W","Th","F","Sa")</f>
        <v>Sa</v>
      </c>
      <c r="Z31" s="19" t="str">
        <f>CHOOSE(1+MOD($R$3+1-2,7),"Su","M","Tu","W","Th","F","Sa")</f>
        <v>Su</v>
      </c>
      <c r="AA31" s="20" t="str">
        <f>CHOOSE(1+MOD($R$3+2-2,7),"Su","M","Tu","W","Th","F","Sa")</f>
        <v>M</v>
      </c>
      <c r="AB31" s="20" t="str">
        <f>CHOOSE(1+MOD($R$3+3-2,7),"Su","M","Tu","W","Th","F","Sa")</f>
        <v>Tu</v>
      </c>
      <c r="AC31" s="20" t="str">
        <f>CHOOSE(1+MOD($R$3+4-2,7),"Su","M","Tu","W","Th","F","Sa")</f>
        <v>W</v>
      </c>
      <c r="AD31" s="20" t="str">
        <f>CHOOSE(1+MOD($R$3+5-2,7),"Su","M","Tu","W","Th","F","Sa")</f>
        <v>Th</v>
      </c>
      <c r="AE31" s="20" t="str">
        <f>CHOOSE(1+MOD($R$3+6-2,7),"Su","M","Tu","W","Th","F","Sa")</f>
        <v>F</v>
      </c>
      <c r="AF31" s="21" t="str">
        <f>CHOOSE(1+MOD($R$3+7-2,7),"Su","M","Tu","W","Th","F","Sa")</f>
        <v>Sa</v>
      </c>
    </row>
    <row r="32" spans="2:35" s="9" customFormat="1" ht="13.5" customHeight="1" x14ac:dyDescent="0.25">
      <c r="B32" s="17" t="str">
        <f>IF(WEEKDAY(B30,1)=$R$3,B30,"")</f>
        <v/>
      </c>
      <c r="C32" s="18" t="str">
        <f>IF(B32="",IF(WEEKDAY(B30,1)=MOD($R$3,7)+1,B30,""),B32+1)</f>
        <v/>
      </c>
      <c r="D32" s="17" t="str">
        <f>IF(C32="",IF(WEEKDAY(B30,1)=MOD($R$3+1,7)+1,B30,""),C32+1)</f>
        <v/>
      </c>
      <c r="E32" s="17" t="str">
        <f>IF(D32="",IF(WEEKDAY(B30,1)=MOD($R$3+2,7)+1,B30,""),D32+1)</f>
        <v/>
      </c>
      <c r="F32" s="17" t="str">
        <f>IF(E32="",IF(WEEKDAY(B30,1)=MOD($R$3+3,7)+1,B30,""),E32+1)</f>
        <v/>
      </c>
      <c r="G32" s="17">
        <f>IF(F32="",IF(WEEKDAY(B30,1)=MOD($R$3+4,7)+1,B30,""),F32+1)</f>
        <v>45170</v>
      </c>
      <c r="H32" s="29">
        <f>IF(G32="",IF(WEEKDAY(B30,1)=MOD($R$3+5,7)+1,B30,""),G32+1)</f>
        <v>45171</v>
      </c>
      <c r="I32" s="10"/>
      <c r="J32" s="29">
        <f>IF(WEEKDAY(J30,1)=$R$3,J30,"")</f>
        <v>45200</v>
      </c>
      <c r="K32" s="17">
        <f>IF(J32="",IF(WEEKDAY(J30,1)=MOD($R$3,7)+1,J30,""),J32+1)</f>
        <v>45201</v>
      </c>
      <c r="L32" s="30">
        <f>IF(K32="",IF(WEEKDAY(J30,1)=MOD($R$3+1,7)+1,J30,""),K32+1)</f>
        <v>45202</v>
      </c>
      <c r="M32" s="17">
        <f>IF(L32="",IF(WEEKDAY(J30,1)=MOD($R$3+2,7)+1,J30,""),L32+1)</f>
        <v>45203</v>
      </c>
      <c r="N32" s="17">
        <f>IF(M32="",IF(WEEKDAY(J30,1)=MOD($R$3+3,7)+1,J30,""),M32+1)</f>
        <v>45204</v>
      </c>
      <c r="O32" s="30">
        <f>IF(N32="",IF(WEEKDAY(J30,1)=MOD($R$3+4,7)+1,J30,""),N32+1)</f>
        <v>45205</v>
      </c>
      <c r="P32" s="29">
        <f>IF(O32="",IF(WEEKDAY(J30,1)=MOD($R$3+5,7)+1,J30,""),O32+1)</f>
        <v>45206</v>
      </c>
      <c r="Q32" s="10"/>
      <c r="R32" s="17" t="str">
        <f>IF(WEEKDAY(R30,1)=$R$3,R30,"")</f>
        <v/>
      </c>
      <c r="S32" s="17" t="str">
        <f>IF(R32="",IF(WEEKDAY(R30,1)=MOD($R$3,7)+1,R30,""),R32+1)</f>
        <v/>
      </c>
      <c r="T32" s="17" t="str">
        <f>IF(S32="",IF(WEEKDAY(R30,1)=MOD($R$3+1,7)+1,R30,""),S32+1)</f>
        <v/>
      </c>
      <c r="U32" s="17">
        <f>IF(T32="",IF(WEEKDAY(R30,1)=MOD($R$3+2,7)+1,R30,""),T32+1)</f>
        <v>45231</v>
      </c>
      <c r="V32" s="17">
        <f>IF(U32="",IF(WEEKDAY(R30,1)=MOD($R$3+3,7)+1,R30,""),U32+1)</f>
        <v>45232</v>
      </c>
      <c r="W32" s="17">
        <f>IF(V32="",IF(WEEKDAY(R30,1)=MOD($R$3+4,7)+1,R30,""),V32+1)</f>
        <v>45233</v>
      </c>
      <c r="X32" s="29">
        <f>IF(W32="",IF(WEEKDAY(R30,1)=MOD($R$3+5,7)+1,R30,""),W32+1)</f>
        <v>45234</v>
      </c>
      <c r="Y32" s="10"/>
      <c r="Z32" s="17" t="str">
        <f>IF(WEEKDAY(Z30,1)=$R$3,Z30,"")</f>
        <v/>
      </c>
      <c r="AA32" s="17" t="str">
        <f>IF(Z32="",IF(WEEKDAY(Z30,1)=MOD($R$3,7)+1,Z30,""),Z32+1)</f>
        <v/>
      </c>
      <c r="AB32" s="17" t="str">
        <f>IF(AA32="",IF(WEEKDAY(Z30,1)=MOD($R$3+1,7)+1,Z30,""),AA32+1)</f>
        <v/>
      </c>
      <c r="AC32" s="17" t="str">
        <f>IF(AB32="",IF(WEEKDAY(Z30,1)=MOD($R$3+2,7)+1,Z30,""),AB32+1)</f>
        <v/>
      </c>
      <c r="AD32" s="17" t="str">
        <f>IF(AC32="",IF(WEEKDAY(Z30,1)=MOD($R$3+3,7)+1,Z30,""),AC32+1)</f>
        <v/>
      </c>
      <c r="AE32" s="17">
        <f>IF(AD32="",IF(WEEKDAY(Z30,1)=MOD($R$3+4,7)+1,Z30,""),AD32+1)</f>
        <v>45261</v>
      </c>
      <c r="AF32" s="29">
        <f>IF(AE32="",IF(WEEKDAY(Z30,1)=MOD($R$3+5,7)+1,Z30,""),AE32+1)</f>
        <v>45262</v>
      </c>
      <c r="AG32" s="10"/>
    </row>
    <row r="33" spans="2:35" s="9" customFormat="1" ht="13.5" customHeight="1" x14ac:dyDescent="0.25">
      <c r="B33" s="29">
        <f>IF(H32="","",IF(MONTH(H32+1)&lt;&gt;MONTH(H32),"",H32+1))</f>
        <v>45172</v>
      </c>
      <c r="C33" s="18">
        <f>IF(B33="","",IF(MONTH(B33+1)&lt;&gt;MONTH(B33),"",B33+1))</f>
        <v>45173</v>
      </c>
      <c r="D33" s="17">
        <f t="shared" ref="D33:H37" si="8">IF(C33="","",IF(MONTH(C33+1)&lt;&gt;MONTH(C33),"",C33+1))</f>
        <v>45174</v>
      </c>
      <c r="E33" s="17">
        <f t="shared" si="8"/>
        <v>45175</v>
      </c>
      <c r="F33" s="17">
        <f t="shared" si="8"/>
        <v>45176</v>
      </c>
      <c r="G33" s="17">
        <f t="shared" si="8"/>
        <v>45177</v>
      </c>
      <c r="H33" s="29">
        <f t="shared" si="8"/>
        <v>45178</v>
      </c>
      <c r="I33" s="10"/>
      <c r="J33" s="29">
        <f>IF(P32="","",IF(MONTH(P32+1)&lt;&gt;MONTH(P32),"",P32+1))</f>
        <v>45207</v>
      </c>
      <c r="K33" s="30">
        <f>IF(J33="","",IF(MONTH(J33+1)&lt;&gt;MONTH(J33),"",J33+1))</f>
        <v>45208</v>
      </c>
      <c r="L33" s="17">
        <f t="shared" ref="L33:P37" si="9">IF(K33="","",IF(MONTH(K33+1)&lt;&gt;MONTH(K33),"",K33+1))</f>
        <v>45209</v>
      </c>
      <c r="M33" s="17">
        <f t="shared" si="9"/>
        <v>45210</v>
      </c>
      <c r="N33" s="17">
        <f t="shared" si="9"/>
        <v>45211</v>
      </c>
      <c r="O33" s="17">
        <f t="shared" si="9"/>
        <v>45212</v>
      </c>
      <c r="P33" s="29">
        <f t="shared" si="9"/>
        <v>45213</v>
      </c>
      <c r="Q33" s="10"/>
      <c r="R33" s="29">
        <f>IF(X32="","",IF(MONTH(X32+1)&lt;&gt;MONTH(X32),"",X32+1))</f>
        <v>45235</v>
      </c>
      <c r="S33" s="17">
        <f>IF(R33="","",IF(MONTH(R33+1)&lt;&gt;MONTH(R33),"",R33+1))</f>
        <v>45236</v>
      </c>
      <c r="T33" s="17">
        <f t="shared" ref="T33:X37" si="10">IF(S33="","",IF(MONTH(S33+1)&lt;&gt;MONTH(S33),"",S33+1))</f>
        <v>45237</v>
      </c>
      <c r="U33" s="17">
        <f t="shared" si="10"/>
        <v>45238</v>
      </c>
      <c r="V33" s="17">
        <f t="shared" si="10"/>
        <v>45239</v>
      </c>
      <c r="W33" s="17">
        <f t="shared" si="10"/>
        <v>45240</v>
      </c>
      <c r="X33" s="29">
        <f t="shared" si="10"/>
        <v>45241</v>
      </c>
      <c r="Y33" s="10"/>
      <c r="Z33" s="29">
        <f>IF(AF32="","",IF(MONTH(AF32+1)&lt;&gt;MONTH(AF32),"",AF32+1))</f>
        <v>45263</v>
      </c>
      <c r="AA33" s="17">
        <f>IF(Z33="","",IF(MONTH(Z33+1)&lt;&gt;MONTH(Z33),"",Z33+1))</f>
        <v>45264</v>
      </c>
      <c r="AB33" s="17">
        <f t="shared" ref="AB33:AF37" si="11">IF(AA33="","",IF(MONTH(AA33+1)&lt;&gt;MONTH(AA33),"",AA33+1))</f>
        <v>45265</v>
      </c>
      <c r="AC33" s="17">
        <f t="shared" si="11"/>
        <v>45266</v>
      </c>
      <c r="AD33" s="17">
        <f t="shared" si="11"/>
        <v>45267</v>
      </c>
      <c r="AE33" s="17">
        <f t="shared" si="11"/>
        <v>45268</v>
      </c>
      <c r="AF33" s="29">
        <f t="shared" si="11"/>
        <v>45269</v>
      </c>
      <c r="AG33" s="10"/>
    </row>
    <row r="34" spans="2:35" s="9" customFormat="1" ht="13.5" customHeight="1" x14ac:dyDescent="0.25">
      <c r="B34" s="29">
        <f>IF(H33="","",IF(MONTH(H33+1)&lt;&gt;MONTH(H33),"",H33+1))</f>
        <v>45179</v>
      </c>
      <c r="C34" s="17">
        <f>IF(B34="","",IF(MONTH(B34+1)&lt;&gt;MONTH(B34),"",B34+1))</f>
        <v>45180</v>
      </c>
      <c r="D34" s="17">
        <f t="shared" si="8"/>
        <v>45181</v>
      </c>
      <c r="E34" s="17">
        <f t="shared" si="8"/>
        <v>45182</v>
      </c>
      <c r="F34" s="17">
        <f t="shared" si="8"/>
        <v>45183</v>
      </c>
      <c r="G34" s="17">
        <f t="shared" si="8"/>
        <v>45184</v>
      </c>
      <c r="H34" s="29">
        <f t="shared" si="8"/>
        <v>45185</v>
      </c>
      <c r="I34" s="10"/>
      <c r="J34" s="29">
        <f>IF(P33="","",IF(MONTH(P33+1)&lt;&gt;MONTH(P33),"",P33+1))</f>
        <v>45214</v>
      </c>
      <c r="K34" s="17">
        <f>IF(J34="","",IF(MONTH(J34+1)&lt;&gt;MONTH(J34),"",J34+1))</f>
        <v>45215</v>
      </c>
      <c r="L34" s="17">
        <f t="shared" si="9"/>
        <v>45216</v>
      </c>
      <c r="M34" s="17">
        <f t="shared" si="9"/>
        <v>45217</v>
      </c>
      <c r="N34" s="17">
        <f t="shared" si="9"/>
        <v>45218</v>
      </c>
      <c r="O34" s="17">
        <f t="shared" si="9"/>
        <v>45219</v>
      </c>
      <c r="P34" s="29">
        <f t="shared" si="9"/>
        <v>45220</v>
      </c>
      <c r="Q34" s="10"/>
      <c r="R34" s="29">
        <f>IF(X33="","",IF(MONTH(X33+1)&lt;&gt;MONTH(X33),"",X33+1))</f>
        <v>45242</v>
      </c>
      <c r="S34" s="17">
        <f>IF(R34="","",IF(MONTH(R34+1)&lt;&gt;MONTH(R34),"",R34+1))</f>
        <v>45243</v>
      </c>
      <c r="T34" s="17">
        <f t="shared" si="10"/>
        <v>45244</v>
      </c>
      <c r="U34" s="17">
        <f t="shared" si="10"/>
        <v>45245</v>
      </c>
      <c r="V34" s="17">
        <f>IF(U34="","",IF(MONTH(U34+1)&lt;&gt;MONTH(U34),"",U34+1))</f>
        <v>45246</v>
      </c>
      <c r="W34" s="17">
        <f t="shared" si="10"/>
        <v>45247</v>
      </c>
      <c r="X34" s="29">
        <f t="shared" si="10"/>
        <v>45248</v>
      </c>
      <c r="Y34" s="10"/>
      <c r="Z34" s="29">
        <f>IF(AF33="","",IF(MONTH(AF33+1)&lt;&gt;MONTH(AF33),"",AF33+1))</f>
        <v>45270</v>
      </c>
      <c r="AA34" s="17">
        <f>IF(Z34="","",IF(MONTH(Z34+1)&lt;&gt;MONTH(Z34),"",Z34+1))</f>
        <v>45271</v>
      </c>
      <c r="AB34" s="17">
        <f t="shared" si="11"/>
        <v>45272</v>
      </c>
      <c r="AC34" s="17">
        <f t="shared" si="11"/>
        <v>45273</v>
      </c>
      <c r="AD34" s="17">
        <f t="shared" si="11"/>
        <v>45274</v>
      </c>
      <c r="AE34" s="17">
        <f t="shared" si="11"/>
        <v>45275</v>
      </c>
      <c r="AF34" s="29">
        <f t="shared" si="11"/>
        <v>45276</v>
      </c>
      <c r="AG34" s="10"/>
    </row>
    <row r="35" spans="2:35" s="9" customFormat="1" ht="13.5" customHeight="1" x14ac:dyDescent="0.25">
      <c r="B35" s="29">
        <f>IF(H34="","",IF(MONTH(H34+1)&lt;&gt;MONTH(H34),"",H34+1))</f>
        <v>45186</v>
      </c>
      <c r="C35" s="17">
        <f>IF(B35="","",IF(MONTH(B35+1)&lt;&gt;MONTH(B35),"",B35+1))</f>
        <v>45187</v>
      </c>
      <c r="D35" s="17">
        <f t="shared" si="8"/>
        <v>45188</v>
      </c>
      <c r="E35" s="17">
        <f t="shared" si="8"/>
        <v>45189</v>
      </c>
      <c r="F35" s="17">
        <f t="shared" si="8"/>
        <v>45190</v>
      </c>
      <c r="G35" s="17">
        <f t="shared" si="8"/>
        <v>45191</v>
      </c>
      <c r="H35" s="29">
        <f t="shared" si="8"/>
        <v>45192</v>
      </c>
      <c r="I35" s="10"/>
      <c r="J35" s="29">
        <f>IF(P34="","",IF(MONTH(P34+1)&lt;&gt;MONTH(P34),"",P34+1))</f>
        <v>45221</v>
      </c>
      <c r="K35" s="17">
        <f>IF(J35="","",IF(MONTH(J35+1)&lt;&gt;MONTH(J35),"",J35+1))</f>
        <v>45222</v>
      </c>
      <c r="L35" s="17">
        <f t="shared" si="9"/>
        <v>45223</v>
      </c>
      <c r="M35" s="17">
        <f t="shared" si="9"/>
        <v>45224</v>
      </c>
      <c r="N35" s="17">
        <f t="shared" si="9"/>
        <v>45225</v>
      </c>
      <c r="O35" s="17">
        <f t="shared" si="9"/>
        <v>45226</v>
      </c>
      <c r="P35" s="29">
        <f t="shared" si="9"/>
        <v>45227</v>
      </c>
      <c r="Q35" s="10"/>
      <c r="R35" s="29">
        <f>IF(X34="","",IF(MONTH(X34+1)&lt;&gt;MONTH(X34),"",X34+1))</f>
        <v>45249</v>
      </c>
      <c r="S35" s="17">
        <f>IF(R35="","",IF(MONTH(R35+1)&lt;&gt;MONTH(R35),"",R35+1))</f>
        <v>45250</v>
      </c>
      <c r="T35" s="17">
        <f t="shared" si="10"/>
        <v>45251</v>
      </c>
      <c r="U35" s="17">
        <f t="shared" si="10"/>
        <v>45252</v>
      </c>
      <c r="V35" s="18">
        <f t="shared" si="10"/>
        <v>45253</v>
      </c>
      <c r="W35" s="18">
        <f t="shared" si="10"/>
        <v>45254</v>
      </c>
      <c r="X35" s="30">
        <f t="shared" si="10"/>
        <v>45255</v>
      </c>
      <c r="Y35" s="10"/>
      <c r="Z35" s="29">
        <f>IF(AF34="","",IF(MONTH(AF34+1)&lt;&gt;MONTH(AF34),"",AF34+1))</f>
        <v>45277</v>
      </c>
      <c r="AA35" s="30">
        <f>IF(Z35="","",IF(MONTH(Z35+1)&lt;&gt;MONTH(Z35),"",Z35+1))</f>
        <v>45278</v>
      </c>
      <c r="AB35" s="30">
        <f t="shared" si="11"/>
        <v>45279</v>
      </c>
      <c r="AC35" s="30">
        <f t="shared" si="11"/>
        <v>45280</v>
      </c>
      <c r="AD35" s="30">
        <f t="shared" si="11"/>
        <v>45281</v>
      </c>
      <c r="AE35" s="17">
        <f t="shared" si="11"/>
        <v>45282</v>
      </c>
      <c r="AF35" s="30">
        <f t="shared" si="11"/>
        <v>45283</v>
      </c>
      <c r="AG35" s="10"/>
    </row>
    <row r="36" spans="2:35" s="9" customFormat="1" ht="13.5" customHeight="1" x14ac:dyDescent="0.25">
      <c r="B36" s="29">
        <f>IF(H35="","",IF(MONTH(H35+1)&lt;&gt;MONTH(H35),"",H35+1))</f>
        <v>45193</v>
      </c>
      <c r="C36" s="17">
        <f>IF(B36="","",IF(MONTH(B36+1)&lt;&gt;MONTH(B36),"",B36+1))</f>
        <v>45194</v>
      </c>
      <c r="D36" s="17">
        <f t="shared" si="8"/>
        <v>45195</v>
      </c>
      <c r="E36" s="17">
        <f t="shared" si="8"/>
        <v>45196</v>
      </c>
      <c r="F36" s="17">
        <f t="shared" si="8"/>
        <v>45197</v>
      </c>
      <c r="G36" s="17">
        <f t="shared" si="8"/>
        <v>45198</v>
      </c>
      <c r="H36" s="29">
        <f t="shared" si="8"/>
        <v>45199</v>
      </c>
      <c r="I36" s="10"/>
      <c r="J36" s="29">
        <f>IF(P35="","",IF(MONTH(P35+1)&lt;&gt;MONTH(P35),"",P35+1))</f>
        <v>45228</v>
      </c>
      <c r="K36" s="17">
        <f>IF(J36="","",IF(MONTH(J36+1)&lt;&gt;MONTH(J36),"",J36+1))</f>
        <v>45229</v>
      </c>
      <c r="L36" s="17">
        <f t="shared" si="9"/>
        <v>45230</v>
      </c>
      <c r="M36" s="17" t="str">
        <f t="shared" si="9"/>
        <v/>
      </c>
      <c r="N36" s="17" t="str">
        <f t="shared" si="9"/>
        <v/>
      </c>
      <c r="O36" s="17" t="str">
        <f t="shared" si="9"/>
        <v/>
      </c>
      <c r="P36" s="17" t="str">
        <f t="shared" si="9"/>
        <v/>
      </c>
      <c r="Q36" s="10"/>
      <c r="R36" s="29">
        <f>IF(X35="","",IF(MONTH(X35+1)&lt;&gt;MONTH(X35),"",X35+1))</f>
        <v>45256</v>
      </c>
      <c r="S36" s="17">
        <f>IF(R36="","",IF(MONTH(R36+1)&lt;&gt;MONTH(R36),"",R36+1))</f>
        <v>45257</v>
      </c>
      <c r="T36" s="17">
        <f t="shared" si="10"/>
        <v>45258</v>
      </c>
      <c r="U36" s="17">
        <f t="shared" si="10"/>
        <v>45259</v>
      </c>
      <c r="V36" s="30">
        <f t="shared" si="10"/>
        <v>45260</v>
      </c>
      <c r="W36" s="18" t="str">
        <f t="shared" si="10"/>
        <v/>
      </c>
      <c r="X36" s="17" t="str">
        <f t="shared" si="10"/>
        <v/>
      </c>
      <c r="Y36" s="10"/>
      <c r="Z36" s="30">
        <f>IF(AF35="","",IF(MONTH(AF35+1)&lt;&gt;MONTH(AF35),"",AF35+1))</f>
        <v>45284</v>
      </c>
      <c r="AA36" s="18">
        <f>IF(Z36="","",IF(MONTH(Z36+1)&lt;&gt;MONTH(Z36),"",Z36+1))</f>
        <v>45285</v>
      </c>
      <c r="AB36" s="30">
        <f t="shared" si="11"/>
        <v>45286</v>
      </c>
      <c r="AC36" s="30">
        <f t="shared" si="11"/>
        <v>45287</v>
      </c>
      <c r="AD36" s="30">
        <f t="shared" si="11"/>
        <v>45288</v>
      </c>
      <c r="AE36" s="17">
        <f t="shared" si="11"/>
        <v>45289</v>
      </c>
      <c r="AF36" s="30">
        <f t="shared" si="11"/>
        <v>45290</v>
      </c>
      <c r="AG36" s="10"/>
      <c r="AI36" s="32"/>
    </row>
    <row r="37" spans="2:35" s="9" customFormat="1" ht="13.5" customHeight="1" x14ac:dyDescent="0.25">
      <c r="B37" s="17" t="str">
        <f>IF(H36="","",IF(MONTH(H36+1)&lt;&gt;MONTH(H36),"",H36+1))</f>
        <v/>
      </c>
      <c r="C37" s="17" t="str">
        <f>IF(B37="","",IF(MONTH(B37+1)&lt;&gt;MONTH(B37),"",B37+1))</f>
        <v/>
      </c>
      <c r="D37" s="17" t="str">
        <f t="shared" si="8"/>
        <v/>
      </c>
      <c r="E37" s="17" t="str">
        <f t="shared" si="8"/>
        <v/>
      </c>
      <c r="F37" s="17" t="str">
        <f t="shared" si="8"/>
        <v/>
      </c>
      <c r="G37" s="17" t="str">
        <f t="shared" si="8"/>
        <v/>
      </c>
      <c r="H37" s="17" t="str">
        <f t="shared" si="8"/>
        <v/>
      </c>
      <c r="I37" s="10"/>
      <c r="J37" s="17" t="str">
        <f>IF(P36="","",IF(MONTH(P36+1)&lt;&gt;MONTH(P36),"",P36+1))</f>
        <v/>
      </c>
      <c r="K37" s="17" t="str">
        <f>IF(J37="","",IF(MONTH(J37+1)&lt;&gt;MONTH(J37),"",J37+1))</f>
        <v/>
      </c>
      <c r="L37" s="17" t="str">
        <f t="shared" si="9"/>
        <v/>
      </c>
      <c r="M37" s="17" t="str">
        <f t="shared" si="9"/>
        <v/>
      </c>
      <c r="N37" s="17" t="str">
        <f t="shared" si="9"/>
        <v/>
      </c>
      <c r="O37" s="17" t="str">
        <f t="shared" si="9"/>
        <v/>
      </c>
      <c r="P37" s="17" t="str">
        <f t="shared" si="9"/>
        <v/>
      </c>
      <c r="Q37" s="10"/>
      <c r="R37" s="17" t="str">
        <f>IF(X36="","",IF(MONTH(X36+1)&lt;&gt;MONTH(X36),"",X36+1))</f>
        <v/>
      </c>
      <c r="S37" s="17" t="str">
        <f>IF(R37="","",IF(MONTH(R37+1)&lt;&gt;MONTH(R37),"",R37+1))</f>
        <v/>
      </c>
      <c r="T37" s="17" t="str">
        <f t="shared" si="10"/>
        <v/>
      </c>
      <c r="U37" s="17" t="str">
        <f t="shared" si="10"/>
        <v/>
      </c>
      <c r="V37" s="17" t="str">
        <f t="shared" si="10"/>
        <v/>
      </c>
      <c r="W37" s="17" t="str">
        <f t="shared" si="10"/>
        <v/>
      </c>
      <c r="X37" s="17" t="str">
        <f t="shared" si="10"/>
        <v/>
      </c>
      <c r="Y37" s="10"/>
      <c r="Z37" s="30">
        <f>IF(AF36="","",IF(MONTH(AF36+1)&lt;&gt;MONTH(AF36),"",AF36+1))</f>
        <v>45291</v>
      </c>
      <c r="AA37" s="18" t="str">
        <f>IF(Z37="","",IF(MONTH(Z37+1)&lt;&gt;MONTH(Z37),"",Z37+1))</f>
        <v/>
      </c>
      <c r="AB37" s="17" t="str">
        <f t="shared" si="11"/>
        <v/>
      </c>
      <c r="AC37" s="17" t="str">
        <f t="shared" si="11"/>
        <v/>
      </c>
      <c r="AD37" s="17" t="str">
        <f t="shared" si="11"/>
        <v/>
      </c>
      <c r="AE37" s="17" t="str">
        <f t="shared" si="11"/>
        <v/>
      </c>
      <c r="AF37" s="17" t="str">
        <f t="shared" si="11"/>
        <v/>
      </c>
      <c r="AG37" s="10"/>
      <c r="AH37" s="32"/>
      <c r="AI37" s="32"/>
    </row>
    <row r="38" spans="2:35" s="9" customFormat="1" ht="16.5" customHeight="1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2:35" s="9" customFormat="1" ht="11.45" customHeight="1" x14ac:dyDescent="0.25">
      <c r="B39" s="45" t="s">
        <v>12</v>
      </c>
      <c r="C39" s="46"/>
      <c r="D39" s="46"/>
      <c r="E39" s="46"/>
      <c r="F39" s="46"/>
      <c r="G39" s="10"/>
      <c r="H39" s="10"/>
      <c r="I39" s="10"/>
      <c r="J39" s="13"/>
      <c r="K39" s="13"/>
      <c r="L39" s="13"/>
      <c r="M39" s="13"/>
      <c r="N39" s="13"/>
      <c r="O39" s="13"/>
      <c r="P39" s="13"/>
      <c r="Q39" s="33"/>
      <c r="R39" s="48" t="s">
        <v>17</v>
      </c>
      <c r="S39" s="49"/>
      <c r="T39" s="49"/>
      <c r="U39" s="49"/>
      <c r="V39" s="49"/>
      <c r="W39" s="49"/>
      <c r="X39" s="49"/>
      <c r="Y39" s="49"/>
    </row>
    <row r="40" spans="2:35" s="9" customFormat="1" ht="13.5" customHeight="1" x14ac:dyDescent="0.25">
      <c r="B40" s="47"/>
      <c r="C40" s="47"/>
      <c r="D40" s="47"/>
      <c r="E40" s="47"/>
      <c r="F40" s="47"/>
      <c r="G40" s="16"/>
      <c r="H40" s="16"/>
      <c r="I40" s="16"/>
      <c r="J40" s="16"/>
      <c r="K40" s="16"/>
      <c r="L40" s="16"/>
      <c r="M40" s="16"/>
      <c r="N40" s="11"/>
      <c r="O40" s="11"/>
      <c r="P40" s="11"/>
      <c r="Q40" s="34"/>
      <c r="R40" s="50"/>
      <c r="S40" s="50"/>
      <c r="T40" s="50"/>
      <c r="U40" s="50"/>
      <c r="V40" s="50"/>
      <c r="W40" s="50"/>
      <c r="X40" s="50"/>
      <c r="Y40" s="50"/>
      <c r="Z40" s="11"/>
      <c r="AA40" s="11"/>
      <c r="AB40" s="11"/>
      <c r="AC40" s="11"/>
      <c r="AD40" s="11"/>
      <c r="AE40" s="11"/>
      <c r="AF40" s="11"/>
      <c r="AI40" s="12" t="s">
        <v>8</v>
      </c>
    </row>
    <row r="41" spans="2:35" s="10" customFormat="1" ht="13.5" customHeight="1" x14ac:dyDescent="0.3">
      <c r="B41" s="40"/>
      <c r="C41" s="40"/>
      <c r="D41" s="40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5"/>
      <c r="P41" s="15"/>
      <c r="Q41" s="26"/>
      <c r="R41" s="41" t="s">
        <v>19</v>
      </c>
      <c r="S41" s="41"/>
      <c r="T41" s="41"/>
      <c r="U41" s="15"/>
      <c r="V41" s="15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2:35" ht="15.75" x14ac:dyDescent="0.3">
      <c r="B42" s="40" t="s">
        <v>23</v>
      </c>
      <c r="C42" s="40"/>
      <c r="D42" s="40"/>
      <c r="E42" s="25"/>
      <c r="F42" s="25"/>
      <c r="G42" s="25"/>
      <c r="H42" s="25" t="s">
        <v>13</v>
      </c>
      <c r="I42" s="25"/>
      <c r="J42" s="25"/>
      <c r="K42" s="25"/>
      <c r="L42" s="25"/>
      <c r="M42" s="25"/>
      <c r="N42" s="25"/>
      <c r="O42" s="15"/>
      <c r="P42" s="15"/>
      <c r="Q42" s="27"/>
      <c r="R42" s="41" t="s">
        <v>20</v>
      </c>
      <c r="S42" s="41"/>
      <c r="T42" s="41"/>
      <c r="U42" s="15"/>
      <c r="V42" s="15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2:35" ht="15.75" x14ac:dyDescent="0.3">
      <c r="B43" s="40" t="s">
        <v>22</v>
      </c>
      <c r="C43" s="40"/>
      <c r="D43" s="40"/>
      <c r="E43" s="25"/>
      <c r="F43" s="25"/>
      <c r="G43" s="25"/>
      <c r="H43" s="25" t="s">
        <v>14</v>
      </c>
      <c r="I43" s="25"/>
      <c r="J43" s="25"/>
      <c r="K43" s="25"/>
      <c r="L43" s="25"/>
      <c r="M43" s="25"/>
      <c r="N43" s="25"/>
      <c r="O43" s="15"/>
      <c r="P43" s="15"/>
      <c r="Q43" s="27"/>
      <c r="R43" s="41" t="s">
        <v>21</v>
      </c>
      <c r="S43" s="41"/>
      <c r="T43" s="41"/>
      <c r="U43" s="15"/>
      <c r="V43" s="15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2:35" ht="16.5" x14ac:dyDescent="0.3">
      <c r="B44" s="40" t="s">
        <v>24</v>
      </c>
      <c r="C44" s="40"/>
      <c r="D44" s="40"/>
      <c r="E44" s="25"/>
      <c r="F44" s="25"/>
      <c r="G44" s="25"/>
      <c r="H44" s="25" t="s">
        <v>15</v>
      </c>
      <c r="I44" s="25"/>
      <c r="J44" s="25"/>
      <c r="K44" s="25"/>
      <c r="L44" s="25"/>
      <c r="M44" s="25"/>
      <c r="N44" s="25"/>
      <c r="O44" s="15"/>
      <c r="P44" s="15"/>
      <c r="Q44" s="37"/>
      <c r="R44" s="38" t="s">
        <v>29</v>
      </c>
      <c r="S44" s="37"/>
      <c r="T44" s="38" t="s">
        <v>30</v>
      </c>
      <c r="U44" s="38"/>
      <c r="V44" s="39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2:35" ht="15.75" x14ac:dyDescent="0.3">
      <c r="B45" s="40" t="s">
        <v>25</v>
      </c>
      <c r="C45" s="40"/>
      <c r="D45" s="40"/>
      <c r="E45" s="40"/>
      <c r="F45" s="25"/>
      <c r="G45" s="25"/>
      <c r="H45" s="25" t="s">
        <v>16</v>
      </c>
      <c r="I45" s="25"/>
      <c r="J45" s="25"/>
      <c r="K45" s="25"/>
      <c r="L45" s="25"/>
      <c r="M45" s="25"/>
      <c r="N45" s="25"/>
      <c r="O45" s="15"/>
      <c r="P45" s="15"/>
      <c r="Q45" s="27"/>
      <c r="R45" s="41"/>
      <c r="S45" s="41"/>
      <c r="T45" s="41"/>
      <c r="U45" s="15"/>
      <c r="V45" s="15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2:35" ht="15.75" x14ac:dyDescent="0.3">
      <c r="B46" s="40" t="s">
        <v>26</v>
      </c>
      <c r="C46" s="40"/>
      <c r="D46" s="40"/>
      <c r="E46" s="54"/>
      <c r="F46" s="54"/>
      <c r="G46" s="25"/>
      <c r="H46" s="25" t="s">
        <v>27</v>
      </c>
      <c r="I46" s="25"/>
      <c r="J46" s="25"/>
      <c r="K46" s="25"/>
      <c r="L46" s="25"/>
      <c r="M46" s="25"/>
      <c r="N46" s="25"/>
      <c r="O46" s="15"/>
      <c r="P46" s="15"/>
      <c r="Q46" s="27"/>
      <c r="R46" s="41"/>
      <c r="S46" s="41"/>
      <c r="T46" s="41"/>
      <c r="U46" s="15"/>
      <c r="V46" s="15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2:35" ht="15.75" x14ac:dyDescent="0.3">
      <c r="B47" s="53">
        <v>44563</v>
      </c>
      <c r="C47" s="53"/>
      <c r="D47" s="53"/>
      <c r="E47" s="25"/>
      <c r="F47" s="25"/>
      <c r="G47" s="11"/>
      <c r="H47" s="25" t="s">
        <v>28</v>
      </c>
      <c r="I47" s="25"/>
      <c r="J47" s="25"/>
      <c r="K47" s="25"/>
      <c r="L47" s="25"/>
      <c r="M47" s="25"/>
      <c r="N47" s="11"/>
      <c r="O47" s="11"/>
      <c r="P47" s="11"/>
      <c r="R47" s="52"/>
      <c r="S47" s="51"/>
      <c r="T47" s="5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2:35" x14ac:dyDescent="0.25">
      <c r="B48" s="51"/>
      <c r="C48" s="51"/>
      <c r="D48" s="5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R48" s="51"/>
      <c r="S48" s="51"/>
      <c r="T48" s="5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2:32" x14ac:dyDescent="0.25">
      <c r="B49" s="51"/>
      <c r="C49" s="51"/>
      <c r="D49" s="5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R49" s="51"/>
      <c r="S49" s="51"/>
      <c r="T49" s="5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2:32" x14ac:dyDescent="0.25">
      <c r="B50" s="51"/>
      <c r="C50" s="51"/>
      <c r="D50" s="5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R50" s="51"/>
      <c r="S50" s="51"/>
      <c r="T50" s="5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2:32" x14ac:dyDescent="0.25">
      <c r="B51" s="51"/>
      <c r="C51" s="51"/>
      <c r="D51" s="5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R51" s="51"/>
      <c r="S51" s="51"/>
      <c r="T51" s="5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2:32" x14ac:dyDescent="0.25">
      <c r="B52" s="51"/>
      <c r="C52" s="51"/>
      <c r="D52" s="5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R52" s="51"/>
      <c r="S52" s="51"/>
      <c r="T52" s="5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2:32" x14ac:dyDescent="0.25">
      <c r="B53" s="51"/>
      <c r="C53" s="51"/>
      <c r="D53" s="5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R53" s="51"/>
      <c r="S53" s="51"/>
      <c r="T53" s="5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2:32" x14ac:dyDescent="0.25">
      <c r="B54" s="51"/>
      <c r="C54" s="51"/>
      <c r="D54" s="5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R54" s="51"/>
      <c r="S54" s="51"/>
      <c r="T54" s="5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2:32" x14ac:dyDescent="0.25">
      <c r="B55" s="51"/>
      <c r="C55" s="51"/>
      <c r="D55" s="5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R55" s="51"/>
      <c r="S55" s="51"/>
      <c r="T55" s="5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2:32" x14ac:dyDescent="0.25">
      <c r="B56" s="51"/>
      <c r="C56" s="51"/>
      <c r="D56" s="5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R56" s="51"/>
      <c r="S56" s="51"/>
      <c r="T56" s="5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2:32" x14ac:dyDescent="0.25">
      <c r="B57" s="51"/>
      <c r="C57" s="51"/>
      <c r="D57" s="5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R57" s="51"/>
      <c r="S57" s="51"/>
      <c r="T57" s="5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2:32" x14ac:dyDescent="0.25">
      <c r="B58" s="51"/>
      <c r="C58" s="51"/>
      <c r="D58" s="5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R58" s="51"/>
      <c r="S58" s="51"/>
      <c r="T58" s="5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2:32" x14ac:dyDescent="0.25">
      <c r="B59" s="51"/>
      <c r="C59" s="51"/>
      <c r="D59" s="5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R59" s="51"/>
      <c r="S59" s="51"/>
      <c r="T59" s="5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</sheetData>
  <mergeCells count="60">
    <mergeCell ref="D3:F3"/>
    <mergeCell ref="J3:L3"/>
    <mergeCell ref="R8:AF8"/>
    <mergeCell ref="R3:S3"/>
    <mergeCell ref="Z30:AF30"/>
    <mergeCell ref="B12:H12"/>
    <mergeCell ref="J12:P12"/>
    <mergeCell ref="R12:X12"/>
    <mergeCell ref="Z12:AF12"/>
    <mergeCell ref="G9:K9"/>
    <mergeCell ref="W9:AD9"/>
    <mergeCell ref="R1:X1"/>
    <mergeCell ref="AI13:AI18"/>
    <mergeCell ref="Z21:AF21"/>
    <mergeCell ref="AI21:AI28"/>
    <mergeCell ref="R59:T59"/>
    <mergeCell ref="R49:T49"/>
    <mergeCell ref="R50:T50"/>
    <mergeCell ref="R51:T51"/>
    <mergeCell ref="R43:T43"/>
    <mergeCell ref="R45:T45"/>
    <mergeCell ref="B59:D59"/>
    <mergeCell ref="R52:T52"/>
    <mergeCell ref="R57:T57"/>
    <mergeCell ref="R58:T58"/>
    <mergeCell ref="B52:D52"/>
    <mergeCell ref="B57:D57"/>
    <mergeCell ref="B58:D58"/>
    <mergeCell ref="B53:D53"/>
    <mergeCell ref="R53:T53"/>
    <mergeCell ref="B56:D56"/>
    <mergeCell ref="R56:T56"/>
    <mergeCell ref="B54:D54"/>
    <mergeCell ref="R54:T54"/>
    <mergeCell ref="B55:D55"/>
    <mergeCell ref="R55:T55"/>
    <mergeCell ref="B49:D49"/>
    <mergeCell ref="B50:D50"/>
    <mergeCell ref="B51:D51"/>
    <mergeCell ref="R46:T46"/>
    <mergeCell ref="R47:T47"/>
    <mergeCell ref="R48:T48"/>
    <mergeCell ref="B47:D47"/>
    <mergeCell ref="B48:D48"/>
    <mergeCell ref="B46:F46"/>
    <mergeCell ref="B43:D43"/>
    <mergeCell ref="B44:D44"/>
    <mergeCell ref="B45:E45"/>
    <mergeCell ref="R42:T42"/>
    <mergeCell ref="B21:H21"/>
    <mergeCell ref="J21:P21"/>
    <mergeCell ref="R21:X21"/>
    <mergeCell ref="B41:D41"/>
    <mergeCell ref="R41:T41"/>
    <mergeCell ref="B42:D42"/>
    <mergeCell ref="B39:F40"/>
    <mergeCell ref="B30:H30"/>
    <mergeCell ref="J30:P30"/>
    <mergeCell ref="R30:X30"/>
    <mergeCell ref="R39:Y40"/>
  </mergeCells>
  <conditionalFormatting sqref="B12 J12 R12 Z12 B21 J21 R21 Z21 B30 J30 R30 Z30">
    <cfRule type="expression" dxfId="2" priority="1">
      <formula>$J$3=1</formula>
    </cfRule>
  </conditionalFormatting>
  <conditionalFormatting sqref="B14:H19 J14:P19 R14:X19 Z14:AF19 B23:H28 J23:P28 R23:X28 Z23:AF28 B32:H37 J32:P37 R32:X37 Z32:AF37">
    <cfRule type="cellIs" dxfId="1" priority="2" operator="equal">
      <formula>""</formula>
    </cfRule>
    <cfRule type="expression" dxfId="0" priority="3">
      <formula>OR(WEEKDAY(B14,1)=1,WEEKDAY(B14,1)=7)</formula>
    </cfRule>
  </conditionalFormatting>
  <hyperlinks>
    <hyperlink ref="R1" r:id="rId1" display="More Yearly Calendars" xr:uid="{00000000-0004-0000-0000-000000000000}"/>
  </hyperlinks>
  <printOptions horizontalCentered="1"/>
  <pageMargins left="0.5" right="0.5" top="0.5" bottom="0.5" header="0.5" footer="0.25"/>
  <pageSetup scale="97" orientation="portrait" r:id="rId2"/>
  <headerFooter alignWithMargins="0">
    <oddFooter>&amp;L&amp;8&amp;K01+030http://www.vertex42.com/ExcelTemplates/yearly-calendar.html&amp;R&amp;8&amp;K01+030Yearly Calendar Template © 2013 Vertex42.com. Free to Print.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Sheet1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with Notes - Portrait</dc:title>
  <dc:creator>Jon Wittwer</dc:creator>
  <dc:description>(c) 2013-2014 Vertex42 LLC. All rights reserved. Free to Print.</dc:description>
  <cp:lastModifiedBy>CLW</cp:lastModifiedBy>
  <cp:lastPrinted>2021-02-02T16:46:24Z</cp:lastPrinted>
  <dcterms:created xsi:type="dcterms:W3CDTF">2008-12-11T21:42:43Z</dcterms:created>
  <dcterms:modified xsi:type="dcterms:W3CDTF">2023-01-30T16:30:49Z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