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<sst xmlns="http://schemas.openxmlformats.org/spreadsheetml/2006/main" count="75" uniqueCount="75">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</sst>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164" fontId="35" fillId="0" borderId="10" xfId="0" applyNumberFormat="1" applyFont="1" applyBorder="1" applyAlignment="1">
      <alignment horizontal="right" vertical="center"/>
    </xf>
    <xf numFmtId="164" fontId="35" fillId="0" borderId="10" xfId="0" applyNumberFormat="1" applyFont="1" applyBorder="1" applyAlignment="1">
      <alignment horizontal="center" vertical="center"/>
    </xf>
    <xf numFmtId="164" fontId="35" fillId="0" borderId="11" xfId="0" applyNumberFormat="1" applyFont="1" applyBorder="1" applyAlignment="1">
      <alignment horizontal="right" vertical="center"/>
    </xf>
    <xf numFmtId="164" fontId="35" fillId="0" borderId="12" xfId="0" applyNumberFormat="1" applyFont="1" applyBorder="1" applyAlignment="1">
      <alignment vertical="center"/>
    </xf>
    <xf numFmtId="164" fontId="35" fillId="0" borderId="12" xfId="0" applyNumberFormat="1" applyFont="1" applyBorder="1" applyAlignment="1">
      <alignment horizontal="right" vertical="center"/>
    </xf>
    <xf numFmtId="164" fontId="36" fillId="0" borderId="11" xfId="0" applyNumberFormat="1" applyFont="1" applyBorder="1" applyAlignment="1">
      <alignment horizontal="right" vertical="center"/>
    </xf>
    <xf numFmtId="164" fontId="35" fillId="33" borderId="10" xfId="0" applyNumberFormat="1" applyFont="1" applyFill="1" applyBorder="1" applyAlignment="1">
      <alignment horizontal="right" vertical="center"/>
    </xf>
    <xf numFmtId="164" fontId="35" fillId="33" borderId="10" xfId="0" applyNumberFormat="1" applyFont="1" applyFill="1" applyBorder="1" applyAlignment="1">
      <alignment horizontal="center" vertical="center"/>
    </xf>
    <xf numFmtId="164" fontId="35" fillId="0" borderId="10" xfId="0" applyNumberFormat="1" applyFont="1" applyBorder="1" applyAlignment="1">
      <alignment horizontal="justify" vertical="center"/>
    </xf>
    <xf numFmtId="164" fontId="36" fillId="0" borderId="10" xfId="0" applyNumberFormat="1" applyFont="1" applyBorder="1" applyAlignment="1">
      <alignment horizontal="right" vertical="center"/>
    </xf>
    <xf numFmtId="164" fontId="35" fillId="0" borderId="13" xfId="0" applyNumberFormat="1" applyFont="1" applyBorder="1" applyAlignment="1">
      <alignment horizontal="right" vertical="center"/>
    </xf>
    <xf numFmtId="164" fontId="35" fillId="0" borderId="13" xfId="0" applyNumberFormat="1" applyFont="1" applyBorder="1" applyAlignment="1">
      <alignment horizontal="justify" vertical="center"/>
    </xf>
    <xf numFmtId="164" fontId="36" fillId="0" borderId="12" xfId="0" applyNumberFormat="1" applyFont="1" applyBorder="1" applyAlignment="1">
      <alignment vertical="center"/>
    </xf>
    <xf numFmtId="164" fontId="35" fillId="0" borderId="12" xfId="0" applyNumberFormat="1" applyFont="1" applyBorder="1" applyAlignment="1">
      <alignment horizontal="left" vertical="center"/>
    </xf>
    <xf numFmtId="164" fontId="35" fillId="0" borderId="12" xfId="0" applyNumberFormat="1" applyFont="1" applyBorder="1" applyAlignment="1">
      <alignment horizontal="left" vertical="center" indent="1"/>
    </xf>
    <xf numFmtId="164" fontId="35" fillId="0" borderId="12" xfId="0" applyNumberFormat="1" applyFont="1" applyBorder="1" applyAlignment="1">
      <alignment horizontal="left" vertical="center" indent="3"/>
    </xf>
    <xf numFmtId="164" fontId="35" fillId="0" borderId="12" xfId="0" applyNumberFormat="1" applyFont="1" applyBorder="1" applyAlignment="1">
      <alignment horizontal="left" vertical="center" wrapText="1" indent="3"/>
    </xf>
    <xf numFmtId="164" fontId="35" fillId="0" borderId="12" xfId="0" applyNumberFormat="1" applyFont="1" applyBorder="1" applyAlignment="1">
      <alignment horizontal="left" vertical="center" wrapText="1"/>
    </xf>
    <xf numFmtId="164" fontId="35" fillId="0" borderId="12" xfId="0" applyNumberFormat="1" applyFont="1" applyBorder="1" applyAlignment="1">
      <alignment horizontal="left" vertical="center" wrapText="1" indent="1"/>
    </xf>
    <xf numFmtId="164" fontId="36" fillId="0" borderId="12" xfId="0" applyNumberFormat="1" applyFont="1" applyBorder="1" applyAlignment="1">
      <alignment vertical="center" wrapText="1"/>
    </xf>
    <xf numFmtId="164" fontId="35" fillId="0" borderId="14" xfId="0" applyNumberFormat="1" applyFont="1" applyBorder="1" applyAlignment="1">
      <alignment horizontal="left" vertical="center" wrapText="1"/>
    </xf>
    <xf numFmtId="164" fontId="35" fillId="0" borderId="15" xfId="0" applyNumberFormat="1" applyFont="1" applyBorder="1" applyAlignment="1">
      <alignment horizontal="left" vertical="center" indent="1"/>
    </xf>
    <xf numFmtId="164" fontId="35" fillId="0" borderId="16" xfId="0" applyNumberFormat="1" applyFont="1" applyBorder="1" applyAlignment="1">
      <alignment horizontal="right" vertical="center"/>
    </xf>
    <xf numFmtId="164" fontId="35" fillId="0" borderId="16" xfId="0" applyNumberFormat="1" applyFont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0" fontId="36" fillId="34" borderId="2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/>
    </xf>
    <xf numFmtId="0" fontId="36" fillId="34" borderId="25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49" sqref="K4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7" t="s">
        <v>73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74</v>
      </c>
      <c r="C4" s="31"/>
      <c r="D4" s="31"/>
      <c r="E4" s="31"/>
      <c r="F4" s="31"/>
      <c r="G4" s="31"/>
      <c r="H4" s="32"/>
    </row>
    <row r="5" spans="2:8" ht="13.5" thickBot="1">
      <c r="B5" s="33" t="s">
        <v>1</v>
      </c>
      <c r="C5" s="34"/>
      <c r="D5" s="34"/>
      <c r="E5" s="34"/>
      <c r="F5" s="34"/>
      <c r="G5" s="34"/>
      <c r="H5" s="35"/>
    </row>
    <row r="6" spans="2:8" ht="13.5" thickBot="1">
      <c r="B6" s="36"/>
      <c r="C6" s="37" t="s">
        <v>2</v>
      </c>
      <c r="D6" s="38"/>
      <c r="E6" s="38"/>
      <c r="F6" s="38"/>
      <c r="G6" s="39"/>
      <c r="H6" s="40" t="s">
        <v>3</v>
      </c>
    </row>
    <row r="7" spans="2:8" ht="12.75">
      <c r="B7" s="41" t="s">
        <v>4</v>
      </c>
      <c r="C7" s="40" t="s">
        <v>6</v>
      </c>
      <c r="D7" s="42" t="s">
        <v>7</v>
      </c>
      <c r="E7" s="40" t="s">
        <v>8</v>
      </c>
      <c r="F7" s="40" t="s">
        <v>9</v>
      </c>
      <c r="G7" s="40" t="s">
        <v>10</v>
      </c>
      <c r="H7" s="43"/>
    </row>
    <row r="8" spans="2:8" ht="13.5" thickBot="1">
      <c r="B8" s="44" t="s">
        <v>5</v>
      </c>
      <c r="C8" s="45"/>
      <c r="D8" s="46"/>
      <c r="E8" s="45"/>
      <c r="F8" s="45"/>
      <c r="G8" s="45"/>
      <c r="H8" s="45"/>
    </row>
    <row r="9" spans="2:8" ht="12.75">
      <c r="B9" s="15" t="s">
        <v>11</v>
      </c>
      <c r="C9" s="3"/>
      <c r="D9" s="4"/>
      <c r="E9" s="3"/>
      <c r="F9" s="4"/>
      <c r="G9" s="4"/>
      <c r="H9" s="3"/>
    </row>
    <row r="10" spans="2:8" ht="12.75">
      <c r="B10" s="17" t="s">
        <v>12</v>
      </c>
      <c r="C10" s="3">
        <v>1829240.66</v>
      </c>
      <c r="D10" s="4">
        <v>0</v>
      </c>
      <c r="E10" s="3">
        <f>C10+D10</f>
        <v>1829240.66</v>
      </c>
      <c r="F10" s="4">
        <v>1032243.25</v>
      </c>
      <c r="G10" s="4">
        <v>1032243.25</v>
      </c>
      <c r="H10" s="3">
        <f>G10-C10</f>
        <v>-796997.4099999999</v>
      </c>
    </row>
    <row r="11" spans="2:8" ht="12.75">
      <c r="B11" s="17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7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7" t="s">
        <v>15</v>
      </c>
      <c r="C13" s="3">
        <v>51380573.97</v>
      </c>
      <c r="D13" s="4">
        <v>-57610.67</v>
      </c>
      <c r="E13" s="3">
        <f t="shared" si="0"/>
        <v>51322963.3</v>
      </c>
      <c r="F13" s="4">
        <v>27907575.41</v>
      </c>
      <c r="G13" s="4">
        <v>27907575.41</v>
      </c>
      <c r="H13" s="3">
        <f t="shared" si="1"/>
        <v>-23472998.56</v>
      </c>
    </row>
    <row r="14" spans="2:8" ht="12.75">
      <c r="B14" s="17" t="s">
        <v>16</v>
      </c>
      <c r="C14" s="3">
        <v>0</v>
      </c>
      <c r="D14" s="4">
        <v>28499.28</v>
      </c>
      <c r="E14" s="3">
        <f t="shared" si="0"/>
        <v>28499.28</v>
      </c>
      <c r="F14" s="4">
        <v>16856.12</v>
      </c>
      <c r="G14" s="4">
        <v>16856.12</v>
      </c>
      <c r="H14" s="3">
        <f t="shared" si="1"/>
        <v>16856.12</v>
      </c>
    </row>
    <row r="15" spans="2:8" ht="12.75">
      <c r="B15" s="17" t="s">
        <v>17</v>
      </c>
      <c r="C15" s="3">
        <v>21800</v>
      </c>
      <c r="D15" s="4">
        <v>0</v>
      </c>
      <c r="E15" s="3">
        <f t="shared" si="0"/>
        <v>21800</v>
      </c>
      <c r="F15" s="4">
        <v>16742</v>
      </c>
      <c r="G15" s="4">
        <v>16742</v>
      </c>
      <c r="H15" s="3">
        <f t="shared" si="1"/>
        <v>-5058</v>
      </c>
    </row>
    <row r="16" spans="2:8" ht="12.75">
      <c r="B16" s="17" t="s">
        <v>70</v>
      </c>
      <c r="C16" s="3">
        <v>21279.09</v>
      </c>
      <c r="D16" s="4">
        <v>85179.99</v>
      </c>
      <c r="E16" s="3">
        <f t="shared" si="0"/>
        <v>106459.08</v>
      </c>
      <c r="F16" s="4">
        <v>98697.98</v>
      </c>
      <c r="G16" s="4">
        <v>98697.98</v>
      </c>
      <c r="H16" s="3">
        <f t="shared" si="1"/>
        <v>77418.89</v>
      </c>
    </row>
    <row r="17" spans="2:8" ht="25.5">
      <c r="B17" s="21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18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18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18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18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18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9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19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8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8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8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9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8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8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8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9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8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7" t="s">
        <v>71</v>
      </c>
      <c r="C35" s="3">
        <v>17140428.15</v>
      </c>
      <c r="D35" s="4">
        <v>-56068.6</v>
      </c>
      <c r="E35" s="3">
        <f t="shared" si="0"/>
        <v>17084359.549999997</v>
      </c>
      <c r="F35" s="4">
        <v>294170</v>
      </c>
      <c r="G35" s="4">
        <v>0</v>
      </c>
      <c r="H35" s="3">
        <f t="shared" si="3"/>
        <v>-17140428.15</v>
      </c>
    </row>
    <row r="36" spans="2:8" ht="12.75">
      <c r="B36" s="17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8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7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8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8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6"/>
      <c r="C41" s="3"/>
      <c r="D41" s="4"/>
      <c r="E41" s="3"/>
      <c r="F41" s="4"/>
      <c r="G41" s="4"/>
      <c r="H41" s="3"/>
    </row>
    <row r="42" spans="2:8" ht="25.5">
      <c r="B42" s="22" t="s">
        <v>69</v>
      </c>
      <c r="C42" s="12">
        <f aca="true" t="shared" si="7" ref="C42:H42">C10+C11+C12+C13+C14+C15+C16+C17+C29+C35+C36+C38</f>
        <v>70393321.87</v>
      </c>
      <c r="D42" s="8">
        <f t="shared" si="7"/>
        <v>7.275957614183426E-12</v>
      </c>
      <c r="E42" s="8">
        <f t="shared" si="7"/>
        <v>70393321.86999999</v>
      </c>
      <c r="F42" s="8">
        <f t="shared" si="7"/>
        <v>29366284.76</v>
      </c>
      <c r="G42" s="8">
        <f t="shared" si="7"/>
        <v>29072114.76</v>
      </c>
      <c r="H42" s="8">
        <f t="shared" si="7"/>
        <v>-41321207.11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2" t="s">
        <v>40</v>
      </c>
      <c r="C44" s="9"/>
      <c r="D44" s="10"/>
      <c r="E44" s="9"/>
      <c r="F44" s="10"/>
      <c r="G44" s="10"/>
      <c r="H44" s="3"/>
    </row>
    <row r="45" spans="2:8" ht="12.75">
      <c r="B45" s="16"/>
      <c r="C45" s="3"/>
      <c r="D45" s="11"/>
      <c r="E45" s="3"/>
      <c r="F45" s="11"/>
      <c r="G45" s="11"/>
      <c r="H45" s="3"/>
    </row>
    <row r="46" spans="2:8" ht="12.75">
      <c r="B46" s="15" t="s">
        <v>41</v>
      </c>
      <c r="C46" s="3"/>
      <c r="D46" s="4"/>
      <c r="E46" s="3"/>
      <c r="F46" s="4"/>
      <c r="G46" s="4"/>
      <c r="H46" s="3"/>
    </row>
    <row r="47" spans="2:8" ht="12.75">
      <c r="B47" s="17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19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19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9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19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19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19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9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9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1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19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19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19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19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9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19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1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4" t="s">
        <v>59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ht="12.75">
      <c r="B66" s="16"/>
      <c r="C66" s="3"/>
      <c r="D66" s="11"/>
      <c r="E66" s="3"/>
      <c r="F66" s="11"/>
      <c r="G66" s="11"/>
      <c r="H66" s="3"/>
    </row>
    <row r="67" spans="2:8" ht="25.5">
      <c r="B67" s="22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0"/>
      <c r="C68" s="3"/>
      <c r="D68" s="11"/>
      <c r="E68" s="3"/>
      <c r="F68" s="11"/>
      <c r="G68" s="11"/>
      <c r="H68" s="3"/>
    </row>
    <row r="69" spans="2:8" ht="25.5">
      <c r="B69" s="22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0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0"/>
      <c r="C71" s="3"/>
      <c r="D71" s="4"/>
      <c r="E71" s="3"/>
      <c r="F71" s="4"/>
      <c r="G71" s="4"/>
      <c r="H71" s="3"/>
    </row>
    <row r="72" spans="2:8" ht="12.75">
      <c r="B72" s="22" t="s">
        <v>63</v>
      </c>
      <c r="C72" s="12">
        <f aca="true" t="shared" si="15" ref="C72:H72">C42+C67+C69</f>
        <v>70393321.87</v>
      </c>
      <c r="D72" s="12">
        <f t="shared" si="15"/>
        <v>7.275957614183426E-12</v>
      </c>
      <c r="E72" s="12">
        <f t="shared" si="15"/>
        <v>70393321.86999999</v>
      </c>
      <c r="F72" s="12">
        <f t="shared" si="15"/>
        <v>29366284.76</v>
      </c>
      <c r="G72" s="12">
        <f t="shared" si="15"/>
        <v>29072114.76</v>
      </c>
      <c r="H72" s="12">
        <f t="shared" si="15"/>
        <v>-41321207.11</v>
      </c>
    </row>
    <row r="73" spans="2:8" ht="12.75">
      <c r="B73" s="20"/>
      <c r="C73" s="3"/>
      <c r="D73" s="4"/>
      <c r="E73" s="3"/>
      <c r="F73" s="4"/>
      <c r="G73" s="4"/>
      <c r="H73" s="3"/>
    </row>
    <row r="74" spans="2:8" ht="12.75">
      <c r="B74" s="22" t="s">
        <v>64</v>
      </c>
      <c r="C74" s="3"/>
      <c r="D74" s="4"/>
      <c r="E74" s="3"/>
      <c r="F74" s="4"/>
      <c r="G74" s="4"/>
      <c r="H74" s="3"/>
    </row>
    <row r="75" spans="2:8" ht="25.5">
      <c r="B75" s="20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0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3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2016-12-20T19:44:47Z</cp:lastPrinted>
  <dcterms:created xsi:type="dcterms:W3CDTF">2016-10-11T20:13:05Z</dcterms:created>
  <dcterms:modified xsi:type="dcterms:W3CDTF">2019-10-09T15:55:48Z</dcterms:modified>
  <cp:category/>
  <cp:version/>
  <cp:contentType/>
  <cp:contentStatus/>
</cp:coreProperties>
</file>