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0740\Desktop\Built affordable housing units 2020\"/>
    </mc:Choice>
  </mc:AlternateContent>
  <bookViews>
    <workbookView xWindow="0" yWindow="0" windowWidth="19200" windowHeight="7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39" i="1"/>
  <c r="D40" i="1"/>
  <c r="C40" i="1"/>
  <c r="C39" i="1"/>
  <c r="C22" i="1"/>
  <c r="D22" i="1"/>
  <c r="C21" i="1" l="1"/>
</calcChain>
</file>

<file path=xl/sharedStrings.xml><?xml version="1.0" encoding="utf-8"?>
<sst xmlns="http://schemas.openxmlformats.org/spreadsheetml/2006/main" count="103" uniqueCount="90">
  <si>
    <t>AFFORDABLE &amp; MIXED-INCOME UNITS BUILT AND OPERATING AS OF DECEMBER 2020</t>
  </si>
  <si>
    <t>PROJECT</t>
  </si>
  <si>
    <t>ADDRESS</t>
  </si>
  <si>
    <t>RESIDENTIAL UNITS</t>
  </si>
  <si>
    <t>COMPLETE?</t>
  </si>
  <si>
    <t>TOTAL</t>
  </si>
  <si>
    <t>AFFORDABLE</t>
  </si>
  <si>
    <t xml:space="preserve">Pamela's Place </t>
  </si>
  <si>
    <t>525 South 500 West</t>
  </si>
  <si>
    <t>September, 2020</t>
  </si>
  <si>
    <t>Centro Civico</t>
  </si>
  <si>
    <t>145 South 600 West</t>
  </si>
  <si>
    <t>5th East Apartments</t>
  </si>
  <si>
    <t>434 South 500 East</t>
  </si>
  <si>
    <t>June, 2020</t>
  </si>
  <si>
    <t>Denver Street</t>
  </si>
  <si>
    <t>770 South Denver Street</t>
  </si>
  <si>
    <t>April, 2020</t>
  </si>
  <si>
    <t>Project Open Phase II</t>
  </si>
  <si>
    <t>355 North 500 West</t>
  </si>
  <si>
    <t>Garden Lofts</t>
  </si>
  <si>
    <t>154 West 600 South</t>
  </si>
  <si>
    <t>March, 2020</t>
  </si>
  <si>
    <t>Cornell Street Apartments</t>
  </si>
  <si>
    <t>211 North Cornell Street</t>
  </si>
  <si>
    <t>January, 2020</t>
  </si>
  <si>
    <t>Liberty Boulevard</t>
  </si>
  <si>
    <t>750 East 400 South</t>
  </si>
  <si>
    <t>December, 2018</t>
  </si>
  <si>
    <t>North Temple Flats</t>
  </si>
  <si>
    <t>1999 West North Temple</t>
  </si>
  <si>
    <t>September, 2018</t>
  </si>
  <si>
    <t>Granary Place</t>
  </si>
  <si>
    <t>258 West 700 South</t>
  </si>
  <si>
    <t>July, 2018</t>
  </si>
  <si>
    <t>TenFifteen Apartments</t>
  </si>
  <si>
    <t>1015 South 200 West</t>
  </si>
  <si>
    <t>April, 2018</t>
  </si>
  <si>
    <t>600 Lofts</t>
  </si>
  <si>
    <t>90 East 600 South</t>
  </si>
  <si>
    <t>September, 2017</t>
  </si>
  <si>
    <t>9th East Lofts</t>
  </si>
  <si>
    <t>444 South 900 East</t>
  </si>
  <si>
    <t>April, 2017</t>
  </si>
  <si>
    <t>Macaroni Flats</t>
  </si>
  <si>
    <t>244 South 500 West</t>
  </si>
  <si>
    <t>January, 2017</t>
  </si>
  <si>
    <t>Village Marmalade</t>
  </si>
  <si>
    <t>250 North 200 West</t>
  </si>
  <si>
    <t>December, 2016</t>
  </si>
  <si>
    <t>Taylor Gardens</t>
  </si>
  <si>
    <t>1790 South West Temple</t>
  </si>
  <si>
    <t>July, 2016</t>
  </si>
  <si>
    <t>First Step House Phase I</t>
  </si>
  <si>
    <t>440 South 500 East</t>
  </si>
  <si>
    <t>December, 2015</t>
  </si>
  <si>
    <t>AFFORDABLE &amp; MIXED-INCOME UNITS IN PROCESS, AS OF DECEMBER 2020</t>
  </si>
  <si>
    <t>ESTIMATED COMPLETION DATE</t>
  </si>
  <si>
    <t>Richmond Flats</t>
  </si>
  <si>
    <t>2960 S Richmond St</t>
  </si>
  <si>
    <t xml:space="preserve">255 State Street </t>
  </si>
  <si>
    <t>255 State Street</t>
  </si>
  <si>
    <t xml:space="preserve"> December 2022</t>
  </si>
  <si>
    <t>Central Station Apartments</t>
  </si>
  <si>
    <t>549 W 200 South</t>
  </si>
  <si>
    <t xml:space="preserve">Capitol Homes </t>
  </si>
  <si>
    <t>1749 South State Street</t>
  </si>
  <si>
    <t xml:space="preserve"> December 2021</t>
  </si>
  <si>
    <t>Jefferson Mixed-Use</t>
  </si>
  <si>
    <t>912/916 Jefferson Street</t>
  </si>
  <si>
    <t xml:space="preserve"> June 2021</t>
  </si>
  <si>
    <t>Utah Paperbox</t>
  </si>
  <si>
    <t>300 West 200 South</t>
  </si>
  <si>
    <t>Diamond Rail</t>
  </si>
  <si>
    <t>535 West 300 North</t>
  </si>
  <si>
    <t>The Exchange, Building A</t>
  </si>
  <si>
    <t>300 East 400 South</t>
  </si>
  <si>
    <t xml:space="preserve"> January 2021</t>
  </si>
  <si>
    <t>The Exchange, Building B</t>
  </si>
  <si>
    <t xml:space="preserve"> May 2021</t>
  </si>
  <si>
    <t>535 W 300 North</t>
  </si>
  <si>
    <t xml:space="preserve"> April 2021</t>
  </si>
  <si>
    <t>426 Apartments</t>
  </si>
  <si>
    <t>426 South 500 East</t>
  </si>
  <si>
    <t xml:space="preserve"> February 2021</t>
  </si>
  <si>
    <t>Magnolia</t>
  </si>
  <si>
    <t>315 East 200 South</t>
  </si>
  <si>
    <t>TOTAL UNITS</t>
  </si>
  <si>
    <t>2020 Total</t>
  </si>
  <si>
    <t>2021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</si>
</sst>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wrapText="1"/>
    </xf>
    <xf numFmtId="0" fontId="4" fillId="5" borderId="0" xfId="0" applyFont="1" applyFill="1" applyBorder="1" applyAlignment="1">
      <alignment vertical="top" wrapText="1"/>
    </xf>
    <xf numFmtId="0" fontId="5" fillId="5" borderId="0" xfId="0" applyFont="1" applyFill="1" applyBorder="1" applyAlignment="1">
      <alignment horizontal="left" vertical="top" wrapText="1"/>
    </xf>
    <xf numFmtId="0" fontId="5" fillId="5" borderId="0" xfId="0" applyFont="1" applyFill="1" applyBorder="1" applyAlignment="1">
      <alignment horizontal="right" vertical="top" wrapText="1"/>
    </xf>
    <xf numFmtId="0" fontId="5" fillId="5" borderId="0" xfId="0" applyFont="1" applyFill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2" fillId="4" borderId="0" xfId="0" applyFont="1" applyFill="1" applyBorder="1" applyAlignment="1">
      <alignment vertical="center" wrapText="1"/>
    </xf>
    <xf numFmtId="0" fontId="0" fillId="4" borderId="0" xfId="0" applyFont="1" applyFill="1" applyBorder="1" applyAlignment="1">
      <alignment vertical="center" wrapText="1"/>
    </xf>
    <xf numFmtId="0" fontId="0" fillId="4" borderId="0" xfId="0" applyFont="1" applyFill="1" applyBorder="1" applyAlignment="1">
      <alignment horizontal="right" wrapText="1"/>
    </xf>
    <xf numFmtId="0" fontId="5" fillId="4" borderId="0" xfId="0" applyFont="1" applyFill="1" applyBorder="1" applyAlignment="1">
      <alignment wrapText="1"/>
    </xf>
    <xf numFmtId="0" fontId="0" fillId="4" borderId="0" xfId="0" applyFont="1" applyFill="1" applyBorder="1" applyAlignment="1">
      <alignment wrapText="1"/>
    </xf>
    <xf numFmtId="0" fontId="4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right" vertical="top" wrapText="1"/>
    </xf>
    <xf numFmtId="0" fontId="5" fillId="0" borderId="0" xfId="0" applyFont="1" applyBorder="1"/>
    <xf numFmtId="0" fontId="0" fillId="0" borderId="0" xfId="0" applyFont="1" applyBorder="1"/>
    <xf numFmtId="0" fontId="5" fillId="0" borderId="0" xfId="0" applyFont="1" applyBorder="1" applyAlignment="1">
      <alignment horizontal="right"/>
    </xf>
    <xf numFmtId="0" fontId="2" fillId="3" borderId="0" xfId="0" applyFont="1" applyFill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0" borderId="0" xfId="0" applyFont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top"/>
    </xf>
    <xf numFmtId="0" fontId="5" fillId="4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5" fillId="0" borderId="0" xfId="0" applyFont="1" applyBorder="1" applyAlignment="1"/>
    <xf numFmtId="0" fontId="0" fillId="0" borderId="0" xfId="0" applyFont="1" applyBorder="1" applyAlignment="1">
      <alignment vertical="top"/>
    </xf>
    <xf numFmtId="0" fontId="0" fillId="0" borderId="0" xfId="0" applyFont="1" applyBorder="1" applyAlignment="1"/>
    <xf numFmtId="0" fontId="0" fillId="4" borderId="0" xfId="0" applyFont="1" applyFill="1" applyBorder="1" applyAlignment="1"/>
    <xf numFmtId="0" fontId="5" fillId="5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7" fillId="2" borderId="0" xfId="0" applyFont="1" applyFill="1" applyBorder="1" applyAlignment="1"/>
    <xf numFmtId="0" fontId="8" fillId="2" borderId="0" xfId="0" applyFont="1" applyFill="1" applyBorder="1" applyAlignment="1"/>
    <xf numFmtId="164" fontId="7" fillId="2" borderId="0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164" fontId="9" fillId="2" borderId="2" xfId="1" applyNumberFormat="1" applyFont="1" applyFill="1" applyBorder="1" applyAlignment="1">
      <alignment wrapText="1"/>
    </xf>
    <xf numFmtId="164" fontId="10" fillId="2" borderId="2" xfId="1" applyNumberFormat="1" applyFont="1" applyFill="1" applyBorder="1" applyAlignment="1">
      <alignment wrapText="1"/>
    </xf>
    <xf numFmtId="164" fontId="9" fillId="2" borderId="2" xfId="1" applyNumberFormat="1" applyFont="1" applyFill="1" applyBorder="1" applyAlignment="1"/>
    <xf numFmtId="164" fontId="10" fillId="2" borderId="2" xfId="1" applyNumberFormat="1" applyFont="1" applyFill="1" applyBorder="1" applyAlignment="1">
      <alignment horizontal="right" wrapText="1"/>
    </xf>
    <xf numFmtId="0" fontId="10" fillId="0" borderId="0" xfId="0" applyFont="1" applyBorder="1"/>
    <xf numFmtId="0" fontId="11" fillId="0" borderId="0" xfId="0" applyFont="1" applyBorder="1"/>
    <xf numFmtId="0" fontId="0" fillId="4" borderId="0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164" fontId="14" fillId="2" borderId="0" xfId="1" applyNumberFormat="1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I6" sqref="I6"/>
    </sheetView>
  </sheetViews>
  <sheetFormatPr defaultRowHeight="15" x14ac:dyDescent="0.25"/>
  <cols>
    <col min="1" max="1" width="26.42578125" style="19" customWidth="1"/>
    <col min="2" max="2" width="23" style="19" customWidth="1"/>
    <col min="3" max="3" width="10.28515625" style="46" customWidth="1"/>
    <col min="4" max="4" width="13.85546875" style="46" customWidth="1"/>
    <col min="5" max="5" width="24.5703125" style="23" customWidth="1"/>
    <col min="6" max="6" width="9.140625" style="19" customWidth="1"/>
    <col min="7" max="16384" width="9.140625" style="19"/>
  </cols>
  <sheetData>
    <row r="1" spans="1:6" ht="36" customHeight="1" x14ac:dyDescent="0.3">
      <c r="A1" s="38" t="s">
        <v>0</v>
      </c>
      <c r="B1" s="38"/>
      <c r="C1" s="38"/>
      <c r="D1" s="38"/>
      <c r="E1" s="38"/>
      <c r="F1" s="30"/>
    </row>
    <row r="2" spans="1:6" ht="23.25" customHeight="1" x14ac:dyDescent="0.25">
      <c r="A2" s="34" t="s">
        <v>1</v>
      </c>
      <c r="B2" s="34" t="s">
        <v>2</v>
      </c>
      <c r="C2" s="39" t="s">
        <v>3</v>
      </c>
      <c r="D2" s="39"/>
      <c r="E2" s="39" t="s">
        <v>4</v>
      </c>
      <c r="F2" s="18"/>
    </row>
    <row r="3" spans="1:6" x14ac:dyDescent="0.25">
      <c r="A3" s="35"/>
      <c r="B3" s="35"/>
      <c r="C3" s="31" t="s">
        <v>5</v>
      </c>
      <c r="D3" s="31" t="s">
        <v>6</v>
      </c>
      <c r="E3" s="40"/>
      <c r="F3" s="18"/>
    </row>
    <row r="4" spans="1:6" s="4" customFormat="1" x14ac:dyDescent="0.25">
      <c r="A4" s="1" t="s">
        <v>7</v>
      </c>
      <c r="B4" s="2" t="s">
        <v>8</v>
      </c>
      <c r="C4" s="14">
        <v>100</v>
      </c>
      <c r="D4" s="14">
        <v>100</v>
      </c>
      <c r="E4" s="3" t="s">
        <v>9</v>
      </c>
    </row>
    <row r="5" spans="1:6" s="4" customFormat="1" x14ac:dyDescent="0.25">
      <c r="A5" s="5" t="s">
        <v>10</v>
      </c>
      <c r="B5" s="6" t="s">
        <v>11</v>
      </c>
      <c r="C5" s="8">
        <v>61</v>
      </c>
      <c r="D5" s="8">
        <v>49</v>
      </c>
      <c r="E5" s="7" t="s">
        <v>9</v>
      </c>
    </row>
    <row r="6" spans="1:6" s="4" customFormat="1" x14ac:dyDescent="0.25">
      <c r="A6" s="5" t="s">
        <v>12</v>
      </c>
      <c r="B6" s="8" t="s">
        <v>13</v>
      </c>
      <c r="C6" s="27">
        <v>75</v>
      </c>
      <c r="D6" s="27">
        <v>75</v>
      </c>
      <c r="E6" s="7" t="s">
        <v>14</v>
      </c>
      <c r="F6" s="9"/>
    </row>
    <row r="7" spans="1:6" s="4" customFormat="1" x14ac:dyDescent="0.25">
      <c r="A7" s="5" t="s">
        <v>15</v>
      </c>
      <c r="B7" s="6" t="s">
        <v>16</v>
      </c>
      <c r="C7" s="8">
        <v>22</v>
      </c>
      <c r="D7" s="8">
        <v>22</v>
      </c>
      <c r="E7" s="7" t="s">
        <v>17</v>
      </c>
      <c r="F7" s="9"/>
    </row>
    <row r="8" spans="1:6" s="4" customFormat="1" x14ac:dyDescent="0.25">
      <c r="A8" s="5" t="s">
        <v>18</v>
      </c>
      <c r="B8" s="8" t="s">
        <v>19</v>
      </c>
      <c r="C8" s="8">
        <v>95</v>
      </c>
      <c r="D8" s="8">
        <v>74</v>
      </c>
      <c r="E8" s="7" t="s">
        <v>17</v>
      </c>
      <c r="F8" s="9"/>
    </row>
    <row r="9" spans="1:6" s="4" customFormat="1" x14ac:dyDescent="0.25">
      <c r="A9" s="5" t="s">
        <v>20</v>
      </c>
      <c r="B9" s="6" t="s">
        <v>21</v>
      </c>
      <c r="C9" s="8">
        <v>272</v>
      </c>
      <c r="D9" s="8">
        <v>272</v>
      </c>
      <c r="E9" s="7" t="s">
        <v>22</v>
      </c>
      <c r="F9" s="9"/>
    </row>
    <row r="10" spans="1:6" s="4" customFormat="1" x14ac:dyDescent="0.25">
      <c r="A10" s="5" t="s">
        <v>23</v>
      </c>
      <c r="B10" s="8" t="s">
        <v>24</v>
      </c>
      <c r="C10" s="8">
        <v>146</v>
      </c>
      <c r="D10" s="8">
        <v>131</v>
      </c>
      <c r="E10" s="7" t="s">
        <v>25</v>
      </c>
      <c r="F10" s="9"/>
    </row>
    <row r="11" spans="1:6" s="4" customFormat="1" x14ac:dyDescent="0.25">
      <c r="A11" s="5" t="s">
        <v>26</v>
      </c>
      <c r="B11" s="8" t="s">
        <v>27</v>
      </c>
      <c r="C11" s="8">
        <v>266</v>
      </c>
      <c r="D11" s="8">
        <v>54</v>
      </c>
      <c r="E11" s="7" t="s">
        <v>28</v>
      </c>
      <c r="F11" s="9"/>
    </row>
    <row r="12" spans="1:6" s="4" customFormat="1" ht="15" customHeight="1" x14ac:dyDescent="0.25">
      <c r="A12" s="5" t="s">
        <v>29</v>
      </c>
      <c r="B12" s="8" t="s">
        <v>30</v>
      </c>
      <c r="C12" s="8">
        <v>168</v>
      </c>
      <c r="D12" s="8">
        <v>97</v>
      </c>
      <c r="E12" s="7" t="s">
        <v>31</v>
      </c>
      <c r="F12" s="9"/>
    </row>
    <row r="13" spans="1:6" s="4" customFormat="1" x14ac:dyDescent="0.25">
      <c r="A13" s="5" t="s">
        <v>32</v>
      </c>
      <c r="B13" s="8" t="s">
        <v>33</v>
      </c>
      <c r="C13" s="8">
        <v>134</v>
      </c>
      <c r="D13" s="8">
        <v>134</v>
      </c>
      <c r="E13" s="7" t="s">
        <v>34</v>
      </c>
      <c r="F13" s="9"/>
    </row>
    <row r="14" spans="1:6" s="4" customFormat="1" x14ac:dyDescent="0.25">
      <c r="A14" s="5" t="s">
        <v>35</v>
      </c>
      <c r="B14" s="8" t="s">
        <v>36</v>
      </c>
      <c r="C14" s="8">
        <v>54</v>
      </c>
      <c r="D14" s="8">
        <v>11</v>
      </c>
      <c r="E14" s="7" t="s">
        <v>37</v>
      </c>
      <c r="F14" s="9"/>
    </row>
    <row r="15" spans="1:6" s="4" customFormat="1" x14ac:dyDescent="0.25">
      <c r="A15" s="5" t="s">
        <v>38</v>
      </c>
      <c r="B15" s="8" t="s">
        <v>39</v>
      </c>
      <c r="C15" s="8">
        <v>274</v>
      </c>
      <c r="D15" s="8">
        <v>274</v>
      </c>
      <c r="E15" s="7" t="s">
        <v>40</v>
      </c>
      <c r="F15" s="9"/>
    </row>
    <row r="16" spans="1:6" s="4" customFormat="1" x14ac:dyDescent="0.25">
      <c r="A16" s="5" t="s">
        <v>41</v>
      </c>
      <c r="B16" s="8" t="s">
        <v>42</v>
      </c>
      <c r="C16" s="8">
        <v>68</v>
      </c>
      <c r="D16" s="8">
        <v>54</v>
      </c>
      <c r="E16" s="7" t="s">
        <v>43</v>
      </c>
      <c r="F16" s="9"/>
    </row>
    <row r="17" spans="1:6" s="14" customFormat="1" x14ac:dyDescent="0.25">
      <c r="A17" s="10" t="s">
        <v>44</v>
      </c>
      <c r="B17" s="11" t="s">
        <v>45</v>
      </c>
      <c r="C17" s="14">
        <v>13</v>
      </c>
      <c r="D17" s="14">
        <v>13</v>
      </c>
      <c r="E17" s="12" t="s">
        <v>46</v>
      </c>
      <c r="F17" s="13"/>
    </row>
    <row r="18" spans="1:6" s="4" customFormat="1" x14ac:dyDescent="0.25">
      <c r="A18" s="5" t="s">
        <v>47</v>
      </c>
      <c r="B18" s="8" t="s">
        <v>48</v>
      </c>
      <c r="C18" s="8">
        <v>24</v>
      </c>
      <c r="D18" s="8">
        <v>24</v>
      </c>
      <c r="E18" s="7" t="s">
        <v>49</v>
      </c>
      <c r="F18" s="9"/>
    </row>
    <row r="19" spans="1:6" s="4" customFormat="1" ht="15" customHeight="1" x14ac:dyDescent="0.25">
      <c r="A19" s="5" t="s">
        <v>50</v>
      </c>
      <c r="B19" s="8" t="s">
        <v>51</v>
      </c>
      <c r="C19" s="8">
        <v>112</v>
      </c>
      <c r="D19" s="8">
        <v>66</v>
      </c>
      <c r="E19" s="7" t="s">
        <v>52</v>
      </c>
      <c r="F19" s="9"/>
    </row>
    <row r="20" spans="1:6" s="4" customFormat="1" x14ac:dyDescent="0.25">
      <c r="A20" s="15" t="s">
        <v>53</v>
      </c>
      <c r="B20" s="16" t="s">
        <v>54</v>
      </c>
      <c r="C20" s="16">
        <v>50</v>
      </c>
      <c r="D20" s="16">
        <v>50</v>
      </c>
      <c r="E20" s="17" t="s">
        <v>55</v>
      </c>
      <c r="F20" s="9"/>
    </row>
    <row r="21" spans="1:6" s="46" customFormat="1" ht="21.75" customHeight="1" x14ac:dyDescent="0.25">
      <c r="A21" s="50" t="s">
        <v>87</v>
      </c>
      <c r="B21" s="51"/>
      <c r="C21" s="52">
        <f>SUM(C4:C20)</f>
        <v>1934</v>
      </c>
      <c r="D21" s="52">
        <f>SUM(D4:D20)</f>
        <v>1500</v>
      </c>
      <c r="E21" s="53"/>
      <c r="F21" s="44"/>
    </row>
    <row r="22" spans="1:6" ht="15.75" x14ac:dyDescent="0.25">
      <c r="A22" s="61" t="s">
        <v>88</v>
      </c>
      <c r="B22" s="62"/>
      <c r="C22" s="63">
        <f>SUM(C4:C10)</f>
        <v>771</v>
      </c>
      <c r="D22" s="63">
        <f>SUM(D4:D10)</f>
        <v>723</v>
      </c>
      <c r="E22" s="32"/>
      <c r="F22" s="18"/>
    </row>
    <row r="23" spans="1:6" x14ac:dyDescent="0.25">
      <c r="A23" s="18"/>
      <c r="B23" s="18"/>
      <c r="C23" s="44"/>
      <c r="D23" s="44"/>
      <c r="E23" s="20"/>
      <c r="F23" s="18"/>
    </row>
    <row r="24" spans="1:6" ht="36" customHeight="1" x14ac:dyDescent="0.3">
      <c r="A24" s="38" t="s">
        <v>56</v>
      </c>
      <c r="B24" s="38"/>
      <c r="C24" s="38"/>
      <c r="D24" s="38"/>
      <c r="E24" s="38"/>
      <c r="F24" s="30"/>
    </row>
    <row r="25" spans="1:6" ht="23.25" customHeight="1" x14ac:dyDescent="0.25">
      <c r="A25" s="34" t="s">
        <v>1</v>
      </c>
      <c r="B25" s="34" t="s">
        <v>2</v>
      </c>
      <c r="C25" s="42" t="s">
        <v>3</v>
      </c>
      <c r="D25" s="42"/>
      <c r="E25" s="36" t="s">
        <v>57</v>
      </c>
      <c r="F25" s="18"/>
    </row>
    <row r="26" spans="1:6" x14ac:dyDescent="0.25">
      <c r="A26" s="35"/>
      <c r="B26" s="35"/>
      <c r="C26" s="43" t="s">
        <v>5</v>
      </c>
      <c r="D26" s="43" t="s">
        <v>6</v>
      </c>
      <c r="E26" s="37"/>
      <c r="F26" s="18"/>
    </row>
    <row r="27" spans="1:6" x14ac:dyDescent="0.25">
      <c r="A27" s="26" t="s">
        <v>75</v>
      </c>
      <c r="B27" s="27" t="s">
        <v>76</v>
      </c>
      <c r="C27" s="48">
        <v>286</v>
      </c>
      <c r="D27" s="48">
        <v>58</v>
      </c>
      <c r="E27" s="28" t="s">
        <v>77</v>
      </c>
    </row>
    <row r="28" spans="1:6" x14ac:dyDescent="0.25">
      <c r="A28" s="5" t="s">
        <v>82</v>
      </c>
      <c r="B28" s="6" t="s">
        <v>83</v>
      </c>
      <c r="C28" s="48">
        <v>40</v>
      </c>
      <c r="D28" s="48">
        <v>40</v>
      </c>
      <c r="E28" s="7" t="s">
        <v>84</v>
      </c>
      <c r="F28" s="18"/>
    </row>
    <row r="29" spans="1:6" x14ac:dyDescent="0.25">
      <c r="A29" s="1" t="s">
        <v>73</v>
      </c>
      <c r="B29" s="2" t="s">
        <v>80</v>
      </c>
      <c r="C29" s="46">
        <v>80</v>
      </c>
      <c r="D29" s="46">
        <v>55</v>
      </c>
      <c r="E29" s="23" t="s">
        <v>81</v>
      </c>
      <c r="F29" s="18"/>
    </row>
    <row r="30" spans="1:6" x14ac:dyDescent="0.25">
      <c r="A30" s="26" t="s">
        <v>78</v>
      </c>
      <c r="B30" s="27" t="s">
        <v>76</v>
      </c>
      <c r="C30" s="49">
        <v>126</v>
      </c>
      <c r="D30" s="49">
        <v>126</v>
      </c>
      <c r="E30" s="28" t="s">
        <v>79</v>
      </c>
    </row>
    <row r="31" spans="1:6" x14ac:dyDescent="0.25">
      <c r="A31" s="26" t="s">
        <v>85</v>
      </c>
      <c r="B31" s="29" t="s">
        <v>86</v>
      </c>
      <c r="C31" s="49">
        <v>65</v>
      </c>
      <c r="D31" s="49">
        <v>65</v>
      </c>
      <c r="E31" s="28" t="s">
        <v>79</v>
      </c>
      <c r="F31" s="18"/>
    </row>
    <row r="32" spans="1:6" x14ac:dyDescent="0.25">
      <c r="A32" s="5" t="s">
        <v>73</v>
      </c>
      <c r="B32" s="8" t="s">
        <v>74</v>
      </c>
      <c r="C32" s="48">
        <v>80</v>
      </c>
      <c r="D32" s="48">
        <v>55</v>
      </c>
      <c r="E32" s="7" t="s">
        <v>70</v>
      </c>
    </row>
    <row r="33" spans="1:6" x14ac:dyDescent="0.25">
      <c r="A33" s="1" t="s">
        <v>68</v>
      </c>
      <c r="B33" s="2" t="s">
        <v>69</v>
      </c>
      <c r="C33" s="46">
        <v>3</v>
      </c>
      <c r="D33" s="46">
        <v>3</v>
      </c>
      <c r="E33" s="24" t="s">
        <v>70</v>
      </c>
      <c r="F33" s="18"/>
    </row>
    <row r="34" spans="1:6" x14ac:dyDescent="0.25">
      <c r="A34" s="1" t="s">
        <v>71</v>
      </c>
      <c r="B34" s="2" t="s">
        <v>72</v>
      </c>
      <c r="C34" s="46">
        <v>225</v>
      </c>
      <c r="D34" s="46">
        <v>39</v>
      </c>
      <c r="E34" s="25" t="s">
        <v>70</v>
      </c>
      <c r="F34" s="33"/>
    </row>
    <row r="35" spans="1:6" x14ac:dyDescent="0.25">
      <c r="A35" s="1" t="s">
        <v>65</v>
      </c>
      <c r="B35" s="2" t="s">
        <v>66</v>
      </c>
      <c r="C35" s="46">
        <v>93</v>
      </c>
      <c r="D35" s="47">
        <v>61</v>
      </c>
      <c r="E35" s="23" t="s">
        <v>67</v>
      </c>
      <c r="F35" s="18"/>
    </row>
    <row r="36" spans="1:6" x14ac:dyDescent="0.25">
      <c r="A36" s="1" t="s">
        <v>63</v>
      </c>
      <c r="B36" s="2" t="s">
        <v>64</v>
      </c>
      <c r="C36" s="46">
        <v>78</v>
      </c>
      <c r="D36" s="46">
        <v>65</v>
      </c>
      <c r="E36" s="23">
        <v>2021</v>
      </c>
      <c r="F36" s="18"/>
    </row>
    <row r="37" spans="1:6" x14ac:dyDescent="0.25">
      <c r="A37" s="1" t="s">
        <v>60</v>
      </c>
      <c r="B37" s="2" t="s">
        <v>61</v>
      </c>
      <c r="C37" s="46">
        <v>190</v>
      </c>
      <c r="D37" s="46">
        <v>168</v>
      </c>
      <c r="E37" s="23" t="s">
        <v>62</v>
      </c>
      <c r="F37" s="18"/>
    </row>
    <row r="38" spans="1:6" x14ac:dyDescent="0.25">
      <c r="A38" s="21" t="s">
        <v>58</v>
      </c>
      <c r="B38" s="22" t="s">
        <v>59</v>
      </c>
      <c r="C38" s="45">
        <v>60</v>
      </c>
      <c r="D38" s="45">
        <v>60</v>
      </c>
      <c r="E38" s="41">
        <v>2023</v>
      </c>
      <c r="F38" s="18"/>
    </row>
    <row r="39" spans="1:6" s="59" customFormat="1" ht="24" customHeight="1" x14ac:dyDescent="0.25">
      <c r="A39" s="54" t="s">
        <v>87</v>
      </c>
      <c r="B39" s="55"/>
      <c r="C39" s="56">
        <f>SUM(C27:C38)</f>
        <v>1326</v>
      </c>
      <c r="D39" s="56">
        <f>SUM(D27:D38)</f>
        <v>795</v>
      </c>
      <c r="E39" s="57"/>
      <c r="F39" s="58"/>
    </row>
    <row r="40" spans="1:6" ht="15.75" x14ac:dyDescent="0.25">
      <c r="A40" s="61" t="s">
        <v>89</v>
      </c>
      <c r="B40" s="62"/>
      <c r="C40" s="63">
        <f>SUM(C27:C36)</f>
        <v>1076</v>
      </c>
      <c r="D40" s="63">
        <f>SUM(D27:D36)</f>
        <v>567</v>
      </c>
    </row>
    <row r="41" spans="1:6" x14ac:dyDescent="0.25">
      <c r="A41" s="26"/>
      <c r="B41" s="29"/>
      <c r="C41" s="49"/>
      <c r="D41" s="49"/>
      <c r="E41" s="28"/>
      <c r="F41" s="33"/>
    </row>
    <row r="42" spans="1:6" x14ac:dyDescent="0.25">
      <c r="A42" s="26"/>
      <c r="B42" s="27"/>
      <c r="C42" s="49"/>
      <c r="D42" s="49"/>
      <c r="E42" s="28"/>
      <c r="F42" s="33"/>
    </row>
    <row r="43" spans="1:6" x14ac:dyDescent="0.25">
      <c r="A43" s="60"/>
      <c r="B43" s="60"/>
      <c r="C43" s="47"/>
      <c r="D43" s="47"/>
      <c r="E43" s="24"/>
      <c r="F43" s="60"/>
    </row>
  </sheetData>
  <sortState ref="A27:F38">
    <sortCondition ref="E27:E38"/>
  </sortState>
  <mergeCells count="10">
    <mergeCell ref="A25:A26"/>
    <mergeCell ref="B25:B26"/>
    <mergeCell ref="C25:D25"/>
    <mergeCell ref="E25:E26"/>
    <mergeCell ref="A1:E1"/>
    <mergeCell ref="A2:A3"/>
    <mergeCell ref="B2:B3"/>
    <mergeCell ref="C2:D2"/>
    <mergeCell ref="E2:E3"/>
    <mergeCell ref="A24:E2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Rowland, Allison</dc:creator>
  <cp:lastModifiedBy>Rowland, Allison</cp:lastModifiedBy>
  <dcterms:created xsi:type="dcterms:W3CDTF">2020-12-21T21:14:10Z</dcterms:created>
  <dcterms:modified xsi:type="dcterms:W3CDTF">2020-12-23T23:18:17Z</dcterms:modified>
</cp:coreProperties>
</file>