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1ER TRIM\INFORMACION DISCIPLINA\"/>
    </mc:Choice>
  </mc:AlternateContent>
  <xr:revisionPtr revIDLastSave="0" documentId="13_ncr:40009_{B34AE3CF-6A36-4B1D-932C-094EAD74593A}" xr6:coauthVersionLast="47" xr6:coauthVersionMax="47" xr10:uidLastSave="{00000000-0000-0000-0000-000000000000}"/>
  <bookViews>
    <workbookView xWindow="-120" yWindow="-120" windowWidth="29040" windowHeight="158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/>
  <c r="D75" i="1"/>
  <c r="D74" i="1"/>
  <c r="E75" i="1"/>
  <c r="C76" i="1"/>
  <c r="C75" i="1"/>
  <c r="C74" i="1"/>
  <c r="C82" i="1"/>
  <c r="C84" i="1"/>
  <c r="D72" i="1"/>
  <c r="E72" i="1"/>
  <c r="E82" i="1"/>
  <c r="E84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C54" i="1"/>
  <c r="C64" i="1"/>
  <c r="C66" i="1"/>
  <c r="D44" i="1"/>
  <c r="D48" i="1"/>
  <c r="D12" i="1"/>
  <c r="D9" i="1"/>
  <c r="E44" i="1"/>
  <c r="C44" i="1"/>
  <c r="C48" i="1"/>
  <c r="C12" i="1"/>
  <c r="C9" i="1"/>
  <c r="C22" i="1"/>
  <c r="C24" i="1"/>
  <c r="C26" i="1"/>
  <c r="C35" i="1"/>
  <c r="D41" i="1"/>
  <c r="E41" i="1"/>
  <c r="E48" i="1"/>
  <c r="E12" i="1"/>
  <c r="E9" i="1"/>
  <c r="C41" i="1"/>
  <c r="D31" i="1"/>
  <c r="E31" i="1"/>
  <c r="C31" i="1"/>
  <c r="E18" i="1"/>
  <c r="D18" i="1"/>
  <c r="D14" i="1"/>
  <c r="E14" i="1"/>
  <c r="C14" i="1"/>
  <c r="E22" i="1"/>
  <c r="E24" i="1"/>
  <c r="E26" i="1"/>
  <c r="E35" i="1"/>
  <c r="E64" i="1"/>
  <c r="E66" i="1"/>
  <c r="D22" i="1"/>
  <c r="D24" i="1"/>
  <c r="D26" i="1"/>
  <c r="D35" i="1"/>
  <c r="D82" i="1"/>
  <c r="D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<sst xmlns="http://schemas.openxmlformats.org/spreadsheetml/2006/main" count="70" uniqueCount="46">
  <si>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</si>
  <si>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</si>
  <si>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</si>
  <si>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</si>
  <si>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</si>
  <si>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</si>
  <si>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</si>
  <si>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</si>
  <si>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</si>
  <si>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</si>
  <si>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</si>
  <si>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</si>
  <si>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</si>
  <si>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</si>
  <si>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</si>
  <si>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</si>
  <si>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</si>
  <si>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</si>
  <si>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</si>
  <si>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</si>
  <si>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</si>
  <si>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</si>
  <si>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</si>
  <si>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</si>
  <si>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</si>
  <si>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</si>
  <si>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</si>
  <si>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</si>
  <si>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</si>
  <si>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</si>
  <si>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</si>
  <si>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</si>
  <si>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</si>
  <si>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</si>
  <si>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</si>
  <si>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</si>
  <si>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</si>
  <si>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</si>
  <si>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</si>
  <si>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</si>
  <si>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</si>
  <si>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</si>
  <si>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</si>
  <si>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</si>
  <si>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DEL MUNICIPIO DE IGUALA.(CAPAMI) (a)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</si>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</sst>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_ ;[Red]\-#,##0\ "/>
    <numFmt numFmtId="173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3" fontId="4" fillId="0" borderId="2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 wrapText="1"/>
    </xf>
    <xf numFmtId="173" fontId="3" fillId="2" borderId="2" xfId="0" applyNumberFormat="1" applyFont="1" applyFill="1" applyBorder="1" applyAlignment="1">
      <alignment vertical="center" wrapText="1"/>
    </xf>
    <xf numFmtId="173" fontId="4" fillId="0" borderId="5" xfId="0" applyNumberFormat="1" applyFont="1" applyBorder="1" applyAlignment="1">
      <alignment vertical="center" wrapText="1"/>
    </xf>
    <xf numFmtId="173" fontId="3" fillId="0" borderId="5" xfId="0" applyNumberFormat="1" applyFont="1" applyBorder="1" applyAlignment="1">
      <alignment vertical="center" wrapText="1"/>
    </xf>
    <xf numFmtId="173" fontId="3" fillId="0" borderId="3" xfId="0" applyNumberFormat="1" applyFont="1" applyBorder="1" applyAlignment="1">
      <alignment vertical="center" wrapText="1"/>
    </xf>
    <xf numFmtId="173" fontId="4" fillId="0" borderId="3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173" fontId="3" fillId="0" borderId="5" xfId="0" applyNumberFormat="1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73" fontId="4" fillId="0" borderId="6" xfId="0" applyNumberFormat="1" applyFont="1" applyBorder="1" applyAlignment="1">
      <alignment vertical="center"/>
    </xf>
    <xf numFmtId="173" fontId="3" fillId="3" borderId="2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60" activePane="bottomLeft" state="frozen"/>
      <selection pane="bottomLeft" activeCell="D66" sqref="D66"/>
    </sheetView>
  </sheetViews>
  <sheetFormatPr baseColWidth="10" defaultRowHeight="12.75" x14ac:dyDescent="0.2"/>
  <cols>
    <col min="1" max="1" width="4.85546875" style="1" customWidth="1"/>
    <col min="2" max="2" width="59" style="1" customWidth="1"/>
    <col min="3" max="3" width="17.7109375" style="1" customWidth="1"/>
    <col min="4" max="5" width="11.28515625" style="1" bestFit="1" customWidth="1"/>
    <col min="6" max="16384" width="11.42578125" style="1"/>
  </cols>
  <sheetData>
    <row r="1" spans="2:5" ht="13.5" thickBot="1" x14ac:dyDescent="0.25"/>
    <row r="2" spans="2:5" x14ac:dyDescent="0.2">
      <c r="B2" s="47" t="s">
        <v>44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45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68912691.390000001</v>
      </c>
      <c r="D9" s="26">
        <f>SUM(D10:D12)</f>
        <v>22714668.449999999</v>
      </c>
      <c r="E9" s="26">
        <f>SUM(E10:E12)</f>
        <v>22714668.449999999</v>
      </c>
    </row>
    <row r="10" spans="2:5" x14ac:dyDescent="0.2">
      <c r="B10" s="7" t="s">
        <v>9</v>
      </c>
      <c r="C10" s="27">
        <v>68912691.390000001</v>
      </c>
      <c r="D10" s="27">
        <v>22714668.449999999</v>
      </c>
      <c r="E10" s="27">
        <v>22714668.449999999</v>
      </c>
    </row>
    <row r="11" spans="2:5" x14ac:dyDescent="0.2">
      <c r="B11" s="7" t="s">
        <v>10</v>
      </c>
      <c r="C11" s="27"/>
      <c r="D11" s="27"/>
      <c r="E11" s="27"/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68912691.390000001</v>
      </c>
      <c r="D14" s="26">
        <f>SUM(D15:D16)</f>
        <v>13494848.390000001</v>
      </c>
      <c r="E14" s="26">
        <f>SUM(E15:E16)</f>
        <v>13482336.08</v>
      </c>
    </row>
    <row r="15" spans="2:5" x14ac:dyDescent="0.2">
      <c r="B15" s="7" t="s">
        <v>12</v>
      </c>
      <c r="C15" s="27">
        <v>68912691.390000001</v>
      </c>
      <c r="D15" s="27">
        <v>13494848.390000001</v>
      </c>
      <c r="E15" s="27">
        <v>13482336.08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0</v>
      </c>
      <c r="E18" s="26">
        <f>SUM(E19:E20)</f>
        <v>0</v>
      </c>
    </row>
    <row r="19" spans="2:5" x14ac:dyDescent="0.2">
      <c r="B19" s="7" t="s">
        <v>15</v>
      </c>
      <c r="C19" s="28"/>
      <c r="D19" s="27"/>
      <c r="E19" s="27"/>
    </row>
    <row r="20" spans="2:5" ht="25.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0</v>
      </c>
      <c r="D22" s="29">
        <f>D9-D14+D18</f>
        <v>9219820.0599999987</v>
      </c>
      <c r="E22" s="29">
        <f>E9-E14+E18</f>
        <v>9232332.3699999992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0</v>
      </c>
      <c r="D24" s="29">
        <f>D22-D12</f>
        <v>9219820.0599999987</v>
      </c>
      <c r="E24" s="29">
        <f>E22-E12</f>
        <v>9232332.3699999992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0</v>
      </c>
      <c r="D26" s="26">
        <f>D24-D18</f>
        <v>9219820.0599999987</v>
      </c>
      <c r="E26" s="26">
        <f>E24-E18</f>
        <v>9232332.3699999992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C26-C31</f>
        <v>0</v>
      </c>
      <c r="D35" s="26">
        <f>D26-D31</f>
        <v>9219820.0599999987</v>
      </c>
      <c r="E35" s="26">
        <f>E26-E31</f>
        <v>9232332.3699999992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4" t="s">
        <v>26</v>
      </c>
      <c r="D38" s="42" t="s">
        <v>5</v>
      </c>
      <c r="E38" s="14" t="s">
        <v>6</v>
      </c>
    </row>
    <row r="39" spans="2:5" ht="13.5" thickBot="1" x14ac:dyDescent="0.25">
      <c r="B39" s="41"/>
      <c r="C39" s="45"/>
      <c r="D39" s="43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2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3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68912691.390000001</v>
      </c>
      <c r="D54" s="35">
        <f>D10</f>
        <v>22714668.449999999</v>
      </c>
      <c r="E54" s="35">
        <f>E10</f>
        <v>22714668.449999999</v>
      </c>
    </row>
    <row r="55" spans="2:5" x14ac:dyDescent="0.2">
      <c r="B55" s="19"/>
      <c r="C55" s="33"/>
      <c r="D55" s="35"/>
      <c r="E55" s="35"/>
    </row>
    <row r="56" spans="2:5" ht="25.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68912691.390000001</v>
      </c>
      <c r="D60" s="33">
        <f>D15</f>
        <v>13494848.390000001</v>
      </c>
      <c r="E60" s="33">
        <f>E15</f>
        <v>13482336.08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0</v>
      </c>
      <c r="E62" s="33">
        <f>E19</f>
        <v>0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0</v>
      </c>
      <c r="D64" s="36">
        <f>D54+D56-D60+D62</f>
        <v>9219820.0599999987</v>
      </c>
      <c r="E64" s="36">
        <f>E54+E56-E60+E62</f>
        <v>9232332.3699999992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0</v>
      </c>
      <c r="D66" s="36">
        <f>D64-D56</f>
        <v>9219820.0599999987</v>
      </c>
      <c r="E66" s="36">
        <f>E64-E56</f>
        <v>9232332.3699999992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4" t="s">
        <v>26</v>
      </c>
      <c r="D69" s="42" t="s">
        <v>5</v>
      </c>
      <c r="E69" s="14" t="s">
        <v>6</v>
      </c>
    </row>
    <row r="70" spans="2:5" ht="13.5" thickBot="1" x14ac:dyDescent="0.25">
      <c r="B70" s="41"/>
      <c r="C70" s="45"/>
      <c r="D70" s="43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2022-04-20T18:50:55Z</dcterms:modified>
</cp:coreProperties>
</file>