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xr:revisionPtr revIDLastSave="0" documentId="13_ncr:1_{99175C1B-DCB9-4C5D-9BCE-CBF86FEA52A8}" xr6:coauthVersionLast="47" xr6:coauthVersionMax="47" xr10:uidLastSave="{00000000-0000-0000-0000-000000000000}"/>
  <bookViews>
    <workbookView xWindow="-110" yWindow="-110" windowWidth="25820" windowHeight="15500" xr2:uid="{7CC996F4-29AA-4BC8-B0E8-D64054E6ACBF}"/>
  </bookViews>
  <sheets>
    <sheet name="2024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7" i="1"/>
  <c r="F27" i="1"/>
  <c r="E27" i="1"/>
  <c r="D27" i="1"/>
  <c r="C27" i="1"/>
  <c r="B27" i="1"/>
  <c r="N26" i="1"/>
  <c r="N25" i="1"/>
  <c r="M22" i="1"/>
  <c r="L22" i="1"/>
  <c r="K22" i="1"/>
  <c r="J22" i="1"/>
  <c r="J29" i="1" s="1"/>
  <c r="I22" i="1"/>
  <c r="I29" i="1" s="1"/>
  <c r="H22" i="1"/>
  <c r="G22" i="1"/>
  <c r="F22" i="1"/>
  <c r="E22" i="1"/>
  <c r="D22" i="1"/>
  <c r="D29" i="1" s="1"/>
  <c r="C22" i="1"/>
  <c r="C29" i="1" s="1"/>
  <c r="B22" i="1"/>
  <c r="N21" i="1"/>
  <c r="N20" i="1"/>
  <c r="N19" i="1"/>
  <c r="N18" i="1"/>
  <c r="N17" i="1"/>
  <c r="N16" i="1"/>
  <c r="N15" i="1"/>
  <c r="N14" i="1"/>
  <c r="N13" i="1"/>
  <c r="M9" i="1"/>
  <c r="L9" i="1"/>
  <c r="K9" i="1"/>
  <c r="J9" i="1"/>
  <c r="J30" i="1" s="1"/>
  <c r="I9" i="1"/>
  <c r="H9" i="1"/>
  <c r="G9" i="1"/>
  <c r="F9" i="1"/>
  <c r="E9" i="1"/>
  <c r="D9" i="1"/>
  <c r="C9" i="1"/>
  <c r="B9" i="1"/>
  <c r="N8" i="1"/>
  <c r="N7" i="1"/>
  <c r="N9" i="1" s="1"/>
  <c r="B29" i="1" l="1"/>
  <c r="C30" i="1"/>
  <c r="M29" i="1"/>
  <c r="M30" i="1" s="1"/>
  <c r="G29" i="1"/>
  <c r="E29" i="1"/>
  <c r="F29" i="1"/>
  <c r="F30" i="1" s="1"/>
  <c r="H29" i="1"/>
  <c r="H30" i="1" s="1"/>
  <c r="N22" i="1"/>
  <c r="K29" i="1"/>
  <c r="D30" i="1"/>
  <c r="B30" i="1"/>
  <c r="L29" i="1"/>
  <c r="L30" i="1" s="1"/>
  <c r="K30" i="1"/>
  <c r="N27" i="1"/>
  <c r="G30" i="1"/>
  <c r="E30" i="1"/>
  <c r="I30" i="1"/>
  <c r="N30" i="1" l="1"/>
  <c r="N29" i="1"/>
</calcChain>
</file>

<file path=xl/sharedStrings.xml><?xml version="1.0" encoding="utf-8"?>
<sst xmlns="http://schemas.openxmlformats.org/spreadsheetml/2006/main" count="39" uniqueCount="38">
  <si>
    <t>Forest Trails-Overgaard HOA Inc-Unit One</t>
  </si>
  <si>
    <t>Income Statement - Operating</t>
  </si>
  <si>
    <t>1/1/2024 - 12/31/2024</t>
  </si>
  <si>
    <t>Total</t>
  </si>
  <si>
    <t>Income</t>
  </si>
  <si>
    <t>4000 - Assessments</t>
  </si>
  <si>
    <t>4165 - Interest Earned</t>
  </si>
  <si>
    <t>Total Income</t>
  </si>
  <si>
    <t>Expense</t>
  </si>
  <si>
    <t>Administrative</t>
  </si>
  <si>
    <t>5000 - Accounting Services</t>
  </si>
  <si>
    <t>5005 - Insurance</t>
  </si>
  <si>
    <t>5010 - Mailings</t>
  </si>
  <si>
    <t>5015 - Postage</t>
  </si>
  <si>
    <t>5020 - Office Supplies</t>
  </si>
  <si>
    <t>5030 - Property Taxes</t>
  </si>
  <si>
    <t>5035 - Income Taxes</t>
  </si>
  <si>
    <t>5040 - CPA Services</t>
  </si>
  <si>
    <t>5045 - Website</t>
  </si>
  <si>
    <t>Total Administrative</t>
  </si>
  <si>
    <t>Community</t>
  </si>
  <si>
    <t>5100 - Annual Meeting/Picnic Supplies</t>
  </si>
  <si>
    <t>5105 - Greenbelt Maintenance</t>
  </si>
  <si>
    <t>Total Community</t>
  </si>
  <si>
    <t>Total Expense</t>
  </si>
  <si>
    <t>Net Income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</si>
  <si>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</si>
  <si>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</si>
  <si>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</si>
  <si>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</si>
  <si>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</si>
  <si>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</si>
  <si>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</si>
  <si>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</si>
  <si>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</si>
  <si>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Dec 2024</t>
  </si>
  <si>
    <t>Nov 2024</t>
  </si>
  <si>
    <t>Oct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</si>
</sst>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Alignment="1">
      <alignment horizontal="left" vertical="top"/>
    </xf>
    <xf numFmtId="49" fontId="1" fillId="2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0" xfId="0" applyNumberFormat="1" applyFont="1"/>
    <xf numFmtId="49" fontId="4" fillId="2" borderId="0" xfId="0" applyNumberFormat="1" applyFont="1" applyFill="1"/>
    <xf numFmtId="8" fontId="2" fillId="2" borderId="0" xfId="0" applyNumberFormat="1" applyFont="1" applyFill="1" applyAlignment="1">
      <alignment horizontal="right"/>
    </xf>
    <xf numFmtId="8" fontId="2" fillId="2" borderId="3" xfId="0" applyNumberFormat="1" applyFont="1" applyFill="1" applyBorder="1" applyAlignment="1">
      <alignment horizontal="right"/>
    </xf>
    <xf numFmtId="0" fontId="0" fillId="2" borderId="0" xfId="0" applyFill="1"/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81E6-CB67-4C93-89BA-B3D77D27CA76}">
  <sheetPr>
    <pageSetUpPr fitToPage="1"/>
  </sheetPr>
  <dimension ref="A1:N30"/>
  <sheetViews>
    <sheetView showGridLines="0" tabSelected="1" zoomScaleNormal="100" workbookViewId="0"/>
  </sheetViews>
  <sheetFormatPr defaultColWidth="8.81640625" defaultRowHeight="14.5" x14ac:dyDescent="0.35"/>
  <cols>
    <col min="1" max="1" width="26.1796875" bestFit="1" customWidth="1"/>
    <col min="2" max="14" width="9.54296875" customWidth="1"/>
  </cols>
  <sheetData>
    <row r="1" spans="1:14" s="3" customFormat="1" ht="14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4.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" thickBot="1" x14ac:dyDescent="0.4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thickBot="1" x14ac:dyDescent="0.4">
      <c r="A4" s="4"/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33</v>
      </c>
      <c r="J4" s="5" t="s">
        <v>34</v>
      </c>
      <c r="K4" s="5" t="s">
        <v>37</v>
      </c>
      <c r="L4" s="5" t="s">
        <v>36</v>
      </c>
      <c r="M4" s="5" t="s">
        <v>35</v>
      </c>
      <c r="N4" s="5" t="s">
        <v>3</v>
      </c>
    </row>
    <row r="5" spans="1:14" ht="15" thickBot="1" x14ac:dyDescent="0.4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x14ac:dyDescent="0.35">
      <c r="A6" s="9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5">
      <c r="A7" s="4" t="s">
        <v>5</v>
      </c>
      <c r="B7" s="11">
        <v>0</v>
      </c>
      <c r="C7" s="11">
        <v>6960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>SUM(B7:M7)</f>
        <v>6960</v>
      </c>
    </row>
    <row r="8" spans="1:14" ht="15" thickBot="1" x14ac:dyDescent="0.4">
      <c r="A8" s="4" t="s">
        <v>6</v>
      </c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f t="shared" ref="N8" si="0">SUM(B8:M8)</f>
        <v>12</v>
      </c>
    </row>
    <row r="9" spans="1:14" x14ac:dyDescent="0.35">
      <c r="A9" s="9" t="s">
        <v>7</v>
      </c>
      <c r="B9" s="12">
        <f t="shared" ref="B9:N9" si="1">SUM(B7:B8)</f>
        <v>1</v>
      </c>
      <c r="C9" s="12">
        <f t="shared" si="1"/>
        <v>6961</v>
      </c>
      <c r="D9" s="12">
        <f t="shared" si="1"/>
        <v>1</v>
      </c>
      <c r="E9" s="12">
        <f t="shared" si="1"/>
        <v>1</v>
      </c>
      <c r="F9" s="12">
        <f t="shared" si="1"/>
        <v>1</v>
      </c>
      <c r="G9" s="12">
        <f t="shared" si="1"/>
        <v>1</v>
      </c>
      <c r="H9" s="12">
        <f t="shared" si="1"/>
        <v>1</v>
      </c>
      <c r="I9" s="12">
        <f t="shared" si="1"/>
        <v>1</v>
      </c>
      <c r="J9" s="12">
        <f t="shared" si="1"/>
        <v>1</v>
      </c>
      <c r="K9" s="12">
        <f t="shared" si="1"/>
        <v>1</v>
      </c>
      <c r="L9" s="12">
        <f t="shared" si="1"/>
        <v>1</v>
      </c>
      <c r="M9" s="12">
        <f t="shared" si="1"/>
        <v>1</v>
      </c>
      <c r="N9" s="12">
        <f t="shared" si="1"/>
        <v>6972</v>
      </c>
    </row>
    <row r="10" spans="1:14" x14ac:dyDescent="0.35">
      <c r="A10" s="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5" thickBot="1" x14ac:dyDescent="0.4">
      <c r="A11" s="6" t="s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</row>
    <row r="12" spans="1:14" x14ac:dyDescent="0.35">
      <c r="A12" s="9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5">
      <c r="A13" s="4" t="s">
        <v>10</v>
      </c>
      <c r="B13" s="11">
        <v>105</v>
      </c>
      <c r="C13" s="11">
        <v>105</v>
      </c>
      <c r="D13" s="11">
        <v>105</v>
      </c>
      <c r="E13" s="11">
        <v>105</v>
      </c>
      <c r="F13" s="11">
        <v>105</v>
      </c>
      <c r="G13" s="11">
        <v>105</v>
      </c>
      <c r="H13" s="11">
        <v>105</v>
      </c>
      <c r="I13" s="11">
        <v>105</v>
      </c>
      <c r="J13" s="11">
        <v>105</v>
      </c>
      <c r="K13" s="11">
        <v>105</v>
      </c>
      <c r="L13" s="11">
        <v>205</v>
      </c>
      <c r="M13" s="11">
        <v>105</v>
      </c>
      <c r="N13" s="11">
        <f t="shared" ref="N13:N21" si="2">SUM(B13:M13)</f>
        <v>1360</v>
      </c>
    </row>
    <row r="14" spans="1:14" x14ac:dyDescent="0.35">
      <c r="A14" s="4" t="s">
        <v>11</v>
      </c>
      <c r="B14" s="11">
        <v>0</v>
      </c>
      <c r="C14" s="11">
        <v>0</v>
      </c>
      <c r="D14" s="11">
        <v>0</v>
      </c>
      <c r="E14" s="11">
        <v>0</v>
      </c>
      <c r="F14" s="11">
        <v>1750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f t="shared" si="2"/>
        <v>1750</v>
      </c>
    </row>
    <row r="15" spans="1:14" x14ac:dyDescent="0.35">
      <c r="A15" s="4" t="s">
        <v>12</v>
      </c>
      <c r="B15" s="11">
        <v>180</v>
      </c>
      <c r="C15" s="11">
        <v>0</v>
      </c>
      <c r="D15" s="11">
        <v>0</v>
      </c>
      <c r="E15" s="11">
        <v>0</v>
      </c>
      <c r="F15" s="11">
        <v>190</v>
      </c>
      <c r="G15" s="11">
        <v>0</v>
      </c>
      <c r="H15" s="11">
        <v>302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f t="shared" si="2"/>
        <v>672</v>
      </c>
    </row>
    <row r="16" spans="1:14" x14ac:dyDescent="0.35">
      <c r="A16" s="4" t="s">
        <v>13</v>
      </c>
      <c r="B16" s="11">
        <v>45</v>
      </c>
      <c r="C16" s="11">
        <v>2.5</v>
      </c>
      <c r="D16" s="11">
        <v>2.5</v>
      </c>
      <c r="E16" s="11">
        <v>2.5</v>
      </c>
      <c r="F16" s="11">
        <v>45</v>
      </c>
      <c r="G16" s="11">
        <v>2.5</v>
      </c>
      <c r="H16" s="11">
        <v>2.5</v>
      </c>
      <c r="I16" s="11">
        <v>2.5</v>
      </c>
      <c r="J16" s="11">
        <v>2.5</v>
      </c>
      <c r="K16" s="11">
        <v>2.5</v>
      </c>
      <c r="L16" s="11">
        <v>2.5</v>
      </c>
      <c r="M16" s="11">
        <v>2.5</v>
      </c>
      <c r="N16" s="11">
        <f t="shared" si="2"/>
        <v>115</v>
      </c>
    </row>
    <row r="17" spans="1:14" x14ac:dyDescent="0.35">
      <c r="A17" s="4" t="s">
        <v>14</v>
      </c>
      <c r="B17" s="11">
        <v>8.33</v>
      </c>
      <c r="C17" s="11">
        <v>8.33</v>
      </c>
      <c r="D17" s="11">
        <v>8.33</v>
      </c>
      <c r="E17" s="11">
        <v>8.33</v>
      </c>
      <c r="F17" s="11">
        <v>8.33</v>
      </c>
      <c r="G17" s="11">
        <v>8.33</v>
      </c>
      <c r="H17" s="11">
        <v>8.33</v>
      </c>
      <c r="I17" s="11">
        <v>8.33</v>
      </c>
      <c r="J17" s="11">
        <v>8.33</v>
      </c>
      <c r="K17" s="11">
        <v>8.33</v>
      </c>
      <c r="L17" s="11">
        <v>8.33</v>
      </c>
      <c r="M17" s="11">
        <v>8.33</v>
      </c>
      <c r="N17" s="11">
        <f t="shared" si="2"/>
        <v>99.96</v>
      </c>
    </row>
    <row r="18" spans="1:14" x14ac:dyDescent="0.35">
      <c r="A18" s="4" t="s">
        <v>15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24</v>
      </c>
      <c r="L18" s="11">
        <v>0</v>
      </c>
      <c r="M18" s="11">
        <v>0</v>
      </c>
      <c r="N18" s="11">
        <f t="shared" si="2"/>
        <v>24</v>
      </c>
    </row>
    <row r="19" spans="1:14" x14ac:dyDescent="0.35">
      <c r="A19" s="4" t="s">
        <v>16</v>
      </c>
      <c r="B19" s="11">
        <v>0</v>
      </c>
      <c r="C19" s="11">
        <v>0</v>
      </c>
      <c r="D19" s="11">
        <v>0</v>
      </c>
      <c r="E19" s="11">
        <v>50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f t="shared" si="2"/>
        <v>50</v>
      </c>
    </row>
    <row r="20" spans="1:14" x14ac:dyDescent="0.35">
      <c r="A20" s="4" t="s">
        <v>17</v>
      </c>
      <c r="B20" s="11">
        <v>0</v>
      </c>
      <c r="C20" s="11">
        <v>0</v>
      </c>
      <c r="D20" s="11">
        <v>0</v>
      </c>
      <c r="E20" s="11">
        <v>275</v>
      </c>
      <c r="F20" s="11">
        <v>0</v>
      </c>
      <c r="G20" s="11">
        <v>0</v>
      </c>
      <c r="H20" s="11">
        <v>595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f t="shared" si="2"/>
        <v>870</v>
      </c>
    </row>
    <row r="21" spans="1:14" ht="15" thickBot="1" x14ac:dyDescent="0.4">
      <c r="A21" s="4" t="s">
        <v>18</v>
      </c>
      <c r="B21" s="11">
        <v>0</v>
      </c>
      <c r="C21" s="11">
        <v>0</v>
      </c>
      <c r="D21" s="11">
        <v>0</v>
      </c>
      <c r="E21" s="11">
        <v>0</v>
      </c>
      <c r="F21" s="11">
        <v>150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f t="shared" si="2"/>
        <v>150</v>
      </c>
    </row>
    <row r="22" spans="1:14" x14ac:dyDescent="0.35">
      <c r="A22" s="9" t="s">
        <v>19</v>
      </c>
      <c r="B22" s="12">
        <f t="shared" ref="B22:N22" si="3">SUM(B13:B21)</f>
        <v>338.33</v>
      </c>
      <c r="C22" s="12">
        <f t="shared" si="3"/>
        <v>115.83</v>
      </c>
      <c r="D22" s="12">
        <f t="shared" si="3"/>
        <v>115.83</v>
      </c>
      <c r="E22" s="12">
        <f t="shared" si="3"/>
        <v>440.83</v>
      </c>
      <c r="F22" s="12">
        <f t="shared" si="3"/>
        <v>2248.33</v>
      </c>
      <c r="G22" s="12">
        <f t="shared" si="3"/>
        <v>115.83</v>
      </c>
      <c r="H22" s="12">
        <f t="shared" si="3"/>
        <v>1012.8299999999999</v>
      </c>
      <c r="I22" s="12">
        <f t="shared" si="3"/>
        <v>115.83</v>
      </c>
      <c r="J22" s="12">
        <f t="shared" si="3"/>
        <v>115.83</v>
      </c>
      <c r="K22" s="12">
        <f t="shared" si="3"/>
        <v>139.82999999999998</v>
      </c>
      <c r="L22" s="12">
        <f>SUM(L13:L21)</f>
        <v>215.83</v>
      </c>
      <c r="M22" s="12">
        <f t="shared" ref="M22" si="4">SUM(M13:M21)</f>
        <v>115.83</v>
      </c>
      <c r="N22" s="12">
        <f t="shared" si="3"/>
        <v>5090.96</v>
      </c>
    </row>
    <row r="23" spans="1:14" x14ac:dyDescent="0.35">
      <c r="A23" s="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35">
      <c r="A24" s="9" t="s">
        <v>20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35">
      <c r="A25" s="4" t="s">
        <v>21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600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>SUM(B25:M25)</f>
        <v>600</v>
      </c>
    </row>
    <row r="26" spans="1:14" ht="15" thickBot="1" x14ac:dyDescent="0.4">
      <c r="A26" s="4" t="s">
        <v>22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 t="shared" ref="N26" si="5">SUM(B26:M26)</f>
        <v>0</v>
      </c>
    </row>
    <row r="27" spans="1:14" x14ac:dyDescent="0.35">
      <c r="A27" s="9" t="s">
        <v>23</v>
      </c>
      <c r="B27" s="12">
        <f t="shared" ref="B27:N27" si="6">SUM(B25:B26)</f>
        <v>0</v>
      </c>
      <c r="C27" s="12">
        <f t="shared" si="6"/>
        <v>0</v>
      </c>
      <c r="D27" s="12">
        <f t="shared" si="6"/>
        <v>0</v>
      </c>
      <c r="E27" s="12">
        <f t="shared" si="6"/>
        <v>0</v>
      </c>
      <c r="F27" s="12">
        <f t="shared" si="6"/>
        <v>0</v>
      </c>
      <c r="G27" s="12">
        <f t="shared" si="6"/>
        <v>600</v>
      </c>
      <c r="H27" s="12">
        <f t="shared" si="6"/>
        <v>0</v>
      </c>
      <c r="I27" s="12">
        <f t="shared" si="6"/>
        <v>0</v>
      </c>
      <c r="J27" s="12">
        <f t="shared" si="6"/>
        <v>0</v>
      </c>
      <c r="K27" s="12">
        <f t="shared" si="6"/>
        <v>0</v>
      </c>
      <c r="L27" s="12">
        <f>SUM(L25:L26)</f>
        <v>0</v>
      </c>
      <c r="M27" s="12">
        <f t="shared" ref="M27" si="7">SUM(M25:M26)</f>
        <v>0</v>
      </c>
      <c r="N27" s="12">
        <f t="shared" si="6"/>
        <v>600</v>
      </c>
    </row>
    <row r="28" spans="1:14" x14ac:dyDescent="0.35">
      <c r="A28" s="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15" thickBot="1" x14ac:dyDescent="0.4">
      <c r="A29" s="14" t="s">
        <v>24</v>
      </c>
      <c r="B29" s="11">
        <f>+B22+B27</f>
        <v>338.33</v>
      </c>
      <c r="C29" s="11">
        <f t="shared" ref="C29:M29" si="8">+C22+C27</f>
        <v>115.83</v>
      </c>
      <c r="D29" s="11">
        <f t="shared" si="8"/>
        <v>115.83</v>
      </c>
      <c r="E29" s="11">
        <f t="shared" si="8"/>
        <v>440.83</v>
      </c>
      <c r="F29" s="11">
        <f t="shared" si="8"/>
        <v>2248.33</v>
      </c>
      <c r="G29" s="11">
        <f t="shared" si="8"/>
        <v>715.83</v>
      </c>
      <c r="H29" s="11">
        <f t="shared" si="8"/>
        <v>1012.8299999999999</v>
      </c>
      <c r="I29" s="11">
        <f t="shared" si="8"/>
        <v>115.83</v>
      </c>
      <c r="J29" s="11">
        <f t="shared" si="8"/>
        <v>115.83</v>
      </c>
      <c r="K29" s="11">
        <f t="shared" si="8"/>
        <v>139.82999999999998</v>
      </c>
      <c r="L29" s="11">
        <f t="shared" si="8"/>
        <v>215.83</v>
      </c>
      <c r="M29" s="11">
        <f t="shared" si="8"/>
        <v>115.83</v>
      </c>
      <c r="N29" s="11">
        <f>SUM(B29:M29)</f>
        <v>5690.9599999999991</v>
      </c>
    </row>
    <row r="30" spans="1:14" x14ac:dyDescent="0.35">
      <c r="A30" s="4" t="s">
        <v>25</v>
      </c>
      <c r="B30" s="12">
        <f t="shared" ref="B30:M30" si="9">+B9-B29</f>
        <v>-337.33</v>
      </c>
      <c r="C30" s="12">
        <f t="shared" si="9"/>
        <v>6845.17</v>
      </c>
      <c r="D30" s="12">
        <f t="shared" si="9"/>
        <v>-114.83</v>
      </c>
      <c r="E30" s="12">
        <f t="shared" si="9"/>
        <v>-439.83</v>
      </c>
      <c r="F30" s="12">
        <f t="shared" si="9"/>
        <v>-2247.33</v>
      </c>
      <c r="G30" s="12">
        <f t="shared" si="9"/>
        <v>-714.83</v>
      </c>
      <c r="H30" s="12">
        <f t="shared" si="9"/>
        <v>-1011.8299999999999</v>
      </c>
      <c r="I30" s="12">
        <f t="shared" si="9"/>
        <v>-114.83</v>
      </c>
      <c r="J30" s="12">
        <f t="shared" si="9"/>
        <v>-114.83</v>
      </c>
      <c r="K30" s="12">
        <f t="shared" si="9"/>
        <v>-138.82999999999998</v>
      </c>
      <c r="L30" s="12">
        <f t="shared" si="9"/>
        <v>-214.83</v>
      </c>
      <c r="M30" s="12">
        <f t="shared" si="9"/>
        <v>-114.83</v>
      </c>
      <c r="N30" s="12">
        <f>SUM(B30:M30)</f>
        <v>1281.0400000000009</v>
      </c>
    </row>
  </sheetData>
  <pageMargins left="0.75" right="0.75" top="1" bottom="1" header="0.5" footer="0.5"/>
  <pageSetup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Schroder</dc:creator>
  <cp:lastModifiedBy>Steve G</cp:lastModifiedBy>
  <cp:lastPrinted>2024-01-05T21:02:12Z</cp:lastPrinted>
  <dcterms:created xsi:type="dcterms:W3CDTF">2023-11-27T21:21:24Z</dcterms:created>
  <dcterms:modified xsi:type="dcterms:W3CDTF">2024-01-05T21:02:15Z</dcterms:modified>
</cp:coreProperties>
</file>