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sl\Downloads\"/>
    </mc:Choice>
  </mc:AlternateContent>
  <xr:revisionPtr revIDLastSave="0" documentId="13_ncr:1_{36FF560B-76C8-40E6-B698-7B21FBDB9A9C}" xr6:coauthVersionLast="41" xr6:coauthVersionMax="41" xr10:uidLastSave="{00000000-0000-0000-0000-000000000000}"/>
  <bookViews>
    <workbookView xWindow="-120" yWindow="-120" windowWidth="15600" windowHeight="11160" xr2:uid="{6E85E349-A3DD-460C-AAAC-4BC8B4F7CDEB}"/>
  </bookViews>
  <sheets>
    <sheet name="DRESSAGE" sheetId="1" r:id="rId1"/>
    <sheet name="CT" sheetId="2" r:id="rId2"/>
  </sheets>
  <definedNames>
    <definedName name="_xlnm.Print_Area" localSheetId="1">CT!$A$10:$I$143</definedName>
    <definedName name="_xlnm.Print_Area" localSheetId="0">DRESSAGE!$A$1:$F$166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9" i="2" l="1"/>
  <c r="G95" i="2"/>
  <c r="H45" i="2"/>
  <c r="H46" i="2"/>
  <c r="H47" i="2"/>
  <c r="H48" i="2"/>
  <c r="H49" i="2"/>
  <c r="H50" i="2"/>
  <c r="H51" i="2"/>
  <c r="H52" i="2"/>
  <c r="H53" i="2"/>
  <c r="H54" i="2"/>
  <c r="H44" i="2"/>
  <c r="H16" i="2"/>
  <c r="H17" i="2"/>
  <c r="H18" i="2"/>
  <c r="H15" i="2"/>
  <c r="H74" i="2"/>
  <c r="H75" i="2"/>
  <c r="H77" i="2"/>
  <c r="H78" i="2"/>
  <c r="H79" i="2"/>
  <c r="H81" i="2"/>
  <c r="H73" i="2"/>
  <c r="J138" i="2" l="1"/>
</calcChain>
</file>

<file path=xl/sharedStrings.xml><?xml version="1.0" encoding="utf-8"?>
<sst xmlns="http://schemas.openxmlformats.org/spreadsheetml/2006/main" count="834" uniqueCount="159">
  <si>
    <t xml:space="preserve">1. USDF 2015 Intro A </t>
  </si>
  <si>
    <t>Rider #</t>
  </si>
  <si>
    <t>Rider Name</t>
  </si>
  <si>
    <t>Horse's Name</t>
  </si>
  <si>
    <t xml:space="preserve">Dressage </t>
  </si>
  <si>
    <t>PLACE</t>
  </si>
  <si>
    <t>AA</t>
  </si>
  <si>
    <t>Jr</t>
  </si>
  <si>
    <t xml:space="preserve"> </t>
  </si>
  <si>
    <t>Score</t>
  </si>
  <si>
    <t xml:space="preserve">3.  USDF 2015 Intro  C </t>
  </si>
  <si>
    <t xml:space="preserve"> 4. USEF 2015 Training Level 1  </t>
  </si>
  <si>
    <t>Open</t>
  </si>
  <si>
    <t xml:space="preserve">5. USEF 2015 Training Level 2 </t>
  </si>
  <si>
    <t>jr</t>
  </si>
  <si>
    <t>Lisa Segar Insurance AA Medal**</t>
  </si>
  <si>
    <t>6. USEF 2015 Training Level 3</t>
  </si>
  <si>
    <t xml:space="preserve"> =AA</t>
  </si>
  <si>
    <t>7. USEF 2015 First Level 1</t>
  </si>
  <si>
    <t>8. USEF 2015 First Level 2</t>
  </si>
  <si>
    <t>9. USEF 2015 First Level 3</t>
  </si>
  <si>
    <t>11 . Equitation  - ALL</t>
  </si>
  <si>
    <t>High Score Junior</t>
  </si>
  <si>
    <t>High Score AA</t>
  </si>
  <si>
    <t>High Score Open</t>
  </si>
  <si>
    <t>21. Pre- Amoeba CT - Intro A</t>
  </si>
  <si>
    <t>STADIUM</t>
  </si>
  <si>
    <t>Jump</t>
  </si>
  <si>
    <t>Time</t>
  </si>
  <si>
    <t xml:space="preserve">Time </t>
  </si>
  <si>
    <t>FINAL</t>
  </si>
  <si>
    <t>Penalties</t>
  </si>
  <si>
    <t>Taken</t>
  </si>
  <si>
    <t>Penalities</t>
  </si>
  <si>
    <t>SCORE</t>
  </si>
  <si>
    <t>n/a</t>
  </si>
  <si>
    <t>30.  12" SHOW JUMPING</t>
  </si>
  <si>
    <t>21.  Amoeba CT - Intro B</t>
  </si>
  <si>
    <t>31.  18" SHOW JUMPING</t>
  </si>
  <si>
    <t>22.  Tadpole CT - Intro C</t>
  </si>
  <si>
    <t>275 mpm</t>
  </si>
  <si>
    <t>Timed</t>
  </si>
  <si>
    <t xml:space="preserve">Optimum Time </t>
  </si>
  <si>
    <t>23.  Beg Nov CT - BN B</t>
  </si>
  <si>
    <t>300 mpm</t>
  </si>
  <si>
    <t xml:space="preserve">OT: </t>
  </si>
  <si>
    <t>33.     2'6" SHOW JUMPING</t>
  </si>
  <si>
    <t>24. Nov CT - Nov B</t>
  </si>
  <si>
    <t>320 mpm</t>
  </si>
  <si>
    <t>Opt Time</t>
  </si>
  <si>
    <t xml:space="preserve">34.  2'9" SHOW JUMPING </t>
  </si>
  <si>
    <t xml:space="preserve">35.  2'11" SHOW JUMPING </t>
  </si>
  <si>
    <t>25. Training CT - Training  B</t>
  </si>
  <si>
    <t>400 mpm</t>
  </si>
  <si>
    <t>Opt time:</t>
  </si>
  <si>
    <t xml:space="preserve">35.  3'3"" SHOW JUMPING </t>
  </si>
  <si>
    <t>LOW SCORE CHAMPION</t>
  </si>
  <si>
    <t xml:space="preserve">  </t>
  </si>
  <si>
    <t>Alice Burley</t>
  </si>
  <si>
    <t>Say Goodnight Gracie</t>
  </si>
  <si>
    <t>JR</t>
  </si>
  <si>
    <t>Palmer Jones</t>
  </si>
  <si>
    <t>Rosie</t>
  </si>
  <si>
    <t>Peri Lambros</t>
  </si>
  <si>
    <t>10 . USEF 2015 Second Level 1</t>
  </si>
  <si>
    <t>11 . USEF 2019 Second Level 2</t>
  </si>
  <si>
    <t>12. USEF 2019 Second Level 3</t>
  </si>
  <si>
    <t>13. Any USEA or USEF TOC</t>
  </si>
  <si>
    <t>Sensation - 4 - 2</t>
  </si>
  <si>
    <t>Sensation - PSG</t>
  </si>
  <si>
    <t>George Lambros</t>
  </si>
  <si>
    <t>Aurora</t>
  </si>
  <si>
    <t>Alyssa Boyd</t>
  </si>
  <si>
    <t>Breaking Free</t>
  </si>
  <si>
    <t>Alexis Troutman</t>
  </si>
  <si>
    <t>Riddle</t>
  </si>
  <si>
    <t>Debra Kovac</t>
  </si>
  <si>
    <t>Holiday Kraise</t>
  </si>
  <si>
    <t>Diana Hollis</t>
  </si>
  <si>
    <t>Nathan</t>
  </si>
  <si>
    <t>Hadiya Yarbou</t>
  </si>
  <si>
    <t>Pilgrim</t>
  </si>
  <si>
    <t>Krissy Hicks</t>
  </si>
  <si>
    <t>High Roller</t>
  </si>
  <si>
    <t>32.     2' SHOW JUMPING</t>
  </si>
  <si>
    <t>Tori Holliday</t>
  </si>
  <si>
    <t>Classy</t>
  </si>
  <si>
    <t>Julie Swartzlander</t>
  </si>
  <si>
    <t>Mr. Ed</t>
  </si>
  <si>
    <t>Denise Putman</t>
  </si>
  <si>
    <t>Gorgeous George</t>
  </si>
  <si>
    <t>Twan Fan Boalsert</t>
  </si>
  <si>
    <t>Adalyn Canova</t>
  </si>
  <si>
    <t>Kayla Huss</t>
  </si>
  <si>
    <t>Maverick</t>
  </si>
  <si>
    <t>Danielle Perry</t>
  </si>
  <si>
    <t>Jotspon</t>
  </si>
  <si>
    <t>Ashton Elmadolar</t>
  </si>
  <si>
    <t>Gryffindor</t>
  </si>
  <si>
    <t>Jimmy Casey</t>
  </si>
  <si>
    <t>Jake from State Farm</t>
  </si>
  <si>
    <t>Sara Serban</t>
  </si>
  <si>
    <t>Chance of Rain</t>
  </si>
  <si>
    <t>Sophia Wild</t>
  </si>
  <si>
    <t>Shiloh</t>
  </si>
  <si>
    <t>Amber Gipp</t>
  </si>
  <si>
    <t>Nyota</t>
  </si>
  <si>
    <t>Kelli Jackson</t>
  </si>
  <si>
    <t>Rivendell</t>
  </si>
  <si>
    <t>India Wilkinson</t>
  </si>
  <si>
    <t>Bailey</t>
  </si>
  <si>
    <t>Kathy Billinghurst</t>
  </si>
  <si>
    <t>Jasmine 3-1</t>
  </si>
  <si>
    <t>Jasmine  3-3</t>
  </si>
  <si>
    <t>Jake Tessler</t>
  </si>
  <si>
    <t>Bucks Well Spent</t>
  </si>
  <si>
    <t>Allisa Heustis</t>
  </si>
  <si>
    <t>Ardanza</t>
  </si>
  <si>
    <t>Grady Heustis</t>
  </si>
  <si>
    <t>Handsome Navigator</t>
  </si>
  <si>
    <t>Kelly Burns</t>
  </si>
  <si>
    <t>R Double Trouble</t>
  </si>
  <si>
    <t>Roy</t>
  </si>
  <si>
    <t>Jen Cleere</t>
  </si>
  <si>
    <t>Ariannah</t>
  </si>
  <si>
    <t>Devon Fowler</t>
  </si>
  <si>
    <t>Art of Investment</t>
  </si>
  <si>
    <t>Sidnee Milner</t>
  </si>
  <si>
    <t>My Valentine</t>
  </si>
  <si>
    <t>Sophia Hand</t>
  </si>
  <si>
    <t>OMG He's Tote's Adorbs</t>
  </si>
  <si>
    <t>Samantha Bowers</t>
  </si>
  <si>
    <t>Metro</t>
  </si>
  <si>
    <t>T.Henry Light</t>
  </si>
  <si>
    <t>Million Dollar Pony</t>
  </si>
  <si>
    <t>Gamblers Choice</t>
  </si>
  <si>
    <t>Addie Kersey</t>
  </si>
  <si>
    <t>Bo</t>
  </si>
  <si>
    <t>Kennedy Fischer</t>
  </si>
  <si>
    <t>Saber</t>
  </si>
  <si>
    <t>open</t>
  </si>
  <si>
    <t xml:space="preserve">2.  USDF 2015 Intro  B </t>
  </si>
  <si>
    <t>Tracy Sperry</t>
  </si>
  <si>
    <t>Mt. Fahim Saruk</t>
  </si>
  <si>
    <t>Leslie Wanner</t>
  </si>
  <si>
    <t>Ace of Spades</t>
  </si>
  <si>
    <t>Avery Cannon</t>
  </si>
  <si>
    <t>Pegasus Without Wings</t>
  </si>
  <si>
    <t>Ellie Arias</t>
  </si>
  <si>
    <t>Pablo</t>
  </si>
  <si>
    <t>1  min 51 sec</t>
  </si>
  <si>
    <t>E</t>
  </si>
  <si>
    <t>62.60 +</t>
  </si>
  <si>
    <t>58.6 +</t>
  </si>
  <si>
    <t>N/A</t>
  </si>
  <si>
    <t>300 MPM</t>
  </si>
  <si>
    <t>1 Min 41 sec</t>
  </si>
  <si>
    <t>Meg Bowers</t>
  </si>
  <si>
    <t>1 Min 16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</si>
</sst>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/>
    <xf numFmtId="164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164" fontId="2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7" fillId="0" borderId="0" xfId="0" applyFont="1"/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16" fontId="4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3" fillId="0" borderId="0" xfId="0" applyFont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7" xfId="0" applyFill="1" applyBorder="1"/>
    <xf numFmtId="0" fontId="9" fillId="0" borderId="14" xfId="0" applyFont="1" applyBorder="1" applyAlignment="1">
      <alignment horizontal="center"/>
    </xf>
    <xf numFmtId="20" fontId="9" fillId="0" borderId="4" xfId="0" applyNumberFormat="1" applyFont="1" applyBorder="1" applyAlignment="1">
      <alignment horizontal="center"/>
    </xf>
    <xf numFmtId="0" fontId="0" fillId="3" borderId="4" xfId="0" applyFill="1" applyBorder="1"/>
    <xf numFmtId="0" fontId="9" fillId="0" borderId="10" xfId="0" applyFont="1" applyBorder="1" applyAlignment="1">
      <alignment horizontal="center"/>
    </xf>
    <xf numFmtId="20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0" fontId="9" fillId="0" borderId="7" xfId="0" applyNumberFormat="1" applyFont="1" applyBorder="1" applyAlignment="1">
      <alignment horizontal="center"/>
    </xf>
    <xf numFmtId="20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3" borderId="20" xfId="0" applyFill="1" applyBorder="1"/>
    <xf numFmtId="0" fontId="2" fillId="0" borderId="22" xfId="0" applyFont="1" applyBorder="1" applyAlignment="1">
      <alignment horizontal="center"/>
    </xf>
    <xf numFmtId="0" fontId="8" fillId="0" borderId="25" xfId="0" applyFont="1" applyBorder="1"/>
    <xf numFmtId="0" fontId="0" fillId="3" borderId="12" xfId="0" applyFill="1" applyBorder="1"/>
    <xf numFmtId="0" fontId="1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4" xfId="0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6" fontId="0" fillId="0" borderId="0" xfId="0" applyNumberFormat="1" applyAlignment="1">
      <alignment horizontal="center"/>
    </xf>
    <xf numFmtId="20" fontId="0" fillId="0" borderId="0" xfId="0" applyNumberFormat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0" fontId="9" fillId="0" borderId="25" xfId="0" applyNumberFormat="1" applyFont="1" applyBorder="1" applyAlignment="1">
      <alignment horizontal="center"/>
    </xf>
    <xf numFmtId="165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6" fontId="2" fillId="0" borderId="4" xfId="0" applyNumberFormat="1" applyFont="1" applyBorder="1" applyAlignment="1">
      <alignment horizontal="center"/>
    </xf>
    <xf numFmtId="0" fontId="0" fillId="3" borderId="18" xfId="0" applyFill="1" applyBorder="1"/>
    <xf numFmtId="0" fontId="1" fillId="0" borderId="4" xfId="0" applyFont="1" applyBorder="1"/>
    <xf numFmtId="46" fontId="9" fillId="0" borderId="18" xfId="0" applyNumberFormat="1" applyFont="1" applyBorder="1" applyAlignment="1">
      <alignment horizontal="center"/>
    </xf>
    <xf numFmtId="0" fontId="1" fillId="0" borderId="13" xfId="0" applyFont="1" applyBorder="1"/>
    <xf numFmtId="0" fontId="4" fillId="0" borderId="0" xfId="0" applyFont="1"/>
    <xf numFmtId="0" fontId="0" fillId="0" borderId="25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3" borderId="17" xfId="0" applyFill="1" applyBorder="1"/>
    <xf numFmtId="0" fontId="2" fillId="0" borderId="1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3" borderId="37" xfId="0" applyFill="1" applyBorder="1"/>
    <xf numFmtId="20" fontId="2" fillId="0" borderId="17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3" borderId="4" xfId="0" applyFont="1" applyFill="1" applyBorder="1"/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0" fontId="9" fillId="0" borderId="5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20" fontId="2" fillId="0" borderId="18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20" fontId="9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4382-6A1B-465F-93C6-D121B80AB556}">
  <dimension ref="A2:O167"/>
  <sheetViews>
    <sheetView tabSelected="1" topLeftCell="A16" zoomScale="85" zoomScaleNormal="85" workbookViewId="0">
      <selection activeCell="D97" sqref="D97"/>
    </sheetView>
  </sheetViews>
  <sheetFormatPr defaultRowHeight="18.75" x14ac:dyDescent="0.3"/>
  <cols>
    <col min="2" max="2" width="20.140625" customWidth="1"/>
    <col min="3" max="3" width="24.140625" bestFit="1" customWidth="1"/>
    <col min="6" max="6" width="9.140625" style="3"/>
  </cols>
  <sheetData>
    <row r="2" spans="1:15" ht="21.75" thickBot="1" x14ac:dyDescent="0.4">
      <c r="A2" s="1" t="s">
        <v>0</v>
      </c>
      <c r="B2" s="2"/>
      <c r="C2" s="2"/>
    </row>
    <row r="3" spans="1:15" x14ac:dyDescent="0.3">
      <c r="A3" s="139" t="s">
        <v>1</v>
      </c>
      <c r="B3" s="139" t="s">
        <v>2</v>
      </c>
      <c r="C3" s="139" t="s">
        <v>3</v>
      </c>
      <c r="D3" s="4"/>
      <c r="E3" s="4"/>
    </row>
    <row r="4" spans="1:15" x14ac:dyDescent="0.3">
      <c r="A4" s="140"/>
      <c r="B4" s="140"/>
      <c r="C4" s="140"/>
      <c r="D4" s="5" t="s">
        <v>4</v>
      </c>
      <c r="E4" s="5"/>
    </row>
    <row r="5" spans="1:15" ht="19.5" thickBot="1" x14ac:dyDescent="0.35">
      <c r="A5" s="141"/>
      <c r="B5" s="141"/>
      <c r="C5" s="141"/>
      <c r="D5" s="6"/>
      <c r="E5" s="6" t="s">
        <v>5</v>
      </c>
    </row>
    <row r="6" spans="1:15" x14ac:dyDescent="0.3">
      <c r="A6" s="104">
        <v>195</v>
      </c>
      <c r="B6" s="105" t="s">
        <v>72</v>
      </c>
      <c r="C6" s="105" t="s">
        <v>73</v>
      </c>
      <c r="D6" s="106">
        <v>60.3</v>
      </c>
      <c r="E6" s="37">
        <v>5</v>
      </c>
      <c r="F6" s="3" t="s">
        <v>7</v>
      </c>
    </row>
    <row r="7" spans="1:15" x14ac:dyDescent="0.3">
      <c r="A7" s="107">
        <v>175</v>
      </c>
      <c r="B7" s="83" t="s">
        <v>74</v>
      </c>
      <c r="C7" s="83" t="s">
        <v>75</v>
      </c>
      <c r="D7" s="12">
        <v>61.9</v>
      </c>
      <c r="E7" s="108">
        <v>3</v>
      </c>
      <c r="F7" s="3" t="s">
        <v>7</v>
      </c>
    </row>
    <row r="8" spans="1:15" x14ac:dyDescent="0.3">
      <c r="A8" s="146">
        <v>204</v>
      </c>
      <c r="B8" s="136" t="s">
        <v>80</v>
      </c>
      <c r="C8" s="136" t="s">
        <v>81</v>
      </c>
      <c r="D8" s="147">
        <v>0</v>
      </c>
      <c r="E8" s="148" t="s">
        <v>8</v>
      </c>
      <c r="F8" s="3" t="s">
        <v>14</v>
      </c>
    </row>
    <row r="9" spans="1:15" x14ac:dyDescent="0.3">
      <c r="A9" s="107">
        <v>307</v>
      </c>
      <c r="B9" s="83" t="s">
        <v>92</v>
      </c>
      <c r="C9" s="83" t="s">
        <v>91</v>
      </c>
      <c r="D9" s="10">
        <v>57.5</v>
      </c>
      <c r="E9" s="108">
        <v>6</v>
      </c>
      <c r="F9" s="3" t="s">
        <v>14</v>
      </c>
    </row>
    <row r="10" spans="1:15" x14ac:dyDescent="0.3">
      <c r="A10" s="107">
        <v>367</v>
      </c>
      <c r="B10" s="83" t="s">
        <v>114</v>
      </c>
      <c r="C10" s="83" t="s">
        <v>115</v>
      </c>
      <c r="D10" s="10">
        <v>65.3</v>
      </c>
      <c r="E10" s="108">
        <v>2</v>
      </c>
      <c r="F10" s="3" t="s">
        <v>14</v>
      </c>
    </row>
    <row r="11" spans="1:15" x14ac:dyDescent="0.3">
      <c r="A11" s="107">
        <v>384</v>
      </c>
      <c r="B11" s="83" t="s">
        <v>138</v>
      </c>
      <c r="C11" s="83" t="s">
        <v>139</v>
      </c>
      <c r="D11" s="10">
        <v>61.5</v>
      </c>
      <c r="E11" s="108">
        <v>4</v>
      </c>
      <c r="F11" s="3" t="s">
        <v>14</v>
      </c>
    </row>
    <row r="12" spans="1:15" x14ac:dyDescent="0.3">
      <c r="A12" s="107">
        <v>372</v>
      </c>
      <c r="B12" s="83" t="s">
        <v>127</v>
      </c>
      <c r="C12" s="83" t="s">
        <v>128</v>
      </c>
      <c r="D12" s="10">
        <v>69.400000000000006</v>
      </c>
      <c r="E12" s="108">
        <v>1</v>
      </c>
      <c r="F12" s="3" t="s">
        <v>14</v>
      </c>
    </row>
    <row r="13" spans="1:15" x14ac:dyDescent="0.3">
      <c r="A13" s="107"/>
      <c r="B13" s="83"/>
      <c r="C13" s="83"/>
      <c r="D13" s="10"/>
      <c r="E13" s="108"/>
    </row>
    <row r="14" spans="1:15" x14ac:dyDescent="0.3">
      <c r="A14" s="107">
        <v>300</v>
      </c>
      <c r="B14" s="83" t="s">
        <v>87</v>
      </c>
      <c r="C14" s="83" t="s">
        <v>88</v>
      </c>
      <c r="D14" s="10">
        <v>65.900000000000006</v>
      </c>
      <c r="E14" s="108">
        <v>1</v>
      </c>
      <c r="F14" s="3" t="s">
        <v>6</v>
      </c>
    </row>
    <row r="15" spans="1:15" x14ac:dyDescent="0.3">
      <c r="A15" s="107"/>
      <c r="B15" s="83"/>
      <c r="C15" s="83"/>
      <c r="D15" s="10"/>
      <c r="E15" s="108"/>
    </row>
    <row r="16" spans="1:15" ht="19.5" thickBot="1" x14ac:dyDescent="0.35">
      <c r="A16" s="110">
        <v>160</v>
      </c>
      <c r="B16" s="111" t="s">
        <v>76</v>
      </c>
      <c r="C16" s="111" t="s">
        <v>77</v>
      </c>
      <c r="D16" s="112">
        <v>67.2</v>
      </c>
      <c r="E16" s="39">
        <v>1</v>
      </c>
      <c r="F16" s="3" t="s">
        <v>12</v>
      </c>
      <c r="O16" t="s">
        <v>8</v>
      </c>
    </row>
    <row r="17" spans="1:15" x14ac:dyDescent="0.3">
      <c r="A17" s="15"/>
      <c r="B17" s="16"/>
      <c r="C17" s="16"/>
      <c r="D17" s="17"/>
      <c r="E17" s="17"/>
    </row>
    <row r="18" spans="1:15" ht="21.75" thickBot="1" x14ac:dyDescent="0.4">
      <c r="A18" s="1" t="s">
        <v>141</v>
      </c>
      <c r="B18" s="2"/>
      <c r="C18" s="2" t="s">
        <v>8</v>
      </c>
      <c r="D18" s="18"/>
      <c r="E18" s="18"/>
      <c r="G18" s="19"/>
    </row>
    <row r="19" spans="1:15" x14ac:dyDescent="0.3">
      <c r="A19" s="139" t="s">
        <v>1</v>
      </c>
      <c r="B19" s="139" t="s">
        <v>2</v>
      </c>
      <c r="C19" s="139" t="s">
        <v>3</v>
      </c>
      <c r="D19" s="4"/>
      <c r="E19" s="4"/>
      <c r="G19" s="19"/>
      <c r="O19" t="s">
        <v>8</v>
      </c>
    </row>
    <row r="20" spans="1:15" x14ac:dyDescent="0.3">
      <c r="A20" s="140"/>
      <c r="B20" s="140"/>
      <c r="C20" s="140"/>
      <c r="D20" s="5" t="s">
        <v>4</v>
      </c>
      <c r="E20" s="5"/>
    </row>
    <row r="21" spans="1:15" ht="19.5" thickBot="1" x14ac:dyDescent="0.35">
      <c r="A21" s="141"/>
      <c r="B21" s="141"/>
      <c r="C21" s="141"/>
      <c r="D21" s="6" t="s">
        <v>9</v>
      </c>
      <c r="E21" s="6" t="s">
        <v>5</v>
      </c>
      <c r="G21" s="19"/>
    </row>
    <row r="22" spans="1:15" x14ac:dyDescent="0.3">
      <c r="A22" s="83">
        <v>195</v>
      </c>
      <c r="B22" s="83" t="s">
        <v>72</v>
      </c>
      <c r="C22" s="83" t="s">
        <v>73</v>
      </c>
      <c r="D22" s="20">
        <v>63.8</v>
      </c>
      <c r="E22" s="20">
        <v>4</v>
      </c>
      <c r="F22" s="3" t="s">
        <v>7</v>
      </c>
    </row>
    <row r="23" spans="1:15" x14ac:dyDescent="0.3">
      <c r="A23" s="83">
        <v>204</v>
      </c>
      <c r="B23" s="83" t="s">
        <v>80</v>
      </c>
      <c r="C23" s="83" t="s">
        <v>81</v>
      </c>
      <c r="D23" s="10">
        <v>65.599999999999994</v>
      </c>
      <c r="E23" s="10">
        <v>3</v>
      </c>
      <c r="F23" s="3" t="s">
        <v>14</v>
      </c>
    </row>
    <row r="24" spans="1:15" x14ac:dyDescent="0.3">
      <c r="A24" s="83">
        <v>148</v>
      </c>
      <c r="B24" s="102" t="s">
        <v>82</v>
      </c>
      <c r="C24" s="83" t="s">
        <v>83</v>
      </c>
      <c r="D24" s="10">
        <v>72.5</v>
      </c>
      <c r="E24" s="10">
        <v>1</v>
      </c>
      <c r="F24" s="3" t="s">
        <v>14</v>
      </c>
    </row>
    <row r="25" spans="1:15" x14ac:dyDescent="0.3">
      <c r="A25" s="83">
        <v>307</v>
      </c>
      <c r="B25" s="83" t="s">
        <v>92</v>
      </c>
      <c r="C25" s="83" t="s">
        <v>91</v>
      </c>
      <c r="D25" s="10">
        <v>56.3</v>
      </c>
      <c r="E25" s="10">
        <v>6</v>
      </c>
      <c r="F25" s="3" t="s">
        <v>14</v>
      </c>
    </row>
    <row r="26" spans="1:15" x14ac:dyDescent="0.3">
      <c r="A26" s="83">
        <v>384</v>
      </c>
      <c r="B26" s="83" t="s">
        <v>138</v>
      </c>
      <c r="C26" s="83" t="s">
        <v>139</v>
      </c>
      <c r="D26" s="10">
        <v>70.3</v>
      </c>
      <c r="E26" s="10">
        <v>2</v>
      </c>
      <c r="F26" s="3" t="s">
        <v>14</v>
      </c>
    </row>
    <row r="27" spans="1:15" x14ac:dyDescent="0.3">
      <c r="A27" s="83">
        <v>398</v>
      </c>
      <c r="B27" s="83" t="s">
        <v>101</v>
      </c>
      <c r="C27" s="83" t="s">
        <v>102</v>
      </c>
      <c r="D27" s="10">
        <v>61.6</v>
      </c>
      <c r="E27" s="10">
        <v>5</v>
      </c>
      <c r="F27" s="3" t="s">
        <v>14</v>
      </c>
    </row>
    <row r="28" spans="1:15" x14ac:dyDescent="0.3">
      <c r="A28" s="83"/>
      <c r="B28" s="83"/>
      <c r="C28" s="83"/>
      <c r="D28" s="10"/>
      <c r="E28" s="10"/>
    </row>
    <row r="29" spans="1:15" x14ac:dyDescent="0.3">
      <c r="A29" s="83">
        <v>300</v>
      </c>
      <c r="B29" s="83" t="s">
        <v>87</v>
      </c>
      <c r="C29" s="83" t="s">
        <v>88</v>
      </c>
      <c r="D29" s="10">
        <v>65.3</v>
      </c>
      <c r="E29" s="10"/>
      <c r="F29" s="3" t="s">
        <v>6</v>
      </c>
    </row>
    <row r="30" spans="1:15" x14ac:dyDescent="0.3">
      <c r="A30" s="21"/>
      <c r="B30" s="22"/>
      <c r="C30" s="22"/>
      <c r="D30" s="18"/>
      <c r="E30" s="18"/>
    </row>
    <row r="31" spans="1:15" x14ac:dyDescent="0.3">
      <c r="A31" s="21"/>
      <c r="B31" s="22"/>
      <c r="C31" s="22"/>
      <c r="D31" s="18"/>
      <c r="E31" s="18"/>
    </row>
    <row r="32" spans="1:15" x14ac:dyDescent="0.3">
      <c r="A32" s="21"/>
      <c r="B32" s="22"/>
      <c r="C32" s="22"/>
      <c r="D32" s="18"/>
      <c r="E32" s="18"/>
    </row>
    <row r="33" spans="1:6" x14ac:dyDescent="0.3">
      <c r="A33" s="21"/>
      <c r="B33" s="22"/>
      <c r="C33" s="22"/>
      <c r="D33" s="18"/>
      <c r="E33" s="18"/>
    </row>
    <row r="34" spans="1:6" x14ac:dyDescent="0.3">
      <c r="A34" s="21"/>
      <c r="B34" s="22"/>
      <c r="C34" s="22"/>
      <c r="D34" s="18"/>
      <c r="E34" s="18"/>
    </row>
    <row r="35" spans="1:6" x14ac:dyDescent="0.3">
      <c r="A35" s="21"/>
      <c r="B35" s="22"/>
      <c r="C35" s="22"/>
      <c r="D35" s="18"/>
      <c r="E35" s="18"/>
    </row>
    <row r="36" spans="1:6" x14ac:dyDescent="0.3">
      <c r="A36" s="21"/>
      <c r="B36" s="22"/>
      <c r="C36" s="22"/>
      <c r="D36" s="18"/>
      <c r="E36" s="18"/>
    </row>
    <row r="37" spans="1:6" x14ac:dyDescent="0.3">
      <c r="A37" s="21"/>
      <c r="B37" s="22"/>
      <c r="C37" s="22"/>
      <c r="D37" s="18"/>
      <c r="E37" s="18"/>
    </row>
    <row r="38" spans="1:6" x14ac:dyDescent="0.3">
      <c r="A38" s="21"/>
      <c r="B38" s="22"/>
      <c r="C38" s="22"/>
      <c r="D38" s="18"/>
      <c r="E38" s="18"/>
    </row>
    <row r="39" spans="1:6" x14ac:dyDescent="0.3">
      <c r="A39" s="21"/>
      <c r="B39" s="22"/>
      <c r="C39" s="22"/>
      <c r="D39" s="18"/>
      <c r="E39" s="18"/>
    </row>
    <row r="41" spans="1:6" ht="21.75" thickBot="1" x14ac:dyDescent="0.4">
      <c r="A41" s="1" t="s">
        <v>10</v>
      </c>
      <c r="B41" s="2"/>
      <c r="C41" s="2"/>
    </row>
    <row r="42" spans="1:6" x14ac:dyDescent="0.3">
      <c r="A42" s="139" t="s">
        <v>1</v>
      </c>
      <c r="B42" s="139" t="s">
        <v>2</v>
      </c>
      <c r="C42" s="139" t="s">
        <v>3</v>
      </c>
      <c r="D42" s="23"/>
      <c r="E42" s="23"/>
    </row>
    <row r="43" spans="1:6" x14ac:dyDescent="0.3">
      <c r="A43" s="140"/>
      <c r="B43" s="140"/>
      <c r="C43" s="140"/>
      <c r="D43" s="5" t="s">
        <v>4</v>
      </c>
      <c r="E43" s="5"/>
    </row>
    <row r="44" spans="1:6" ht="19.5" thickBot="1" x14ac:dyDescent="0.35">
      <c r="A44" s="140"/>
      <c r="B44" s="140"/>
      <c r="C44" s="140"/>
      <c r="D44" s="5" t="s">
        <v>9</v>
      </c>
      <c r="E44" s="5" t="s">
        <v>5</v>
      </c>
    </row>
    <row r="45" spans="1:6" x14ac:dyDescent="0.3">
      <c r="A45" s="104">
        <v>175</v>
      </c>
      <c r="B45" s="105" t="s">
        <v>74</v>
      </c>
      <c r="C45" s="105" t="s">
        <v>75</v>
      </c>
      <c r="D45" s="113">
        <v>68</v>
      </c>
      <c r="E45" s="37">
        <v>1</v>
      </c>
      <c r="F45" s="3" t="s">
        <v>7</v>
      </c>
    </row>
    <row r="46" spans="1:6" x14ac:dyDescent="0.3">
      <c r="A46" s="146">
        <v>204</v>
      </c>
      <c r="B46" s="136" t="s">
        <v>80</v>
      </c>
      <c r="C46" s="136" t="s">
        <v>81</v>
      </c>
      <c r="D46" s="10" t="s">
        <v>8</v>
      </c>
      <c r="E46" s="108" t="s">
        <v>8</v>
      </c>
      <c r="F46" s="3" t="s">
        <v>14</v>
      </c>
    </row>
    <row r="47" spans="1:6" x14ac:dyDescent="0.3">
      <c r="A47" s="107">
        <v>398</v>
      </c>
      <c r="B47" s="83" t="s">
        <v>101</v>
      </c>
      <c r="C47" s="83" t="s">
        <v>102</v>
      </c>
      <c r="D47" s="10">
        <v>61.5</v>
      </c>
      <c r="E47" s="108">
        <v>2</v>
      </c>
      <c r="F47" s="3" t="s">
        <v>14</v>
      </c>
    </row>
    <row r="48" spans="1:6" x14ac:dyDescent="0.3">
      <c r="A48" s="107">
        <v>394</v>
      </c>
      <c r="B48" s="83" t="s">
        <v>131</v>
      </c>
      <c r="C48" s="83" t="s">
        <v>132</v>
      </c>
      <c r="D48" s="10">
        <v>59.8</v>
      </c>
      <c r="E48" s="108">
        <v>3</v>
      </c>
      <c r="F48" s="3" t="s">
        <v>14</v>
      </c>
    </row>
    <row r="49" spans="1:6" ht="19.5" thickBot="1" x14ac:dyDescent="0.35">
      <c r="A49" s="83">
        <v>390</v>
      </c>
      <c r="B49" s="83" t="s">
        <v>144</v>
      </c>
      <c r="C49" s="83" t="s">
        <v>145</v>
      </c>
      <c r="D49" s="70">
        <v>69.3</v>
      </c>
      <c r="E49" s="39">
        <v>1</v>
      </c>
      <c r="F49" s="3" t="s">
        <v>6</v>
      </c>
    </row>
    <row r="50" spans="1:6" x14ac:dyDescent="0.3">
      <c r="A50" s="15"/>
      <c r="B50" s="16"/>
      <c r="C50" s="16"/>
    </row>
    <row r="51" spans="1:6" x14ac:dyDescent="0.3">
      <c r="A51" s="15"/>
      <c r="B51" s="16"/>
      <c r="C51" s="16"/>
    </row>
    <row r="52" spans="1:6" ht="21.75" thickBot="1" x14ac:dyDescent="0.4">
      <c r="A52" s="1" t="s">
        <v>11</v>
      </c>
    </row>
    <row r="53" spans="1:6" x14ac:dyDescent="0.3">
      <c r="A53" s="139" t="s">
        <v>1</v>
      </c>
      <c r="B53" s="139" t="s">
        <v>2</v>
      </c>
      <c r="C53" s="139" t="s">
        <v>3</v>
      </c>
      <c r="D53" s="23"/>
      <c r="E53" s="23"/>
    </row>
    <row r="54" spans="1:6" x14ac:dyDescent="0.3">
      <c r="A54" s="140"/>
      <c r="B54" s="140"/>
      <c r="C54" s="140"/>
      <c r="D54" s="5" t="s">
        <v>4</v>
      </c>
      <c r="E54" s="5"/>
    </row>
    <row r="55" spans="1:6" ht="19.5" thickBot="1" x14ac:dyDescent="0.35">
      <c r="A55" s="141"/>
      <c r="B55" s="141"/>
      <c r="C55" s="141"/>
      <c r="D55" s="6" t="s">
        <v>9</v>
      </c>
      <c r="E55" s="6" t="s">
        <v>5</v>
      </c>
    </row>
    <row r="56" spans="1:6" x14ac:dyDescent="0.3">
      <c r="A56" s="104">
        <v>348</v>
      </c>
      <c r="B56" s="105" t="s">
        <v>93</v>
      </c>
      <c r="C56" s="105" t="s">
        <v>94</v>
      </c>
      <c r="D56" s="106">
        <v>65.8</v>
      </c>
      <c r="E56" s="37">
        <v>2</v>
      </c>
      <c r="F56" s="3" t="s">
        <v>7</v>
      </c>
    </row>
    <row r="57" spans="1:6" x14ac:dyDescent="0.3">
      <c r="A57" s="83">
        <v>368</v>
      </c>
      <c r="B57" s="83" t="s">
        <v>146</v>
      </c>
      <c r="C57" s="83" t="s">
        <v>147</v>
      </c>
      <c r="D57" s="24">
        <v>68.8</v>
      </c>
      <c r="E57" s="109">
        <v>1</v>
      </c>
      <c r="F57" s="3" t="s">
        <v>14</v>
      </c>
    </row>
    <row r="58" spans="1:6" x14ac:dyDescent="0.3">
      <c r="A58" s="149"/>
      <c r="B58" s="83"/>
      <c r="C58" s="83"/>
      <c r="D58" s="24"/>
      <c r="E58" s="109"/>
    </row>
    <row r="59" spans="1:6" x14ac:dyDescent="0.3">
      <c r="A59" s="107">
        <v>176</v>
      </c>
      <c r="B59" s="83" t="s">
        <v>70</v>
      </c>
      <c r="C59" s="83" t="s">
        <v>71</v>
      </c>
      <c r="D59" s="24" t="s">
        <v>151</v>
      </c>
      <c r="E59" s="109" t="s">
        <v>151</v>
      </c>
      <c r="F59" s="3" t="s">
        <v>6</v>
      </c>
    </row>
    <row r="60" spans="1:6" x14ac:dyDescent="0.3">
      <c r="A60" s="107">
        <v>381</v>
      </c>
      <c r="B60" s="83" t="s">
        <v>99</v>
      </c>
      <c r="C60" s="83" t="s">
        <v>100</v>
      </c>
      <c r="D60" s="24">
        <v>67.099999999999994</v>
      </c>
      <c r="E60" s="109">
        <v>2</v>
      </c>
      <c r="F60" s="3" t="s">
        <v>6</v>
      </c>
    </row>
    <row r="61" spans="1:6" x14ac:dyDescent="0.3">
      <c r="A61" s="107">
        <v>392</v>
      </c>
      <c r="B61" s="83" t="s">
        <v>120</v>
      </c>
      <c r="C61" s="83" t="s">
        <v>122</v>
      </c>
      <c r="D61" s="24">
        <v>67.900000000000006</v>
      </c>
      <c r="E61" s="109">
        <v>1</v>
      </c>
      <c r="F61" s="3" t="s">
        <v>6</v>
      </c>
    </row>
    <row r="62" spans="1:6" x14ac:dyDescent="0.3">
      <c r="A62" s="107"/>
      <c r="B62" s="83"/>
      <c r="C62" s="83"/>
      <c r="D62" s="24"/>
      <c r="E62" s="109"/>
      <c r="F62" s="3" t="s">
        <v>8</v>
      </c>
    </row>
    <row r="63" spans="1:6" ht="19.5" thickBot="1" x14ac:dyDescent="0.35">
      <c r="A63" s="110">
        <v>360</v>
      </c>
      <c r="B63" s="111" t="s">
        <v>95</v>
      </c>
      <c r="C63" s="111" t="s">
        <v>96</v>
      </c>
      <c r="D63" s="112">
        <v>67.5</v>
      </c>
      <c r="E63" s="39">
        <v>1</v>
      </c>
      <c r="F63" s="3" t="s">
        <v>140</v>
      </c>
    </row>
    <row r="64" spans="1:6" x14ac:dyDescent="0.3">
      <c r="A64" s="21"/>
      <c r="B64" s="22"/>
      <c r="C64" s="22"/>
      <c r="E64" s="17"/>
    </row>
    <row r="65" spans="1:6" x14ac:dyDescent="0.3">
      <c r="A65" s="21"/>
      <c r="B65" s="22"/>
      <c r="C65" s="22"/>
      <c r="E65" s="17"/>
    </row>
    <row r="66" spans="1:6" ht="21.75" thickBot="1" x14ac:dyDescent="0.4">
      <c r="A66" s="1" t="s">
        <v>13</v>
      </c>
      <c r="B66" s="26"/>
      <c r="C66" s="26"/>
    </row>
    <row r="67" spans="1:6" x14ac:dyDescent="0.3">
      <c r="A67" s="139" t="s">
        <v>1</v>
      </c>
      <c r="B67" s="139" t="s">
        <v>2</v>
      </c>
      <c r="C67" s="139" t="s">
        <v>3</v>
      </c>
      <c r="D67" s="23"/>
      <c r="E67" s="23"/>
    </row>
    <row r="68" spans="1:6" x14ac:dyDescent="0.3">
      <c r="A68" s="140"/>
      <c r="B68" s="140"/>
      <c r="C68" s="140"/>
      <c r="D68" s="5" t="s">
        <v>4</v>
      </c>
      <c r="E68" s="5"/>
    </row>
    <row r="69" spans="1:6" ht="19.5" thickBot="1" x14ac:dyDescent="0.35">
      <c r="A69" s="141"/>
      <c r="B69" s="141"/>
      <c r="C69" s="141"/>
      <c r="D69" s="6" t="s">
        <v>9</v>
      </c>
      <c r="E69" s="6" t="s">
        <v>5</v>
      </c>
    </row>
    <row r="70" spans="1:6" x14ac:dyDescent="0.3">
      <c r="A70" s="83">
        <v>162</v>
      </c>
      <c r="B70" s="83" t="s">
        <v>61</v>
      </c>
      <c r="C70" s="83" t="s">
        <v>62</v>
      </c>
      <c r="D70" s="166">
        <v>58.8</v>
      </c>
      <c r="E70" s="20">
        <v>4</v>
      </c>
      <c r="F70" s="3" t="s">
        <v>7</v>
      </c>
    </row>
    <row r="71" spans="1:6" x14ac:dyDescent="0.3">
      <c r="A71" s="83">
        <v>348</v>
      </c>
      <c r="B71" s="83" t="s">
        <v>93</v>
      </c>
      <c r="C71" s="83" t="s">
        <v>94</v>
      </c>
      <c r="D71" s="166">
        <v>67.400000000000006</v>
      </c>
      <c r="E71" s="20">
        <v>1</v>
      </c>
      <c r="F71" s="3" t="s">
        <v>7</v>
      </c>
    </row>
    <row r="72" spans="1:6" x14ac:dyDescent="0.3">
      <c r="A72" s="83">
        <v>368</v>
      </c>
      <c r="B72" s="83" t="s">
        <v>146</v>
      </c>
      <c r="C72" s="83" t="s">
        <v>147</v>
      </c>
      <c r="D72" s="166">
        <v>65.2</v>
      </c>
      <c r="E72" s="20">
        <v>2</v>
      </c>
      <c r="F72" s="3" t="s">
        <v>14</v>
      </c>
    </row>
    <row r="73" spans="1:6" x14ac:dyDescent="0.3">
      <c r="A73" s="83">
        <v>396</v>
      </c>
      <c r="B73" s="83" t="s">
        <v>148</v>
      </c>
      <c r="C73" s="83" t="s">
        <v>149</v>
      </c>
      <c r="D73" s="166">
        <v>62.8</v>
      </c>
      <c r="E73" s="20">
        <v>3</v>
      </c>
      <c r="F73" s="3" t="s">
        <v>14</v>
      </c>
    </row>
    <row r="74" spans="1:6" x14ac:dyDescent="0.3">
      <c r="A74" s="83">
        <v>392</v>
      </c>
      <c r="B74" s="83" t="s">
        <v>120</v>
      </c>
      <c r="C74" s="83" t="s">
        <v>122</v>
      </c>
      <c r="D74" s="166">
        <v>59.7</v>
      </c>
      <c r="E74" s="20">
        <v>1</v>
      </c>
      <c r="F74" s="3" t="s">
        <v>12</v>
      </c>
    </row>
    <row r="75" spans="1:6" x14ac:dyDescent="0.3">
      <c r="A75" s="83">
        <v>176</v>
      </c>
      <c r="B75" s="83" t="s">
        <v>70</v>
      </c>
      <c r="C75" s="83" t="s">
        <v>71</v>
      </c>
      <c r="D75" s="165">
        <v>60.7</v>
      </c>
      <c r="E75" s="10">
        <v>1</v>
      </c>
      <c r="F75" s="3" t="s">
        <v>6</v>
      </c>
    </row>
    <row r="78" spans="1:6" x14ac:dyDescent="0.3">
      <c r="A78" s="27" t="s">
        <v>15</v>
      </c>
      <c r="B78" s="22"/>
      <c r="C78" s="22"/>
      <c r="D78" s="18"/>
      <c r="E78" s="18"/>
    </row>
    <row r="79" spans="1:6" ht="21.75" thickBot="1" x14ac:dyDescent="0.4">
      <c r="A79" s="1" t="s">
        <v>16</v>
      </c>
      <c r="B79" s="2"/>
      <c r="C79" s="2"/>
      <c r="D79" s="28"/>
      <c r="E79" s="3" t="s">
        <v>17</v>
      </c>
    </row>
    <row r="80" spans="1:6" x14ac:dyDescent="0.3">
      <c r="A80" s="139" t="s">
        <v>1</v>
      </c>
      <c r="B80" s="139" t="s">
        <v>2</v>
      </c>
      <c r="C80" s="139" t="s">
        <v>3</v>
      </c>
      <c r="D80" s="23"/>
      <c r="E80" s="23"/>
    </row>
    <row r="81" spans="1:6" x14ac:dyDescent="0.3">
      <c r="A81" s="140"/>
      <c r="B81" s="140"/>
      <c r="C81" s="140"/>
      <c r="D81" s="5" t="s">
        <v>4</v>
      </c>
      <c r="E81" s="5"/>
    </row>
    <row r="82" spans="1:6" ht="19.5" thickBot="1" x14ac:dyDescent="0.35">
      <c r="A82" s="141"/>
      <c r="B82" s="141"/>
      <c r="C82" s="141"/>
      <c r="D82" s="6" t="s">
        <v>9</v>
      </c>
      <c r="E82" s="6" t="s">
        <v>5</v>
      </c>
      <c r="F82" s="29"/>
    </row>
    <row r="83" spans="1:6" x14ac:dyDescent="0.3">
      <c r="A83" s="83">
        <v>162</v>
      </c>
      <c r="B83" s="83" t="s">
        <v>61</v>
      </c>
      <c r="C83" s="83" t="s">
        <v>62</v>
      </c>
      <c r="D83" s="165">
        <v>59</v>
      </c>
      <c r="E83" s="10">
        <v>3</v>
      </c>
      <c r="F83" s="3" t="s">
        <v>14</v>
      </c>
    </row>
    <row r="84" spans="1:6" x14ac:dyDescent="0.3">
      <c r="A84" s="83">
        <v>348</v>
      </c>
      <c r="B84" s="83" t="s">
        <v>93</v>
      </c>
      <c r="C84" s="83" t="s">
        <v>94</v>
      </c>
      <c r="D84" s="165" t="s">
        <v>152</v>
      </c>
      <c r="E84" s="10">
        <v>1</v>
      </c>
      <c r="F84" s="3" t="s">
        <v>14</v>
      </c>
    </row>
    <row r="85" spans="1:6" x14ac:dyDescent="0.3">
      <c r="A85" s="83">
        <v>396</v>
      </c>
      <c r="B85" s="83" t="s">
        <v>148</v>
      </c>
      <c r="C85" s="83" t="s">
        <v>149</v>
      </c>
      <c r="D85" s="165">
        <v>62.6</v>
      </c>
      <c r="E85" s="10">
        <v>2</v>
      </c>
      <c r="F85" s="3" t="s">
        <v>14</v>
      </c>
    </row>
    <row r="86" spans="1:6" x14ac:dyDescent="0.3">
      <c r="A86" s="164">
        <v>381</v>
      </c>
      <c r="B86" s="164" t="s">
        <v>99</v>
      </c>
      <c r="C86" s="164" t="s">
        <v>100</v>
      </c>
      <c r="D86" s="165">
        <v>69</v>
      </c>
      <c r="E86" s="10">
        <v>1</v>
      </c>
      <c r="F86" s="3" t="s">
        <v>6</v>
      </c>
    </row>
    <row r="87" spans="1:6" x14ac:dyDescent="0.3">
      <c r="A87" s="83"/>
      <c r="B87" s="83"/>
      <c r="C87" s="83"/>
      <c r="D87" s="10"/>
      <c r="E87" s="10"/>
    </row>
    <row r="88" spans="1:6" x14ac:dyDescent="0.3">
      <c r="A88" s="83">
        <v>360</v>
      </c>
      <c r="B88" s="83" t="s">
        <v>95</v>
      </c>
      <c r="C88" s="83" t="s">
        <v>96</v>
      </c>
      <c r="D88" s="9" t="s">
        <v>151</v>
      </c>
      <c r="E88" s="10" t="s">
        <v>8</v>
      </c>
      <c r="F88" s="3" t="s">
        <v>12</v>
      </c>
    </row>
    <row r="89" spans="1:6" x14ac:dyDescent="0.3">
      <c r="A89" s="83">
        <v>365</v>
      </c>
      <c r="B89" s="83" t="s">
        <v>105</v>
      </c>
      <c r="C89" s="83" t="s">
        <v>106</v>
      </c>
      <c r="D89" s="9" t="s">
        <v>8</v>
      </c>
      <c r="E89" s="10" t="s">
        <v>8</v>
      </c>
      <c r="F89" s="3" t="s">
        <v>12</v>
      </c>
    </row>
    <row r="90" spans="1:6" x14ac:dyDescent="0.3">
      <c r="A90" s="15"/>
      <c r="B90" s="16"/>
      <c r="C90" s="16"/>
      <c r="D90" s="30"/>
      <c r="E90" s="18"/>
    </row>
    <row r="91" spans="1:6" x14ac:dyDescent="0.3">
      <c r="A91" s="15"/>
      <c r="B91" s="16"/>
      <c r="C91" s="16"/>
      <c r="D91" s="30"/>
      <c r="E91" s="18"/>
    </row>
    <row r="92" spans="1:6" ht="21.75" thickBot="1" x14ac:dyDescent="0.4">
      <c r="A92" s="1" t="s">
        <v>18</v>
      </c>
      <c r="B92" s="2"/>
      <c r="C92" s="2"/>
      <c r="F92" s="3" t="s">
        <v>8</v>
      </c>
    </row>
    <row r="93" spans="1:6" x14ac:dyDescent="0.3">
      <c r="A93" s="139" t="s">
        <v>1</v>
      </c>
      <c r="B93" s="139" t="s">
        <v>2</v>
      </c>
      <c r="C93" s="139" t="s">
        <v>3</v>
      </c>
      <c r="D93" s="23"/>
      <c r="E93" s="23"/>
    </row>
    <row r="94" spans="1:6" x14ac:dyDescent="0.3">
      <c r="A94" s="140"/>
      <c r="B94" s="140"/>
      <c r="C94" s="140"/>
      <c r="D94" s="5" t="s">
        <v>4</v>
      </c>
      <c r="E94" s="5"/>
    </row>
    <row r="95" spans="1:6" ht="19.5" thickBot="1" x14ac:dyDescent="0.35">
      <c r="A95" s="141"/>
      <c r="B95" s="141"/>
      <c r="C95" s="141"/>
      <c r="D95" s="5" t="s">
        <v>9</v>
      </c>
      <c r="E95" s="5" t="s">
        <v>5</v>
      </c>
      <c r="F95" s="3" t="s">
        <v>8</v>
      </c>
    </row>
    <row r="96" spans="1:6" x14ac:dyDescent="0.3">
      <c r="A96" s="7" t="s">
        <v>8</v>
      </c>
      <c r="B96" s="8" t="s">
        <v>8</v>
      </c>
      <c r="C96" s="8" t="s">
        <v>8</v>
      </c>
      <c r="D96" s="10" t="s">
        <v>8</v>
      </c>
      <c r="E96" s="10" t="s">
        <v>8</v>
      </c>
      <c r="F96" s="3" t="s">
        <v>8</v>
      </c>
    </row>
    <row r="97" spans="1:6" x14ac:dyDescent="0.3">
      <c r="A97" s="83">
        <v>365</v>
      </c>
      <c r="B97" s="83" t="s">
        <v>105</v>
      </c>
      <c r="C97" s="83" t="s">
        <v>106</v>
      </c>
      <c r="D97" s="165">
        <v>58.1</v>
      </c>
      <c r="E97" s="10" t="s">
        <v>8</v>
      </c>
      <c r="F97" s="3" t="s">
        <v>12</v>
      </c>
    </row>
    <row r="98" spans="1:6" x14ac:dyDescent="0.3">
      <c r="A98" s="15"/>
      <c r="B98" s="16"/>
      <c r="C98" s="16"/>
      <c r="D98" s="18"/>
      <c r="E98" s="18"/>
    </row>
    <row r="99" spans="1:6" ht="21.75" thickBot="1" x14ac:dyDescent="0.4">
      <c r="A99" s="1" t="s">
        <v>19</v>
      </c>
      <c r="B99" s="2"/>
      <c r="C99" s="2"/>
    </row>
    <row r="100" spans="1:6" x14ac:dyDescent="0.3">
      <c r="A100" s="139" t="s">
        <v>1</v>
      </c>
      <c r="B100" s="139" t="s">
        <v>2</v>
      </c>
      <c r="C100" s="139" t="s">
        <v>3</v>
      </c>
      <c r="D100" s="23"/>
      <c r="E100" s="23"/>
      <c r="F100" s="3" t="s">
        <v>8</v>
      </c>
    </row>
    <row r="101" spans="1:6" x14ac:dyDescent="0.3">
      <c r="A101" s="140"/>
      <c r="B101" s="140"/>
      <c r="C101" s="140"/>
      <c r="D101" s="5" t="s">
        <v>4</v>
      </c>
      <c r="E101" s="5"/>
    </row>
    <row r="102" spans="1:6" ht="19.5" thickBot="1" x14ac:dyDescent="0.35">
      <c r="A102" s="141"/>
      <c r="B102" s="141"/>
      <c r="C102" s="141"/>
      <c r="D102" s="6" t="s">
        <v>9</v>
      </c>
      <c r="E102" s="6" t="s">
        <v>5</v>
      </c>
    </row>
    <row r="103" spans="1:6" ht="19.5" thickBot="1" x14ac:dyDescent="0.35">
      <c r="A103" s="83">
        <v>194</v>
      </c>
      <c r="B103" s="83" t="s">
        <v>58</v>
      </c>
      <c r="C103" s="81" t="s">
        <v>59</v>
      </c>
      <c r="D103" s="33" t="s">
        <v>8</v>
      </c>
      <c r="E103" s="34" t="s">
        <v>8</v>
      </c>
      <c r="F103" s="3" t="s">
        <v>60</v>
      </c>
    </row>
    <row r="104" spans="1:6" ht="19.5" thickTop="1" x14ac:dyDescent="0.3">
      <c r="A104" s="7" t="s">
        <v>8</v>
      </c>
      <c r="B104" s="8" t="s">
        <v>8</v>
      </c>
      <c r="C104" s="8" t="s">
        <v>8</v>
      </c>
      <c r="D104" s="20" t="s">
        <v>8</v>
      </c>
      <c r="E104" s="20" t="s">
        <v>8</v>
      </c>
      <c r="F104" s="3" t="s">
        <v>8</v>
      </c>
    </row>
    <row r="105" spans="1:6" x14ac:dyDescent="0.3">
      <c r="A105" s="15"/>
      <c r="B105" s="35"/>
      <c r="C105" s="16"/>
      <c r="D105" s="18"/>
      <c r="E105" s="18"/>
    </row>
    <row r="107" spans="1:6" ht="21.75" thickBot="1" x14ac:dyDescent="0.4">
      <c r="A107" s="1" t="s">
        <v>20</v>
      </c>
      <c r="B107" s="2"/>
      <c r="C107" s="2"/>
    </row>
    <row r="108" spans="1:6" x14ac:dyDescent="0.3">
      <c r="A108" s="139" t="s">
        <v>1</v>
      </c>
      <c r="B108" s="139" t="s">
        <v>2</v>
      </c>
      <c r="C108" s="139" t="s">
        <v>3</v>
      </c>
      <c r="D108" s="23"/>
      <c r="E108" s="23"/>
    </row>
    <row r="109" spans="1:6" x14ac:dyDescent="0.3">
      <c r="A109" s="140"/>
      <c r="B109" s="140"/>
      <c r="C109" s="140"/>
      <c r="D109" s="5" t="s">
        <v>4</v>
      </c>
      <c r="E109" s="5"/>
    </row>
    <row r="110" spans="1:6" ht="19.5" thickBot="1" x14ac:dyDescent="0.35">
      <c r="A110" s="141"/>
      <c r="B110" s="141"/>
      <c r="C110" s="141"/>
      <c r="D110" s="6" t="s">
        <v>9</v>
      </c>
      <c r="E110" s="6" t="s">
        <v>5</v>
      </c>
    </row>
    <row r="111" spans="1:6" x14ac:dyDescent="0.3">
      <c r="A111" s="83">
        <v>194</v>
      </c>
      <c r="B111" s="83" t="s">
        <v>58</v>
      </c>
      <c r="C111" s="81" t="s">
        <v>59</v>
      </c>
      <c r="D111" s="36" t="s">
        <v>8</v>
      </c>
      <c r="E111" s="37" t="s">
        <v>57</v>
      </c>
      <c r="F111" s="3" t="s">
        <v>14</v>
      </c>
    </row>
    <row r="112" spans="1:6" x14ac:dyDescent="0.3">
      <c r="A112" s="7" t="s">
        <v>8</v>
      </c>
      <c r="B112" s="8" t="s">
        <v>8</v>
      </c>
      <c r="C112" s="8" t="s">
        <v>8</v>
      </c>
      <c r="D112" s="20" t="s">
        <v>8</v>
      </c>
      <c r="E112" s="20" t="s">
        <v>8</v>
      </c>
      <c r="F112" s="3" t="s">
        <v>8</v>
      </c>
    </row>
    <row r="113" spans="1:6" ht="19.5" thickBot="1" x14ac:dyDescent="0.35">
      <c r="A113" s="136">
        <v>397</v>
      </c>
      <c r="B113" s="136" t="s">
        <v>109</v>
      </c>
      <c r="C113" s="136" t="s">
        <v>110</v>
      </c>
      <c r="D113" s="38" t="s">
        <v>8</v>
      </c>
      <c r="E113" s="39" t="s">
        <v>8</v>
      </c>
      <c r="F113" s="3" t="s">
        <v>6</v>
      </c>
    </row>
    <row r="114" spans="1:6" x14ac:dyDescent="0.3">
      <c r="A114" s="15"/>
      <c r="B114" s="35"/>
      <c r="C114" s="16"/>
      <c r="D114" s="18"/>
      <c r="E114" s="18"/>
      <c r="F114" s="3" t="s">
        <v>8</v>
      </c>
    </row>
    <row r="115" spans="1:6" x14ac:dyDescent="0.3">
      <c r="A115" s="15"/>
      <c r="B115" s="35"/>
      <c r="C115" s="16"/>
      <c r="D115" s="18"/>
      <c r="E115" s="18"/>
    </row>
    <row r="116" spans="1:6" ht="21.75" thickBot="1" x14ac:dyDescent="0.4">
      <c r="A116" s="1" t="s">
        <v>64</v>
      </c>
      <c r="B116" s="2"/>
      <c r="C116" s="2"/>
    </row>
    <row r="117" spans="1:6" x14ac:dyDescent="0.3">
      <c r="A117" s="139" t="s">
        <v>1</v>
      </c>
      <c r="B117" s="139" t="s">
        <v>2</v>
      </c>
      <c r="C117" s="139" t="s">
        <v>3</v>
      </c>
      <c r="D117" s="23"/>
      <c r="E117" s="23"/>
    </row>
    <row r="118" spans="1:6" x14ac:dyDescent="0.3">
      <c r="A118" s="140"/>
      <c r="B118" s="140"/>
      <c r="C118" s="140"/>
      <c r="D118" s="5" t="s">
        <v>4</v>
      </c>
      <c r="E118" s="5"/>
    </row>
    <row r="119" spans="1:6" ht="19.5" thickBot="1" x14ac:dyDescent="0.35">
      <c r="A119" s="141"/>
      <c r="B119" s="141"/>
      <c r="C119" s="141"/>
      <c r="D119" s="6" t="s">
        <v>9</v>
      </c>
      <c r="E119" s="6" t="s">
        <v>5</v>
      </c>
    </row>
    <row r="120" spans="1:6" x14ac:dyDescent="0.3">
      <c r="A120" s="83">
        <v>302</v>
      </c>
      <c r="B120" s="83" t="s">
        <v>89</v>
      </c>
      <c r="C120" s="83" t="s">
        <v>90</v>
      </c>
      <c r="D120" s="36" t="s">
        <v>153</v>
      </c>
      <c r="E120" s="37">
        <v>1</v>
      </c>
      <c r="F120" s="3" t="s">
        <v>6</v>
      </c>
    </row>
    <row r="121" spans="1:6" x14ac:dyDescent="0.3">
      <c r="A121" s="83">
        <v>391</v>
      </c>
      <c r="B121" s="83" t="s">
        <v>107</v>
      </c>
      <c r="C121" s="83" t="s">
        <v>108</v>
      </c>
      <c r="D121" s="31">
        <v>58.6</v>
      </c>
      <c r="E121" s="42">
        <v>2</v>
      </c>
      <c r="F121" s="3" t="s">
        <v>6</v>
      </c>
    </row>
    <row r="122" spans="1:6" x14ac:dyDescent="0.3">
      <c r="A122" s="136">
        <v>397</v>
      </c>
      <c r="B122" s="136" t="s">
        <v>109</v>
      </c>
      <c r="C122" s="136" t="s">
        <v>110</v>
      </c>
      <c r="D122" s="10" t="s">
        <v>8</v>
      </c>
      <c r="E122" s="10" t="s">
        <v>8</v>
      </c>
      <c r="F122" s="3" t="s">
        <v>6</v>
      </c>
    </row>
    <row r="123" spans="1:6" x14ac:dyDescent="0.3">
      <c r="A123" s="136">
        <v>390</v>
      </c>
      <c r="B123" s="136" t="s">
        <v>142</v>
      </c>
      <c r="C123" s="136" t="s">
        <v>143</v>
      </c>
      <c r="D123" s="137" t="s">
        <v>8</v>
      </c>
      <c r="E123" s="137" t="s">
        <v>8</v>
      </c>
    </row>
    <row r="124" spans="1:6" x14ac:dyDescent="0.3">
      <c r="A124" s="21"/>
      <c r="B124" s="22"/>
      <c r="C124" s="22"/>
    </row>
    <row r="125" spans="1:6" ht="21.75" thickBot="1" x14ac:dyDescent="0.4">
      <c r="A125" s="1" t="s">
        <v>65</v>
      </c>
      <c r="B125" s="2"/>
      <c r="C125" s="2"/>
    </row>
    <row r="126" spans="1:6" x14ac:dyDescent="0.3">
      <c r="A126" s="139" t="s">
        <v>1</v>
      </c>
      <c r="B126" s="139" t="s">
        <v>2</v>
      </c>
      <c r="C126" s="139" t="s">
        <v>3</v>
      </c>
      <c r="D126" s="23"/>
      <c r="E126" s="23"/>
    </row>
    <row r="127" spans="1:6" x14ac:dyDescent="0.3">
      <c r="A127" s="140"/>
      <c r="B127" s="140"/>
      <c r="C127" s="140"/>
      <c r="D127" s="5" t="s">
        <v>4</v>
      </c>
      <c r="E127" s="5"/>
    </row>
    <row r="128" spans="1:6" ht="19.5" thickBot="1" x14ac:dyDescent="0.35">
      <c r="A128" s="141"/>
      <c r="B128" s="141"/>
      <c r="C128" s="141"/>
      <c r="D128" s="6" t="s">
        <v>9</v>
      </c>
      <c r="E128" s="6" t="s">
        <v>5</v>
      </c>
    </row>
    <row r="129" spans="1:6" x14ac:dyDescent="0.3">
      <c r="A129" s="7" t="s">
        <v>8</v>
      </c>
      <c r="B129" s="8" t="s">
        <v>8</v>
      </c>
      <c r="C129" s="8" t="s">
        <v>8</v>
      </c>
      <c r="D129" s="36" t="s">
        <v>8</v>
      </c>
      <c r="E129" s="37" t="s">
        <v>8</v>
      </c>
    </row>
    <row r="130" spans="1:6" x14ac:dyDescent="0.3">
      <c r="A130" s="40" t="s">
        <v>8</v>
      </c>
      <c r="B130" s="41" t="s">
        <v>8</v>
      </c>
      <c r="C130" s="41" t="s">
        <v>8</v>
      </c>
      <c r="D130" s="31" t="s">
        <v>8</v>
      </c>
      <c r="E130" s="42" t="s">
        <v>8</v>
      </c>
    </row>
    <row r="131" spans="1:6" x14ac:dyDescent="0.3">
      <c r="A131" s="21"/>
      <c r="B131" s="22"/>
      <c r="C131" s="22"/>
    </row>
    <row r="132" spans="1:6" x14ac:dyDescent="0.3">
      <c r="A132" s="21"/>
      <c r="B132" s="22"/>
      <c r="C132" s="22"/>
    </row>
    <row r="133" spans="1:6" ht="21.75" thickBot="1" x14ac:dyDescent="0.4">
      <c r="A133" s="1" t="s">
        <v>66</v>
      </c>
      <c r="B133" s="2"/>
      <c r="C133" s="2"/>
    </row>
    <row r="134" spans="1:6" x14ac:dyDescent="0.3">
      <c r="A134" s="139" t="s">
        <v>1</v>
      </c>
      <c r="B134" s="139" t="s">
        <v>2</v>
      </c>
      <c r="C134" s="139" t="s">
        <v>3</v>
      </c>
      <c r="D134" s="23"/>
      <c r="E134" s="23"/>
    </row>
    <row r="135" spans="1:6" x14ac:dyDescent="0.3">
      <c r="A135" s="140"/>
      <c r="B135" s="140"/>
      <c r="C135" s="140"/>
      <c r="D135" s="5" t="s">
        <v>4</v>
      </c>
      <c r="E135" s="5"/>
    </row>
    <row r="136" spans="1:6" ht="19.5" thickBot="1" x14ac:dyDescent="0.35">
      <c r="A136" s="141"/>
      <c r="B136" s="141"/>
      <c r="C136" s="141"/>
      <c r="D136" s="6" t="s">
        <v>9</v>
      </c>
      <c r="E136" s="6" t="s">
        <v>5</v>
      </c>
    </row>
    <row r="137" spans="1:6" x14ac:dyDescent="0.3">
      <c r="A137" s="105">
        <v>391</v>
      </c>
      <c r="B137" s="105" t="s">
        <v>107</v>
      </c>
      <c r="C137" s="105" t="s">
        <v>108</v>
      </c>
      <c r="D137" s="36">
        <v>56.9</v>
      </c>
      <c r="E137" s="37" t="s">
        <v>8</v>
      </c>
      <c r="F137" s="3" t="s">
        <v>6</v>
      </c>
    </row>
    <row r="138" spans="1:6" ht="19.5" thickBot="1" x14ac:dyDescent="0.35">
      <c r="A138" s="116" t="s">
        <v>8</v>
      </c>
      <c r="B138" s="115" t="s">
        <v>8</v>
      </c>
      <c r="C138" s="115" t="s">
        <v>8</v>
      </c>
      <c r="D138" s="38" t="s">
        <v>8</v>
      </c>
      <c r="E138" s="39" t="s">
        <v>8</v>
      </c>
    </row>
    <row r="139" spans="1:6" x14ac:dyDescent="0.3">
      <c r="A139" s="21"/>
      <c r="B139" s="22"/>
      <c r="C139" s="22"/>
    </row>
    <row r="140" spans="1:6" x14ac:dyDescent="0.3">
      <c r="A140" s="21"/>
      <c r="B140" s="22"/>
      <c r="C140" s="22"/>
    </row>
    <row r="141" spans="1:6" ht="21.75" thickBot="1" x14ac:dyDescent="0.4">
      <c r="A141" s="1" t="s">
        <v>67</v>
      </c>
      <c r="B141" s="2"/>
      <c r="C141" s="2"/>
    </row>
    <row r="142" spans="1:6" x14ac:dyDescent="0.3">
      <c r="A142" s="139" t="s">
        <v>1</v>
      </c>
      <c r="B142" s="139" t="s">
        <v>2</v>
      </c>
      <c r="C142" s="139" t="s">
        <v>3</v>
      </c>
      <c r="D142" s="23"/>
      <c r="E142" s="23"/>
    </row>
    <row r="143" spans="1:6" x14ac:dyDescent="0.3">
      <c r="A143" s="140"/>
      <c r="B143" s="140"/>
      <c r="C143" s="140"/>
      <c r="D143" s="5" t="s">
        <v>4</v>
      </c>
      <c r="E143" s="5"/>
    </row>
    <row r="144" spans="1:6" ht="19.5" thickBot="1" x14ac:dyDescent="0.35">
      <c r="A144" s="141"/>
      <c r="B144" s="141"/>
      <c r="C144" s="141"/>
      <c r="D144" s="6" t="s">
        <v>9</v>
      </c>
      <c r="E144" s="6" t="s">
        <v>5</v>
      </c>
    </row>
    <row r="145" spans="1:5" x14ac:dyDescent="0.3">
      <c r="A145" s="136">
        <v>196</v>
      </c>
      <c r="B145" s="136" t="s">
        <v>63</v>
      </c>
      <c r="C145" s="136" t="s">
        <v>68</v>
      </c>
      <c r="D145" s="36" t="s">
        <v>8</v>
      </c>
      <c r="E145" s="37" t="s">
        <v>8</v>
      </c>
    </row>
    <row r="146" spans="1:5" x14ac:dyDescent="0.3">
      <c r="A146" s="136">
        <v>196</v>
      </c>
      <c r="B146" s="136" t="s">
        <v>63</v>
      </c>
      <c r="C146" s="136" t="s">
        <v>69</v>
      </c>
      <c r="D146" s="31" t="s">
        <v>8</v>
      </c>
      <c r="E146" s="42" t="s">
        <v>8</v>
      </c>
    </row>
    <row r="147" spans="1:5" ht="19.5" thickBot="1" x14ac:dyDescent="0.35">
      <c r="A147" s="83">
        <v>366</v>
      </c>
      <c r="B147" s="83" t="s">
        <v>111</v>
      </c>
      <c r="C147" s="83" t="s">
        <v>112</v>
      </c>
      <c r="D147" s="171">
        <v>58.2</v>
      </c>
      <c r="E147" s="42" t="s">
        <v>8</v>
      </c>
    </row>
    <row r="148" spans="1:5" x14ac:dyDescent="0.3">
      <c r="A148" s="83">
        <v>366</v>
      </c>
      <c r="B148" s="83" t="s">
        <v>111</v>
      </c>
      <c r="C148" s="83" t="s">
        <v>113</v>
      </c>
      <c r="D148" s="165">
        <v>61</v>
      </c>
      <c r="E148" s="37" t="s">
        <v>8</v>
      </c>
    </row>
    <row r="149" spans="1:5" x14ac:dyDescent="0.3">
      <c r="A149" s="21"/>
      <c r="B149" s="22"/>
      <c r="C149" s="22"/>
    </row>
    <row r="150" spans="1:5" x14ac:dyDescent="0.3">
      <c r="A150" s="21"/>
      <c r="B150" s="22"/>
      <c r="C150" s="22"/>
    </row>
    <row r="151" spans="1:5" x14ac:dyDescent="0.3">
      <c r="A151" s="21"/>
      <c r="B151" s="22"/>
      <c r="C151" s="22"/>
    </row>
    <row r="152" spans="1:5" ht="21.75" thickBot="1" x14ac:dyDescent="0.4">
      <c r="A152" s="1" t="s">
        <v>21</v>
      </c>
      <c r="B152" s="2"/>
      <c r="C152" s="2"/>
    </row>
    <row r="153" spans="1:5" x14ac:dyDescent="0.3">
      <c r="A153" s="139" t="s">
        <v>1</v>
      </c>
      <c r="B153" s="139" t="s">
        <v>2</v>
      </c>
      <c r="C153" s="139" t="s">
        <v>3</v>
      </c>
      <c r="D153" s="23"/>
      <c r="E153" s="23"/>
    </row>
    <row r="154" spans="1:5" x14ac:dyDescent="0.3">
      <c r="A154" s="140"/>
      <c r="B154" s="140"/>
      <c r="C154" s="140"/>
      <c r="D154" s="5" t="s">
        <v>4</v>
      </c>
      <c r="E154" s="5"/>
    </row>
    <row r="155" spans="1:5" x14ac:dyDescent="0.3">
      <c r="A155" s="140"/>
      <c r="B155" s="140"/>
      <c r="C155" s="140"/>
      <c r="D155" s="5" t="s">
        <v>9</v>
      </c>
      <c r="E155" s="5" t="s">
        <v>5</v>
      </c>
    </row>
    <row r="156" spans="1:5" x14ac:dyDescent="0.3">
      <c r="A156" s="117"/>
      <c r="B156" s="117"/>
      <c r="C156" s="117"/>
      <c r="D156" s="10"/>
      <c r="E156" s="10"/>
    </row>
    <row r="157" spans="1:5" x14ac:dyDescent="0.3">
      <c r="A157" s="117"/>
      <c r="B157" s="117"/>
      <c r="C157" s="117"/>
      <c r="D157" s="10"/>
      <c r="E157" s="10"/>
    </row>
    <row r="158" spans="1:5" x14ac:dyDescent="0.3">
      <c r="A158" s="117"/>
      <c r="B158" s="117"/>
      <c r="C158" s="117"/>
      <c r="D158" s="10"/>
      <c r="E158" s="10"/>
    </row>
    <row r="159" spans="1:5" x14ac:dyDescent="0.3">
      <c r="A159" s="13" t="s">
        <v>8</v>
      </c>
      <c r="B159" s="25" t="s">
        <v>8</v>
      </c>
      <c r="C159" s="14" t="s">
        <v>8</v>
      </c>
      <c r="D159" s="20" t="s">
        <v>8</v>
      </c>
      <c r="E159" s="109" t="s">
        <v>8</v>
      </c>
    </row>
    <row r="162" spans="1:6" x14ac:dyDescent="0.3">
      <c r="B162" s="43" t="s">
        <v>22</v>
      </c>
      <c r="F162" s="3" t="s">
        <v>8</v>
      </c>
    </row>
    <row r="163" spans="1:6" x14ac:dyDescent="0.3">
      <c r="A163" s="7" t="s">
        <v>8</v>
      </c>
      <c r="B163" s="11" t="s">
        <v>8</v>
      </c>
      <c r="C163" s="8" t="s">
        <v>8</v>
      </c>
      <c r="D163" s="9" t="s">
        <v>8</v>
      </c>
    </row>
    <row r="164" spans="1:6" x14ac:dyDescent="0.3">
      <c r="A164" t="s">
        <v>8</v>
      </c>
      <c r="B164" s="43" t="s">
        <v>23</v>
      </c>
    </row>
    <row r="165" spans="1:6" x14ac:dyDescent="0.3">
      <c r="A165" s="7" t="s">
        <v>8</v>
      </c>
      <c r="B165" s="8" t="s">
        <v>8</v>
      </c>
      <c r="C165" s="8" t="s">
        <v>8</v>
      </c>
      <c r="D165" s="9" t="s">
        <v>8</v>
      </c>
    </row>
    <row r="166" spans="1:6" x14ac:dyDescent="0.3">
      <c r="B166" s="43" t="s">
        <v>24</v>
      </c>
    </row>
    <row r="167" spans="1:6" x14ac:dyDescent="0.3">
      <c r="A167" s="7" t="s">
        <v>8</v>
      </c>
      <c r="B167" s="11" t="s">
        <v>8</v>
      </c>
      <c r="C167" s="11" t="s">
        <v>8</v>
      </c>
      <c r="D167" s="10" t="s">
        <v>8</v>
      </c>
      <c r="E167" t="s">
        <v>8</v>
      </c>
    </row>
  </sheetData>
  <mergeCells count="42">
    <mergeCell ref="A42:A44"/>
    <mergeCell ref="B42:B44"/>
    <mergeCell ref="C42:C44"/>
    <mergeCell ref="A53:A55"/>
    <mergeCell ref="B53:B55"/>
    <mergeCell ref="C53:C55"/>
    <mergeCell ref="A3:A5"/>
    <mergeCell ref="B3:B5"/>
    <mergeCell ref="C3:C5"/>
    <mergeCell ref="A19:A21"/>
    <mergeCell ref="B19:B21"/>
    <mergeCell ref="C19:C21"/>
    <mergeCell ref="C67:C69"/>
    <mergeCell ref="A80:A82"/>
    <mergeCell ref="B80:B82"/>
    <mergeCell ref="C80:C82"/>
    <mergeCell ref="A93:A95"/>
    <mergeCell ref="B93:B95"/>
    <mergeCell ref="C93:C95"/>
    <mergeCell ref="A67:A69"/>
    <mergeCell ref="B67:B69"/>
    <mergeCell ref="A153:A155"/>
    <mergeCell ref="B153:B155"/>
    <mergeCell ref="C153:C155"/>
    <mergeCell ref="A108:A110"/>
    <mergeCell ref="B108:B110"/>
    <mergeCell ref="C108:C110"/>
    <mergeCell ref="A117:A119"/>
    <mergeCell ref="B117:B119"/>
    <mergeCell ref="C117:C119"/>
    <mergeCell ref="A126:A128"/>
    <mergeCell ref="B126:B128"/>
    <mergeCell ref="C126:C128"/>
    <mergeCell ref="A134:A136"/>
    <mergeCell ref="B142:B144"/>
    <mergeCell ref="C142:C144"/>
    <mergeCell ref="B134:B136"/>
    <mergeCell ref="C134:C136"/>
    <mergeCell ref="A142:A144"/>
    <mergeCell ref="A100:A102"/>
    <mergeCell ref="B100:B102"/>
    <mergeCell ref="C100:C102"/>
  </mergeCells>
  <pageMargins left="0.7" right="0.7" top="0.75" bottom="0.75" header="0.3" footer="0.3"/>
  <pageSetup orientation="portrait" r:id="rId1"/>
  <headerFooter>
    <oddHeader>&amp;C&amp;"-,Bold"&amp;14AYDC March Madness
3.16.19
DRESSAGE RESULTS</oddHeader>
    <oddFooter>&amp;L&amp;D&amp;T&amp;C&amp;P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5C699-3E79-430D-B6DF-085F719125D5}">
  <dimension ref="A1:J151"/>
  <sheetViews>
    <sheetView topLeftCell="A46" workbookViewId="0">
      <selection activeCell="I134" sqref="I134"/>
    </sheetView>
  </sheetViews>
  <sheetFormatPr defaultRowHeight="15" x14ac:dyDescent="0.25"/>
  <cols>
    <col min="1" max="1" width="8.28515625" customWidth="1"/>
    <col min="2" max="2" width="20.7109375" bestFit="1" customWidth="1"/>
    <col min="3" max="3" width="22.85546875" bestFit="1" customWidth="1"/>
    <col min="5" max="7" width="12.7109375" customWidth="1"/>
    <col min="10" max="10" width="9.140625" style="44"/>
    <col min="11" max="14" width="4.42578125" customWidth="1"/>
  </cols>
  <sheetData>
    <row r="1" spans="1:10" ht="20.25" customHeight="1" thickBot="1" x14ac:dyDescent="0.4">
      <c r="A1" s="50" t="s">
        <v>36</v>
      </c>
      <c r="B1" s="2"/>
      <c r="C1" s="2"/>
      <c r="D1" s="2"/>
      <c r="E1" s="2"/>
      <c r="F1" s="2"/>
      <c r="G1" s="2"/>
      <c r="H1" s="2"/>
      <c r="I1" s="2"/>
    </row>
    <row r="2" spans="1:10" ht="20.25" customHeight="1" thickBot="1" x14ac:dyDescent="0.3">
      <c r="A2" s="139" t="s">
        <v>1</v>
      </c>
      <c r="B2" s="139" t="s">
        <v>2</v>
      </c>
      <c r="C2" s="139" t="s">
        <v>3</v>
      </c>
      <c r="D2" s="51"/>
      <c r="E2" s="142" t="s">
        <v>26</v>
      </c>
      <c r="F2" s="142"/>
      <c r="G2" s="142"/>
      <c r="H2" s="23"/>
      <c r="I2" s="23"/>
    </row>
    <row r="3" spans="1:10" ht="19.5" customHeight="1" thickBot="1" x14ac:dyDescent="0.3">
      <c r="A3" s="140"/>
      <c r="B3" s="140"/>
      <c r="C3" s="140"/>
      <c r="D3" s="52" t="s">
        <v>4</v>
      </c>
      <c r="E3" s="45" t="s">
        <v>27</v>
      </c>
      <c r="F3" s="45" t="s">
        <v>28</v>
      </c>
      <c r="G3" s="45" t="s">
        <v>29</v>
      </c>
      <c r="H3" s="5" t="s">
        <v>30</v>
      </c>
      <c r="I3" s="5"/>
    </row>
    <row r="4" spans="1:10" ht="19.5" customHeight="1" thickBot="1" x14ac:dyDescent="0.3">
      <c r="A4" s="141"/>
      <c r="B4" s="141"/>
      <c r="C4" s="141"/>
      <c r="D4" s="53" t="s">
        <v>9</v>
      </c>
      <c r="E4" s="45" t="s">
        <v>31</v>
      </c>
      <c r="F4" s="45" t="s">
        <v>32</v>
      </c>
      <c r="G4" s="45" t="s">
        <v>33</v>
      </c>
      <c r="H4" s="6" t="s">
        <v>34</v>
      </c>
      <c r="I4" s="6" t="s">
        <v>5</v>
      </c>
    </row>
    <row r="5" spans="1:10" ht="19.5" customHeight="1" thickBot="1" x14ac:dyDescent="0.3">
      <c r="A5" s="104">
        <v>160</v>
      </c>
      <c r="B5" s="105" t="s">
        <v>76</v>
      </c>
      <c r="C5" s="105" t="s">
        <v>77</v>
      </c>
      <c r="D5" s="118" t="s">
        <v>8</v>
      </c>
      <c r="E5" s="119">
        <v>4</v>
      </c>
      <c r="F5" s="122">
        <v>9.2361111111111116E-2</v>
      </c>
      <c r="G5" s="58" t="s">
        <v>35</v>
      </c>
      <c r="H5" s="119">
        <v>3</v>
      </c>
      <c r="I5" s="120" t="s">
        <v>8</v>
      </c>
      <c r="J5" s="44" t="s">
        <v>8</v>
      </c>
    </row>
    <row r="6" spans="1:10" s="22" customFormat="1" ht="19.5" customHeight="1" thickBot="1" x14ac:dyDescent="0.3">
      <c r="A6" s="107">
        <v>178</v>
      </c>
      <c r="B6" s="83" t="s">
        <v>78</v>
      </c>
      <c r="C6" s="83" t="s">
        <v>79</v>
      </c>
      <c r="D6" s="54" t="s">
        <v>8</v>
      </c>
      <c r="E6" s="46">
        <v>0</v>
      </c>
      <c r="F6" s="56">
        <v>5.8333333333333327E-2</v>
      </c>
      <c r="G6" s="58" t="s">
        <v>35</v>
      </c>
      <c r="H6" s="46">
        <v>1</v>
      </c>
      <c r="I6" s="47"/>
      <c r="J6" s="44"/>
    </row>
    <row r="7" spans="1:10" s="22" customFormat="1" ht="19.5" customHeight="1" thickBot="1" x14ac:dyDescent="0.3">
      <c r="A7" s="146">
        <v>395</v>
      </c>
      <c r="B7" s="136" t="s">
        <v>133</v>
      </c>
      <c r="C7" s="136" t="s">
        <v>134</v>
      </c>
      <c r="D7" s="54"/>
      <c r="E7" s="46"/>
      <c r="F7" s="56"/>
      <c r="G7" s="58" t="s">
        <v>35</v>
      </c>
      <c r="H7" s="46"/>
      <c r="I7" s="47"/>
      <c r="J7" s="44"/>
    </row>
    <row r="8" spans="1:10" s="22" customFormat="1" ht="19.5" customHeight="1" x14ac:dyDescent="0.25">
      <c r="A8" s="107">
        <v>373</v>
      </c>
      <c r="B8" s="83" t="s">
        <v>136</v>
      </c>
      <c r="C8" s="83" t="s">
        <v>137</v>
      </c>
      <c r="D8" s="54"/>
      <c r="E8" s="46">
        <v>0</v>
      </c>
      <c r="F8" s="56">
        <v>7.3611111111111113E-2</v>
      </c>
      <c r="G8" s="58" t="s">
        <v>35</v>
      </c>
      <c r="H8" s="46">
        <v>2</v>
      </c>
      <c r="I8" s="47"/>
      <c r="J8" s="44"/>
    </row>
    <row r="9" spans="1:10" s="22" customFormat="1" ht="19.5" customHeight="1" thickBot="1" x14ac:dyDescent="0.3">
      <c r="A9" s="110"/>
      <c r="B9" s="111"/>
      <c r="C9" s="111"/>
      <c r="D9" s="97"/>
      <c r="E9" s="64"/>
      <c r="F9" s="73"/>
      <c r="G9" s="64"/>
      <c r="H9" s="64"/>
      <c r="I9" s="66"/>
      <c r="J9" s="44"/>
    </row>
    <row r="10" spans="1:10" x14ac:dyDescent="0.25">
      <c r="A10" s="17"/>
    </row>
    <row r="11" spans="1:10" s="43" customFormat="1" ht="21.75" thickBot="1" x14ac:dyDescent="0.4">
      <c r="A11" s="1" t="s">
        <v>25</v>
      </c>
      <c r="B11" s="2"/>
      <c r="C11" s="2"/>
      <c r="D11" s="2"/>
      <c r="E11" s="2"/>
      <c r="F11" s="2"/>
      <c r="G11" s="2"/>
      <c r="H11" s="2"/>
      <c r="I11" s="2"/>
      <c r="J11" s="44"/>
    </row>
    <row r="12" spans="1:10" s="43" customFormat="1" ht="15.75" thickBot="1" x14ac:dyDescent="0.3">
      <c r="A12" s="139" t="s">
        <v>1</v>
      </c>
      <c r="B12" s="139" t="s">
        <v>2</v>
      </c>
      <c r="C12" s="139" t="s">
        <v>3</v>
      </c>
      <c r="D12" s="23"/>
      <c r="E12" s="142" t="s">
        <v>26</v>
      </c>
      <c r="F12" s="142"/>
      <c r="G12" s="142"/>
      <c r="H12" s="23"/>
      <c r="I12" s="23"/>
      <c r="J12" s="44"/>
    </row>
    <row r="13" spans="1:10" s="43" customFormat="1" ht="15.75" thickBot="1" x14ac:dyDescent="0.3">
      <c r="A13" s="140"/>
      <c r="B13" s="140"/>
      <c r="C13" s="140"/>
      <c r="D13" s="5" t="s">
        <v>4</v>
      </c>
      <c r="E13" s="45" t="s">
        <v>27</v>
      </c>
      <c r="F13" s="45" t="s">
        <v>28</v>
      </c>
      <c r="G13" s="45" t="s">
        <v>29</v>
      </c>
      <c r="H13" s="5" t="s">
        <v>30</v>
      </c>
      <c r="I13" s="5"/>
      <c r="J13" s="44"/>
    </row>
    <row r="14" spans="1:10" s="43" customFormat="1" ht="15.75" thickBot="1" x14ac:dyDescent="0.3">
      <c r="A14" s="141"/>
      <c r="B14" s="141"/>
      <c r="C14" s="141"/>
      <c r="D14" s="6" t="s">
        <v>9</v>
      </c>
      <c r="E14" s="45" t="s">
        <v>31</v>
      </c>
      <c r="F14" s="45" t="s">
        <v>32</v>
      </c>
      <c r="G14" s="45" t="s">
        <v>33</v>
      </c>
      <c r="H14" s="6" t="s">
        <v>34</v>
      </c>
      <c r="I14" s="6" t="s">
        <v>5</v>
      </c>
      <c r="J14" s="44"/>
    </row>
    <row r="15" spans="1:10" ht="19.5" customHeight="1" thickBot="1" x14ac:dyDescent="0.3">
      <c r="A15" s="104">
        <v>160</v>
      </c>
      <c r="B15" s="105" t="s">
        <v>76</v>
      </c>
      <c r="C15" s="105" t="s">
        <v>77</v>
      </c>
      <c r="D15" s="63">
        <v>41.6</v>
      </c>
      <c r="E15" s="58">
        <v>0</v>
      </c>
      <c r="F15" s="58" t="s">
        <v>35</v>
      </c>
      <c r="G15" s="58" t="s">
        <v>35</v>
      </c>
      <c r="H15" s="63">
        <f>E15+D15</f>
        <v>41.6</v>
      </c>
      <c r="I15" s="60">
        <v>4</v>
      </c>
      <c r="J15" s="44" t="s">
        <v>8</v>
      </c>
    </row>
    <row r="16" spans="1:10" ht="19.5" customHeight="1" thickBot="1" x14ac:dyDescent="0.3">
      <c r="A16" s="107">
        <v>400</v>
      </c>
      <c r="B16" s="83" t="s">
        <v>85</v>
      </c>
      <c r="C16" s="83" t="s">
        <v>86</v>
      </c>
      <c r="D16" s="71">
        <v>40.9</v>
      </c>
      <c r="E16" s="46">
        <v>0</v>
      </c>
      <c r="F16" s="58" t="s">
        <v>35</v>
      </c>
      <c r="G16" s="58" t="s">
        <v>35</v>
      </c>
      <c r="H16" s="63">
        <f t="shared" ref="H16:H18" si="0">E16+D16</f>
        <v>40.9</v>
      </c>
      <c r="I16" s="47">
        <v>2</v>
      </c>
    </row>
    <row r="17" spans="1:10" ht="19.5" customHeight="1" thickBot="1" x14ac:dyDescent="0.3">
      <c r="A17" s="107">
        <v>370</v>
      </c>
      <c r="B17" s="83" t="s">
        <v>120</v>
      </c>
      <c r="C17" s="83" t="s">
        <v>121</v>
      </c>
      <c r="D17" s="71">
        <v>36.9</v>
      </c>
      <c r="E17" s="46">
        <v>0</v>
      </c>
      <c r="F17" s="58" t="s">
        <v>35</v>
      </c>
      <c r="G17" s="58" t="s">
        <v>35</v>
      </c>
      <c r="H17" s="63">
        <f t="shared" si="0"/>
        <v>36.9</v>
      </c>
      <c r="I17" s="47">
        <v>1</v>
      </c>
    </row>
    <row r="18" spans="1:10" ht="19.5" customHeight="1" x14ac:dyDescent="0.25">
      <c r="A18" s="107">
        <v>385</v>
      </c>
      <c r="B18" s="83" t="s">
        <v>123</v>
      </c>
      <c r="C18" s="83" t="s">
        <v>124</v>
      </c>
      <c r="D18" s="71">
        <v>41.2</v>
      </c>
      <c r="E18" s="46">
        <v>0</v>
      </c>
      <c r="F18" s="58" t="s">
        <v>35</v>
      </c>
      <c r="G18" s="58" t="s">
        <v>35</v>
      </c>
      <c r="H18" s="63">
        <f t="shared" si="0"/>
        <v>41.2</v>
      </c>
      <c r="I18" s="47">
        <v>3</v>
      </c>
    </row>
    <row r="19" spans="1:10" s="22" customFormat="1" ht="19.5" customHeight="1" thickBot="1" x14ac:dyDescent="0.3">
      <c r="A19" s="114" t="s">
        <v>8</v>
      </c>
      <c r="B19" s="115" t="s">
        <v>8</v>
      </c>
      <c r="C19" s="115" t="s">
        <v>8</v>
      </c>
      <c r="D19" s="74" t="s">
        <v>8</v>
      </c>
      <c r="E19" s="64" t="s">
        <v>8</v>
      </c>
      <c r="F19" s="64" t="s">
        <v>8</v>
      </c>
      <c r="G19" s="64" t="s">
        <v>8</v>
      </c>
      <c r="H19" s="64" t="s">
        <v>8</v>
      </c>
      <c r="I19" s="66" t="s">
        <v>8</v>
      </c>
      <c r="J19" s="44"/>
    </row>
    <row r="20" spans="1:10" s="22" customFormat="1" ht="19.5" customHeight="1" x14ac:dyDescent="0.25">
      <c r="A20" s="21"/>
      <c r="D20" s="48"/>
      <c r="E20" s="48"/>
      <c r="F20" s="49"/>
      <c r="G20" s="48"/>
      <c r="H20" s="48"/>
      <c r="I20" s="48"/>
      <c r="J20" s="44"/>
    </row>
    <row r="21" spans="1:10" ht="15.75" x14ac:dyDescent="0.25">
      <c r="A21" s="15"/>
      <c r="B21" s="16"/>
      <c r="C21" s="16"/>
      <c r="D21" s="16"/>
    </row>
    <row r="22" spans="1:10" ht="20.25" customHeight="1" thickBot="1" x14ac:dyDescent="0.4">
      <c r="A22" s="50" t="s">
        <v>38</v>
      </c>
      <c r="B22" s="2"/>
      <c r="C22" s="2"/>
      <c r="D22" s="2"/>
      <c r="E22" s="2"/>
      <c r="F22" s="2"/>
      <c r="G22" s="2"/>
      <c r="H22" s="2"/>
      <c r="I22" s="2"/>
    </row>
    <row r="23" spans="1:10" ht="19.5" customHeight="1" thickBot="1" x14ac:dyDescent="0.3">
      <c r="A23" s="139" t="s">
        <v>1</v>
      </c>
      <c r="B23" s="139" t="s">
        <v>2</v>
      </c>
      <c r="C23" s="139" t="s">
        <v>3</v>
      </c>
      <c r="D23" s="23"/>
      <c r="E23" s="142" t="s">
        <v>26</v>
      </c>
      <c r="F23" s="142"/>
      <c r="G23" s="142"/>
      <c r="H23" s="23"/>
      <c r="I23" s="23"/>
    </row>
    <row r="24" spans="1:10" ht="19.5" customHeight="1" thickBot="1" x14ac:dyDescent="0.3">
      <c r="A24" s="140"/>
      <c r="B24" s="140"/>
      <c r="C24" s="140"/>
      <c r="D24" s="5" t="s">
        <v>4</v>
      </c>
      <c r="E24" s="45" t="s">
        <v>27</v>
      </c>
      <c r="F24" s="45" t="s">
        <v>28</v>
      </c>
      <c r="G24" s="45" t="s">
        <v>29</v>
      </c>
      <c r="H24" s="5" t="s">
        <v>30</v>
      </c>
      <c r="I24" s="5"/>
    </row>
    <row r="25" spans="1:10" ht="19.5" customHeight="1" thickBot="1" x14ac:dyDescent="0.3">
      <c r="A25" s="141"/>
      <c r="B25" s="141"/>
      <c r="C25" s="141"/>
      <c r="D25" s="6" t="s">
        <v>9</v>
      </c>
      <c r="E25" s="45" t="s">
        <v>31</v>
      </c>
      <c r="F25" s="45" t="s">
        <v>32</v>
      </c>
      <c r="G25" s="45" t="s">
        <v>33</v>
      </c>
      <c r="H25" s="6" t="s">
        <v>34</v>
      </c>
      <c r="I25" s="6" t="s">
        <v>5</v>
      </c>
    </row>
    <row r="26" spans="1:10" ht="19.5" customHeight="1" thickBot="1" x14ac:dyDescent="0.3">
      <c r="A26" s="104">
        <v>160</v>
      </c>
      <c r="B26" s="105" t="s">
        <v>76</v>
      </c>
      <c r="C26" s="105" t="s">
        <v>77</v>
      </c>
      <c r="D26" s="67"/>
      <c r="E26" s="36">
        <v>0</v>
      </c>
      <c r="F26" s="167">
        <v>8.8888888888888892E-2</v>
      </c>
      <c r="G26" s="58" t="s">
        <v>35</v>
      </c>
      <c r="H26" s="36">
        <v>0</v>
      </c>
      <c r="I26" s="60">
        <v>3</v>
      </c>
    </row>
    <row r="27" spans="1:10" ht="19.5" customHeight="1" thickBot="1" x14ac:dyDescent="0.3">
      <c r="A27" s="107">
        <v>178</v>
      </c>
      <c r="B27" s="83" t="s">
        <v>78</v>
      </c>
      <c r="C27" s="83" t="s">
        <v>79</v>
      </c>
      <c r="D27" s="68"/>
      <c r="E27" s="10">
        <v>4</v>
      </c>
      <c r="F27" s="93">
        <v>5.8333333333333327E-2</v>
      </c>
      <c r="G27" s="58" t="s">
        <v>35</v>
      </c>
      <c r="H27" s="10">
        <v>4</v>
      </c>
      <c r="I27" s="47">
        <v>4</v>
      </c>
    </row>
    <row r="28" spans="1:10" ht="19.5" customHeight="1" thickBot="1" x14ac:dyDescent="0.3">
      <c r="A28" s="107">
        <v>395</v>
      </c>
      <c r="B28" s="83" t="s">
        <v>133</v>
      </c>
      <c r="C28" s="83" t="s">
        <v>134</v>
      </c>
      <c r="D28" s="68"/>
      <c r="E28" s="32">
        <v>4</v>
      </c>
      <c r="F28" s="172">
        <v>9.0277777777777776E-2</v>
      </c>
      <c r="G28" s="58" t="s">
        <v>35</v>
      </c>
      <c r="H28" s="32">
        <v>4</v>
      </c>
      <c r="I28" s="55">
        <v>5</v>
      </c>
    </row>
    <row r="29" spans="1:10" ht="19.5" customHeight="1" x14ac:dyDescent="0.25">
      <c r="A29" s="107">
        <v>394</v>
      </c>
      <c r="B29" s="83" t="s">
        <v>131</v>
      </c>
      <c r="C29" s="83" t="s">
        <v>132</v>
      </c>
      <c r="D29" s="68"/>
      <c r="E29" s="32">
        <v>0</v>
      </c>
      <c r="F29" s="172">
        <v>5.486111111111111E-2</v>
      </c>
      <c r="G29" s="58" t="s">
        <v>35</v>
      </c>
      <c r="H29" s="32">
        <v>0</v>
      </c>
      <c r="I29" s="55">
        <v>1</v>
      </c>
    </row>
    <row r="30" spans="1:10" ht="19.5" customHeight="1" thickBot="1" x14ac:dyDescent="0.3">
      <c r="A30" s="110">
        <v>373</v>
      </c>
      <c r="B30" s="111" t="s">
        <v>136</v>
      </c>
      <c r="C30" s="111" t="s">
        <v>137</v>
      </c>
      <c r="D30" s="69"/>
      <c r="E30" s="70">
        <v>0</v>
      </c>
      <c r="F30" s="168">
        <v>7.3611111111111113E-2</v>
      </c>
      <c r="G30" s="70" t="s">
        <v>154</v>
      </c>
      <c r="H30" s="70">
        <v>0</v>
      </c>
      <c r="I30" s="39">
        <v>2</v>
      </c>
    </row>
    <row r="31" spans="1:10" ht="15.75" x14ac:dyDescent="0.25">
      <c r="A31" s="15"/>
      <c r="B31" s="16"/>
      <c r="C31" s="16"/>
      <c r="D31" s="16"/>
    </row>
    <row r="32" spans="1:10" ht="15.75" x14ac:dyDescent="0.25">
      <c r="A32" s="15"/>
      <c r="B32" s="16"/>
      <c r="C32" s="16"/>
      <c r="D32" s="16"/>
    </row>
    <row r="33" spans="1:10" ht="15.75" x14ac:dyDescent="0.25">
      <c r="A33" s="15"/>
      <c r="B33" s="16"/>
      <c r="C33" s="16"/>
      <c r="D33" s="16"/>
    </row>
    <row r="34" spans="1:10" ht="15.75" x14ac:dyDescent="0.25">
      <c r="A34" s="15"/>
      <c r="B34" s="16"/>
      <c r="C34" s="16"/>
      <c r="D34" s="16"/>
    </row>
    <row r="35" spans="1:10" ht="15.75" x14ac:dyDescent="0.25">
      <c r="A35" s="15"/>
      <c r="B35" s="16"/>
      <c r="C35" s="16"/>
      <c r="D35" s="16"/>
    </row>
    <row r="36" spans="1:10" ht="15.75" x14ac:dyDescent="0.25">
      <c r="A36" s="15"/>
      <c r="B36" s="16"/>
      <c r="C36" s="16"/>
      <c r="D36" s="16"/>
    </row>
    <row r="37" spans="1:10" ht="15.75" x14ac:dyDescent="0.25">
      <c r="A37" s="15"/>
      <c r="B37" s="16"/>
      <c r="C37" s="16"/>
      <c r="D37" s="16"/>
    </row>
    <row r="38" spans="1:10" ht="15.75" x14ac:dyDescent="0.25">
      <c r="A38" s="15"/>
      <c r="B38" s="16"/>
      <c r="C38" s="16"/>
      <c r="D38" s="16"/>
    </row>
    <row r="39" spans="1:10" ht="15.75" x14ac:dyDescent="0.25">
      <c r="A39" s="15"/>
      <c r="B39" s="16"/>
      <c r="C39" s="16"/>
      <c r="D39" s="16"/>
    </row>
    <row r="40" spans="1:10" s="43" customFormat="1" ht="21.75" thickBot="1" x14ac:dyDescent="0.4">
      <c r="A40" s="1" t="s">
        <v>37</v>
      </c>
      <c r="B40" s="2"/>
      <c r="C40" s="2"/>
      <c r="D40" s="2"/>
      <c r="E40" s="2"/>
      <c r="F40" s="2"/>
      <c r="G40" s="2"/>
      <c r="H40" s="2"/>
      <c r="I40" s="2"/>
      <c r="J40" s="44"/>
    </row>
    <row r="41" spans="1:10" s="43" customFormat="1" ht="15.75" thickBot="1" x14ac:dyDescent="0.3">
      <c r="A41" s="139" t="s">
        <v>1</v>
      </c>
      <c r="B41" s="139" t="s">
        <v>2</v>
      </c>
      <c r="C41" s="139" t="s">
        <v>3</v>
      </c>
      <c r="D41" s="23"/>
      <c r="E41" s="142" t="s">
        <v>26</v>
      </c>
      <c r="F41" s="142"/>
      <c r="G41" s="142"/>
      <c r="H41" s="23"/>
      <c r="I41" s="23"/>
      <c r="J41" s="44"/>
    </row>
    <row r="42" spans="1:10" s="43" customFormat="1" ht="15.75" thickBot="1" x14ac:dyDescent="0.3">
      <c r="A42" s="140"/>
      <c r="B42" s="140"/>
      <c r="C42" s="140"/>
      <c r="D42" s="5" t="s">
        <v>4</v>
      </c>
      <c r="E42" s="45" t="s">
        <v>27</v>
      </c>
      <c r="F42" s="45" t="s">
        <v>28</v>
      </c>
      <c r="G42" s="45" t="s">
        <v>29</v>
      </c>
      <c r="H42" s="5" t="s">
        <v>30</v>
      </c>
      <c r="I42" s="5"/>
      <c r="J42" s="44"/>
    </row>
    <row r="43" spans="1:10" s="43" customFormat="1" ht="15.75" thickBot="1" x14ac:dyDescent="0.3">
      <c r="A43" s="141"/>
      <c r="B43" s="141"/>
      <c r="C43" s="141"/>
      <c r="D43" s="6" t="s">
        <v>9</v>
      </c>
      <c r="E43" s="45" t="s">
        <v>31</v>
      </c>
      <c r="F43" s="45" t="s">
        <v>32</v>
      </c>
      <c r="G43" s="45" t="s">
        <v>33</v>
      </c>
      <c r="H43" s="6" t="s">
        <v>34</v>
      </c>
      <c r="I43" s="6" t="s">
        <v>5</v>
      </c>
      <c r="J43" s="44"/>
    </row>
    <row r="44" spans="1:10" ht="19.5" customHeight="1" thickBot="1" x14ac:dyDescent="0.3">
      <c r="A44" s="104">
        <v>178</v>
      </c>
      <c r="B44" s="105" t="s">
        <v>78</v>
      </c>
      <c r="C44" s="105" t="s">
        <v>79</v>
      </c>
      <c r="D44" s="58">
        <v>33.1</v>
      </c>
      <c r="E44" s="58">
        <v>0</v>
      </c>
      <c r="F44" s="59" t="s">
        <v>35</v>
      </c>
      <c r="G44" s="58" t="s">
        <v>35</v>
      </c>
      <c r="H44" s="58">
        <f>E44+D44</f>
        <v>33.1</v>
      </c>
      <c r="I44" s="60">
        <v>3</v>
      </c>
      <c r="J44" s="44" t="s">
        <v>8</v>
      </c>
    </row>
    <row r="45" spans="1:10" s="22" customFormat="1" ht="19.5" customHeight="1" thickBot="1" x14ac:dyDescent="0.3">
      <c r="A45" s="107">
        <v>204</v>
      </c>
      <c r="B45" s="83" t="s">
        <v>80</v>
      </c>
      <c r="C45" s="83" t="s">
        <v>81</v>
      </c>
      <c r="D45" s="61">
        <v>31.2</v>
      </c>
      <c r="E45" s="62">
        <v>0</v>
      </c>
      <c r="F45" s="58" t="s">
        <v>35</v>
      </c>
      <c r="G45" s="58" t="s">
        <v>35</v>
      </c>
      <c r="H45" s="58">
        <f t="shared" ref="H45:H54" si="1">E45+D45</f>
        <v>31.2</v>
      </c>
      <c r="I45" s="55">
        <v>2</v>
      </c>
      <c r="J45" s="44" t="s">
        <v>8</v>
      </c>
    </row>
    <row r="46" spans="1:10" s="22" customFormat="1" ht="19.5" customHeight="1" thickBot="1" x14ac:dyDescent="0.3">
      <c r="A46" s="107">
        <v>400</v>
      </c>
      <c r="B46" s="83" t="s">
        <v>85</v>
      </c>
      <c r="C46" s="83" t="s">
        <v>86</v>
      </c>
      <c r="D46" s="61">
        <v>36.6</v>
      </c>
      <c r="E46" s="62">
        <v>0</v>
      </c>
      <c r="F46" s="58" t="s">
        <v>35</v>
      </c>
      <c r="G46" s="58" t="s">
        <v>35</v>
      </c>
      <c r="H46" s="58">
        <f t="shared" si="1"/>
        <v>36.6</v>
      </c>
      <c r="I46" s="55">
        <v>5</v>
      </c>
      <c r="J46" s="44"/>
    </row>
    <row r="47" spans="1:10" s="22" customFormat="1" ht="19.5" customHeight="1" thickBot="1" x14ac:dyDescent="0.3">
      <c r="A47" s="107">
        <v>363</v>
      </c>
      <c r="B47" s="83" t="s">
        <v>97</v>
      </c>
      <c r="C47" s="83" t="s">
        <v>98</v>
      </c>
      <c r="D47" s="61">
        <v>29.4</v>
      </c>
      <c r="E47" s="62">
        <v>0</v>
      </c>
      <c r="F47" s="58" t="s">
        <v>35</v>
      </c>
      <c r="G47" s="58" t="s">
        <v>35</v>
      </c>
      <c r="H47" s="58">
        <f t="shared" si="1"/>
        <v>29.4</v>
      </c>
      <c r="I47" s="55">
        <v>1</v>
      </c>
      <c r="J47" s="44"/>
    </row>
    <row r="48" spans="1:10" s="22" customFormat="1" ht="19.5" customHeight="1" thickBot="1" x14ac:dyDescent="0.3">
      <c r="A48" s="107">
        <v>385</v>
      </c>
      <c r="B48" s="83" t="s">
        <v>123</v>
      </c>
      <c r="C48" s="83" t="s">
        <v>124</v>
      </c>
      <c r="D48" s="61">
        <v>42.2</v>
      </c>
      <c r="E48" s="62">
        <v>4</v>
      </c>
      <c r="F48" s="58" t="s">
        <v>35</v>
      </c>
      <c r="G48" s="58" t="s">
        <v>35</v>
      </c>
      <c r="H48" s="58">
        <f t="shared" si="1"/>
        <v>46.2</v>
      </c>
      <c r="I48" s="55">
        <v>6</v>
      </c>
      <c r="J48" s="44"/>
    </row>
    <row r="49" spans="1:10" s="22" customFormat="1" ht="19.5" customHeight="1" thickBot="1" x14ac:dyDescent="0.3">
      <c r="A49" s="110">
        <v>371</v>
      </c>
      <c r="B49" s="111" t="s">
        <v>125</v>
      </c>
      <c r="C49" s="111" t="s">
        <v>126</v>
      </c>
      <c r="D49" s="74">
        <v>34.4</v>
      </c>
      <c r="E49" s="64">
        <v>0</v>
      </c>
      <c r="F49" s="65" t="s">
        <v>35</v>
      </c>
      <c r="G49" s="65" t="s">
        <v>35</v>
      </c>
      <c r="H49" s="65">
        <f t="shared" si="1"/>
        <v>34.4</v>
      </c>
      <c r="I49" s="66">
        <v>4</v>
      </c>
      <c r="J49" s="44"/>
    </row>
    <row r="50" spans="1:10" s="22" customFormat="1" ht="19.5" customHeight="1" thickBot="1" x14ac:dyDescent="0.3">
      <c r="A50" s="169">
        <v>372</v>
      </c>
      <c r="B50" s="151" t="s">
        <v>127</v>
      </c>
      <c r="C50" s="151" t="s">
        <v>128</v>
      </c>
      <c r="D50" s="170">
        <v>32.5</v>
      </c>
      <c r="E50" s="89">
        <v>0</v>
      </c>
      <c r="F50" s="157" t="s">
        <v>35</v>
      </c>
      <c r="G50" s="157" t="s">
        <v>35</v>
      </c>
      <c r="H50" s="157">
        <f t="shared" si="1"/>
        <v>32.5</v>
      </c>
      <c r="I50" s="154">
        <v>1</v>
      </c>
      <c r="J50" s="44"/>
    </row>
    <row r="51" spans="1:10" s="22" customFormat="1" ht="19.5" customHeight="1" thickBot="1" x14ac:dyDescent="0.3">
      <c r="A51" s="107">
        <v>364</v>
      </c>
      <c r="B51" s="83" t="s">
        <v>103</v>
      </c>
      <c r="C51" s="83" t="s">
        <v>104</v>
      </c>
      <c r="D51" s="61">
        <v>38.700000000000003</v>
      </c>
      <c r="E51" s="62">
        <v>0</v>
      </c>
      <c r="F51" s="58" t="s">
        <v>35</v>
      </c>
      <c r="G51" s="58" t="s">
        <v>35</v>
      </c>
      <c r="H51" s="58">
        <f t="shared" si="1"/>
        <v>38.700000000000003</v>
      </c>
      <c r="I51" s="55">
        <v>5</v>
      </c>
      <c r="J51" s="44"/>
    </row>
    <row r="52" spans="1:10" ht="19.5" customHeight="1" thickBot="1" x14ac:dyDescent="0.3">
      <c r="A52" s="107">
        <v>367</v>
      </c>
      <c r="B52" s="83" t="s">
        <v>114</v>
      </c>
      <c r="C52" s="83" t="s">
        <v>115</v>
      </c>
      <c r="D52" s="61">
        <v>33.700000000000003</v>
      </c>
      <c r="E52" s="62">
        <v>0</v>
      </c>
      <c r="F52" s="58" t="s">
        <v>35</v>
      </c>
      <c r="G52" s="58" t="s">
        <v>35</v>
      </c>
      <c r="H52" s="58">
        <f t="shared" si="1"/>
        <v>33.700000000000003</v>
      </c>
      <c r="I52" s="55">
        <v>2</v>
      </c>
      <c r="J52" s="44" t="s">
        <v>8</v>
      </c>
    </row>
    <row r="53" spans="1:10" ht="19.5" customHeight="1" thickBot="1" x14ac:dyDescent="0.3">
      <c r="A53" s="107">
        <v>395</v>
      </c>
      <c r="B53" s="83" t="s">
        <v>133</v>
      </c>
      <c r="C53" s="83" t="s">
        <v>134</v>
      </c>
      <c r="D53" s="61">
        <v>35.299999999999997</v>
      </c>
      <c r="E53" s="62">
        <v>0</v>
      </c>
      <c r="F53" s="58" t="s">
        <v>35</v>
      </c>
      <c r="G53" s="58" t="s">
        <v>35</v>
      </c>
      <c r="H53" s="58">
        <f t="shared" si="1"/>
        <v>35.299999999999997</v>
      </c>
      <c r="I53" s="55">
        <v>3</v>
      </c>
    </row>
    <row r="54" spans="1:10" ht="20.25" customHeight="1" thickBot="1" x14ac:dyDescent="0.3">
      <c r="A54" s="110">
        <v>394</v>
      </c>
      <c r="B54" s="111" t="s">
        <v>131</v>
      </c>
      <c r="C54" s="111" t="s">
        <v>132</v>
      </c>
      <c r="D54" s="64">
        <v>37.799999999999997</v>
      </c>
      <c r="E54" s="64">
        <v>0</v>
      </c>
      <c r="F54" s="65" t="s">
        <v>35</v>
      </c>
      <c r="G54" s="65" t="s">
        <v>35</v>
      </c>
      <c r="H54" s="65">
        <f t="shared" si="1"/>
        <v>37.799999999999997</v>
      </c>
      <c r="I54" s="66">
        <v>4</v>
      </c>
    </row>
    <row r="55" spans="1:10" ht="20.25" customHeight="1" x14ac:dyDescent="0.25">
      <c r="A55" s="17"/>
      <c r="B55" s="17"/>
      <c r="C55" s="17"/>
      <c r="D55" s="2"/>
      <c r="E55" s="2"/>
      <c r="F55" s="2"/>
      <c r="G55" s="2"/>
      <c r="H55" s="2"/>
      <c r="I55" s="2"/>
    </row>
    <row r="56" spans="1:10" ht="20.25" customHeight="1" x14ac:dyDescent="0.25">
      <c r="A56" s="17"/>
      <c r="B56" s="17"/>
      <c r="C56" s="17"/>
      <c r="D56" s="2"/>
      <c r="E56" s="2"/>
      <c r="F56" s="2"/>
      <c r="G56" s="2"/>
      <c r="H56" s="2"/>
      <c r="I56" s="2"/>
    </row>
    <row r="57" spans="1:10" ht="19.5" customHeight="1" thickBot="1" x14ac:dyDescent="0.4">
      <c r="A57" s="50" t="s">
        <v>84</v>
      </c>
      <c r="B57" s="2"/>
      <c r="C57" s="2"/>
      <c r="D57" s="2"/>
      <c r="E57" s="2" t="s">
        <v>8</v>
      </c>
      <c r="F57" s="2"/>
      <c r="G57" s="2"/>
      <c r="H57" s="2"/>
      <c r="I57" s="2"/>
    </row>
    <row r="58" spans="1:10" ht="19.5" customHeight="1" thickBot="1" x14ac:dyDescent="0.3">
      <c r="A58" s="139" t="s">
        <v>1</v>
      </c>
      <c r="B58" s="139" t="s">
        <v>2</v>
      </c>
      <c r="C58" s="139" t="s">
        <v>3</v>
      </c>
      <c r="D58" s="23"/>
      <c r="E58" s="142" t="s">
        <v>26</v>
      </c>
      <c r="F58" s="142"/>
      <c r="G58" s="142"/>
      <c r="H58" s="23"/>
      <c r="I58" s="23"/>
    </row>
    <row r="59" spans="1:10" ht="19.5" customHeight="1" thickBot="1" x14ac:dyDescent="0.3">
      <c r="A59" s="140"/>
      <c r="B59" s="140"/>
      <c r="C59" s="140"/>
      <c r="D59" s="5" t="s">
        <v>4</v>
      </c>
      <c r="E59" s="45" t="s">
        <v>27</v>
      </c>
      <c r="F59" s="45" t="s">
        <v>28</v>
      </c>
      <c r="G59" s="45" t="s">
        <v>29</v>
      </c>
      <c r="H59" s="5" t="s">
        <v>30</v>
      </c>
      <c r="I59" s="5"/>
      <c r="J59" s="44" t="s">
        <v>8</v>
      </c>
    </row>
    <row r="60" spans="1:10" ht="19.5" customHeight="1" thickBot="1" x14ac:dyDescent="0.3">
      <c r="A60" s="141"/>
      <c r="B60" s="141"/>
      <c r="C60" s="141"/>
      <c r="D60" s="6" t="s">
        <v>9</v>
      </c>
      <c r="E60" s="45" t="s">
        <v>31</v>
      </c>
      <c r="F60" s="45" t="s">
        <v>32</v>
      </c>
      <c r="G60" s="45" t="s">
        <v>33</v>
      </c>
      <c r="H60" s="6" t="s">
        <v>34</v>
      </c>
      <c r="I60" s="6" t="s">
        <v>5</v>
      </c>
    </row>
    <row r="61" spans="1:10" ht="15.75" x14ac:dyDescent="0.25">
      <c r="A61" s="126">
        <v>148</v>
      </c>
      <c r="B61" s="127" t="s">
        <v>82</v>
      </c>
      <c r="C61" s="105" t="s">
        <v>83</v>
      </c>
      <c r="D61" s="121" t="s">
        <v>8</v>
      </c>
      <c r="E61" s="103">
        <v>0</v>
      </c>
      <c r="F61" s="122">
        <v>7.7083333333333337E-2</v>
      </c>
      <c r="G61" s="119" t="s">
        <v>8</v>
      </c>
      <c r="H61" s="123">
        <v>4</v>
      </c>
      <c r="I61" s="124">
        <v>4</v>
      </c>
    </row>
    <row r="62" spans="1:10" ht="15.75" x14ac:dyDescent="0.25">
      <c r="A62" s="126">
        <v>393</v>
      </c>
      <c r="B62" s="107" t="s">
        <v>129</v>
      </c>
      <c r="C62" s="83" t="s">
        <v>130</v>
      </c>
      <c r="D62" s="57"/>
      <c r="E62" s="46">
        <v>0</v>
      </c>
      <c r="F62" s="93">
        <v>6.5277777777777782E-2</v>
      </c>
      <c r="G62" s="10"/>
      <c r="H62" s="10">
        <v>2</v>
      </c>
      <c r="I62" s="47">
        <v>2</v>
      </c>
    </row>
    <row r="63" spans="1:10" ht="15.75" x14ac:dyDescent="0.25">
      <c r="A63" s="126">
        <v>394</v>
      </c>
      <c r="B63" s="107" t="s">
        <v>131</v>
      </c>
      <c r="C63" s="83" t="s">
        <v>132</v>
      </c>
      <c r="D63" s="57"/>
      <c r="E63" s="46">
        <v>0</v>
      </c>
      <c r="F63" s="93">
        <v>7.0833333333333331E-2</v>
      </c>
      <c r="G63" s="10"/>
      <c r="H63" s="10">
        <v>3</v>
      </c>
      <c r="I63" s="47">
        <v>3</v>
      </c>
    </row>
    <row r="64" spans="1:10" ht="15.75" x14ac:dyDescent="0.25">
      <c r="A64" s="160">
        <v>395</v>
      </c>
      <c r="B64" s="146" t="s">
        <v>133</v>
      </c>
      <c r="C64" s="136" t="s">
        <v>134</v>
      </c>
      <c r="D64" s="125" t="s">
        <v>8</v>
      </c>
      <c r="E64" s="46" t="s">
        <v>8</v>
      </c>
      <c r="F64" s="56" t="s">
        <v>8</v>
      </c>
      <c r="G64" s="10" t="s">
        <v>8</v>
      </c>
      <c r="H64" s="10"/>
      <c r="I64" s="108" t="s">
        <v>8</v>
      </c>
    </row>
    <row r="65" spans="1:10" ht="15.75" x14ac:dyDescent="0.25">
      <c r="A65" s="126">
        <v>373</v>
      </c>
      <c r="B65" s="107" t="s">
        <v>136</v>
      </c>
      <c r="C65" s="83" t="s">
        <v>137</v>
      </c>
      <c r="D65" s="8"/>
      <c r="E65" s="163">
        <v>0</v>
      </c>
      <c r="F65" s="56">
        <v>5.9722222222222225E-2</v>
      </c>
      <c r="G65" s="10"/>
      <c r="H65" s="10">
        <v>1</v>
      </c>
      <c r="I65" s="108">
        <v>1</v>
      </c>
    </row>
    <row r="66" spans="1:10" ht="16.5" thickBot="1" x14ac:dyDescent="0.3">
      <c r="A66" s="160">
        <v>395</v>
      </c>
      <c r="B66" s="161" t="s">
        <v>133</v>
      </c>
      <c r="C66" s="162" t="s">
        <v>134</v>
      </c>
      <c r="D66" s="115" t="s">
        <v>135</v>
      </c>
      <c r="E66" s="115"/>
      <c r="F66" s="73"/>
      <c r="G66" s="70"/>
      <c r="H66" s="70"/>
      <c r="I66" s="39"/>
    </row>
    <row r="67" spans="1:10" x14ac:dyDescent="0.25">
      <c r="A67" s="2"/>
      <c r="B67" s="2"/>
      <c r="C67" s="2"/>
      <c r="D67" s="2"/>
      <c r="E67" s="18"/>
      <c r="F67" s="2"/>
      <c r="G67" s="2"/>
      <c r="H67" s="2"/>
      <c r="I67" s="2"/>
    </row>
    <row r="68" spans="1:10" x14ac:dyDescent="0.25">
      <c r="A68" s="2"/>
      <c r="B68" s="2"/>
      <c r="C68" s="2"/>
      <c r="D68" s="2"/>
      <c r="E68" s="18"/>
      <c r="F68" s="2"/>
      <c r="G68" s="2"/>
      <c r="H68" s="2"/>
      <c r="I68" s="2"/>
    </row>
    <row r="69" spans="1:10" ht="21.75" thickBot="1" x14ac:dyDescent="0.4">
      <c r="A69" s="1" t="s">
        <v>39</v>
      </c>
      <c r="B69" s="2"/>
      <c r="C69" s="2"/>
      <c r="D69" s="2" t="s">
        <v>40</v>
      </c>
      <c r="E69" s="2" t="s">
        <v>41</v>
      </c>
      <c r="F69" s="44" t="s">
        <v>42</v>
      </c>
      <c r="G69" s="44" t="s">
        <v>150</v>
      </c>
      <c r="H69" s="2" t="s">
        <v>8</v>
      </c>
      <c r="I69" s="2" t="s">
        <v>8</v>
      </c>
      <c r="J69" s="44" t="s">
        <v>8</v>
      </c>
    </row>
    <row r="70" spans="1:10" ht="19.5" customHeight="1" thickBot="1" x14ac:dyDescent="0.3">
      <c r="A70" s="139" t="s">
        <v>1</v>
      </c>
      <c r="B70" s="139" t="s">
        <v>2</v>
      </c>
      <c r="C70" s="139" t="s">
        <v>3</v>
      </c>
      <c r="D70" s="23"/>
      <c r="E70" s="142" t="s">
        <v>26</v>
      </c>
      <c r="F70" s="142"/>
      <c r="G70" s="142"/>
      <c r="H70" s="23"/>
      <c r="I70" s="23"/>
    </row>
    <row r="71" spans="1:10" ht="19.5" customHeight="1" thickBot="1" x14ac:dyDescent="0.3">
      <c r="A71" s="140"/>
      <c r="B71" s="140"/>
      <c r="C71" s="140"/>
      <c r="D71" s="5" t="s">
        <v>4</v>
      </c>
      <c r="E71" s="45" t="s">
        <v>27</v>
      </c>
      <c r="F71" s="45" t="s">
        <v>28</v>
      </c>
      <c r="G71" s="45" t="s">
        <v>29</v>
      </c>
      <c r="H71" s="5" t="s">
        <v>30</v>
      </c>
      <c r="I71" s="5"/>
      <c r="J71" s="44" t="s">
        <v>8</v>
      </c>
    </row>
    <row r="72" spans="1:10" ht="15.75" thickBot="1" x14ac:dyDescent="0.3">
      <c r="A72" s="141"/>
      <c r="B72" s="141"/>
      <c r="C72" s="141"/>
      <c r="D72" s="6" t="s">
        <v>8</v>
      </c>
      <c r="E72" s="45" t="s">
        <v>31</v>
      </c>
      <c r="F72" s="45" t="s">
        <v>32</v>
      </c>
      <c r="G72" s="45" t="s">
        <v>33</v>
      </c>
      <c r="H72" s="6" t="s">
        <v>34</v>
      </c>
      <c r="I72" s="6" t="s">
        <v>5</v>
      </c>
      <c r="J72" s="44" t="s">
        <v>8</v>
      </c>
    </row>
    <row r="73" spans="1:10" ht="19.5" customHeight="1" x14ac:dyDescent="0.25">
      <c r="A73" s="83">
        <v>204</v>
      </c>
      <c r="B73" s="83" t="s">
        <v>80</v>
      </c>
      <c r="C73" s="83" t="s">
        <v>81</v>
      </c>
      <c r="D73" s="71">
        <v>34.200000000000003</v>
      </c>
      <c r="E73" s="46">
        <v>0</v>
      </c>
      <c r="F73" s="56">
        <v>7.4305555555555555E-2</v>
      </c>
      <c r="G73" s="46">
        <v>0</v>
      </c>
      <c r="H73" s="71">
        <f>G73+E73+D73</f>
        <v>34.200000000000003</v>
      </c>
      <c r="I73" s="47">
        <v>1</v>
      </c>
    </row>
    <row r="74" spans="1:10" ht="19.5" customHeight="1" x14ac:dyDescent="0.25">
      <c r="A74" s="83">
        <v>398</v>
      </c>
      <c r="B74" s="83" t="s">
        <v>101</v>
      </c>
      <c r="C74" s="83" t="s">
        <v>102</v>
      </c>
      <c r="D74" s="150">
        <v>41.5</v>
      </c>
      <c r="E74" s="62">
        <v>0</v>
      </c>
      <c r="F74" s="72">
        <v>7.2222222222222229E-2</v>
      </c>
      <c r="G74" s="62">
        <v>0</v>
      </c>
      <c r="H74" s="71">
        <f t="shared" ref="H74:H81" si="2">G74+E74+D74</f>
        <v>41.5</v>
      </c>
      <c r="I74" s="55">
        <v>3</v>
      </c>
    </row>
    <row r="75" spans="1:10" ht="19.5" customHeight="1" x14ac:dyDescent="0.25">
      <c r="A75" s="83">
        <v>393</v>
      </c>
      <c r="B75" s="83" t="s">
        <v>129</v>
      </c>
      <c r="C75" s="83" t="s">
        <v>130</v>
      </c>
      <c r="D75" s="150">
        <v>37</v>
      </c>
      <c r="E75" s="62">
        <v>0</v>
      </c>
      <c r="F75" s="72">
        <v>6.8749999999999992E-2</v>
      </c>
      <c r="G75" s="62">
        <v>0</v>
      </c>
      <c r="H75" s="71">
        <f t="shared" si="2"/>
        <v>37</v>
      </c>
      <c r="I75" s="55">
        <v>2</v>
      </c>
    </row>
    <row r="76" spans="1:10" ht="19.5" customHeight="1" thickBot="1" x14ac:dyDescent="0.3">
      <c r="A76" s="111">
        <v>372</v>
      </c>
      <c r="B76" s="111" t="s">
        <v>127</v>
      </c>
      <c r="C76" s="111" t="s">
        <v>128</v>
      </c>
      <c r="D76" s="155">
        <v>33.5</v>
      </c>
      <c r="E76" s="64" t="s">
        <v>151</v>
      </c>
      <c r="F76" s="73" t="s">
        <v>151</v>
      </c>
      <c r="G76" s="64">
        <v>0</v>
      </c>
      <c r="H76" s="74" t="s">
        <v>151</v>
      </c>
      <c r="I76" s="66" t="s">
        <v>151</v>
      </c>
    </row>
    <row r="77" spans="1:10" ht="19.5" customHeight="1" x14ac:dyDescent="0.25">
      <c r="A77" s="151">
        <v>399</v>
      </c>
      <c r="B77" s="151" t="s">
        <v>118</v>
      </c>
      <c r="C77" s="151" t="s">
        <v>119</v>
      </c>
      <c r="D77" s="156">
        <v>39.700000000000003</v>
      </c>
      <c r="E77" s="157">
        <v>0</v>
      </c>
      <c r="F77" s="158">
        <v>6.1805555555555558E-2</v>
      </c>
      <c r="G77" s="157">
        <v>0</v>
      </c>
      <c r="H77" s="153">
        <f t="shared" si="2"/>
        <v>39.700000000000003</v>
      </c>
      <c r="I77" s="159">
        <v>3</v>
      </c>
    </row>
    <row r="78" spans="1:10" ht="19.5" customHeight="1" x14ac:dyDescent="0.25">
      <c r="A78" s="151">
        <v>371</v>
      </c>
      <c r="B78" s="151" t="s">
        <v>125</v>
      </c>
      <c r="C78" s="151" t="s">
        <v>126</v>
      </c>
      <c r="D78" s="152">
        <v>35.200000000000003</v>
      </c>
      <c r="E78" s="89">
        <v>0</v>
      </c>
      <c r="F78" s="90">
        <v>6.7361111111111108E-2</v>
      </c>
      <c r="G78" s="89">
        <v>0</v>
      </c>
      <c r="H78" s="153">
        <f t="shared" si="2"/>
        <v>35.200000000000003</v>
      </c>
      <c r="I78" s="154">
        <v>1</v>
      </c>
    </row>
    <row r="79" spans="1:10" ht="19.5" customHeight="1" x14ac:dyDescent="0.25">
      <c r="A79" s="83">
        <v>394</v>
      </c>
      <c r="B79" s="83" t="s">
        <v>131</v>
      </c>
      <c r="C79" s="83" t="s">
        <v>132</v>
      </c>
      <c r="D79" s="150">
        <v>45.5</v>
      </c>
      <c r="E79" s="62">
        <v>4</v>
      </c>
      <c r="F79" s="72">
        <v>5.7638888888888885E-2</v>
      </c>
      <c r="G79" s="62">
        <v>0</v>
      </c>
      <c r="H79" s="71">
        <f t="shared" si="2"/>
        <v>49.5</v>
      </c>
      <c r="I79" s="55">
        <v>4</v>
      </c>
    </row>
    <row r="80" spans="1:10" ht="19.5" customHeight="1" x14ac:dyDescent="0.25">
      <c r="A80" s="83">
        <v>390</v>
      </c>
      <c r="B80" s="83" t="s">
        <v>144</v>
      </c>
      <c r="C80" s="83" t="s">
        <v>145</v>
      </c>
      <c r="D80" s="150">
        <v>36.700000000000003</v>
      </c>
      <c r="E80" s="62" t="s">
        <v>151</v>
      </c>
      <c r="F80" s="72" t="s">
        <v>151</v>
      </c>
      <c r="G80" s="62">
        <v>0</v>
      </c>
      <c r="H80" s="71" t="s">
        <v>151</v>
      </c>
      <c r="I80" s="55" t="s">
        <v>151</v>
      </c>
    </row>
    <row r="81" spans="1:10" ht="19.5" customHeight="1" thickBot="1" x14ac:dyDescent="0.3">
      <c r="A81" s="83">
        <v>367</v>
      </c>
      <c r="B81" s="83" t="s">
        <v>114</v>
      </c>
      <c r="C81" s="83" t="s">
        <v>115</v>
      </c>
      <c r="D81" s="74">
        <v>37.5</v>
      </c>
      <c r="E81" s="64">
        <v>0</v>
      </c>
      <c r="F81" s="73">
        <v>4.1666666666666664E-2</v>
      </c>
      <c r="G81" s="64">
        <v>0</v>
      </c>
      <c r="H81" s="71">
        <f t="shared" si="2"/>
        <v>37.5</v>
      </c>
      <c r="I81" s="66">
        <v>2</v>
      </c>
    </row>
    <row r="82" spans="1:10" ht="19.5" customHeight="1" x14ac:dyDescent="0.25">
      <c r="A82" s="17"/>
      <c r="B82" s="17"/>
      <c r="C82" s="17"/>
      <c r="D82" s="48"/>
      <c r="E82" s="48"/>
      <c r="F82" s="49"/>
      <c r="G82" s="48"/>
      <c r="H82" s="138"/>
      <c r="I82" s="48"/>
    </row>
    <row r="83" spans="1:10" ht="19.5" customHeight="1" x14ac:dyDescent="0.25">
      <c r="A83" s="17"/>
      <c r="B83" s="17"/>
      <c r="C83" s="17"/>
      <c r="D83" s="48"/>
      <c r="E83" s="48"/>
      <c r="F83" s="49"/>
      <c r="G83" s="48"/>
      <c r="H83" s="138"/>
      <c r="I83" s="48"/>
    </row>
    <row r="84" spans="1:10" ht="15.75" x14ac:dyDescent="0.25">
      <c r="A84" s="15"/>
      <c r="B84" s="35"/>
      <c r="C84" s="16"/>
      <c r="D84" s="16"/>
      <c r="E84" s="16"/>
      <c r="F84" s="49"/>
      <c r="G84" s="18"/>
      <c r="H84" s="18"/>
      <c r="I84" s="18"/>
    </row>
    <row r="85" spans="1:10" ht="19.5" customHeight="1" x14ac:dyDescent="0.25">
      <c r="A85" s="15"/>
      <c r="B85" s="35"/>
      <c r="C85" s="35"/>
      <c r="H85" t="s">
        <v>8</v>
      </c>
    </row>
    <row r="86" spans="1:10" ht="19.5" customHeight="1" x14ac:dyDescent="0.25">
      <c r="A86" s="15"/>
      <c r="B86" s="35"/>
      <c r="C86" s="35"/>
    </row>
    <row r="87" spans="1:10" ht="19.5" customHeight="1" thickBot="1" x14ac:dyDescent="0.4">
      <c r="A87" s="1" t="s">
        <v>43</v>
      </c>
      <c r="B87" s="2"/>
      <c r="C87" s="2"/>
      <c r="D87" t="s">
        <v>44</v>
      </c>
      <c r="E87" t="s">
        <v>41</v>
      </c>
      <c r="F87" t="s">
        <v>45</v>
      </c>
      <c r="G87" t="s">
        <v>8</v>
      </c>
      <c r="H87" t="s">
        <v>8</v>
      </c>
    </row>
    <row r="88" spans="1:10" ht="19.5" customHeight="1" thickBot="1" x14ac:dyDescent="0.3">
      <c r="A88" s="139" t="s">
        <v>1</v>
      </c>
      <c r="B88" s="139" t="s">
        <v>2</v>
      </c>
      <c r="C88" s="139" t="s">
        <v>3</v>
      </c>
      <c r="D88" s="23"/>
      <c r="E88" s="143" t="s">
        <v>26</v>
      </c>
      <c r="F88" s="144"/>
      <c r="G88" s="145"/>
      <c r="H88" s="23"/>
      <c r="I88" s="23"/>
      <c r="J88" s="44" t="s">
        <v>8</v>
      </c>
    </row>
    <row r="89" spans="1:10" ht="19.5" customHeight="1" thickBot="1" x14ac:dyDescent="0.3">
      <c r="A89" s="140"/>
      <c r="B89" s="140"/>
      <c r="C89" s="140"/>
      <c r="D89" s="5" t="s">
        <v>4</v>
      </c>
      <c r="E89" s="45" t="s">
        <v>27</v>
      </c>
      <c r="F89" s="45" t="s">
        <v>28</v>
      </c>
      <c r="G89" s="45" t="s">
        <v>29</v>
      </c>
      <c r="H89" s="5" t="s">
        <v>30</v>
      </c>
      <c r="I89" s="5"/>
      <c r="J89" s="44" t="s">
        <v>8</v>
      </c>
    </row>
    <row r="90" spans="1:10" ht="19.5" customHeight="1" thickBot="1" x14ac:dyDescent="0.3">
      <c r="A90" s="141"/>
      <c r="B90" s="141"/>
      <c r="C90" s="141"/>
      <c r="D90" s="6" t="s">
        <v>9</v>
      </c>
      <c r="E90" s="45" t="s">
        <v>31</v>
      </c>
      <c r="F90" s="45" t="s">
        <v>32</v>
      </c>
      <c r="G90" s="45" t="s">
        <v>33</v>
      </c>
      <c r="H90" s="6" t="s">
        <v>34</v>
      </c>
      <c r="I90" s="6" t="s">
        <v>5</v>
      </c>
      <c r="J90" s="44" t="s">
        <v>8</v>
      </c>
    </row>
    <row r="91" spans="1:10" ht="19.5" customHeight="1" x14ac:dyDescent="0.25">
      <c r="A91" s="13" t="s">
        <v>8</v>
      </c>
      <c r="B91" s="14" t="s">
        <v>8</v>
      </c>
      <c r="C91" s="79" t="s">
        <v>8</v>
      </c>
      <c r="D91" s="46" t="s">
        <v>8</v>
      </c>
      <c r="E91" s="46" t="s">
        <v>8</v>
      </c>
      <c r="F91" s="46" t="s">
        <v>8</v>
      </c>
      <c r="G91" s="46" t="s">
        <v>8</v>
      </c>
      <c r="H91" s="46" t="s">
        <v>8</v>
      </c>
      <c r="I91" s="46"/>
    </row>
    <row r="92" spans="1:10" ht="19.5" customHeight="1" x14ac:dyDescent="0.25">
      <c r="A92" s="7" t="s">
        <v>8</v>
      </c>
      <c r="B92" s="8" t="s">
        <v>8</v>
      </c>
      <c r="C92" s="8" t="s">
        <v>8</v>
      </c>
      <c r="D92" s="46" t="s">
        <v>8</v>
      </c>
      <c r="E92" s="46" t="s">
        <v>8</v>
      </c>
      <c r="F92" s="46" t="s">
        <v>8</v>
      </c>
      <c r="G92" s="46" t="s">
        <v>8</v>
      </c>
      <c r="H92" s="46" t="s">
        <v>8</v>
      </c>
      <c r="I92" s="46"/>
    </row>
    <row r="93" spans="1:10" ht="19.5" customHeight="1" x14ac:dyDescent="0.25">
      <c r="A93" s="21"/>
      <c r="B93" s="22"/>
      <c r="C93" s="22"/>
      <c r="D93" s="48"/>
      <c r="E93" s="48"/>
      <c r="F93" s="49"/>
      <c r="G93" s="48"/>
      <c r="H93" s="48"/>
      <c r="I93" s="48"/>
    </row>
    <row r="94" spans="1:10" ht="19.5" customHeight="1" x14ac:dyDescent="0.25">
      <c r="A94" s="21"/>
      <c r="B94" s="22"/>
      <c r="C94" s="22"/>
      <c r="D94" s="48"/>
      <c r="E94" s="48"/>
      <c r="F94" s="49"/>
      <c r="G94" s="48"/>
      <c r="H94" s="48"/>
      <c r="I94" s="48"/>
    </row>
    <row r="95" spans="1:10" ht="19.5" customHeight="1" thickBot="1" x14ac:dyDescent="0.4">
      <c r="A95" s="50" t="s">
        <v>46</v>
      </c>
      <c r="B95" s="2"/>
      <c r="C95" s="2"/>
      <c r="D95" s="2" t="s">
        <v>155</v>
      </c>
      <c r="E95" t="s">
        <v>45</v>
      </c>
      <c r="F95" s="2" t="s">
        <v>156</v>
      </c>
      <c r="G95" s="2">
        <f>0.69*60</f>
        <v>41.4</v>
      </c>
      <c r="H95" s="2"/>
      <c r="I95" s="2"/>
    </row>
    <row r="96" spans="1:10" ht="18.75" customHeight="1" thickBot="1" x14ac:dyDescent="0.3">
      <c r="A96" s="139" t="s">
        <v>1</v>
      </c>
      <c r="B96" s="139" t="s">
        <v>2</v>
      </c>
      <c r="C96" s="139" t="s">
        <v>3</v>
      </c>
      <c r="D96" s="23"/>
      <c r="E96" s="142" t="s">
        <v>26</v>
      </c>
      <c r="F96" s="142"/>
      <c r="G96" s="142"/>
      <c r="H96" s="23"/>
      <c r="I96" s="23"/>
    </row>
    <row r="97" spans="1:10" ht="15.75" thickBot="1" x14ac:dyDescent="0.3">
      <c r="A97" s="140"/>
      <c r="B97" s="140"/>
      <c r="C97" s="140"/>
      <c r="D97" s="5" t="s">
        <v>4</v>
      </c>
      <c r="E97" s="45" t="s">
        <v>27</v>
      </c>
      <c r="F97" s="45" t="s">
        <v>28</v>
      </c>
      <c r="G97" s="45" t="s">
        <v>29</v>
      </c>
      <c r="H97" s="5" t="s">
        <v>30</v>
      </c>
      <c r="I97" s="5"/>
    </row>
    <row r="98" spans="1:10" ht="15.75" thickBot="1" x14ac:dyDescent="0.3">
      <c r="A98" s="141"/>
      <c r="B98" s="141"/>
      <c r="C98" s="141"/>
      <c r="D98" s="6" t="s">
        <v>9</v>
      </c>
      <c r="E98" s="45" t="s">
        <v>31</v>
      </c>
      <c r="F98" s="45" t="s">
        <v>32</v>
      </c>
      <c r="G98" s="45" t="s">
        <v>33</v>
      </c>
      <c r="H98" s="6" t="s">
        <v>34</v>
      </c>
      <c r="I98" s="6" t="s">
        <v>5</v>
      </c>
    </row>
    <row r="99" spans="1:10" ht="15.75" thickBot="1" x14ac:dyDescent="0.3">
      <c r="A99" s="104">
        <v>393</v>
      </c>
      <c r="B99" s="105" t="s">
        <v>129</v>
      </c>
      <c r="C99" s="105" t="s">
        <v>130</v>
      </c>
      <c r="D99" s="77" t="s">
        <v>8</v>
      </c>
      <c r="E99" s="105">
        <v>0</v>
      </c>
      <c r="F99" s="128">
        <v>6.6666666666666666E-2</v>
      </c>
      <c r="G99" s="129">
        <v>0</v>
      </c>
      <c r="H99" s="130">
        <v>0</v>
      </c>
      <c r="I99" s="131">
        <v>1</v>
      </c>
      <c r="J99" s="44" t="s">
        <v>8</v>
      </c>
    </row>
    <row r="100" spans="1:10" ht="16.5" thickBot="1" x14ac:dyDescent="0.3">
      <c r="A100" s="132" t="s">
        <v>8</v>
      </c>
      <c r="B100" s="8" t="s">
        <v>8</v>
      </c>
      <c r="C100" s="8" t="s">
        <v>8</v>
      </c>
      <c r="D100" s="80" t="s">
        <v>8</v>
      </c>
      <c r="E100" s="83" t="s">
        <v>8</v>
      </c>
      <c r="F100" s="84" t="s">
        <v>8</v>
      </c>
      <c r="G100" s="83" t="s">
        <v>8</v>
      </c>
      <c r="H100" s="85" t="s">
        <v>8</v>
      </c>
      <c r="I100" s="82" t="s">
        <v>8</v>
      </c>
    </row>
    <row r="101" spans="1:10" ht="19.5" customHeight="1" thickBot="1" x14ac:dyDescent="0.3">
      <c r="A101" s="114" t="s">
        <v>8</v>
      </c>
      <c r="B101" s="133" t="s">
        <v>8</v>
      </c>
      <c r="C101" s="133" t="s">
        <v>8</v>
      </c>
      <c r="D101" s="80" t="s">
        <v>8</v>
      </c>
      <c r="E101" s="134" t="s">
        <v>8</v>
      </c>
      <c r="F101" s="111" t="s">
        <v>8</v>
      </c>
      <c r="G101" s="134" t="s">
        <v>8</v>
      </c>
      <c r="H101" s="135" t="s">
        <v>8</v>
      </c>
      <c r="I101" s="78" t="s">
        <v>8</v>
      </c>
    </row>
    <row r="102" spans="1:10" ht="19.5" customHeight="1" x14ac:dyDescent="0.25">
      <c r="A102" s="75"/>
      <c r="B102" s="76"/>
      <c r="C102" s="76"/>
      <c r="E102" s="17"/>
      <c r="F102" s="86"/>
      <c r="G102" s="17"/>
      <c r="H102" s="17"/>
      <c r="I102" s="17"/>
    </row>
    <row r="103" spans="1:10" ht="19.5" customHeight="1" x14ac:dyDescent="0.25">
      <c r="A103" s="75"/>
      <c r="B103" s="76"/>
      <c r="C103" s="76"/>
      <c r="E103" s="17"/>
      <c r="F103" s="86"/>
      <c r="G103" s="17"/>
      <c r="H103" s="17"/>
      <c r="I103" s="17"/>
    </row>
    <row r="104" spans="1:10" ht="19.5" customHeight="1" x14ac:dyDescent="0.25">
      <c r="A104" s="75"/>
      <c r="B104" s="76" t="s">
        <v>8</v>
      </c>
      <c r="C104" s="76"/>
    </row>
    <row r="105" spans="1:10" ht="16.5" customHeight="1" thickBot="1" x14ac:dyDescent="0.4">
      <c r="A105" s="1" t="s">
        <v>47</v>
      </c>
      <c r="B105" s="2"/>
      <c r="C105" s="2"/>
      <c r="D105" t="s">
        <v>48</v>
      </c>
      <c r="E105" t="s">
        <v>49</v>
      </c>
      <c r="F105" s="87" t="s">
        <v>8</v>
      </c>
    </row>
    <row r="106" spans="1:10" ht="16.5" customHeight="1" thickBot="1" x14ac:dyDescent="0.3">
      <c r="A106" s="139" t="s">
        <v>1</v>
      </c>
      <c r="B106" s="139" t="s">
        <v>2</v>
      </c>
      <c r="C106" s="139" t="s">
        <v>3</v>
      </c>
      <c r="D106" s="23"/>
      <c r="E106" s="142" t="s">
        <v>26</v>
      </c>
      <c r="F106" s="142"/>
      <c r="G106" s="142"/>
      <c r="H106" s="23"/>
      <c r="I106" s="23"/>
      <c r="J106" s="44" t="s">
        <v>8</v>
      </c>
    </row>
    <row r="107" spans="1:10" ht="15.75" thickBot="1" x14ac:dyDescent="0.3">
      <c r="A107" s="140"/>
      <c r="B107" s="140"/>
      <c r="C107" s="140"/>
      <c r="D107" s="5" t="s">
        <v>4</v>
      </c>
      <c r="E107" s="45" t="s">
        <v>27</v>
      </c>
      <c r="F107" s="45" t="s">
        <v>28</v>
      </c>
      <c r="G107" s="45" t="s">
        <v>29</v>
      </c>
      <c r="H107" s="5" t="s">
        <v>30</v>
      </c>
      <c r="I107" s="5"/>
    </row>
    <row r="108" spans="1:10" ht="15.75" thickBot="1" x14ac:dyDescent="0.3">
      <c r="A108" s="141"/>
      <c r="B108" s="141"/>
      <c r="C108" s="141"/>
      <c r="D108" s="6" t="s">
        <v>9</v>
      </c>
      <c r="E108" s="45" t="s">
        <v>31</v>
      </c>
      <c r="F108" s="45" t="s">
        <v>32</v>
      </c>
      <c r="G108" s="45" t="s">
        <v>33</v>
      </c>
      <c r="H108" s="6" t="s">
        <v>34</v>
      </c>
      <c r="I108" s="6" t="s">
        <v>5</v>
      </c>
    </row>
    <row r="109" spans="1:10" ht="15.75" x14ac:dyDescent="0.25">
      <c r="A109" s="7" t="s">
        <v>8</v>
      </c>
      <c r="B109" s="8" t="s">
        <v>8</v>
      </c>
      <c r="C109" s="8" t="s">
        <v>8</v>
      </c>
      <c r="D109" s="88" t="s">
        <v>8</v>
      </c>
      <c r="E109" s="89" t="s">
        <v>8</v>
      </c>
      <c r="F109" s="90" t="s">
        <v>8</v>
      </c>
      <c r="G109" s="89" t="s">
        <v>8</v>
      </c>
      <c r="H109" s="91" t="s">
        <v>8</v>
      </c>
      <c r="I109" s="92" t="s">
        <v>8</v>
      </c>
      <c r="J109" s="44" t="s">
        <v>8</v>
      </c>
    </row>
    <row r="110" spans="1:10" ht="15.75" x14ac:dyDescent="0.25">
      <c r="A110" s="7" t="s">
        <v>8</v>
      </c>
      <c r="B110" s="8" t="s">
        <v>8</v>
      </c>
      <c r="C110" s="8" t="s">
        <v>8</v>
      </c>
      <c r="D110" s="46" t="s">
        <v>8</v>
      </c>
      <c r="E110" s="46" t="s">
        <v>8</v>
      </c>
      <c r="F110" s="96" t="s">
        <v>8</v>
      </c>
      <c r="G110" s="46" t="s">
        <v>8</v>
      </c>
      <c r="H110" s="94" t="s">
        <v>8</v>
      </c>
      <c r="I110" s="95" t="s">
        <v>8</v>
      </c>
    </row>
    <row r="111" spans="1:10" ht="19.5" customHeight="1" x14ac:dyDescent="0.25">
      <c r="A111" s="15"/>
      <c r="B111" s="16"/>
      <c r="C111" s="16"/>
    </row>
    <row r="112" spans="1:10" ht="19.5" customHeight="1" x14ac:dyDescent="0.25">
      <c r="A112" s="15"/>
      <c r="B112" s="16"/>
      <c r="C112" s="16"/>
    </row>
    <row r="113" spans="1:10" ht="19.5" customHeight="1" x14ac:dyDescent="0.25">
      <c r="A113" s="15"/>
      <c r="B113" s="16"/>
      <c r="C113" s="16"/>
    </row>
    <row r="114" spans="1:10" ht="19.5" customHeight="1" x14ac:dyDescent="0.25">
      <c r="A114" s="15"/>
      <c r="B114" s="16"/>
      <c r="C114" s="16"/>
    </row>
    <row r="115" spans="1:10" ht="19.5" customHeight="1" thickBot="1" x14ac:dyDescent="0.4">
      <c r="A115" s="50" t="s">
        <v>50</v>
      </c>
    </row>
    <row r="116" spans="1:10" ht="19.5" customHeight="1" thickBot="1" x14ac:dyDescent="0.3">
      <c r="A116" s="139" t="s">
        <v>1</v>
      </c>
      <c r="B116" s="139" t="s">
        <v>2</v>
      </c>
      <c r="C116" s="139" t="s">
        <v>3</v>
      </c>
      <c r="D116" s="23"/>
      <c r="E116" s="142" t="s">
        <v>26</v>
      </c>
      <c r="F116" s="142"/>
      <c r="G116" s="142"/>
      <c r="H116" s="23"/>
      <c r="I116" s="23"/>
    </row>
    <row r="117" spans="1:10" ht="15.75" thickBot="1" x14ac:dyDescent="0.3">
      <c r="A117" s="140"/>
      <c r="B117" s="140"/>
      <c r="C117" s="140"/>
      <c r="D117" s="5" t="s">
        <v>4</v>
      </c>
      <c r="E117" s="45" t="s">
        <v>27</v>
      </c>
      <c r="F117" s="45" t="s">
        <v>28</v>
      </c>
      <c r="G117" s="45" t="s">
        <v>29</v>
      </c>
      <c r="H117" s="5" t="s">
        <v>30</v>
      </c>
      <c r="I117" s="5"/>
      <c r="J117" s="44" t="s">
        <v>8</v>
      </c>
    </row>
    <row r="118" spans="1:10" ht="15.75" thickBot="1" x14ac:dyDescent="0.3">
      <c r="A118" s="141"/>
      <c r="B118" s="141"/>
      <c r="C118" s="141"/>
      <c r="D118" s="6" t="s">
        <v>9</v>
      </c>
      <c r="E118" s="45" t="s">
        <v>31</v>
      </c>
      <c r="F118" s="45" t="s">
        <v>32</v>
      </c>
      <c r="G118" s="45" t="s">
        <v>33</v>
      </c>
      <c r="H118" s="6" t="s">
        <v>34</v>
      </c>
      <c r="I118" s="6" t="s">
        <v>5</v>
      </c>
    </row>
    <row r="119" spans="1:10" ht="16.5" thickBot="1" x14ac:dyDescent="0.3">
      <c r="A119" s="7" t="s">
        <v>8</v>
      </c>
      <c r="B119" s="11" t="s">
        <v>8</v>
      </c>
      <c r="C119" s="11" t="s">
        <v>8</v>
      </c>
      <c r="D119" s="97" t="s">
        <v>8</v>
      </c>
      <c r="E119" s="70" t="s">
        <v>8</v>
      </c>
      <c r="F119" s="70" t="s">
        <v>8</v>
      </c>
      <c r="G119" s="70" t="s">
        <v>8</v>
      </c>
      <c r="H119" s="70" t="s">
        <v>8</v>
      </c>
      <c r="I119" s="39" t="s">
        <v>8</v>
      </c>
    </row>
    <row r="120" spans="1:10" x14ac:dyDescent="0.25">
      <c r="A120" s="21"/>
      <c r="B120" s="22"/>
      <c r="C120" s="22"/>
      <c r="D120" s="22"/>
      <c r="E120" s="22"/>
      <c r="F120" s="22"/>
      <c r="G120" s="22"/>
      <c r="H120" s="22"/>
      <c r="I120" s="22"/>
    </row>
    <row r="121" spans="1:10" ht="19.5" customHeight="1" x14ac:dyDescent="0.25">
      <c r="A121" s="21"/>
      <c r="B121" s="22"/>
      <c r="C121" s="22"/>
      <c r="D121" s="22"/>
      <c r="E121" s="22"/>
      <c r="F121" s="22"/>
      <c r="G121" s="22"/>
      <c r="H121" s="22"/>
      <c r="I121" s="22"/>
    </row>
    <row r="122" spans="1:10" ht="19.5" customHeight="1" thickBot="1" x14ac:dyDescent="0.4">
      <c r="A122" s="50" t="s">
        <v>51</v>
      </c>
    </row>
    <row r="123" spans="1:10" ht="19.5" customHeight="1" thickBot="1" x14ac:dyDescent="0.3">
      <c r="A123" s="139" t="s">
        <v>1</v>
      </c>
      <c r="B123" s="139" t="s">
        <v>2</v>
      </c>
      <c r="C123" s="139" t="s">
        <v>3</v>
      </c>
      <c r="D123" s="23"/>
      <c r="E123" s="142" t="s">
        <v>26</v>
      </c>
      <c r="F123" s="142"/>
      <c r="G123" s="142"/>
      <c r="H123" s="23"/>
      <c r="I123" s="23"/>
    </row>
    <row r="124" spans="1:10" ht="15.75" thickBot="1" x14ac:dyDescent="0.3">
      <c r="A124" s="140"/>
      <c r="B124" s="140"/>
      <c r="C124" s="140"/>
      <c r="D124" s="5" t="s">
        <v>4</v>
      </c>
      <c r="E124" s="45" t="s">
        <v>27</v>
      </c>
      <c r="F124" s="45" t="s">
        <v>28</v>
      </c>
      <c r="G124" s="45" t="s">
        <v>29</v>
      </c>
      <c r="H124" s="5" t="s">
        <v>30</v>
      </c>
      <c r="I124" s="5"/>
      <c r="J124" s="44" t="s">
        <v>8</v>
      </c>
    </row>
    <row r="125" spans="1:10" ht="15.75" thickBot="1" x14ac:dyDescent="0.3">
      <c r="A125" s="141"/>
      <c r="B125" s="141"/>
      <c r="C125" s="141"/>
      <c r="D125" s="6" t="s">
        <v>9</v>
      </c>
      <c r="E125" s="45" t="s">
        <v>31</v>
      </c>
      <c r="F125" s="45" t="s">
        <v>32</v>
      </c>
      <c r="G125" s="45" t="s">
        <v>33</v>
      </c>
      <c r="H125" s="6" t="s">
        <v>34</v>
      </c>
      <c r="I125" s="6" t="s">
        <v>5</v>
      </c>
    </row>
    <row r="126" spans="1:10" ht="20.25" customHeight="1" x14ac:dyDescent="0.25">
      <c r="A126" s="7" t="s">
        <v>8</v>
      </c>
      <c r="B126" s="8" t="s">
        <v>8</v>
      </c>
      <c r="C126" s="8" t="s">
        <v>8</v>
      </c>
      <c r="D126" s="54" t="s">
        <v>8</v>
      </c>
      <c r="E126" s="46" t="s">
        <v>8</v>
      </c>
      <c r="F126" s="46" t="s">
        <v>8</v>
      </c>
      <c r="G126" s="46" t="s">
        <v>8</v>
      </c>
      <c r="H126" s="46" t="s">
        <v>8</v>
      </c>
      <c r="I126" s="46" t="s">
        <v>8</v>
      </c>
    </row>
    <row r="127" spans="1:10" ht="20.25" customHeight="1" x14ac:dyDescent="0.25">
      <c r="A127" s="81"/>
      <c r="B127" s="98"/>
      <c r="C127" s="98"/>
      <c r="D127" s="57" t="s">
        <v>8</v>
      </c>
      <c r="E127" s="98"/>
      <c r="F127" s="98"/>
      <c r="G127" s="98"/>
      <c r="H127" s="98"/>
      <c r="I127" s="98"/>
    </row>
    <row r="128" spans="1:10" ht="20.25" customHeight="1" x14ac:dyDescent="0.25">
      <c r="A128" s="21"/>
      <c r="B128" s="22"/>
      <c r="C128" s="22"/>
      <c r="D128" s="22"/>
      <c r="E128" s="22"/>
      <c r="F128" s="22"/>
      <c r="G128" s="22"/>
      <c r="H128" s="22"/>
      <c r="I128" s="22"/>
    </row>
    <row r="129" spans="1:10" ht="16.5" customHeight="1" thickBot="1" x14ac:dyDescent="0.4">
      <c r="A129" s="1" t="s">
        <v>52</v>
      </c>
      <c r="B129" s="2"/>
      <c r="C129" s="2"/>
      <c r="D129" t="s">
        <v>53</v>
      </c>
      <c r="E129" t="s">
        <v>54</v>
      </c>
      <c r="F129" t="s">
        <v>158</v>
      </c>
      <c r="G129">
        <f>0.26*60</f>
        <v>15.600000000000001</v>
      </c>
    </row>
    <row r="130" spans="1:10" ht="15.75" thickBot="1" x14ac:dyDescent="0.3">
      <c r="A130" s="139" t="s">
        <v>1</v>
      </c>
      <c r="B130" s="139" t="s">
        <v>2</v>
      </c>
      <c r="C130" s="139" t="s">
        <v>3</v>
      </c>
      <c r="D130" s="23"/>
      <c r="E130" s="142" t="s">
        <v>26</v>
      </c>
      <c r="F130" s="142"/>
      <c r="G130" s="142"/>
      <c r="H130" s="23"/>
      <c r="I130" s="23"/>
      <c r="J130" s="44" t="s">
        <v>8</v>
      </c>
    </row>
    <row r="131" spans="1:10" ht="15.75" thickBot="1" x14ac:dyDescent="0.3">
      <c r="A131" s="140"/>
      <c r="B131" s="140"/>
      <c r="C131" s="140"/>
      <c r="D131" s="5" t="s">
        <v>4</v>
      </c>
      <c r="E131" s="45" t="s">
        <v>27</v>
      </c>
      <c r="F131" s="45" t="s">
        <v>28</v>
      </c>
      <c r="G131" s="45" t="s">
        <v>29</v>
      </c>
      <c r="H131" s="5" t="s">
        <v>30</v>
      </c>
      <c r="I131" s="5"/>
      <c r="J131"/>
    </row>
    <row r="132" spans="1:10" ht="15.75" thickBot="1" x14ac:dyDescent="0.3">
      <c r="A132" s="141"/>
      <c r="B132" s="141"/>
      <c r="C132" s="141"/>
      <c r="D132" s="6" t="s">
        <v>9</v>
      </c>
      <c r="E132" s="45" t="s">
        <v>31</v>
      </c>
      <c r="F132" s="45" t="s">
        <v>32</v>
      </c>
      <c r="G132" s="45" t="s">
        <v>33</v>
      </c>
      <c r="H132" s="6" t="s">
        <v>34</v>
      </c>
      <c r="I132" s="6" t="s">
        <v>5</v>
      </c>
    </row>
    <row r="133" spans="1:10" ht="15.75" x14ac:dyDescent="0.25">
      <c r="A133" s="173">
        <v>369</v>
      </c>
      <c r="B133" s="173" t="s">
        <v>116</v>
      </c>
      <c r="C133" s="173" t="s">
        <v>117</v>
      </c>
      <c r="D133" s="174" t="s">
        <v>8</v>
      </c>
      <c r="E133" s="103" t="s">
        <v>8</v>
      </c>
      <c r="F133" s="175" t="s">
        <v>8</v>
      </c>
      <c r="G133" s="103" t="s">
        <v>8</v>
      </c>
      <c r="H133" s="120" t="s">
        <v>8</v>
      </c>
      <c r="I133" s="124" t="s">
        <v>8</v>
      </c>
    </row>
    <row r="134" spans="1:10" ht="15.75" x14ac:dyDescent="0.25">
      <c r="A134" s="83">
        <v>375</v>
      </c>
      <c r="B134" s="83" t="s">
        <v>157</v>
      </c>
      <c r="C134" s="83"/>
      <c r="D134" s="46">
        <v>32.6</v>
      </c>
      <c r="E134" s="46">
        <v>0</v>
      </c>
      <c r="F134" s="56">
        <v>4.7916666666666663E-2</v>
      </c>
      <c r="G134" s="46">
        <v>0</v>
      </c>
      <c r="H134" s="46">
        <v>32.6</v>
      </c>
      <c r="I134" s="46">
        <v>1</v>
      </c>
    </row>
    <row r="135" spans="1:10" ht="19.5" customHeight="1" x14ac:dyDescent="0.25">
      <c r="A135" s="44"/>
    </row>
    <row r="136" spans="1:10" ht="20.25" customHeight="1" thickBot="1" x14ac:dyDescent="0.4">
      <c r="A136" s="50" t="s">
        <v>55</v>
      </c>
    </row>
    <row r="137" spans="1:10" ht="18.75" customHeight="1" thickBot="1" x14ac:dyDescent="0.3">
      <c r="A137" s="139" t="s">
        <v>1</v>
      </c>
      <c r="B137" s="139" t="s">
        <v>2</v>
      </c>
      <c r="C137" s="139" t="s">
        <v>3</v>
      </c>
      <c r="D137" s="23"/>
      <c r="E137" s="142" t="s">
        <v>26</v>
      </c>
      <c r="F137" s="142"/>
      <c r="G137" s="142"/>
      <c r="H137" s="23"/>
      <c r="I137" s="23"/>
    </row>
    <row r="138" spans="1:10" ht="19.5" customHeight="1" thickBot="1" x14ac:dyDescent="0.3">
      <c r="A138" s="140"/>
      <c r="B138" s="140"/>
      <c r="C138" s="140"/>
      <c r="D138" s="5" t="s">
        <v>4</v>
      </c>
      <c r="E138" s="45" t="s">
        <v>27</v>
      </c>
      <c r="F138" s="45" t="s">
        <v>28</v>
      </c>
      <c r="G138" s="45" t="s">
        <v>29</v>
      </c>
      <c r="H138" s="5" t="s">
        <v>30</v>
      </c>
      <c r="I138" s="5"/>
      <c r="J138">
        <f>SUM(J10:J137)</f>
        <v>0</v>
      </c>
    </row>
    <row r="139" spans="1:10" ht="15.75" thickBot="1" x14ac:dyDescent="0.3">
      <c r="A139" s="141"/>
      <c r="B139" s="141"/>
      <c r="C139" s="141"/>
      <c r="D139" s="6" t="s">
        <v>9</v>
      </c>
      <c r="E139" s="45" t="s">
        <v>31</v>
      </c>
      <c r="F139" s="45" t="s">
        <v>32</v>
      </c>
      <c r="G139" s="45" t="s">
        <v>33</v>
      </c>
      <c r="H139" s="6" t="s">
        <v>34</v>
      </c>
      <c r="I139" s="6" t="s">
        <v>5</v>
      </c>
      <c r="J139"/>
    </row>
    <row r="140" spans="1:10" ht="16.5" thickBot="1" x14ac:dyDescent="0.3">
      <c r="A140" s="7" t="s">
        <v>8</v>
      </c>
      <c r="B140" s="8" t="s">
        <v>8</v>
      </c>
      <c r="C140" s="8" t="s">
        <v>8</v>
      </c>
      <c r="D140" s="97" t="s">
        <v>8</v>
      </c>
      <c r="E140" s="64" t="s">
        <v>8</v>
      </c>
      <c r="F140" s="99" t="s">
        <v>8</v>
      </c>
      <c r="G140" s="64" t="s">
        <v>8</v>
      </c>
      <c r="H140" s="64" t="s">
        <v>8</v>
      </c>
      <c r="I140" s="100" t="s">
        <v>8</v>
      </c>
    </row>
    <row r="141" spans="1:10" x14ac:dyDescent="0.25">
      <c r="A141" s="44"/>
    </row>
    <row r="142" spans="1:10" ht="20.25" customHeight="1" x14ac:dyDescent="0.3">
      <c r="A142" s="44"/>
      <c r="B142" s="101" t="s">
        <v>56</v>
      </c>
    </row>
    <row r="143" spans="1:10" ht="20.25" customHeight="1" x14ac:dyDescent="0.25">
      <c r="A143" s="107">
        <v>363</v>
      </c>
      <c r="B143" s="83" t="s">
        <v>97</v>
      </c>
      <c r="C143" s="83" t="s">
        <v>98</v>
      </c>
      <c r="D143" s="61">
        <v>29.4</v>
      </c>
    </row>
    <row r="144" spans="1:10" ht="20.25" customHeight="1" x14ac:dyDescent="0.25">
      <c r="B144" s="44" t="s">
        <v>8</v>
      </c>
    </row>
    <row r="145" spans="3:3" ht="19.5" customHeight="1" x14ac:dyDescent="0.25">
      <c r="C145" t="s">
        <v>8</v>
      </c>
    </row>
    <row r="151" spans="3:3" ht="20.25" customHeight="1" x14ac:dyDescent="0.25"/>
  </sheetData>
  <mergeCells count="52">
    <mergeCell ref="A12:A14"/>
    <mergeCell ref="B12:B14"/>
    <mergeCell ref="C12:C14"/>
    <mergeCell ref="E12:G12"/>
    <mergeCell ref="A2:A4"/>
    <mergeCell ref="B2:B4"/>
    <mergeCell ref="C2:C4"/>
    <mergeCell ref="E2:G2"/>
    <mergeCell ref="A41:A43"/>
    <mergeCell ref="B41:B43"/>
    <mergeCell ref="C41:C43"/>
    <mergeCell ref="E41:G41"/>
    <mergeCell ref="A23:A25"/>
    <mergeCell ref="B23:B25"/>
    <mergeCell ref="C23:C25"/>
    <mergeCell ref="E23:G23"/>
    <mergeCell ref="A70:A72"/>
    <mergeCell ref="B70:B72"/>
    <mergeCell ref="C70:C72"/>
    <mergeCell ref="E70:G70"/>
    <mergeCell ref="A58:A60"/>
    <mergeCell ref="B58:B60"/>
    <mergeCell ref="C58:C60"/>
    <mergeCell ref="E58:G58"/>
    <mergeCell ref="A88:A90"/>
    <mergeCell ref="B88:B90"/>
    <mergeCell ref="C88:C90"/>
    <mergeCell ref="E88:G88"/>
    <mergeCell ref="A96:A98"/>
    <mergeCell ref="B96:B98"/>
    <mergeCell ref="C96:C98"/>
    <mergeCell ref="E96:G96"/>
    <mergeCell ref="A106:A108"/>
    <mergeCell ref="B106:B108"/>
    <mergeCell ref="C106:C108"/>
    <mergeCell ref="E106:G106"/>
    <mergeCell ref="A116:A118"/>
    <mergeCell ref="B116:B118"/>
    <mergeCell ref="C116:C118"/>
    <mergeCell ref="E116:G116"/>
    <mergeCell ref="A137:A139"/>
    <mergeCell ref="B137:B139"/>
    <mergeCell ref="C137:C139"/>
    <mergeCell ref="E137:G137"/>
    <mergeCell ref="A123:A125"/>
    <mergeCell ref="B123:B125"/>
    <mergeCell ref="C123:C125"/>
    <mergeCell ref="E123:G123"/>
    <mergeCell ref="A130:A132"/>
    <mergeCell ref="B130:B132"/>
    <mergeCell ref="C130:C132"/>
    <mergeCell ref="E130:G130"/>
  </mergeCells>
  <pageMargins left="0.7" right="0.7" top="0.75" bottom="0.75" header="0.3" footer="0.3"/>
  <pageSetup orientation="landscape" r:id="rId1"/>
  <headerFooter>
    <oddHeader>&amp;C&amp;"-,Bold"&amp;14AYDC March Madness
CT and S/J RESULTS
3.16.19</oddHeader>
    <oddFooter>&amp;L&amp;D&amp;T&amp;C&amp;P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DRESSAGE</vt:lpstr>
      <vt:lpstr>CT</vt:lpstr>
      <vt:lpstr>CT!Print_Area</vt:lpstr>
      <vt:lpstr>DRESSAGE!Print_Area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missl</dc:creator>
  <cp:lastModifiedBy>missl</cp:lastModifiedBy>
  <cp:lastPrinted>2019-03-14T01:37:09Z</cp:lastPrinted>
  <dcterms:created xsi:type="dcterms:W3CDTF">2018-10-09T13:07:18Z</dcterms:created>
  <dcterms:modified xsi:type="dcterms:W3CDTF">2019-03-20T12:10:20Z</dcterms:modified>
</cp:coreProperties>
</file>