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autoCompressPictures="0" defaultThemeVersion="124226"/>
  <bookViews>
    <workbookView xWindow="-15" yWindow="-15" windowWidth="20610" windowHeight="11640" activeTab="1"/>
  </bookViews>
  <sheets>
    <sheet name="Readme" sheetId="7" r:id="rId1"/>
    <sheet name="Fill subj" sheetId="3" r:id="rId2"/>
    <sheet name="Report subj" sheetId="2" state="hidden" r:id="rId3"/>
    <sheet name="Process" sheetId="5" state="hidden" r:id="rId4"/>
  </sheets>
  <externalReferences>
    <externalReference r:id="rId5"/>
  </externalReferences>
  <definedNames>
    <definedName name="age">[1]Raw!$H$29</definedName>
    <definedName name="alpha">[1]Amplitude!$F$1:$F$65536</definedName>
    <definedName name="Beta">[1]Amplitude!$H$1:$H$65536</definedName>
    <definedName name="delta">[1]Amplitude!$D$1:$D$65536</definedName>
    <definedName name="HiAlpha">[1]Amplitude!$K$1:$K$65536</definedName>
    <definedName name="HiBeta">[1]Amplitude!$I$1:$I$65536</definedName>
    <definedName name="Hibeta2">[1]Amplitude!$J$1:$J$65536</definedName>
    <definedName name="SMR">[1]Amplitude!$G$1:$G$65536</definedName>
    <definedName name="theta">[1]Amplitude!$E$1:$E$65536</definedName>
    <definedName name="Total">[1]Report!$G$1:$G$65536</definedName>
  </definedNam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H18" i="5" l="1"/>
  <c r="G4" i="5"/>
  <c r="G7" i="5"/>
  <c r="K17" i="5"/>
  <c r="K19" i="5"/>
  <c r="K16" i="5"/>
  <c r="K18" i="5"/>
  <c r="H19" i="5"/>
  <c r="H20" i="5"/>
  <c r="H16" i="5"/>
  <c r="H17" i="5"/>
  <c r="G5" i="5"/>
  <c r="G8" i="5"/>
  <c r="G11" i="5"/>
  <c r="G9" i="5"/>
  <c r="G3" i="5"/>
  <c r="G10" i="5"/>
  <c r="G6" i="5"/>
  <c r="G2" i="5"/>
  <c r="G1" i="5"/>
  <c r="A67" i="5"/>
  <c r="A8" i="5"/>
  <c r="A9" i="5"/>
  <c r="A37" i="5"/>
  <c r="A1" i="5"/>
  <c r="A2" i="5"/>
  <c r="A38" i="5"/>
  <c r="A3" i="5"/>
  <c r="A10" i="5"/>
  <c r="A39" i="5"/>
  <c r="A40" i="5"/>
  <c r="A4" i="5"/>
  <c r="A11" i="5"/>
  <c r="A12" i="5"/>
  <c r="A41" i="5"/>
  <c r="A68" i="5"/>
  <c r="A13" i="5"/>
  <c r="A14" i="5"/>
  <c r="A42" i="5"/>
  <c r="A5" i="5"/>
  <c r="A69" i="5"/>
  <c r="A15" i="5"/>
  <c r="A43" i="5"/>
  <c r="A70" i="5"/>
  <c r="A71" i="5"/>
  <c r="A72" i="5"/>
  <c r="A73" i="5"/>
  <c r="A44" i="5"/>
  <c r="A74" i="5"/>
  <c r="A75" i="5"/>
  <c r="A45" i="5"/>
  <c r="A46" i="5"/>
  <c r="A47" i="5"/>
  <c r="A16" i="5"/>
  <c r="A76" i="5"/>
  <c r="A77" i="5"/>
  <c r="A78" i="5"/>
  <c r="A48" i="5"/>
  <c r="A139" i="5"/>
  <c r="A17" i="5"/>
  <c r="A18" i="5"/>
  <c r="A130" i="5"/>
  <c r="A49" i="5"/>
  <c r="A19" i="5"/>
  <c r="A79" i="5"/>
  <c r="A50" i="5"/>
  <c r="A51" i="5"/>
  <c r="A80" i="5"/>
  <c r="A20" i="5"/>
  <c r="A81" i="5"/>
  <c r="A52" i="5"/>
  <c r="A82" i="5"/>
  <c r="A53" i="5"/>
  <c r="A83" i="5"/>
  <c r="A6" i="5"/>
  <c r="A84" i="5"/>
  <c r="A85" i="5"/>
  <c r="A131" i="5"/>
  <c r="A21" i="5"/>
  <c r="A54" i="5"/>
  <c r="A86" i="5"/>
  <c r="A87" i="5"/>
  <c r="A55" i="5"/>
  <c r="A88" i="5"/>
  <c r="A56" i="5"/>
  <c r="A89" i="5"/>
  <c r="A22" i="5"/>
  <c r="A23" i="5"/>
  <c r="A57" i="5"/>
  <c r="A24" i="5"/>
  <c r="A25" i="5"/>
  <c r="A26" i="5"/>
  <c r="A27" i="5"/>
  <c r="A58" i="5"/>
  <c r="A90" i="5"/>
  <c r="A91" i="5"/>
  <c r="A132" i="5"/>
  <c r="A92" i="5"/>
  <c r="A93" i="5"/>
  <c r="A140" i="5"/>
  <c r="A141" i="5"/>
  <c r="A142" i="5"/>
  <c r="A28" i="5"/>
  <c r="A29" i="5"/>
  <c r="A94" i="5"/>
  <c r="A59" i="5"/>
  <c r="A60" i="5"/>
  <c r="A30" i="5"/>
  <c r="A95" i="5"/>
  <c r="A96" i="5"/>
  <c r="A97" i="5"/>
  <c r="A7" i="5"/>
  <c r="A98" i="5"/>
  <c r="A133" i="5"/>
  <c r="A143" i="5"/>
  <c r="A134" i="5"/>
  <c r="A31" i="5"/>
  <c r="A135" i="5"/>
  <c r="A99" i="5"/>
  <c r="A61" i="5"/>
  <c r="A136" i="5"/>
  <c r="A32" i="5"/>
  <c r="A62" i="5"/>
  <c r="A100" i="5"/>
  <c r="A33" i="5"/>
  <c r="A34" i="5"/>
  <c r="A35" i="5"/>
  <c r="A101" i="5"/>
  <c r="A102" i="5"/>
  <c r="A103" i="5"/>
  <c r="A104" i="5"/>
  <c r="A105" i="5"/>
  <c r="A106" i="5"/>
  <c r="A107" i="5"/>
  <c r="A108" i="5"/>
  <c r="A109" i="5"/>
  <c r="A110" i="5"/>
  <c r="A63" i="5"/>
  <c r="A137" i="5"/>
  <c r="A111" i="5"/>
  <c r="A138" i="5"/>
  <c r="A64" i="5"/>
  <c r="A112" i="5"/>
  <c r="A113" i="5"/>
  <c r="A114" i="5"/>
  <c r="A115" i="5"/>
  <c r="A65" i="5"/>
  <c r="A116" i="5"/>
  <c r="A117" i="5"/>
  <c r="A118" i="5"/>
  <c r="A119" i="5"/>
  <c r="A120" i="5"/>
  <c r="A121" i="5"/>
  <c r="A122" i="5"/>
  <c r="A123" i="5"/>
  <c r="A124" i="5"/>
  <c r="A125" i="5"/>
  <c r="A66" i="5"/>
  <c r="A36" i="5"/>
  <c r="A126" i="5"/>
  <c r="A127" i="5"/>
  <c r="A128" i="5"/>
  <c r="A129" i="5"/>
  <c r="G6" i="2"/>
  <c r="G5" i="2"/>
  <c r="G4" i="2"/>
</calcChain>
</file>

<file path=xl/sharedStrings.xml><?xml version="1.0" encoding="utf-8"?>
<sst xmlns="http://schemas.openxmlformats.org/spreadsheetml/2006/main" count="820" uniqueCount="531">
  <si>
    <t>不参与娱乐活动</t>
    <phoneticPr fontId="1" type="noConversion"/>
  </si>
  <si>
    <r>
      <t>需要控制别人</t>
    </r>
    <r>
      <rPr>
        <sz val="10"/>
        <color rgb="FF555555"/>
        <rFont val="Segoe UI"/>
        <family val="2"/>
      </rPr>
      <t>/</t>
    </r>
    <r>
      <rPr>
        <sz val="10"/>
        <color indexed="63"/>
        <rFont val="宋体"/>
        <family val="2"/>
        <charset val="134"/>
      </rPr>
      <t>情形</t>
    </r>
    <phoneticPr fontId="1" type="noConversion"/>
  </si>
  <si>
    <t>会根据新体验来改变自己和行为习惯</t>
    <phoneticPr fontId="1" type="noConversion"/>
  </si>
  <si>
    <t>很能改变自己的学习做事模式</t>
    <phoneticPr fontId="1" type="noConversion"/>
  </si>
  <si>
    <t>强迫性重复性的言谈举止</t>
    <phoneticPr fontId="1" type="noConversion"/>
  </si>
  <si>
    <t>理解并遵守指令</t>
    <phoneticPr fontId="1" type="noConversion"/>
  </si>
  <si>
    <t>不听从指令</t>
    <phoneticPr fontId="1" type="noConversion"/>
  </si>
  <si>
    <t>做事不招人烦，很少打扰别人</t>
    <phoneticPr fontId="1" type="noConversion"/>
  </si>
  <si>
    <t>经常指责别人</t>
    <phoneticPr fontId="1" type="noConversion"/>
  </si>
  <si>
    <t>经常因为小事生气</t>
    <phoneticPr fontId="1" type="noConversion"/>
  </si>
  <si>
    <t>对某些东西上瘾（游戏，酒，烟，药物等）</t>
    <phoneticPr fontId="1" type="noConversion"/>
  </si>
  <si>
    <t>不上瘾（酒，烟，药物等）</t>
    <phoneticPr fontId="1" type="noConversion"/>
  </si>
  <si>
    <r>
      <t>不能控制某些行为</t>
    </r>
    <r>
      <rPr>
        <sz val="10"/>
        <color rgb="FF555555"/>
        <rFont val="Segoe UI"/>
        <family val="2"/>
      </rPr>
      <t xml:space="preserve"> </t>
    </r>
    <r>
      <rPr>
        <sz val="10"/>
        <color indexed="63"/>
        <rFont val="宋体"/>
        <family val="2"/>
        <charset val="134"/>
      </rPr>
      <t>（如赌博，电子游戏等）</t>
    </r>
    <phoneticPr fontId="1" type="noConversion"/>
  </si>
  <si>
    <t>试图停止使用东西时感觉不安</t>
    <phoneticPr fontId="1" type="noConversion"/>
  </si>
  <si>
    <t>适当的性行为</t>
    <phoneticPr fontId="1" type="noConversion"/>
  </si>
  <si>
    <t>不适当的性行为</t>
    <phoneticPr fontId="1" type="noConversion"/>
  </si>
  <si>
    <t>生气时能控制自己的身体行为</t>
    <phoneticPr fontId="1" type="noConversion"/>
  </si>
  <si>
    <t>生气时不能控制自己身体行为</t>
    <phoneticPr fontId="1" type="noConversion"/>
  </si>
  <si>
    <t>没有不必要的害怕</t>
    <phoneticPr fontId="1" type="noConversion"/>
  </si>
  <si>
    <t>适当的愤怒</t>
    <phoneticPr fontId="1" type="noConversion"/>
  </si>
  <si>
    <t>能清楚地回忆童年</t>
    <phoneticPr fontId="1" type="noConversion"/>
  </si>
  <si>
    <t>耳鸣</t>
    <phoneticPr fontId="1" type="noConversion"/>
  </si>
  <si>
    <t>没有耳鸣</t>
    <phoneticPr fontId="1" type="noConversion"/>
  </si>
  <si>
    <t>烦躁、多动</t>
    <phoneticPr fontId="1" type="noConversion"/>
  </si>
  <si>
    <t>精力充沛</t>
    <phoneticPr fontId="1" type="noConversion"/>
  </si>
  <si>
    <t>做事缓慢、疲惫</t>
    <phoneticPr fontId="1" type="noConversion"/>
  </si>
  <si>
    <t>说话很多或很少</t>
    <phoneticPr fontId="1" type="noConversion"/>
  </si>
  <si>
    <r>
      <t>不能放松或安静地工作</t>
    </r>
    <r>
      <rPr>
        <sz val="10"/>
        <color rgb="FF555555"/>
        <rFont val="Segoe UI"/>
        <family val="2"/>
      </rPr>
      <t>/</t>
    </r>
    <r>
      <rPr>
        <sz val="10"/>
        <color indexed="63"/>
        <rFont val="宋体"/>
        <family val="2"/>
        <charset val="134"/>
      </rPr>
      <t>娱乐</t>
    </r>
    <phoneticPr fontId="1" type="noConversion"/>
  </si>
  <si>
    <t>能够开始新任务</t>
    <phoneticPr fontId="1" type="noConversion"/>
  </si>
  <si>
    <t>不过分责怪自己</t>
    <phoneticPr fontId="1" type="noConversion"/>
  </si>
  <si>
    <t>忘记熟人的名字</t>
    <phoneticPr fontId="1" type="noConversion"/>
  </si>
  <si>
    <t>能顺利、果断地运动</t>
    <phoneticPr fontId="1" type="noConversion"/>
  </si>
  <si>
    <t>运动时犹豫或忽动忽停</t>
    <phoneticPr fontId="1" type="noConversion"/>
  </si>
  <si>
    <t>经常因粗心造成计算出错</t>
    <phoneticPr fontId="1" type="noConversion"/>
  </si>
  <si>
    <t>数数困难</t>
    <phoneticPr fontId="1" type="noConversion"/>
  </si>
  <si>
    <t>数（记）数容易且不出错</t>
    <phoneticPr fontId="1" type="noConversion"/>
  </si>
  <si>
    <t>不会把数字反过来写</t>
    <phoneticPr fontId="1" type="noConversion"/>
  </si>
  <si>
    <t>会把数字反过来写</t>
    <phoneticPr fontId="1" type="noConversion"/>
  </si>
  <si>
    <t>很容易完成拼图游戏</t>
    <phoneticPr fontId="1" type="noConversion"/>
  </si>
  <si>
    <t>没有过度的愤怒反应</t>
    <phoneticPr fontId="1" type="noConversion"/>
  </si>
  <si>
    <t>在愤怒挑衅的情况下过度反应</t>
    <phoneticPr fontId="1" type="noConversion"/>
  </si>
  <si>
    <t>经常丢失日常用品</t>
    <phoneticPr fontId="1" type="noConversion"/>
  </si>
  <si>
    <t>睡觉不安稳</t>
    <phoneticPr fontId="1" type="noConversion"/>
  </si>
  <si>
    <r>
      <t>评估人</t>
    </r>
    <r>
      <rPr>
        <b/>
        <sz val="14"/>
        <rFont val="Arial Bold"/>
        <family val="2"/>
      </rPr>
      <t>:</t>
    </r>
    <phoneticPr fontId="1" type="noConversion"/>
  </si>
  <si>
    <r>
      <t>评估日期</t>
    </r>
    <r>
      <rPr>
        <b/>
        <sz val="14"/>
        <rFont val="Arial Bold"/>
        <family val="2"/>
      </rPr>
      <t>:</t>
    </r>
    <phoneticPr fontId="1" type="noConversion"/>
  </si>
  <si>
    <t>记得熟人的名字</t>
  </si>
  <si>
    <t>准确地大声朗读</t>
  </si>
  <si>
    <t>朗读时跳过或替换单词</t>
  </si>
  <si>
    <t>跟同龄人比阅读缓慢</t>
  </si>
  <si>
    <t>阅读速度适当</t>
  </si>
  <si>
    <t>阅读级别适当</t>
  </si>
  <si>
    <t>阅读适当级别的内容有困难</t>
  </si>
  <si>
    <t>清楚地看到单字</t>
  </si>
  <si>
    <t>视觉上不是很容易区分单字</t>
  </si>
  <si>
    <t>清楚地认识字</t>
  </si>
  <si>
    <t>混淆看起来有点相似的字</t>
  </si>
  <si>
    <t>不会把字反过来看</t>
  </si>
  <si>
    <t>会把字反过来看</t>
  </si>
  <si>
    <t>能书写适龄的字</t>
  </si>
  <si>
    <t>不能书写适龄的字</t>
  </si>
  <si>
    <t>明白所读内容</t>
  </si>
  <si>
    <t>读了却不理解</t>
  </si>
  <si>
    <t>可重复所读材料</t>
  </si>
  <si>
    <t>不能重复或解释所读内容</t>
  </si>
  <si>
    <t>理解阅读材料</t>
  </si>
  <si>
    <t>对阅读材料理解困难</t>
  </si>
  <si>
    <t>运动不协调</t>
  </si>
  <si>
    <t>运动协调好</t>
  </si>
  <si>
    <t>不知道自己身体的位置</t>
  </si>
  <si>
    <t>对自己的身体姿势和位置有意识</t>
  </si>
  <si>
    <t>对触摸适度地敏感</t>
  </si>
  <si>
    <t>对触摸极其或很少敏感</t>
  </si>
  <si>
    <t>准确地抄写数字</t>
  </si>
  <si>
    <t>抄写数字时出错</t>
  </si>
  <si>
    <t>简单计算很少出错</t>
  </si>
  <si>
    <t>完成多步数学问题</t>
  </si>
  <si>
    <t>不能执行多步计算</t>
  </si>
  <si>
    <t>很容易理解数学概念</t>
  </si>
  <si>
    <t>不理解数学概念</t>
  </si>
  <si>
    <t>善于玩积木类游戏</t>
  </si>
  <si>
    <t>不能够准确地搭建</t>
  </si>
  <si>
    <t>拼图困难</t>
  </si>
  <si>
    <t>无困难地接住球</t>
  </si>
  <si>
    <t>接不住球</t>
  </si>
  <si>
    <t>可以击打或踢一个移动的球</t>
  </si>
  <si>
    <t>捕捉移动的球困难</t>
  </si>
  <si>
    <t>准确地抄写书面材料</t>
  </si>
  <si>
    <t>抄写书面材料时出错</t>
  </si>
  <si>
    <t>准确地复述口头材料</t>
  </si>
  <si>
    <t>复述口头材料时出错</t>
  </si>
  <si>
    <t>容易惊吓</t>
  </si>
  <si>
    <t>小恐慌不过度反应</t>
  </si>
  <si>
    <t>一般不恐惧</t>
  </si>
  <si>
    <t>很多时候会害怕</t>
  </si>
  <si>
    <t>一般不生气</t>
  </si>
  <si>
    <t>很多时候会生气</t>
  </si>
  <si>
    <t>很少被激怒</t>
  </si>
  <si>
    <t>很容易被激怒</t>
  </si>
  <si>
    <t>听话听音</t>
  </si>
  <si>
    <t>不能捕获言外之意</t>
  </si>
  <si>
    <t>识别有差异的声音</t>
  </si>
  <si>
    <t>混淆不同声音</t>
  </si>
  <si>
    <t>从语音语调揣摩心情</t>
  </si>
  <si>
    <t>不懂别人的情绪</t>
  </si>
  <si>
    <t>知道别人在开玩笑</t>
  </si>
  <si>
    <t>不明白别人的玩笑</t>
  </si>
  <si>
    <t>有记忆面孔的本领</t>
  </si>
  <si>
    <t>很容易忘记面孔</t>
  </si>
  <si>
    <t>清晰、 准确地指明方向</t>
  </si>
  <si>
    <t>不能清楚地指明方向</t>
  </si>
  <si>
    <t>很少丢失钥匙或眼镜</t>
  </si>
  <si>
    <t>半夜醒来去洗手间</t>
  </si>
  <si>
    <t>夜里尿床</t>
  </si>
  <si>
    <t>睡觉不磨牙</t>
  </si>
  <si>
    <t>夜间磨牙</t>
  </si>
  <si>
    <t>静静地睡觉</t>
  </si>
  <si>
    <t>睡醒后精力充沛</t>
  </si>
  <si>
    <t>睡醒后仍然疲惫</t>
    <phoneticPr fontId="1" type="noConversion"/>
  </si>
  <si>
    <t>经常犯粗心的错误</t>
    <phoneticPr fontId="1" type="noConversion"/>
  </si>
  <si>
    <t>做事情有始有终</t>
    <phoneticPr fontId="1" type="noConversion"/>
  </si>
  <si>
    <t>做事情有头无尾</t>
    <phoneticPr fontId="1" type="noConversion"/>
  </si>
  <si>
    <t>神情恍惚，心不在焉</t>
    <phoneticPr fontId="1" type="noConversion"/>
  </si>
  <si>
    <t>能保管好自己的物品</t>
    <phoneticPr fontId="1" type="noConversion"/>
  </si>
  <si>
    <t>经常遗失，或找不到自己的物品</t>
    <phoneticPr fontId="1" type="noConversion"/>
  </si>
  <si>
    <t>缺乏活力，精力</t>
    <phoneticPr fontId="1" type="noConversion"/>
  </si>
  <si>
    <t>对未来乐观，充满希望</t>
    <phoneticPr fontId="1" type="noConversion"/>
  </si>
  <si>
    <t>容易笑，喜欢笑</t>
    <phoneticPr fontId="1" type="noConversion"/>
  </si>
  <si>
    <t>写字潦草</t>
    <phoneticPr fontId="1" type="noConversion"/>
  </si>
  <si>
    <r>
      <t>经常犯语法</t>
    </r>
    <r>
      <rPr>
        <sz val="10"/>
        <rFont val="Segoe UI"/>
        <family val="2"/>
      </rPr>
      <t>/</t>
    </r>
    <r>
      <rPr>
        <sz val="10"/>
        <rFont val="宋体"/>
        <family val="2"/>
        <charset val="134"/>
      </rPr>
      <t>标点符号错误</t>
    </r>
    <phoneticPr fontId="1" type="noConversion"/>
  </si>
  <si>
    <t>无心向上，缺乏动力</t>
    <phoneticPr fontId="1" type="noConversion"/>
  </si>
  <si>
    <t>使用准确的语法/标点符号</t>
  </si>
  <si>
    <t>找不到合适的词</t>
  </si>
  <si>
    <t>书写时能想到所需词汇</t>
  </si>
  <si>
    <t>做事主动</t>
  </si>
  <si>
    <t>参与娱乐活动</t>
  </si>
  <si>
    <t>对其他人感兴趣</t>
  </si>
  <si>
    <t>觉得别人无聊</t>
  </si>
  <si>
    <t>对工作或学校感兴趣</t>
  </si>
  <si>
    <t>觉得工作或学校无聊</t>
  </si>
  <si>
    <t>在生活中有目标和计划</t>
  </si>
  <si>
    <t>得过且过</t>
  </si>
  <si>
    <t>局限于常规的做事方式</t>
  </si>
  <si>
    <t>能够偏离常规进行发挥</t>
  </si>
  <si>
    <t>容忍混乱</t>
  </si>
  <si>
    <t>对混乱深感不安</t>
  </si>
  <si>
    <t>拥有丰富的词汇量</t>
  </si>
  <si>
    <t>允许他人控制</t>
  </si>
  <si>
    <t>完美主义</t>
  </si>
  <si>
    <t>不要求完美</t>
  </si>
  <si>
    <t>工作与社会生活平衡</t>
  </si>
  <si>
    <t>工作狂，缺少社会生活</t>
  </si>
  <si>
    <t>灵活的言谈举止</t>
  </si>
  <si>
    <t>能够快速、 准确地做事情</t>
  </si>
  <si>
    <t>做事情很慢以确保是对的</t>
  </si>
  <si>
    <t>没有强迫思维</t>
  </si>
  <si>
    <t>不能停止令人不快的，重复的念头</t>
  </si>
  <si>
    <t>灵活</t>
  </si>
  <si>
    <t>固执</t>
  </si>
  <si>
    <t>不听话</t>
  </si>
  <si>
    <t>接受权威</t>
  </si>
  <si>
    <t>对权威叛逆</t>
  </si>
  <si>
    <t>为争辩而争辩</t>
  </si>
  <si>
    <t>不硬争</t>
  </si>
  <si>
    <t>做事尽招人烦</t>
  </si>
  <si>
    <t>能够控制脾气</t>
  </si>
  <si>
    <t>不善控制脾气</t>
  </si>
  <si>
    <t>对自己的行为承担责任</t>
  </si>
  <si>
    <t>平静、积极</t>
  </si>
  <si>
    <t xml:space="preserve">不容易生气 </t>
  </si>
  <si>
    <t>遵守规则</t>
  </si>
  <si>
    <t>愤怒、怨恨</t>
  </si>
  <si>
    <t>与人为善</t>
  </si>
  <si>
    <t>做伤害他人的事情</t>
  </si>
  <si>
    <t>行为有控</t>
  </si>
  <si>
    <t>能够停止使用东西</t>
  </si>
  <si>
    <t>先想后做</t>
  </si>
  <si>
    <t>冲动行为</t>
  </si>
  <si>
    <t>在公共场合控制脾气</t>
  </si>
  <si>
    <t>在公共场合发脾气</t>
  </si>
  <si>
    <t>不争不打</t>
  </si>
  <si>
    <t>好争斗</t>
  </si>
  <si>
    <t>不打断对话</t>
  </si>
  <si>
    <t>经常打断别人</t>
  </si>
  <si>
    <t>可以排队等候，或轮流做事</t>
  </si>
  <si>
    <t>需要等待时会很不耐烦</t>
  </si>
  <si>
    <t>不需要是被关注的中心</t>
  </si>
  <si>
    <t>在群体中寻求关注</t>
  </si>
  <si>
    <t>说话不考虑别人的感受</t>
  </si>
  <si>
    <t>尊重他人感受</t>
  </si>
  <si>
    <t>不能坚持完成任务</t>
  </si>
  <si>
    <t>完成任务时不左顾右盼的</t>
  </si>
  <si>
    <t>当其他人会害怕时却不害怕</t>
  </si>
  <si>
    <t>当怕就怕</t>
  </si>
  <si>
    <t>当怒就怒</t>
  </si>
  <si>
    <t>当其他人会生气时却不生气</t>
  </si>
  <si>
    <t>当焦虑则焦虑</t>
  </si>
  <si>
    <t>当紧张却不紧张</t>
  </si>
  <si>
    <t>在别人不害怕的情况下害怕</t>
  </si>
  <si>
    <t>没有不必要的愤怒</t>
  </si>
  <si>
    <t>在没必要的情况下生气</t>
  </si>
  <si>
    <t>在愤怒的情况下反应过度</t>
  </si>
  <si>
    <t>童年记忆缺失</t>
  </si>
  <si>
    <t>适度地感觉疼痛</t>
  </si>
  <si>
    <t>当其他人会感觉疼痛时却不觉得</t>
  </si>
  <si>
    <t>能够安静地坐着</t>
  </si>
  <si>
    <t>说话适当</t>
  </si>
  <si>
    <t>说话很快或很慢</t>
  </si>
  <si>
    <t>说话不急不缓</t>
  </si>
  <si>
    <t>可以安静地自我娱乐</t>
  </si>
  <si>
    <t>找不到能量开始做事情</t>
  </si>
  <si>
    <t>字迹清晰</t>
  </si>
  <si>
    <t>字迹潦草</t>
  </si>
  <si>
    <t>能够做精细活</t>
  </si>
  <si>
    <t>做精细活有困难</t>
  </si>
  <si>
    <t>优雅、协调</t>
  </si>
  <si>
    <t>笨拙，跌跌撞撞</t>
  </si>
  <si>
    <t>平衡能力/节奏感差</t>
  </si>
  <si>
    <t>平衡、有节奏感</t>
  </si>
  <si>
    <t>当羞愧时则羞愧</t>
  </si>
  <si>
    <t>不适当地感觉羞愧</t>
  </si>
  <si>
    <t>当内疚时则内疚</t>
  </si>
  <si>
    <t>没有理由地感到内疚</t>
  </si>
  <si>
    <t>出事就责怪自己</t>
  </si>
  <si>
    <t>对自己好的表现感到满意</t>
  </si>
  <si>
    <t>永远都对自己的表现不满意</t>
  </si>
  <si>
    <t>清楚地听见说话</t>
  </si>
  <si>
    <t>听见杂乱的声音</t>
  </si>
  <si>
    <t>有效地倾听</t>
  </si>
  <si>
    <t>漏听倾听内容</t>
  </si>
  <si>
    <t>准确地重复所听内容</t>
  </si>
  <si>
    <t>很难重复听见的话</t>
  </si>
  <si>
    <t>遵循口头指令</t>
  </si>
  <si>
    <t>很难遵循口头指令</t>
  </si>
  <si>
    <t>跟得上谈话</t>
  </si>
  <si>
    <t>很难跟得上谈话</t>
  </si>
  <si>
    <t>明白别人说什么</t>
  </si>
  <si>
    <t>误解别人所说的</t>
  </si>
  <si>
    <t>记得别人所说的</t>
  </si>
  <si>
    <t>很快忘记听到的信息</t>
  </si>
  <si>
    <t>C5</t>
  </si>
  <si>
    <t>B7</t>
  </si>
  <si>
    <t>C7</t>
  </si>
  <si>
    <t>D7</t>
  </si>
  <si>
    <t>B9</t>
  </si>
  <si>
    <t>C9</t>
  </si>
  <si>
    <t>D9</t>
  </si>
  <si>
    <t>B11</t>
  </si>
  <si>
    <t>C11</t>
  </si>
  <si>
    <t>D11</t>
  </si>
  <si>
    <t>C13</t>
  </si>
  <si>
    <t xml:space="preserve">Font </t>
  </si>
  <si>
    <t>backcolour</t>
  </si>
  <si>
    <t>F3</t>
  </si>
  <si>
    <t>F4</t>
  </si>
  <si>
    <t>Fp1</t>
  </si>
  <si>
    <t>Fpz</t>
  </si>
  <si>
    <t>Fp2</t>
  </si>
  <si>
    <t>Fz</t>
  </si>
  <si>
    <t>C3</t>
  </si>
  <si>
    <t>Cz</t>
  </si>
  <si>
    <t>C4</t>
  </si>
  <si>
    <t>P3</t>
  </si>
  <si>
    <t>Pz</t>
  </si>
  <si>
    <t>P4</t>
  </si>
  <si>
    <t>T5</t>
  </si>
  <si>
    <t>T6</t>
  </si>
  <si>
    <t>Oz</t>
  </si>
  <si>
    <t>F7</t>
  </si>
  <si>
    <t>F8</t>
  </si>
  <si>
    <t>O1</t>
  </si>
  <si>
    <t>O2</t>
  </si>
  <si>
    <t>Number of questions in report</t>
  </si>
  <si>
    <t>3. save the file and send it back by the email info@rui-tech.com</t>
  </si>
  <si>
    <t>思考困难</t>
  </si>
  <si>
    <t>有效地计划</t>
  </si>
  <si>
    <t>不计划</t>
  </si>
  <si>
    <t>好的决策者</t>
  </si>
  <si>
    <t>有效地组织任务</t>
  </si>
  <si>
    <t>注重细节</t>
  </si>
  <si>
    <t>思维清晰</t>
  </si>
  <si>
    <t>创造性地解决问题</t>
  </si>
  <si>
    <t>不会很好地组织任务</t>
  </si>
  <si>
    <t>纠缠细节</t>
  </si>
  <si>
    <t>被问题卡住</t>
  </si>
  <si>
    <t>针对以下问题请选择（从 1 到 7的程度）回答并填在框中。</t>
  </si>
  <si>
    <t>RUI Brain Center （锐脑中心）</t>
  </si>
  <si>
    <t>Neurofeedback （神经反馈）</t>
  </si>
  <si>
    <t>Brain Training （大脑训练）</t>
  </si>
  <si>
    <t xml:space="preserve">1. please click the tab "Fill subj" </t>
  </si>
  <si>
    <t>请点击"填表"选项卡</t>
  </si>
  <si>
    <t>请保存该文件并将其发送到电子邮件信箱 info@rui-tech.com</t>
  </si>
  <si>
    <t>不能做决定</t>
  </si>
  <si>
    <t>容易分神</t>
  </si>
  <si>
    <t>好的倾听者</t>
  </si>
  <si>
    <t>不善于聆听</t>
  </si>
  <si>
    <t>记得任务和约定</t>
  </si>
  <si>
    <t>忘记任务和约定</t>
  </si>
  <si>
    <t>对周围的环境警觉</t>
  </si>
  <si>
    <t>注意力集中</t>
  </si>
  <si>
    <t>积极、快乐</t>
  </si>
  <si>
    <t>消极、不快乐</t>
  </si>
  <si>
    <t>在社交场合不自在</t>
  </si>
  <si>
    <t>在社交场合感觉轻松</t>
  </si>
  <si>
    <t>自我感觉良好</t>
  </si>
  <si>
    <t>自我感觉不好</t>
  </si>
  <si>
    <t>满怀信心地处理新情况</t>
  </si>
  <si>
    <t>不喜欢新情况</t>
  </si>
  <si>
    <t>充满活力和热情</t>
  </si>
  <si>
    <t>饮食得当</t>
  </si>
  <si>
    <t>吃得过少或过多</t>
  </si>
  <si>
    <t>很容易入睡和起床</t>
  </si>
  <si>
    <t>睡得太少或太多</t>
  </si>
  <si>
    <t>仔细、准确</t>
  </si>
  <si>
    <t>平静、稳定</t>
  </si>
  <si>
    <t>烦躁、易怒</t>
  </si>
  <si>
    <t>悲观绝望</t>
  </si>
  <si>
    <t>在生活中发现享受和愉悦</t>
  </si>
  <si>
    <t>不能看到生活中积极的方面</t>
  </si>
  <si>
    <t>用积极的眼光看待别人</t>
  </si>
  <si>
    <t>用消极的眼光看待别人</t>
  </si>
  <si>
    <t>幸福快乐</t>
  </si>
  <si>
    <t>不开心</t>
  </si>
  <si>
    <t>很少笑</t>
  </si>
  <si>
    <t>觉得生活无聊</t>
  </si>
  <si>
    <t>在生活中能感受兴奋</t>
  </si>
  <si>
    <t>有限的词汇量</t>
  </si>
  <si>
    <t>说话完整、有序</t>
  </si>
  <si>
    <t>言语表达混乱</t>
  </si>
  <si>
    <t>书写清晰、 富有表现力</t>
  </si>
  <si>
    <t>Never satisfied with performance</t>
  </si>
  <si>
    <t>Difficulty following spoken instructions</t>
  </si>
  <si>
    <t>Misunderstands what people say</t>
  </si>
  <si>
    <t>Difficulty reading at appropriate level</t>
  </si>
  <si>
    <t>Poor speller for age level</t>
  </si>
  <si>
    <t>Can't repeat or explain what was just read</t>
  </si>
  <si>
    <t>Unaware of own body position</t>
  </si>
  <si>
    <t>Makes errors copying written material</t>
  </si>
  <si>
    <t>Fearful much of the time</t>
  </si>
  <si>
    <t>Difficulty thinking</t>
  </si>
  <si>
    <t>Poor listener</t>
  </si>
  <si>
    <t>Can't see positives in life</t>
  </si>
  <si>
    <t>Negative view of others</t>
  </si>
  <si>
    <t>Greatly disturbed by disorder</t>
  </si>
  <si>
    <t>Demands perfection</t>
  </si>
  <si>
    <t>Can't stop unpleasant, repetitive thoughts</t>
  </si>
  <si>
    <t>Stubborn</t>
  </si>
  <si>
    <t>Disobedient</t>
  </si>
  <si>
    <t>Rebels against authority</t>
  </si>
  <si>
    <t>Argues for the sake of arguing</t>
  </si>
  <si>
    <t>Impatient when required to wait</t>
  </si>
  <si>
    <t>Seeks attention in groups</t>
  </si>
  <si>
    <t>Not afraid when others would be</t>
  </si>
  <si>
    <t>Does not get angry when others would</t>
  </si>
  <si>
    <t>Doesn't get nervous when others would</t>
  </si>
  <si>
    <t>Difficulty repeating what has been said.</t>
  </si>
  <si>
    <t>Quickly forgets heard information</t>
  </si>
  <si>
    <t>Extreme or very little sensitivity to touch</t>
  </si>
  <si>
    <t>Makes careless calculation errors</t>
  </si>
  <si>
    <t>Difficulty counting</t>
  </si>
  <si>
    <t>Doesn't understand math concepts</t>
  </si>
  <si>
    <t>Not able to build accurately</t>
  </si>
  <si>
    <t>Difficulty with puzzles</t>
  </si>
  <si>
    <t>Difficulty catching balls</t>
  </si>
  <si>
    <t>Difficulty with moving balls</t>
  </si>
  <si>
    <t>Easily enraged</t>
  </si>
  <si>
    <t>Misses the sense of what is said</t>
  </si>
  <si>
    <t>T4/T6</t>
  </si>
  <si>
    <t>Confuses voices</t>
  </si>
  <si>
    <t>Not tuned in to others' moods</t>
  </si>
  <si>
    <t>Misses joking and kidding</t>
  </si>
  <si>
    <t>Easily forgets faces</t>
  </si>
  <si>
    <t>1-------2-------3-------</t>
  </si>
  <si>
    <t>-------5-------6-------7</t>
  </si>
  <si>
    <t>Movements uncoordinated</t>
  </si>
  <si>
    <t>Makes errors copying spoken material</t>
  </si>
  <si>
    <t>St3</t>
  </si>
  <si>
    <t>Easily frightened</t>
  </si>
  <si>
    <t>Loses routine items often</t>
  </si>
  <si>
    <t>T6/P4/O1/O2</t>
  </si>
  <si>
    <t>Restless sleeper.</t>
  </si>
  <si>
    <t>Tired even after sleeping</t>
  </si>
  <si>
    <t>Starts but doesn't finish</t>
  </si>
  <si>
    <t>Sleeps little or too much</t>
  </si>
  <si>
    <t>Rarely laughs</t>
  </si>
  <si>
    <t>Finds life boring</t>
  </si>
  <si>
    <t>Limited vocabulary</t>
  </si>
  <si>
    <t>Disorganized verbal expression</t>
  </si>
  <si>
    <t>Writes poorly</t>
  </si>
  <si>
    <t>Makes grammar/punctuation errors</t>
  </si>
  <si>
    <t>Finds others boring</t>
  </si>
  <si>
    <t>Finds school/work boring</t>
  </si>
  <si>
    <t>Stuck in routine ways of doing things</t>
  </si>
  <si>
    <t>Needs to control people/situations</t>
  </si>
  <si>
    <t>Does things just to bother others</t>
  </si>
  <si>
    <t>Poor temper control.</t>
  </si>
  <si>
    <t>Interrupts often</t>
  </si>
  <si>
    <t>Speaks without thinkinf of others' feelings</t>
  </si>
  <si>
    <t>Has lost periods of time from childhood</t>
  </si>
  <si>
    <t>Talks excessively or very little</t>
  </si>
  <si>
    <t>Talks very fast or very slowly</t>
  </si>
  <si>
    <t>Can't relax or work/play quietly</t>
  </si>
  <si>
    <t>Difficulty with fine-motor tasks</t>
  </si>
  <si>
    <t>Feels shame inappropriately</t>
  </si>
  <si>
    <t>Forgets names of people known for a long time</t>
  </si>
  <si>
    <t>Movement hesitant or jerky</t>
  </si>
  <si>
    <t>Makes errors copying numbers</t>
  </si>
  <si>
    <t>Reverses numbers</t>
  </si>
  <si>
    <t>Angry much of the time</t>
  </si>
  <si>
    <t>Can't give directions clearly</t>
  </si>
  <si>
    <t>Doesn't plan</t>
  </si>
  <si>
    <t>Easily distracted from task</t>
  </si>
  <si>
    <t>Poor self image</t>
  </si>
  <si>
    <t>Agitated or irritable</t>
  </si>
  <si>
    <t>Can't shift patterns for doing things</t>
  </si>
  <si>
    <t>Fidgety and restless</t>
  </si>
  <si>
    <t>Poor balance or rhythm</t>
  </si>
  <si>
    <t>Blames self for things that go wrong</t>
  </si>
  <si>
    <t>Confuses letters that look somewhat alike</t>
  </si>
  <si>
    <t>Difficulty with comprehension of read material</t>
  </si>
  <si>
    <t>Canpt perform multi-step calculations</t>
  </si>
  <si>
    <t>Gets stuck with problems</t>
  </si>
  <si>
    <t>Dislikes new situations</t>
  </si>
  <si>
    <t>Obsession with work crowds out social life</t>
  </si>
  <si>
    <t>Compulsive repetition of speech or behaviors</t>
  </si>
  <si>
    <t>Works very slowly to be sure things are right</t>
  </si>
  <si>
    <t>Can't stay on task to completion</t>
  </si>
  <si>
    <t>Gets angry when it is not appropriate</t>
  </si>
  <si>
    <t>Does not feel pain when others would</t>
  </si>
  <si>
    <t>Sluggish or low energy</t>
  </si>
  <si>
    <t>Can't find the energy to get things started</t>
  </si>
  <si>
    <t>Messy handwriting</t>
  </si>
  <si>
    <t>Name:</t>
  </si>
  <si>
    <t>AGE:</t>
  </si>
  <si>
    <t>Rater:</t>
  </si>
  <si>
    <t>DATE:</t>
  </si>
  <si>
    <t>PreFrontal</t>
  </si>
  <si>
    <t>LF</t>
  </si>
  <si>
    <t>premotor</t>
  </si>
  <si>
    <t>RF</t>
  </si>
  <si>
    <t>T3</t>
  </si>
  <si>
    <t>SMC</t>
  </si>
  <si>
    <t>T4</t>
  </si>
  <si>
    <t xml:space="preserve"> </t>
  </si>
  <si>
    <t>LR</t>
  </si>
  <si>
    <t>P3/Pz/P4</t>
  </si>
  <si>
    <t>RR</t>
  </si>
  <si>
    <t>Posterior</t>
  </si>
  <si>
    <t>Standard Sites:</t>
  </si>
  <si>
    <t>Optional Sites:</t>
  </si>
  <si>
    <t>C3/C4</t>
  </si>
  <si>
    <t>Fpz/Cz</t>
  </si>
  <si>
    <t>Fz/Oz</t>
  </si>
  <si>
    <t>Fp1/Fp2</t>
  </si>
  <si>
    <t>F3/F4</t>
  </si>
  <si>
    <t>T5/T6</t>
  </si>
  <si>
    <t>T3/T4</t>
  </si>
  <si>
    <t>F7/F8</t>
  </si>
  <si>
    <t>P3/P4</t>
  </si>
  <si>
    <t>HIGHEST RATED ISSUES:</t>
  </si>
  <si>
    <t>Doesn’t organize tasks well</t>
  </si>
  <si>
    <t>Struggles with details</t>
  </si>
  <si>
    <t>Makes careless mistakes</t>
  </si>
  <si>
    <t>Loses/misplaces things</t>
  </si>
  <si>
    <t>Just goes through life</t>
  </si>
  <si>
    <t>Fpz/Fz</t>
  </si>
  <si>
    <t>Addictive with certain substances</t>
  </si>
  <si>
    <t>Midline</t>
  </si>
  <si>
    <t>Physically out of control when angry</t>
  </si>
  <si>
    <t>Grinds teeth at night</t>
  </si>
  <si>
    <t>ALL</t>
  </si>
  <si>
    <t>Can't make up mind</t>
  </si>
  <si>
    <t>Doesn't follow instructions</t>
  </si>
  <si>
    <t>Forgets tasks/appointments</t>
  </si>
  <si>
    <t>Daydreamy</t>
  </si>
  <si>
    <t>Hopeless about future</t>
  </si>
  <si>
    <t>Unmotivated</t>
  </si>
  <si>
    <t>Doesn't participate</t>
  </si>
  <si>
    <t>Blames others</t>
  </si>
  <si>
    <t>Afraid in situations where others are not</t>
  </si>
  <si>
    <t>Hears voices inside head</t>
  </si>
  <si>
    <t>Can't easily distinguish between words visually</t>
  </si>
  <si>
    <t>T5/P3/O1/2</t>
  </si>
  <si>
    <t>Reverse letters, numbers or words</t>
  </si>
  <si>
    <t>Eats little or overeats</t>
  </si>
  <si>
    <t>Angry or resentful</t>
  </si>
  <si>
    <t>Does things to hurt others</t>
  </si>
  <si>
    <t>Uncomfortable socially</t>
  </si>
  <si>
    <t>Annoyed by small things</t>
  </si>
  <si>
    <t>Impulsive actions</t>
  </si>
  <si>
    <t>Loses temper in public</t>
  </si>
  <si>
    <t>Inappropriate sexual activity</t>
  </si>
  <si>
    <t>Wets bed at night</t>
  </si>
  <si>
    <t>St1</t>
  </si>
  <si>
    <t>Op2</t>
  </si>
  <si>
    <t>St5</t>
  </si>
  <si>
    <t>St3/Op4</t>
  </si>
  <si>
    <t>Op1</t>
  </si>
  <si>
    <t>Negative and unhappy</t>
  </si>
  <si>
    <t>Low energy</t>
  </si>
  <si>
    <t>Flat or unhappy</t>
  </si>
  <si>
    <t>Can't find the right word</t>
  </si>
  <si>
    <t>Can't control certain behaviors (e.g. gambling)</t>
  </si>
  <si>
    <t>Feels discomfort when attempting to stop using</t>
  </si>
  <si>
    <t>Argumentative/gets into fights</t>
  </si>
  <si>
    <t>Overreacts to anger-proviking situations</t>
  </si>
  <si>
    <t>Clumsy, breaks or bumps into things</t>
  </si>
  <si>
    <t>Pre/motor</t>
  </si>
  <si>
    <t>St2</t>
  </si>
  <si>
    <t>Feels guilt without reason</t>
  </si>
  <si>
    <t>St4</t>
  </si>
  <si>
    <t>Hears words as jumbled</t>
  </si>
  <si>
    <t>T3/T5</t>
  </si>
  <si>
    <t>St4/Op4</t>
  </si>
  <si>
    <t>Misses words when listening</t>
  </si>
  <si>
    <t>Hard time following discussions</t>
  </si>
  <si>
    <t>Skips or substitutes words when reading aloud</t>
  </si>
  <si>
    <t>Reads slowly for age</t>
  </si>
  <si>
    <t>Reads words but doesn't understand them</t>
  </si>
  <si>
    <r>
      <t>姓名</t>
    </r>
    <r>
      <rPr>
        <b/>
        <sz val="14"/>
        <rFont val="Arial Bold"/>
        <family val="2"/>
      </rPr>
      <t>:</t>
    </r>
  </si>
  <si>
    <t>出生日期:</t>
  </si>
  <si>
    <t>2. please give a value for each row ( 1 is very positive, 7 is negative, 4 is neutral. If not relevant, give 0)</t>
  </si>
  <si>
    <t>请在每行打一个分 （1 是非常好，7 是不乐观，4 是中性的。如果不相关，不填值，或填0）</t>
  </si>
  <si>
    <r>
      <t xml:space="preserve">4 </t>
    </r>
    <r>
      <rPr>
        <sz val="11"/>
        <color rgb="FF1F497D"/>
        <rFont val="SimSun"/>
      </rPr>
      <t>：</t>
    </r>
    <r>
      <rPr>
        <sz val="11"/>
        <color rgb="FF1F497D"/>
        <rFont val="Calibri"/>
        <family val="2"/>
      </rPr>
      <t xml:space="preserve"> </t>
    </r>
    <r>
      <rPr>
        <sz val="11"/>
        <color rgb="FF1F497D"/>
        <rFont val="SimSun"/>
      </rPr>
      <t>不好不坏</t>
    </r>
  </si>
  <si>
    <r>
      <t>5</t>
    </r>
    <r>
      <rPr>
        <sz val="11"/>
        <color rgb="FF1F497D"/>
        <rFont val="SimSun"/>
      </rPr>
      <t>：偶尔出现右边的情形（负面）</t>
    </r>
  </si>
  <si>
    <r>
      <t>6</t>
    </r>
    <r>
      <rPr>
        <sz val="11"/>
        <color rgb="FF1F497D"/>
        <rFont val="SimSun"/>
      </rPr>
      <t>：经常出现右边的情形（负面）</t>
    </r>
  </si>
  <si>
    <r>
      <t>7</t>
    </r>
    <r>
      <rPr>
        <sz val="11"/>
        <color rgb="FF1F497D"/>
        <rFont val="SimSun"/>
      </rPr>
      <t>：总是出现右边的情形（负面）</t>
    </r>
  </si>
  <si>
    <r>
      <t>3</t>
    </r>
    <r>
      <rPr>
        <sz val="11"/>
        <color rgb="FF1F497D"/>
        <rFont val="SimSun"/>
      </rPr>
      <t>：偶尔出现左边的情形（正面）</t>
    </r>
  </si>
  <si>
    <r>
      <t xml:space="preserve">2:   </t>
    </r>
    <r>
      <rPr>
        <sz val="11"/>
        <color rgb="FF1F497D"/>
        <rFont val="SimSun"/>
      </rPr>
      <t>经常出现左边的情形（正面）</t>
    </r>
  </si>
  <si>
    <r>
      <t xml:space="preserve">1:  </t>
    </r>
    <r>
      <rPr>
        <sz val="11"/>
        <color rgb="FF1F497D"/>
        <rFont val="SimSun"/>
      </rPr>
      <t>总是出现左边的情形（正面）</t>
    </r>
  </si>
  <si>
    <t>值的说明：</t>
  </si>
  <si>
    <t>19/11/2018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</si>
</sst>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>
    <font>
      <sz val="10"/>
      <name val="Arial"/>
    </font>
    <font>
      <sz val="12"/>
      <name val="Times New Roman"/>
      <family val="1"/>
    </font>
    <font>
      <b/>
      <sz val="14"/>
      <name val="Arial"/>
      <family val="2"/>
    </font>
    <font>
      <sz val="14"/>
      <color indexed="12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2"/>
      <name val="Times New Roman"/>
      <family val="1"/>
    </font>
    <font>
      <b/>
      <sz val="12"/>
      <color indexed="13"/>
      <name val="Arial"/>
      <family val="2"/>
    </font>
    <font>
      <b/>
      <sz val="12"/>
      <color indexed="52"/>
      <name val="Arial"/>
      <family val="2"/>
    </font>
    <font>
      <b/>
      <sz val="12"/>
      <color indexed="53"/>
      <name val="Arial"/>
      <family val="2"/>
    </font>
    <font>
      <b/>
      <sz val="12"/>
      <color indexed="51"/>
      <name val="Arial"/>
      <family val="2"/>
    </font>
    <font>
      <b/>
      <sz val="12"/>
      <name val="Arial"/>
      <family val="2"/>
    </font>
    <font>
      <b/>
      <sz val="12"/>
      <color indexed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b/>
      <sz val="14"/>
      <color theme="9"/>
      <name val="Arial"/>
      <family val="2"/>
    </font>
    <font>
      <b/>
      <sz val="12"/>
      <color theme="9"/>
      <name val="Arial"/>
      <family val="2"/>
    </font>
    <font>
      <sz val="10"/>
      <color rgb="FF555555"/>
      <name val="Segoe UI"/>
      <family val="2"/>
    </font>
    <font>
      <b/>
      <sz val="11"/>
      <color rgb="FF555555"/>
      <name val="Segoe UI"/>
      <family val="2"/>
    </font>
    <font>
      <sz val="10"/>
      <name val="Segoe UI"/>
      <family val="2"/>
    </font>
    <font>
      <sz val="10"/>
      <color indexed="8"/>
      <name val="Segoe UI"/>
      <family val="2"/>
    </font>
    <font>
      <sz val="10"/>
      <color indexed="63"/>
      <name val="Kaiti SC Black"/>
      <family val="2"/>
    </font>
    <font>
      <sz val="10"/>
      <color indexed="63"/>
      <name val="宋体"/>
      <family val="2"/>
      <charset val="134"/>
    </font>
    <font>
      <sz val="10"/>
      <name val="宋体"/>
      <family val="2"/>
      <charset val="134"/>
    </font>
    <font>
      <sz val="10"/>
      <name val="Kaiti SC Black"/>
      <family val="2"/>
    </font>
    <font>
      <b/>
      <sz val="14"/>
      <name val="Arial Bold"/>
      <family val="2"/>
    </font>
    <font>
      <b/>
      <sz val="14"/>
      <name val="Kaiti SC Black"/>
      <family val="2"/>
    </font>
    <font>
      <b/>
      <sz val="14"/>
      <name val="宋体"/>
      <family val="2"/>
      <charset val="134"/>
    </font>
    <font>
      <sz val="12"/>
      <color rgb="FFDD0806"/>
      <name val="Eras Demi ITC"/>
      <family val="2"/>
    </font>
    <font>
      <sz val="11"/>
      <color rgb="FF1F497D"/>
      <name val="Calibri"/>
      <family val="2"/>
    </font>
    <font>
      <sz val="11"/>
      <color rgb="FF1F497D"/>
      <name val="SimSun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4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52"/>
      </left>
      <right style="thin">
        <color indexed="52"/>
      </right>
      <top style="thin">
        <color indexed="52"/>
      </top>
      <bottom style="thin">
        <color indexed="52"/>
      </bottom>
      <diagonal/>
    </border>
  </borders>
  <cellStyleXfs count="2">
    <xf numFmtId="0" fontId="0" fillId="0" borderId="0"/>
    <xf numFmtId="0" fontId="1" fillId="0" borderId="0"/>
  </cellStyleXfs>
  <cellXfs count="106">
    <xf numFmtId="0" fontId="0" fillId="0" borderId="0" xfId="0"/>
    <xf numFmtId="0" fontId="2" fillId="0" borderId="0" xfId="1" applyFont="1"/>
    <xf numFmtId="0" fontId="1" fillId="0" borderId="0" xfId="1"/>
    <xf numFmtId="0" fontId="1" fillId="0" borderId="1" xfId="1" applyBorder="1"/>
    <xf numFmtId="0" fontId="4" fillId="0" borderId="0" xfId="1" applyFont="1"/>
    <xf numFmtId="0" fontId="4" fillId="0" borderId="0" xfId="1" applyFont="1" applyProtection="1">
      <protection hidden="1"/>
    </xf>
    <xf numFmtId="0" fontId="5" fillId="0" borderId="0" xfId="1" applyFont="1" applyAlignment="1" applyProtection="1">
      <alignment horizontal="center"/>
      <protection hidden="1"/>
    </xf>
    <xf numFmtId="164" fontId="4" fillId="0" borderId="0" xfId="1" applyNumberFormat="1" applyFont="1" applyAlignment="1">
      <alignment horizontal="center"/>
    </xf>
    <xf numFmtId="0" fontId="6" fillId="0" borderId="0" xfId="1" applyFont="1"/>
    <xf numFmtId="2" fontId="7" fillId="2" borderId="0" xfId="1" applyNumberFormat="1" applyFont="1" applyFill="1" applyBorder="1" applyAlignment="1" applyProtection="1">
      <alignment horizontal="center"/>
      <protection hidden="1"/>
    </xf>
    <xf numFmtId="0" fontId="4" fillId="0" borderId="0" xfId="1" applyFont="1" applyAlignment="1">
      <alignment horizontal="center"/>
    </xf>
    <xf numFmtId="2" fontId="8" fillId="3" borderId="0" xfId="1" applyNumberFormat="1" applyFont="1" applyFill="1" applyBorder="1" applyAlignment="1" applyProtection="1">
      <alignment horizontal="center"/>
      <protection hidden="1"/>
    </xf>
    <xf numFmtId="2" fontId="9" fillId="4" borderId="0" xfId="1" applyNumberFormat="1" applyFont="1" applyFill="1" applyBorder="1" applyAlignment="1" applyProtection="1">
      <alignment horizontal="center"/>
      <protection hidden="1"/>
    </xf>
    <xf numFmtId="2" fontId="10" fillId="5" borderId="0" xfId="1" applyNumberFormat="1" applyFont="1" applyFill="1" applyBorder="1" applyAlignment="1" applyProtection="1">
      <alignment horizontal="center"/>
      <protection hidden="1"/>
    </xf>
    <xf numFmtId="0" fontId="11" fillId="0" borderId="0" xfId="1" applyFont="1" applyBorder="1" applyAlignment="1">
      <alignment horizontal="center"/>
    </xf>
    <xf numFmtId="0" fontId="11" fillId="0" borderId="0" xfId="1" applyFont="1"/>
    <xf numFmtId="0" fontId="5" fillId="0" borderId="0" xfId="1" applyFont="1"/>
    <xf numFmtId="2" fontId="12" fillId="0" borderId="2" xfId="1" applyNumberFormat="1" applyFont="1" applyBorder="1" applyAlignment="1" applyProtection="1">
      <alignment horizontal="center"/>
      <protection hidden="1"/>
    </xf>
    <xf numFmtId="0" fontId="2" fillId="0" borderId="0" xfId="1" applyFont="1" applyBorder="1"/>
    <xf numFmtId="0" fontId="13" fillId="0" borderId="0" xfId="1" applyFont="1" applyAlignment="1"/>
    <xf numFmtId="0" fontId="3" fillId="0" borderId="0" xfId="1" applyFont="1" applyAlignment="1" applyProtection="1"/>
    <xf numFmtId="0" fontId="4" fillId="0" borderId="0" xfId="1" applyFont="1" applyAlignment="1">
      <alignment horizontal="right"/>
    </xf>
    <xf numFmtId="0" fontId="11" fillId="0" borderId="0" xfId="1" applyFont="1" applyAlignment="1">
      <alignment horizontal="right"/>
    </xf>
    <xf numFmtId="0" fontId="11" fillId="0" borderId="0" xfId="1" applyFont="1" applyAlignment="1">
      <alignment horizontal="center"/>
    </xf>
    <xf numFmtId="49" fontId="11" fillId="0" borderId="0" xfId="1" applyNumberFormat="1" applyFont="1" applyAlignment="1"/>
    <xf numFmtId="2" fontId="4" fillId="0" borderId="0" xfId="1" applyNumberFormat="1" applyFont="1"/>
    <xf numFmtId="0" fontId="0" fillId="6" borderId="0" xfId="0" applyFill="1" applyAlignment="1"/>
    <xf numFmtId="0" fontId="0" fillId="2" borderId="0" xfId="0" applyFill="1" applyAlignment="1"/>
    <xf numFmtId="0" fontId="0" fillId="4" borderId="0" xfId="0" applyFill="1" applyAlignment="1"/>
    <xf numFmtId="0" fontId="0" fillId="7" borderId="0" xfId="0" applyFill="1" applyAlignment="1"/>
    <xf numFmtId="0" fontId="0" fillId="3" borderId="0" xfId="0" applyFill="1" applyAlignment="1"/>
    <xf numFmtId="0" fontId="0" fillId="3" borderId="0" xfId="0" applyFill="1" applyAlignment="1">
      <alignment horizontal="left"/>
    </xf>
    <xf numFmtId="0" fontId="0" fillId="8" borderId="0" xfId="0" applyFill="1" applyAlignment="1"/>
    <xf numFmtId="0" fontId="0" fillId="9" borderId="0" xfId="0" applyFill="1" applyAlignment="1"/>
    <xf numFmtId="0" fontId="0" fillId="10" borderId="0" xfId="0" applyFill="1" applyAlignment="1"/>
    <xf numFmtId="0" fontId="0" fillId="11" borderId="0" xfId="0" applyFill="1" applyAlignment="1"/>
    <xf numFmtId="0" fontId="0" fillId="12" borderId="0" xfId="0" applyFill="1" applyAlignment="1"/>
    <xf numFmtId="0" fontId="0" fillId="13" borderId="0" xfId="0" applyFill="1" applyAlignment="1"/>
    <xf numFmtId="0" fontId="0" fillId="14" borderId="0" xfId="0" applyFill="1" applyAlignment="1"/>
    <xf numFmtId="2" fontId="7" fillId="2" borderId="3" xfId="1" applyNumberFormat="1" applyFont="1" applyFill="1" applyBorder="1" applyAlignment="1" applyProtection="1">
      <alignment horizontal="center"/>
      <protection hidden="1"/>
    </xf>
    <xf numFmtId="2" fontId="8" fillId="3" borderId="3" xfId="1" applyNumberFormat="1" applyFont="1" applyFill="1" applyBorder="1" applyAlignment="1" applyProtection="1">
      <alignment horizontal="center"/>
      <protection hidden="1"/>
    </xf>
    <xf numFmtId="2" fontId="8" fillId="5" borderId="3" xfId="1" applyNumberFormat="1" applyFont="1" applyFill="1" applyBorder="1" applyAlignment="1" applyProtection="1">
      <alignment horizontal="center"/>
      <protection hidden="1"/>
    </xf>
    <xf numFmtId="2" fontId="9" fillId="4" borderId="3" xfId="1" applyNumberFormat="1" applyFont="1" applyFill="1" applyBorder="1" applyAlignment="1" applyProtection="1">
      <alignment horizontal="center"/>
      <protection hidden="1"/>
    </xf>
    <xf numFmtId="0" fontId="1" fillId="0" borderId="0" xfId="1" applyFont="1"/>
    <xf numFmtId="0" fontId="4" fillId="2" borderId="0" xfId="1" applyFont="1" applyFill="1"/>
    <xf numFmtId="0" fontId="4" fillId="7" borderId="0" xfId="1" applyFont="1" applyFill="1"/>
    <xf numFmtId="0" fontId="4" fillId="6" borderId="0" xfId="1" applyFont="1" applyFill="1"/>
    <xf numFmtId="0" fontId="4" fillId="9" borderId="0" xfId="1" applyFont="1" applyFill="1"/>
    <xf numFmtId="0" fontId="4" fillId="10" borderId="0" xfId="1" applyFont="1" applyFill="1"/>
    <xf numFmtId="0" fontId="4" fillId="13" borderId="0" xfId="1" applyFont="1" applyFill="1"/>
    <xf numFmtId="0" fontId="4" fillId="15" borderId="0" xfId="1" applyFont="1" applyFill="1"/>
    <xf numFmtId="0" fontId="4" fillId="16" borderId="0" xfId="1" applyFont="1" applyFill="1"/>
    <xf numFmtId="0" fontId="4" fillId="4" borderId="0" xfId="1" applyFont="1" applyFill="1"/>
    <xf numFmtId="0" fontId="4" fillId="17" borderId="0" xfId="1" applyFont="1" applyFill="1"/>
    <xf numFmtId="0" fontId="0" fillId="2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8" borderId="0" xfId="0" applyFill="1" applyAlignment="1">
      <alignment horizontal="center"/>
    </xf>
    <xf numFmtId="0" fontId="0" fillId="6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9" borderId="0" xfId="0" applyFill="1" applyAlignment="1">
      <alignment horizontal="center"/>
    </xf>
    <xf numFmtId="0" fontId="0" fillId="10" borderId="0" xfId="0" applyFill="1" applyAlignment="1">
      <alignment horizontal="center"/>
    </xf>
    <xf numFmtId="0" fontId="0" fillId="12" borderId="0" xfId="0" applyFill="1" applyAlignment="1">
      <alignment horizontal="center"/>
    </xf>
    <xf numFmtId="0" fontId="0" fillId="14" borderId="0" xfId="0" applyFill="1" applyAlignment="1">
      <alignment horizontal="center"/>
    </xf>
    <xf numFmtId="0" fontId="0" fillId="11" borderId="0" xfId="0" applyFill="1" applyAlignment="1">
      <alignment horizontal="center"/>
    </xf>
    <xf numFmtId="0" fontId="0" fillId="13" borderId="0" xfId="0" applyFill="1" applyAlignment="1">
      <alignment horizontal="center"/>
    </xf>
    <xf numFmtId="0" fontId="1" fillId="0" borderId="0" xfId="1" applyAlignment="1">
      <alignment horizontal="center"/>
    </xf>
    <xf numFmtId="0" fontId="0" fillId="0" borderId="0" xfId="0" applyAlignment="1">
      <alignment horizontal="center"/>
    </xf>
    <xf numFmtId="0" fontId="0" fillId="0" borderId="0" xfId="0" applyFill="1" applyAlignment="1"/>
    <xf numFmtId="0" fontId="0" fillId="0" borderId="0" xfId="0" applyFill="1" applyAlignment="1">
      <alignment horizontal="left"/>
    </xf>
    <xf numFmtId="0" fontId="14" fillId="0" borderId="2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3" fillId="0" borderId="0" xfId="0" applyFont="1"/>
    <xf numFmtId="14" fontId="0" fillId="0" borderId="0" xfId="0" applyNumberFormat="1"/>
    <xf numFmtId="0" fontId="17" fillId="0" borderId="0" xfId="0" applyFont="1" applyAlignment="1">
      <alignment vertical="center"/>
    </xf>
    <xf numFmtId="0" fontId="17" fillId="0" borderId="0" xfId="0" applyFont="1"/>
    <xf numFmtId="0" fontId="18" fillId="0" borderId="0" xfId="0" applyFont="1" applyAlignment="1">
      <alignment vertical="center"/>
    </xf>
    <xf numFmtId="0" fontId="19" fillId="0" borderId="0" xfId="1" applyFont="1"/>
    <xf numFmtId="0" fontId="20" fillId="0" borderId="0" xfId="1" applyFont="1"/>
    <xf numFmtId="0" fontId="21" fillId="0" borderId="0" xfId="0" applyFont="1" applyAlignment="1">
      <alignment vertical="center"/>
    </xf>
    <xf numFmtId="0" fontId="23" fillId="0" borderId="0" xfId="1" applyFont="1"/>
    <xf numFmtId="0" fontId="22" fillId="0" borderId="0" xfId="0" applyFont="1" applyAlignment="1">
      <alignment vertical="center"/>
    </xf>
    <xf numFmtId="0" fontId="22" fillId="0" borderId="0" xfId="0" applyFont="1"/>
    <xf numFmtId="0" fontId="21" fillId="0" borderId="0" xfId="0" applyFont="1" applyFill="1" applyAlignment="1">
      <alignment vertical="center"/>
    </xf>
    <xf numFmtId="0" fontId="19" fillId="0" borderId="0" xfId="1" applyFont="1" applyFill="1"/>
    <xf numFmtId="0" fontId="17" fillId="0" borderId="0" xfId="0" applyFont="1" applyFill="1"/>
    <xf numFmtId="0" fontId="23" fillId="0" borderId="0" xfId="1" applyFont="1" applyFill="1"/>
    <xf numFmtId="0" fontId="17" fillId="0" borderId="0" xfId="0" applyFont="1" applyAlignment="1">
      <alignment horizontal="right" vertical="center"/>
    </xf>
    <xf numFmtId="0" fontId="17" fillId="0" borderId="0" xfId="0" applyFont="1" applyFill="1" applyAlignment="1">
      <alignment horizontal="right" vertical="center"/>
    </xf>
    <xf numFmtId="0" fontId="23" fillId="0" borderId="0" xfId="1" applyFont="1" applyFill="1" applyAlignment="1">
      <alignment horizontal="right"/>
    </xf>
    <xf numFmtId="0" fontId="17" fillId="0" borderId="0" xfId="0" applyFont="1" applyFill="1" applyAlignment="1">
      <alignment horizontal="right"/>
    </xf>
    <xf numFmtId="0" fontId="24" fillId="0" borderId="0" xfId="1" applyFont="1" applyFill="1" applyAlignment="1">
      <alignment horizontal="right"/>
    </xf>
    <xf numFmtId="0" fontId="22" fillId="0" borderId="0" xfId="0" applyFont="1" applyAlignment="1">
      <alignment horizontal="right" vertical="center"/>
    </xf>
    <xf numFmtId="0" fontId="19" fillId="0" borderId="0" xfId="1" applyFont="1" applyAlignment="1">
      <alignment horizontal="right"/>
    </xf>
    <xf numFmtId="0" fontId="17" fillId="0" borderId="0" xfId="0" applyFont="1" applyAlignment="1">
      <alignment horizontal="right"/>
    </xf>
    <xf numFmtId="0" fontId="23" fillId="0" borderId="0" xfId="1" applyFont="1" applyAlignment="1">
      <alignment horizontal="right"/>
    </xf>
    <xf numFmtId="0" fontId="26" fillId="0" borderId="0" xfId="1" applyFont="1"/>
    <xf numFmtId="0" fontId="27" fillId="0" borderId="0" xfId="1" applyFont="1"/>
    <xf numFmtId="0" fontId="2" fillId="0" borderId="0" xfId="0" applyFont="1"/>
    <xf numFmtId="0" fontId="29" fillId="0" borderId="0" xfId="0" applyFont="1" applyAlignment="1">
      <alignment vertical="center"/>
    </xf>
    <xf numFmtId="0" fontId="3" fillId="0" borderId="1" xfId="1" applyFont="1" applyFill="1" applyBorder="1" applyAlignment="1">
      <alignment horizontal="center"/>
    </xf>
    <xf numFmtId="14" fontId="3" fillId="0" borderId="1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left"/>
    </xf>
    <xf numFmtId="0" fontId="4" fillId="0" borderId="0" xfId="1" applyFont="1" applyAlignment="1">
      <alignment wrapText="1"/>
    </xf>
    <xf numFmtId="0" fontId="11" fillId="0" borderId="0" xfId="1" applyFont="1" applyAlignment="1">
      <alignment horizontal="center" vertical="center" wrapText="1"/>
    </xf>
  </cellXfs>
  <cellStyles count="2">
    <cellStyle name="Normal" xfId="0" builtinId="0"/>
    <cellStyle name="Standaard_New TLC kc" xfId="1"/>
  </cellStyles>
  <dxfs count="1">
    <dxf>
      <font>
        <condense val="0"/>
        <extend val="0"/>
        <color auto="1"/>
      </font>
      <fill>
        <patternFill>
          <bgColor indexed="13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180975</xdr:colOff>
      <xdr:row>7</xdr:row>
      <xdr:rowOff>161925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466850" cy="14668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923925</xdr:colOff>
      <xdr:row>2</xdr:row>
      <xdr:rowOff>38100</xdr:rowOff>
    </xdr:from>
    <xdr:to>
      <xdr:col>4</xdr:col>
      <xdr:colOff>142875</xdr:colOff>
      <xdr:row>13</xdr:row>
      <xdr:rowOff>161925</xdr:rowOff>
    </xdr:to>
    <xdr:sp macro="" textlink="">
      <xdr:nvSpPr>
        <xdr:cNvPr id="1044" name="Oval 1"/>
        <xdr:cNvSpPr>
          <a:spLocks noChangeArrowheads="1"/>
        </xdr:cNvSpPr>
      </xdr:nvSpPr>
      <xdr:spPr bwMode="auto">
        <a:xfrm>
          <a:off x="923925" y="495300"/>
          <a:ext cx="2190750" cy="2457450"/>
        </a:xfrm>
        <a:prstGeom prst="ellipse">
          <a:avLst/>
        </a:prstGeom>
        <a:noFill/>
        <a:ln w="25400">
          <a:solidFill>
            <a:srgbClr val="FF0000"/>
          </a:solidFill>
          <a:prstDash val="sysDot"/>
          <a:round/>
          <a:headEnd/>
          <a:tailEnd/>
        </a:ln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161925</xdr:colOff>
          <xdr:row>4</xdr:row>
          <xdr:rowOff>57150</xdr:rowOff>
        </xdr:from>
        <xdr:to>
          <xdr:col>8</xdr:col>
          <xdr:colOff>600075</xdr:colOff>
          <xdr:row>6</xdr:row>
          <xdr:rowOff>180975</xdr:rowOff>
        </xdr:to>
        <xdr:sp macro="" textlink="">
          <xdr:nvSpPr>
            <xdr:cNvPr id="1026" name="Button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36576" tIns="27432" rIns="36576" bIns="27432" anchor="ctr" upright="1"/>
            <a:lstStyle/>
            <a:p>
              <a:pPr algn="ctr" rtl="0">
                <a:defRPr sz="1000"/>
              </a:pPr>
              <a:r>
                <a:rPr lang="en-GB" sz="1200" b="0" i="0" u="none" strike="noStrike" baseline="0">
                  <a:solidFill>
                    <a:srgbClr val="DD0806"/>
                  </a:solidFill>
                  <a:latin typeface="Eras Demi ITC"/>
                </a:rPr>
                <a:t>Clear Data</a:t>
              </a:r>
            </a:p>
          </xdr:txBody>
        </xdr:sp>
        <xdr:clientData fPrintsWithSheet="0"/>
      </xdr:twoCellAnchor>
    </mc:Choice>
    <mc:Fallback/>
  </mc:AlternateContent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ris/nfbtest/New%20TLC%20kc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w"/>
      <sheetName val="Data"/>
      <sheetName val="Patient"/>
      <sheetName val="Fill subj"/>
      <sheetName val="Report subj"/>
      <sheetName val="Process"/>
      <sheetName val="Report"/>
      <sheetName val="Histogram"/>
      <sheetName val="Maps"/>
      <sheetName val="Variance"/>
      <sheetName val="Heads"/>
      <sheetName val="Amplitude"/>
      <sheetName val="Analyze"/>
      <sheetName val="Options"/>
      <sheetName val="Plan"/>
      <sheetName val="New TLC kc"/>
    </sheetNames>
    <sheetDataSet>
      <sheetData sheetId="0">
        <row r="29">
          <cell r="H29" t="str">
            <v/>
          </cell>
        </row>
      </sheetData>
      <sheetData sheetId="1"/>
      <sheetData sheetId="2"/>
      <sheetData sheetId="3"/>
      <sheetData sheetId="4"/>
      <sheetData sheetId="5"/>
      <sheetData sheetId="6">
        <row r="5">
          <cell r="G5" t="str">
            <v>Beta</v>
          </cell>
        </row>
        <row r="6">
          <cell r="G6">
            <v>18.102</v>
          </cell>
        </row>
        <row r="7">
          <cell r="G7">
            <v>24.815000000000001</v>
          </cell>
        </row>
        <row r="8">
          <cell r="G8">
            <v>23.609000000000002</v>
          </cell>
        </row>
        <row r="9">
          <cell r="G9">
            <v>19.91</v>
          </cell>
        </row>
        <row r="10">
          <cell r="G10">
            <v>24.49</v>
          </cell>
        </row>
        <row r="11">
          <cell r="G11">
            <v>25.541</v>
          </cell>
        </row>
        <row r="12">
          <cell r="G12">
            <v>17.783999999999999</v>
          </cell>
        </row>
        <row r="13">
          <cell r="G13">
            <v>20.937000000000001</v>
          </cell>
        </row>
        <row r="14">
          <cell r="G14">
            <v>24.971</v>
          </cell>
        </row>
        <row r="15">
          <cell r="G15">
            <v>22.908999999999999</v>
          </cell>
        </row>
        <row r="16">
          <cell r="G16">
            <v>26.715</v>
          </cell>
        </row>
        <row r="17">
          <cell r="G17">
            <v>23.603000000000002</v>
          </cell>
        </row>
        <row r="18">
          <cell r="G18">
            <v>17.97</v>
          </cell>
        </row>
        <row r="19">
          <cell r="G19">
            <v>20.334</v>
          </cell>
        </row>
        <row r="20">
          <cell r="G20">
            <v>25.297999999999998</v>
          </cell>
        </row>
        <row r="21">
          <cell r="G21">
            <v>17.777000000000001</v>
          </cell>
        </row>
        <row r="22">
          <cell r="G22">
            <v>17.370999999999999</v>
          </cell>
        </row>
        <row r="23">
          <cell r="G23">
            <v>25.297999999999998</v>
          </cell>
        </row>
        <row r="24">
          <cell r="G24">
            <v>16.940000000000001</v>
          </cell>
        </row>
        <row r="25">
          <cell r="G25">
            <v>17.564</v>
          </cell>
        </row>
        <row r="26">
          <cell r="G26">
            <v>18.927</v>
          </cell>
        </row>
        <row r="27">
          <cell r="G27">
            <v>17.454000000000001</v>
          </cell>
        </row>
        <row r="28">
          <cell r="G28">
            <v>18.507999999999999</v>
          </cell>
        </row>
        <row r="29">
          <cell r="G29">
            <v>24.388999999999999</v>
          </cell>
        </row>
        <row r="30">
          <cell r="G30">
            <v>21.007999999999999</v>
          </cell>
        </row>
        <row r="31">
          <cell r="G31">
            <v>22.67</v>
          </cell>
        </row>
        <row r="32">
          <cell r="G32">
            <v>22.134</v>
          </cell>
        </row>
        <row r="33">
          <cell r="G33">
            <v>18.917000000000002</v>
          </cell>
        </row>
        <row r="34">
          <cell r="G34">
            <v>23.922999999999998</v>
          </cell>
        </row>
        <row r="35">
          <cell r="G35">
            <v>24.9</v>
          </cell>
        </row>
        <row r="36">
          <cell r="G36">
            <v>0</v>
          </cell>
        </row>
        <row r="37">
          <cell r="G37">
            <v>0</v>
          </cell>
        </row>
        <row r="38">
          <cell r="G38">
            <v>0</v>
          </cell>
        </row>
        <row r="39">
          <cell r="G39">
            <v>0</v>
          </cell>
        </row>
        <row r="40">
          <cell r="G40">
            <v>0</v>
          </cell>
        </row>
        <row r="41">
          <cell r="G41">
            <v>0</v>
          </cell>
        </row>
      </sheetData>
      <sheetData sheetId="7"/>
      <sheetData sheetId="8"/>
      <sheetData sheetId="9"/>
      <sheetData sheetId="10"/>
      <sheetData sheetId="11">
        <row r="1">
          <cell r="I1" t="str">
            <v>Age:</v>
          </cell>
          <cell r="J1" t="str">
            <v/>
          </cell>
        </row>
        <row r="2">
          <cell r="I2" t="str">
            <v>Date:</v>
          </cell>
          <cell r="J2" t="str">
            <v>5/30/2006</v>
          </cell>
        </row>
        <row r="5">
          <cell r="D5" t="str">
            <v>2-4 D</v>
          </cell>
          <cell r="E5" t="str">
            <v>4-6 T1</v>
          </cell>
          <cell r="F5" t="str">
            <v>6-8 T2</v>
          </cell>
          <cell r="G5" t="str">
            <v>8-10 A1</v>
          </cell>
          <cell r="H5" t="str">
            <v>10-12 A2</v>
          </cell>
          <cell r="I5" t="str">
            <v>12-15 B1</v>
          </cell>
          <cell r="J5" t="str">
            <v>15-19 B2</v>
          </cell>
          <cell r="K5" t="str">
            <v>19-23 B3</v>
          </cell>
        </row>
        <row r="6">
          <cell r="D6">
            <v>6.7789999999999999</v>
          </cell>
          <cell r="E6">
            <v>8.08</v>
          </cell>
          <cell r="F6">
            <v>13.227</v>
          </cell>
          <cell r="G6">
            <v>19.375</v>
          </cell>
          <cell r="H6">
            <v>5.665</v>
          </cell>
          <cell r="I6">
            <v>4.6520000000000001</v>
          </cell>
          <cell r="J6">
            <v>4.3600000000000003</v>
          </cell>
          <cell r="K6">
            <v>3.4049999999999998</v>
          </cell>
        </row>
        <row r="7">
          <cell r="D7">
            <v>6.125</v>
          </cell>
          <cell r="E7">
            <v>6.4880000000000004</v>
          </cell>
          <cell r="F7">
            <v>7.1319999999999997</v>
          </cell>
          <cell r="G7">
            <v>8.718</v>
          </cell>
          <cell r="H7">
            <v>5.4960000000000004</v>
          </cell>
          <cell r="I7">
            <v>4.5549999999999997</v>
          </cell>
          <cell r="J7">
            <v>4.9379999999999997</v>
          </cell>
          <cell r="K7">
            <v>5.5389999999999997</v>
          </cell>
        </row>
        <row r="8">
          <cell r="D8">
            <v>7.9109999999999996</v>
          </cell>
          <cell r="E8">
            <v>6.7770000000000001</v>
          </cell>
          <cell r="F8">
            <v>7.4660000000000002</v>
          </cell>
          <cell r="G8">
            <v>6.5529999999999999</v>
          </cell>
          <cell r="H8">
            <v>5.3609999999999998</v>
          </cell>
          <cell r="I8">
            <v>5.2359999999999998</v>
          </cell>
          <cell r="J8">
            <v>4.95</v>
          </cell>
          <cell r="K8">
            <v>4.5910000000000002</v>
          </cell>
        </row>
        <row r="9">
          <cell r="D9">
            <v>6.2380000000000004</v>
          </cell>
          <cell r="E9">
            <v>6.6059999999999999</v>
          </cell>
          <cell r="F9">
            <v>10.71</v>
          </cell>
          <cell r="G9">
            <v>15.228999999999999</v>
          </cell>
          <cell r="H9">
            <v>4.8739999999999997</v>
          </cell>
          <cell r="I9">
            <v>3.952</v>
          </cell>
          <cell r="J9">
            <v>4.0919999999999996</v>
          </cell>
          <cell r="K9">
            <v>3.226</v>
          </cell>
        </row>
        <row r="10">
          <cell r="D10">
            <v>6.6280000000000001</v>
          </cell>
          <cell r="E10">
            <v>6.0590000000000002</v>
          </cell>
          <cell r="F10">
            <v>6.1749999999999998</v>
          </cell>
          <cell r="G10">
            <v>6.54</v>
          </cell>
          <cell r="H10">
            <v>5.44</v>
          </cell>
          <cell r="I10">
            <v>5.79</v>
          </cell>
          <cell r="J10">
            <v>6.7380000000000004</v>
          </cell>
          <cell r="K10">
            <v>8.4019999999999992</v>
          </cell>
        </row>
        <row r="11">
          <cell r="D11">
            <v>10.622999999999999</v>
          </cell>
          <cell r="E11">
            <v>7.9489999999999998</v>
          </cell>
          <cell r="F11">
            <v>7.8689999999999998</v>
          </cell>
          <cell r="G11">
            <v>6.5179999999999998</v>
          </cell>
          <cell r="H11">
            <v>5.3719999999999999</v>
          </cell>
          <cell r="I11">
            <v>5.7809999999999997</v>
          </cell>
          <cell r="J11">
            <v>7.1719999999999997</v>
          </cell>
          <cell r="K11">
            <v>7.2960000000000003</v>
          </cell>
        </row>
        <row r="12">
          <cell r="D12">
            <v>6.2119999999999997</v>
          </cell>
          <cell r="E12">
            <v>6.54</v>
          </cell>
          <cell r="F12">
            <v>13.569000000000001</v>
          </cell>
          <cell r="G12">
            <v>18.007999999999999</v>
          </cell>
          <cell r="H12">
            <v>5.2930000000000001</v>
          </cell>
          <cell r="I12">
            <v>4.4240000000000004</v>
          </cell>
          <cell r="J12">
            <v>4.5030000000000001</v>
          </cell>
          <cell r="K12">
            <v>3.1</v>
          </cell>
        </row>
        <row r="13">
          <cell r="D13">
            <v>4.8899999999999997</v>
          </cell>
          <cell r="E13">
            <v>4.6509999999999998</v>
          </cell>
          <cell r="F13">
            <v>5.6639999999999997</v>
          </cell>
          <cell r="G13">
            <v>6.9640000000000004</v>
          </cell>
          <cell r="H13">
            <v>4.8150000000000004</v>
          </cell>
          <cell r="I13">
            <v>4.016</v>
          </cell>
          <cell r="J13">
            <v>3.5659999999999998</v>
          </cell>
          <cell r="K13">
            <v>3.1480000000000001</v>
          </cell>
        </row>
        <row r="14">
          <cell r="D14">
            <v>5.827</v>
          </cell>
          <cell r="E14">
            <v>5.1420000000000003</v>
          </cell>
          <cell r="F14">
            <v>4.7809999999999997</v>
          </cell>
          <cell r="G14">
            <v>4.8289999999999997</v>
          </cell>
          <cell r="H14">
            <v>4.4950000000000001</v>
          </cell>
          <cell r="I14">
            <v>4.2930000000000001</v>
          </cell>
          <cell r="J14">
            <v>4.3879999999999999</v>
          </cell>
          <cell r="K14">
            <v>4.2350000000000003</v>
          </cell>
        </row>
        <row r="15">
          <cell r="D15">
            <v>5.3479999999999999</v>
          </cell>
          <cell r="E15">
            <v>5.4870000000000001</v>
          </cell>
          <cell r="F15">
            <v>10.375999999999999</v>
          </cell>
          <cell r="G15">
            <v>13.936</v>
          </cell>
          <cell r="H15">
            <v>4.9320000000000004</v>
          </cell>
          <cell r="I15">
            <v>4.6189999999999998</v>
          </cell>
          <cell r="J15">
            <v>4.5419999999999998</v>
          </cell>
          <cell r="K15">
            <v>3.718</v>
          </cell>
        </row>
        <row r="16">
          <cell r="D16">
            <v>4.444</v>
          </cell>
          <cell r="E16">
            <v>4.258</v>
          </cell>
          <cell r="F16">
            <v>4.859</v>
          </cell>
          <cell r="G16">
            <v>5.0650000000000004</v>
          </cell>
          <cell r="H16">
            <v>5.0780000000000003</v>
          </cell>
          <cell r="I16">
            <v>5.7709999999999999</v>
          </cell>
          <cell r="J16">
            <v>5.1479999999999997</v>
          </cell>
          <cell r="K16">
            <v>5.0949999999999998</v>
          </cell>
        </row>
        <row r="17">
          <cell r="D17">
            <v>4.9119999999999999</v>
          </cell>
          <cell r="E17">
            <v>4.742</v>
          </cell>
          <cell r="F17">
            <v>4.2119999999999997</v>
          </cell>
          <cell r="G17">
            <v>4.0229999999999997</v>
          </cell>
          <cell r="H17">
            <v>4.3319999999999999</v>
          </cell>
          <cell r="I17">
            <v>4.32</v>
          </cell>
          <cell r="J17">
            <v>4.0570000000000004</v>
          </cell>
          <cell r="K17">
            <v>4.2030000000000003</v>
          </cell>
        </row>
        <row r="18">
          <cell r="D18">
            <v>7.3360000000000003</v>
          </cell>
          <cell r="E18">
            <v>9.1050000000000004</v>
          </cell>
          <cell r="F18">
            <v>17.091999999999999</v>
          </cell>
          <cell r="G18">
            <v>22.611000000000001</v>
          </cell>
          <cell r="H18">
            <v>6.3460000000000001</v>
          </cell>
          <cell r="I18">
            <v>5.12</v>
          </cell>
          <cell r="J18">
            <v>5.4489999999999998</v>
          </cell>
          <cell r="K18">
            <v>3.6720000000000002</v>
          </cell>
        </row>
        <row r="19">
          <cell r="D19">
            <v>7.4029999999999996</v>
          </cell>
          <cell r="E19">
            <v>7.0629999999999997</v>
          </cell>
          <cell r="F19">
            <v>10.851000000000001</v>
          </cell>
          <cell r="G19">
            <v>8.891</v>
          </cell>
          <cell r="H19">
            <v>5.7050000000000001</v>
          </cell>
          <cell r="I19">
            <v>4.5369999999999999</v>
          </cell>
          <cell r="J19">
            <v>4.2709999999999999</v>
          </cell>
          <cell r="K19">
            <v>3.7120000000000002</v>
          </cell>
        </row>
        <row r="20">
          <cell r="D20">
            <v>7.8949999999999996</v>
          </cell>
          <cell r="E20">
            <v>7.0759999999999996</v>
          </cell>
          <cell r="F20">
            <v>6.5149999999999997</v>
          </cell>
          <cell r="G20">
            <v>6.07</v>
          </cell>
          <cell r="H20">
            <v>5.8410000000000002</v>
          </cell>
          <cell r="I20">
            <v>5.6559999999999997</v>
          </cell>
          <cell r="J20">
            <v>5.1550000000000002</v>
          </cell>
          <cell r="K20">
            <v>5.1529999999999996</v>
          </cell>
        </row>
        <row r="21">
          <cell r="D21">
            <v>6.8890000000000002</v>
          </cell>
          <cell r="E21">
            <v>8.7270000000000003</v>
          </cell>
          <cell r="F21">
            <v>9.1460000000000008</v>
          </cell>
          <cell r="G21">
            <v>27.238</v>
          </cell>
          <cell r="H21">
            <v>7.0910000000000002</v>
          </cell>
          <cell r="I21">
            <v>4.9809999999999999</v>
          </cell>
          <cell r="J21">
            <v>6.0250000000000004</v>
          </cell>
          <cell r="K21">
            <v>3.653</v>
          </cell>
        </row>
        <row r="22">
          <cell r="D22">
            <v>4.585</v>
          </cell>
          <cell r="E22">
            <v>4.3470000000000004</v>
          </cell>
          <cell r="F22">
            <v>6.9059999999999997</v>
          </cell>
          <cell r="G22">
            <v>7.33</v>
          </cell>
          <cell r="H22">
            <v>6.915</v>
          </cell>
          <cell r="I22">
            <v>5.7169999999999996</v>
          </cell>
          <cell r="J22">
            <v>3.73</v>
          </cell>
          <cell r="K22">
            <v>2.359</v>
          </cell>
        </row>
        <row r="23">
          <cell r="D23">
            <v>5.0650000000000004</v>
          </cell>
          <cell r="E23">
            <v>6.9219999999999997</v>
          </cell>
          <cell r="F23">
            <v>7.3170000000000002</v>
          </cell>
          <cell r="G23">
            <v>7.657</v>
          </cell>
          <cell r="H23">
            <v>6.0209999999999999</v>
          </cell>
          <cell r="I23">
            <v>6.7380000000000004</v>
          </cell>
          <cell r="J23">
            <v>5.008</v>
          </cell>
          <cell r="K23">
            <v>3.5779999999999998</v>
          </cell>
        </row>
        <row r="24">
          <cell r="D24">
            <v>6.4870000000000001</v>
          </cell>
          <cell r="E24">
            <v>7.2389999999999999</v>
          </cell>
          <cell r="F24">
            <v>12.215</v>
          </cell>
          <cell r="G24">
            <v>20.332999999999998</v>
          </cell>
          <cell r="H24">
            <v>5.8949999999999996</v>
          </cell>
          <cell r="I24">
            <v>5.3579999999999997</v>
          </cell>
          <cell r="J24">
            <v>5.19</v>
          </cell>
          <cell r="K24">
            <v>3.073</v>
          </cell>
        </row>
        <row r="25">
          <cell r="D25">
            <v>4.74</v>
          </cell>
          <cell r="E25">
            <v>4.5469999999999997</v>
          </cell>
          <cell r="F25">
            <v>7.5720000000000001</v>
          </cell>
          <cell r="G25">
            <v>7.87</v>
          </cell>
          <cell r="H25">
            <v>5.9329999999999998</v>
          </cell>
          <cell r="I25">
            <v>5.5250000000000004</v>
          </cell>
          <cell r="J25">
            <v>3.8250000000000002</v>
          </cell>
          <cell r="K25">
            <v>2.5720000000000001</v>
          </cell>
        </row>
        <row r="26">
          <cell r="D26">
            <v>5.85</v>
          </cell>
          <cell r="E26">
            <v>4.484</v>
          </cell>
          <cell r="F26">
            <v>5.8949999999999996</v>
          </cell>
          <cell r="G26">
            <v>6.5279999999999996</v>
          </cell>
          <cell r="H26">
            <v>6.09</v>
          </cell>
          <cell r="I26">
            <v>5.7880000000000003</v>
          </cell>
          <cell r="J26">
            <v>4.048</v>
          </cell>
          <cell r="K26">
            <v>3.3580000000000001</v>
          </cell>
        </row>
        <row r="27">
          <cell r="D27">
            <v>4.6550000000000002</v>
          </cell>
          <cell r="E27">
            <v>5.14</v>
          </cell>
          <cell r="F27">
            <v>11.262</v>
          </cell>
          <cell r="G27">
            <v>10.868</v>
          </cell>
          <cell r="H27">
            <v>5.2389999999999999</v>
          </cell>
          <cell r="I27">
            <v>4.202</v>
          </cell>
          <cell r="J27">
            <v>3.9180000000000001</v>
          </cell>
          <cell r="K27">
            <v>2.4809999999999999</v>
          </cell>
        </row>
        <row r="28">
          <cell r="D28">
            <v>3.597</v>
          </cell>
          <cell r="E28">
            <v>3.6059999999999999</v>
          </cell>
          <cell r="F28">
            <v>6.1479999999999997</v>
          </cell>
          <cell r="G28">
            <v>5.9130000000000003</v>
          </cell>
          <cell r="H28">
            <v>5.2220000000000004</v>
          </cell>
          <cell r="I28">
            <v>3.9249999999999998</v>
          </cell>
          <cell r="J28">
            <v>2.9220000000000002</v>
          </cell>
          <cell r="K28">
            <v>2.2490000000000001</v>
          </cell>
        </row>
        <row r="29">
          <cell r="D29">
            <v>5.1420000000000003</v>
          </cell>
          <cell r="E29">
            <v>3.8450000000000002</v>
          </cell>
          <cell r="F29">
            <v>4.2779999999999996</v>
          </cell>
          <cell r="G29">
            <v>4.9550000000000001</v>
          </cell>
          <cell r="H29">
            <v>4.6369999999999996</v>
          </cell>
          <cell r="I29">
            <v>4.6790000000000003</v>
          </cell>
          <cell r="J29">
            <v>3.7709999999999999</v>
          </cell>
          <cell r="K29">
            <v>3.7949999999999999</v>
          </cell>
        </row>
        <row r="30">
          <cell r="D30">
            <v>4.7050000000000001</v>
          </cell>
          <cell r="E30">
            <v>4.8319999999999999</v>
          </cell>
          <cell r="F30">
            <v>6.9420000000000002</v>
          </cell>
          <cell r="G30">
            <v>11.382999999999999</v>
          </cell>
          <cell r="H30">
            <v>3.5760000000000001</v>
          </cell>
          <cell r="I30">
            <v>2.9849999999999999</v>
          </cell>
          <cell r="J30">
            <v>2.9089999999999998</v>
          </cell>
          <cell r="K30">
            <v>2.3519999999999999</v>
          </cell>
        </row>
        <row r="31">
          <cell r="D31">
            <v>3.9140000000000001</v>
          </cell>
          <cell r="E31">
            <v>3.649</v>
          </cell>
          <cell r="F31">
            <v>4.056</v>
          </cell>
          <cell r="G31">
            <v>5.0759999999999996</v>
          </cell>
          <cell r="H31">
            <v>3.5089999999999999</v>
          </cell>
          <cell r="I31">
            <v>3.052</v>
          </cell>
          <cell r="J31">
            <v>3.1589999999999998</v>
          </cell>
          <cell r="K31">
            <v>3.0049999999999999</v>
          </cell>
        </row>
        <row r="32">
          <cell r="D32">
            <v>3.786</v>
          </cell>
          <cell r="E32">
            <v>3.0750000000000002</v>
          </cell>
          <cell r="F32">
            <v>3.14</v>
          </cell>
          <cell r="G32">
            <v>3.8530000000000002</v>
          </cell>
          <cell r="H32">
            <v>3.5459999999999998</v>
          </cell>
          <cell r="I32">
            <v>2.8239999999999998</v>
          </cell>
          <cell r="J32">
            <v>2.8769999999999998</v>
          </cell>
          <cell r="K32">
            <v>2.8050000000000002</v>
          </cell>
        </row>
        <row r="33">
          <cell r="D33">
            <v>4.0229999999999997</v>
          </cell>
          <cell r="E33">
            <v>4.226</v>
          </cell>
          <cell r="F33">
            <v>6.29</v>
          </cell>
          <cell r="G33">
            <v>8.8640000000000008</v>
          </cell>
          <cell r="H33">
            <v>3.4180000000000001</v>
          </cell>
          <cell r="I33">
            <v>2.657</v>
          </cell>
          <cell r="J33">
            <v>2.637</v>
          </cell>
          <cell r="K33">
            <v>1.907</v>
          </cell>
        </row>
        <row r="34">
          <cell r="D34">
            <v>4.4139999999999997</v>
          </cell>
          <cell r="E34">
            <v>3.5880000000000001</v>
          </cell>
          <cell r="F34">
            <v>4.1109999999999998</v>
          </cell>
          <cell r="G34">
            <v>4.0389999999999997</v>
          </cell>
          <cell r="H34">
            <v>3.35</v>
          </cell>
          <cell r="I34">
            <v>3.08</v>
          </cell>
          <cell r="J34">
            <v>3.56</v>
          </cell>
          <cell r="K34">
            <v>4.6790000000000003</v>
          </cell>
        </row>
        <row r="35">
          <cell r="D35">
            <v>4.1210000000000004</v>
          </cell>
          <cell r="E35">
            <v>3.1629999999999998</v>
          </cell>
          <cell r="F35">
            <v>3.468</v>
          </cell>
          <cell r="G35">
            <v>3.7480000000000002</v>
          </cell>
          <cell r="H35">
            <v>3.2050000000000001</v>
          </cell>
          <cell r="I35">
            <v>3.2389999999999999</v>
          </cell>
          <cell r="J35">
            <v>3.84</v>
          </cell>
          <cell r="K35">
            <v>5.0030000000000001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</row>
        <row r="48">
          <cell r="I48" t="str">
            <v>Age:</v>
          </cell>
          <cell r="J48" t="str">
            <v/>
          </cell>
        </row>
        <row r="49">
          <cell r="I49" t="str">
            <v>Date:</v>
          </cell>
          <cell r="J49" t="str">
            <v>5/30/2006</v>
          </cell>
        </row>
        <row r="52">
          <cell r="D52" t="str">
            <v>2-4 D</v>
          </cell>
          <cell r="E52" t="str">
            <v>4-6 T1</v>
          </cell>
          <cell r="F52" t="str">
            <v>6-8 T2</v>
          </cell>
          <cell r="G52" t="str">
            <v>8-10 A1</v>
          </cell>
          <cell r="H52" t="str">
            <v>10-12 A2</v>
          </cell>
          <cell r="I52" t="str">
            <v>12-15 B1</v>
          </cell>
          <cell r="J52" t="str">
            <v>15-19 B2</v>
          </cell>
          <cell r="K52" t="str">
            <v>19-23 B3</v>
          </cell>
        </row>
        <row r="53">
          <cell r="D53">
            <v>0.11622205458784803</v>
          </cell>
          <cell r="E53">
            <v>0.13852695103552323</v>
          </cell>
          <cell r="F53">
            <v>0.22676930462213687</v>
          </cell>
          <cell r="G53">
            <v>0.3321732272664929</v>
          </cell>
          <cell r="H53">
            <v>9.712316554656425E-2</v>
          </cell>
          <cell r="I53">
            <v>7.9755863393224519E-2</v>
          </cell>
          <cell r="J53">
            <v>7.4749691400356602E-2</v>
          </cell>
          <cell r="K53">
            <v>5.8376765875737202E-2</v>
          </cell>
        </row>
        <row r="54">
          <cell r="D54">
            <v>0.11653570273407027</v>
          </cell>
          <cell r="E54">
            <v>0.12344222683079967</v>
          </cell>
          <cell r="F54">
            <v>0.13569512357541047</v>
          </cell>
          <cell r="G54">
            <v>0.16587073574459177</v>
          </cell>
          <cell r="H54">
            <v>0.10456819954717556</v>
          </cell>
          <cell r="I54">
            <v>8.6664510359786132E-2</v>
          </cell>
          <cell r="J54">
            <v>9.395155920013698E-2</v>
          </cell>
          <cell r="K54">
            <v>0.10538632774596167</v>
          </cell>
        </row>
        <row r="55">
          <cell r="D55">
            <v>0.15359673818075917</v>
          </cell>
          <cell r="E55">
            <v>0.13157945830501894</v>
          </cell>
          <cell r="F55">
            <v>0.14495680031064948</v>
          </cell>
          <cell r="G55">
            <v>0.12723036598388507</v>
          </cell>
          <cell r="H55">
            <v>0.10408698184642268</v>
          </cell>
          <cell r="I55">
            <v>0.10166003300650422</v>
          </cell>
          <cell r="J55">
            <v>9.6107174060770809E-2</v>
          </cell>
          <cell r="K55">
            <v>8.9136976992525013E-2</v>
          </cell>
        </row>
        <row r="56">
          <cell r="D56">
            <v>0.12143983491346584</v>
          </cell>
          <cell r="E56">
            <v>0.12860396752779021</v>
          </cell>
          <cell r="F56">
            <v>0.20849962037884245</v>
          </cell>
          <cell r="G56">
            <v>0.2964743901726789</v>
          </cell>
          <cell r="H56">
            <v>9.4885821636459186E-2</v>
          </cell>
          <cell r="I56">
            <v>7.6936554597309553E-2</v>
          </cell>
          <cell r="J56">
            <v>7.9662039831019896E-2</v>
          </cell>
          <cell r="K56">
            <v>6.2802966885354403E-2</v>
          </cell>
        </row>
        <row r="57">
          <cell r="D57">
            <v>0.10880735451038333</v>
          </cell>
          <cell r="E57">
            <v>9.9466469670852833E-2</v>
          </cell>
          <cell r="F57">
            <v>0.10137076253796273</v>
          </cell>
          <cell r="G57">
            <v>0.10736271854223098</v>
          </cell>
          <cell r="H57">
            <v>8.9304768940326698E-2</v>
          </cell>
          <cell r="I57">
            <v>9.505048017729624E-2</v>
          </cell>
          <cell r="J57">
            <v>0.11061314947057375</v>
          </cell>
          <cell r="K57">
            <v>0.13792990232290897</v>
          </cell>
        </row>
        <row r="58">
          <cell r="D58">
            <v>0.16152232088553703</v>
          </cell>
          <cell r="E58">
            <v>0.12086425009122978</v>
          </cell>
          <cell r="F58">
            <v>0.11964785305923853</v>
          </cell>
          <cell r="G58">
            <v>9.9105948181486436E-2</v>
          </cell>
          <cell r="H58">
            <v>8.1681060698211891E-2</v>
          </cell>
          <cell r="I58">
            <v>8.789989052426711E-2</v>
          </cell>
          <cell r="J58">
            <v>0.10904999391801483</v>
          </cell>
          <cell r="K58">
            <v>0.11093540931760126</v>
          </cell>
        </row>
        <row r="59">
          <cell r="D59">
            <v>0.1122190909747814</v>
          </cell>
          <cell r="E59">
            <v>0.11814437459353999</v>
          </cell>
          <cell r="F59">
            <v>0.24512247994797312</v>
          </cell>
          <cell r="G59">
            <v>0.32531252258111132</v>
          </cell>
          <cell r="H59">
            <v>9.5617457908808434E-2</v>
          </cell>
          <cell r="I59">
            <v>7.9919069296914516E-2</v>
          </cell>
          <cell r="J59">
            <v>8.1346195534359414E-2</v>
          </cell>
          <cell r="K59">
            <v>5.6001156152901223E-2</v>
          </cell>
        </row>
        <row r="60">
          <cell r="D60">
            <v>0.13373810305218248</v>
          </cell>
          <cell r="E60">
            <v>0.12720161907887539</v>
          </cell>
          <cell r="F60">
            <v>0.15490646537577946</v>
          </cell>
          <cell r="G60">
            <v>0.19046056230171754</v>
          </cell>
          <cell r="H60">
            <v>0.13168690515260914</v>
          </cell>
          <cell r="I60">
            <v>0.10983481019582103</v>
          </cell>
          <cell r="J60">
            <v>9.7527622798380911E-2</v>
          </cell>
          <cell r="K60">
            <v>8.6095613171425445E-2</v>
          </cell>
        </row>
        <row r="61">
          <cell r="D61">
            <v>0.14055527413946978</v>
          </cell>
          <cell r="E61">
            <v>0.12403212967653229</v>
          </cell>
          <cell r="F61">
            <v>0.11532431193767033</v>
          </cell>
          <cell r="G61">
            <v>0.11648213811901485</v>
          </cell>
          <cell r="H61">
            <v>0.10842559760715921</v>
          </cell>
          <cell r="I61">
            <v>0.10355307909400099</v>
          </cell>
          <cell r="J61">
            <v>0.10584461007791203</v>
          </cell>
          <cell r="K61">
            <v>0.10215403912487636</v>
          </cell>
        </row>
        <row r="62">
          <cell r="D62">
            <v>0.10185308625516598</v>
          </cell>
          <cell r="E62">
            <v>0.10450035233397452</v>
          </cell>
          <cell r="F62">
            <v>0.19761174700516121</v>
          </cell>
          <cell r="G62">
            <v>0.26541223075018572</v>
          </cell>
          <cell r="H62">
            <v>9.3930333098444022E-2</v>
          </cell>
          <cell r="I62">
            <v>8.7969223151198886E-2</v>
          </cell>
          <cell r="J62">
            <v>8.6502752014017179E-2</v>
          </cell>
          <cell r="K62">
            <v>7.0809606338202533E-2</v>
          </cell>
        </row>
        <row r="63">
          <cell r="D63">
            <v>9.3644639244774119E-2</v>
          </cell>
          <cell r="E63">
            <v>8.9725219150370877E-2</v>
          </cell>
          <cell r="F63">
            <v>0.10238958192852327</v>
          </cell>
          <cell r="G63">
            <v>0.10673044504383009</v>
          </cell>
          <cell r="H63">
            <v>0.10700438300741741</v>
          </cell>
          <cell r="I63">
            <v>0.12160738368172624</v>
          </cell>
          <cell r="J63">
            <v>0.1084794335805799</v>
          </cell>
          <cell r="K63">
            <v>0.10736260957518544</v>
          </cell>
        </row>
        <row r="64">
          <cell r="D64">
            <v>0.13190472354252264</v>
          </cell>
          <cell r="E64">
            <v>0.12733961706812752</v>
          </cell>
          <cell r="F64">
            <v>0.1131072262950133</v>
          </cell>
          <cell r="G64">
            <v>0.10803190203818577</v>
          </cell>
          <cell r="H64">
            <v>0.11632965439458633</v>
          </cell>
          <cell r="I64">
            <v>0.11600741158462903</v>
          </cell>
          <cell r="J64">
            <v>0.10894492333306481</v>
          </cell>
          <cell r="K64">
            <v>0.11286554418754534</v>
          </cell>
        </row>
        <row r="65">
          <cell r="D65">
            <v>0.10714024915657723</v>
          </cell>
          <cell r="E65">
            <v>0.13297600443983584</v>
          </cell>
          <cell r="F65">
            <v>0.24962392837843755</v>
          </cell>
          <cell r="G65">
            <v>0.33022739553971753</v>
          </cell>
          <cell r="H65">
            <v>9.2681573220779592E-2</v>
          </cell>
          <cell r="I65">
            <v>7.4776182617458484E-2</v>
          </cell>
          <cell r="J65">
            <v>7.9581136539556882E-2</v>
          </cell>
          <cell r="K65">
            <v>5.3628543470958509E-2</v>
          </cell>
        </row>
        <row r="66">
          <cell r="D66">
            <v>0.15206227918823431</v>
          </cell>
          <cell r="E66">
            <v>0.14507846520417383</v>
          </cell>
          <cell r="F66">
            <v>0.22288636923835345</v>
          </cell>
          <cell r="G66">
            <v>0.18262673568318133</v>
          </cell>
          <cell r="H66">
            <v>0.11718429052666172</v>
          </cell>
          <cell r="I66">
            <v>9.3192835428477519E-2</v>
          </cell>
          <cell r="J66">
            <v>8.7729028017418442E-2</v>
          </cell>
          <cell r="K66">
            <v>7.6246816202448442E-2</v>
          </cell>
        </row>
        <row r="67">
          <cell r="D67">
            <v>0.14913109180204004</v>
          </cell>
          <cell r="E67">
            <v>0.13366074801662259</v>
          </cell>
          <cell r="F67">
            <v>0.1230638458632414</v>
          </cell>
          <cell r="G67">
            <v>0.11465810351341142</v>
          </cell>
          <cell r="H67">
            <v>0.11033245183226295</v>
          </cell>
          <cell r="I67">
            <v>0.10683792973177182</v>
          </cell>
          <cell r="J67">
            <v>9.7374386097468846E-2</v>
          </cell>
          <cell r="K67">
            <v>9.7336607480166218E-2</v>
          </cell>
        </row>
        <row r="68">
          <cell r="D68">
            <v>0.10467059681536404</v>
          </cell>
          <cell r="E68">
            <v>0.13259693691503585</v>
          </cell>
          <cell r="F68">
            <v>0.13896317004983591</v>
          </cell>
          <cell r="G68">
            <v>0.41385073538349337</v>
          </cell>
          <cell r="H68">
            <v>0.10773975932903854</v>
          </cell>
          <cell r="I68">
            <v>7.5680685547587209E-2</v>
          </cell>
          <cell r="J68">
            <v>9.1543089826182089E-2</v>
          </cell>
          <cell r="K68">
            <v>5.5503221101251971E-2</v>
          </cell>
        </row>
        <row r="69">
          <cell r="D69">
            <v>0.12314675547915771</v>
          </cell>
          <cell r="E69">
            <v>0.11675440481306404</v>
          </cell>
          <cell r="F69">
            <v>0.18548560378169315</v>
          </cell>
          <cell r="G69">
            <v>0.1968736570691878</v>
          </cell>
          <cell r="H69">
            <v>0.18572733132788999</v>
          </cell>
          <cell r="I69">
            <v>0.15355070906746884</v>
          </cell>
          <cell r="J69">
            <v>0.10018263859045982</v>
          </cell>
          <cell r="K69">
            <v>6.3359475719810918E-2</v>
          </cell>
        </row>
        <row r="70">
          <cell r="D70">
            <v>0.10960830988963428</v>
          </cell>
          <cell r="E70">
            <v>0.14979441679290195</v>
          </cell>
          <cell r="F70">
            <v>0.1583423501406622</v>
          </cell>
          <cell r="G70">
            <v>0.16570006492101277</v>
          </cell>
          <cell r="H70">
            <v>0.13029647262497296</v>
          </cell>
          <cell r="I70">
            <v>0.14581259467647695</v>
          </cell>
          <cell r="J70">
            <v>0.10837481064704609</v>
          </cell>
          <cell r="K70">
            <v>7.7429127894395142E-2</v>
          </cell>
        </row>
        <row r="71">
          <cell r="D71">
            <v>0.11057512017182014</v>
          </cell>
          <cell r="E71">
            <v>0.12339344765281424</v>
          </cell>
          <cell r="F71">
            <v>0.20821259332492414</v>
          </cell>
          <cell r="G71">
            <v>0.34658916578597482</v>
          </cell>
          <cell r="H71">
            <v>0.10048409641018648</v>
          </cell>
          <cell r="I71">
            <v>9.1330583302082977E-2</v>
          </cell>
          <cell r="J71">
            <v>8.8466914396754526E-2</v>
          </cell>
          <cell r="K71">
            <v>5.2381277059966591E-2</v>
          </cell>
        </row>
        <row r="72">
          <cell r="D72">
            <v>0.12303379535897835</v>
          </cell>
          <cell r="E72">
            <v>0.11802419145512121</v>
          </cell>
          <cell r="F72">
            <v>0.19654259461143123</v>
          </cell>
          <cell r="G72">
            <v>0.20427763069096194</v>
          </cell>
          <cell r="H72">
            <v>0.15399989617401233</v>
          </cell>
          <cell r="I72">
            <v>0.14340964543425219</v>
          </cell>
          <cell r="J72">
            <v>9.9283600685251508E-2</v>
          </cell>
          <cell r="K72">
            <v>6.6760110055546898E-2</v>
          </cell>
        </row>
        <row r="73">
          <cell r="D73">
            <v>0.14484500346637616</v>
          </cell>
          <cell r="E73">
            <v>0.11102307616123601</v>
          </cell>
          <cell r="F73">
            <v>0.14595919580073288</v>
          </cell>
          <cell r="G73">
            <v>0.16163216797068436</v>
          </cell>
          <cell r="H73">
            <v>0.15078736258294542</v>
          </cell>
          <cell r="I73">
            <v>0.1433098940279291</v>
          </cell>
          <cell r="J73">
            <v>0.10022779043280183</v>
          </cell>
          <cell r="K73">
            <v>8.3143507972665148E-2</v>
          </cell>
        </row>
        <row r="74">
          <cell r="D74">
            <v>0.11009152614525933</v>
          </cell>
          <cell r="E74">
            <v>0.12156185701109191</v>
          </cell>
          <cell r="F74">
            <v>0.26634817775465319</v>
          </cell>
          <cell r="G74">
            <v>0.25703001206158504</v>
          </cell>
          <cell r="H74">
            <v>0.1239032235177258</v>
          </cell>
          <cell r="I74">
            <v>9.937800061490433E-2</v>
          </cell>
          <cell r="J74">
            <v>9.2661353262540505E-2</v>
          </cell>
          <cell r="K74">
            <v>5.8676063666248841E-2</v>
          </cell>
        </row>
        <row r="75">
          <cell r="D75">
            <v>0.11731515606144613</v>
          </cell>
          <cell r="E75">
            <v>0.11760868856201688</v>
          </cell>
          <cell r="F75">
            <v>0.20051531261211308</v>
          </cell>
          <cell r="G75">
            <v>0.19285085287498777</v>
          </cell>
          <cell r="H75">
            <v>0.17031407977561072</v>
          </cell>
          <cell r="I75">
            <v>0.12801278497113597</v>
          </cell>
          <cell r="J75">
            <v>9.5300218518639318E-2</v>
          </cell>
          <cell r="K75">
            <v>7.3350510420403775E-2</v>
          </cell>
        </row>
        <row r="76">
          <cell r="D76">
            <v>0.1342628857903807</v>
          </cell>
          <cell r="E76">
            <v>0.10039688756593033</v>
          </cell>
          <cell r="F76">
            <v>0.11170296099013002</v>
          </cell>
          <cell r="G76">
            <v>0.12938012428847459</v>
          </cell>
          <cell r="H76">
            <v>0.12107681863282677</v>
          </cell>
          <cell r="I76">
            <v>0.12217348164395007</v>
          </cell>
          <cell r="J76">
            <v>9.8464671784427374E-2</v>
          </cell>
          <cell r="K76">
            <v>9.9091336362212123E-2</v>
          </cell>
        </row>
        <row r="77">
          <cell r="D77">
            <v>0.12369209737630792</v>
          </cell>
          <cell r="E77">
            <v>0.12703086387296914</v>
          </cell>
          <cell r="F77">
            <v>0.1825017088174983</v>
          </cell>
          <cell r="G77">
            <v>0.2992533782007466</v>
          </cell>
          <cell r="H77">
            <v>9.401125190598876E-2</v>
          </cell>
          <cell r="I77">
            <v>7.8474157421525845E-2</v>
          </cell>
          <cell r="J77">
            <v>7.6476155423523845E-2</v>
          </cell>
          <cell r="K77">
            <v>6.1832903938167101E-2</v>
          </cell>
        </row>
        <row r="78">
          <cell r="D78">
            <v>0.12882627871766178</v>
          </cell>
          <cell r="E78">
            <v>0.12010400895266936</v>
          </cell>
          <cell r="F78">
            <v>0.1335000987426766</v>
          </cell>
          <cell r="G78">
            <v>0.16707260878151536</v>
          </cell>
          <cell r="H78">
            <v>0.11549601737871108</v>
          </cell>
          <cell r="I78">
            <v>0.10045421631229018</v>
          </cell>
          <cell r="J78">
            <v>0.10397603844381542</v>
          </cell>
          <cell r="K78">
            <v>9.890724771246133E-2</v>
          </cell>
        </row>
        <row r="79">
          <cell r="D79">
            <v>0.14234152943830364</v>
          </cell>
          <cell r="E79">
            <v>0.11561019625535755</v>
          </cell>
          <cell r="F79">
            <v>0.11805398902173096</v>
          </cell>
          <cell r="G79">
            <v>0.14486051582825776</v>
          </cell>
          <cell r="H79">
            <v>0.13331829460861719</v>
          </cell>
          <cell r="I79">
            <v>0.10617339649597714</v>
          </cell>
          <cell r="J79">
            <v>0.10816602752086622</v>
          </cell>
          <cell r="K79">
            <v>0.10545905707196031</v>
          </cell>
        </row>
        <row r="80">
          <cell r="D80">
            <v>0.12793766894577832</v>
          </cell>
          <cell r="E80">
            <v>0.13439338527587852</v>
          </cell>
          <cell r="F80">
            <v>0.20003180155827635</v>
          </cell>
          <cell r="G80">
            <v>0.28188901256161553</v>
          </cell>
          <cell r="H80">
            <v>0.10869772618858324</v>
          </cell>
          <cell r="I80">
            <v>8.4496740340276669E-2</v>
          </cell>
          <cell r="J80">
            <v>8.3860709174749568E-2</v>
          </cell>
          <cell r="K80">
            <v>6.0645571633010015E-2</v>
          </cell>
        </row>
        <row r="81">
          <cell r="D81">
            <v>0.12613951361700909</v>
          </cell>
          <cell r="E81">
            <v>0.10253479267282027</v>
          </cell>
          <cell r="F81">
            <v>0.11748063898493984</v>
          </cell>
          <cell r="G81">
            <v>0.11542308461692337</v>
          </cell>
          <cell r="H81">
            <v>9.5733432400765858E-2</v>
          </cell>
          <cell r="I81">
            <v>8.8017603520704132E-2</v>
          </cell>
          <cell r="J81">
            <v>0.10173463264081387</v>
          </cell>
          <cell r="K81">
            <v>0.13371245677706969</v>
          </cell>
        </row>
        <row r="82">
          <cell r="D82">
            <v>0.11611067282767948</v>
          </cell>
          <cell r="E82">
            <v>8.9118674630902728E-2</v>
          </cell>
          <cell r="F82">
            <v>9.7712160486870273E-2</v>
          </cell>
          <cell r="G82">
            <v>0.10560126225628309</v>
          </cell>
          <cell r="H82">
            <v>9.0302039896314648E-2</v>
          </cell>
          <cell r="I82">
            <v>9.1260002254029068E-2</v>
          </cell>
          <cell r="J82">
            <v>0.10819339569480445</v>
          </cell>
          <cell r="K82">
            <v>0.14096134340132987</v>
          </cell>
        </row>
        <row r="83">
          <cell r="D83" t="e">
            <v>#DIV/0!</v>
          </cell>
          <cell r="E83" t="e">
            <v>#DIV/0!</v>
          </cell>
          <cell r="F83" t="e">
            <v>#DIV/0!</v>
          </cell>
          <cell r="G83" t="e">
            <v>#DIV/0!</v>
          </cell>
          <cell r="H83" t="e">
            <v>#DIV/0!</v>
          </cell>
          <cell r="I83" t="e">
            <v>#DIV/0!</v>
          </cell>
          <cell r="J83" t="e">
            <v>#DIV/0!</v>
          </cell>
          <cell r="K83" t="e">
            <v>#DIV/0!</v>
          </cell>
        </row>
        <row r="84">
          <cell r="D84" t="e">
            <v>#DIV/0!</v>
          </cell>
          <cell r="E84" t="e">
            <v>#DIV/0!</v>
          </cell>
          <cell r="F84" t="e">
            <v>#DIV/0!</v>
          </cell>
          <cell r="G84" t="e">
            <v>#DIV/0!</v>
          </cell>
          <cell r="H84" t="e">
            <v>#DIV/0!</v>
          </cell>
          <cell r="I84" t="e">
            <v>#DIV/0!</v>
          </cell>
          <cell r="J84" t="e">
            <v>#DIV/0!</v>
          </cell>
          <cell r="K84" t="e">
            <v>#DIV/0!</v>
          </cell>
        </row>
        <row r="85">
          <cell r="D85" t="e">
            <v>#DIV/0!</v>
          </cell>
          <cell r="E85" t="e">
            <v>#DIV/0!</v>
          </cell>
          <cell r="F85" t="e">
            <v>#DIV/0!</v>
          </cell>
          <cell r="G85" t="e">
            <v>#DIV/0!</v>
          </cell>
          <cell r="H85" t="e">
            <v>#DIV/0!</v>
          </cell>
          <cell r="I85" t="e">
            <v>#DIV/0!</v>
          </cell>
          <cell r="J85" t="e">
            <v>#DIV/0!</v>
          </cell>
          <cell r="K85" t="e">
            <v>#DIV/0!</v>
          </cell>
        </row>
        <row r="86">
          <cell r="D86" t="e">
            <v>#DIV/0!</v>
          </cell>
          <cell r="E86" t="e">
            <v>#DIV/0!</v>
          </cell>
          <cell r="F86" t="e">
            <v>#DIV/0!</v>
          </cell>
          <cell r="G86" t="e">
            <v>#DIV/0!</v>
          </cell>
          <cell r="H86" t="e">
            <v>#DIV/0!</v>
          </cell>
          <cell r="I86" t="e">
            <v>#DIV/0!</v>
          </cell>
          <cell r="J86" t="e">
            <v>#DIV/0!</v>
          </cell>
          <cell r="K86" t="e">
            <v>#DIV/0!</v>
          </cell>
        </row>
        <row r="87">
          <cell r="D87" t="e">
            <v>#DIV/0!</v>
          </cell>
          <cell r="E87" t="e">
            <v>#DIV/0!</v>
          </cell>
          <cell r="F87" t="e">
            <v>#DIV/0!</v>
          </cell>
          <cell r="G87" t="e">
            <v>#DIV/0!</v>
          </cell>
          <cell r="H87" t="e">
            <v>#DIV/0!</v>
          </cell>
          <cell r="I87" t="e">
            <v>#DIV/0!</v>
          </cell>
          <cell r="J87" t="e">
            <v>#DIV/0!</v>
          </cell>
          <cell r="K87" t="e">
            <v>#DIV/0!</v>
          </cell>
        </row>
        <row r="88">
          <cell r="D88" t="e">
            <v>#DIV/0!</v>
          </cell>
          <cell r="E88" t="e">
            <v>#DIV/0!</v>
          </cell>
          <cell r="F88" t="e">
            <v>#DIV/0!</v>
          </cell>
          <cell r="G88" t="e">
            <v>#DIV/0!</v>
          </cell>
          <cell r="H88" t="e">
            <v>#DIV/0!</v>
          </cell>
          <cell r="I88" t="e">
            <v>#DIV/0!</v>
          </cell>
          <cell r="J88" t="e">
            <v>#DIV/0!</v>
          </cell>
          <cell r="K88" t="e">
            <v>#DIV/0!</v>
          </cell>
        </row>
      </sheetData>
      <sheetData sheetId="12"/>
      <sheetData sheetId="13"/>
      <sheetData sheetId="14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28"/>
  <sheetViews>
    <sheetView topLeftCell="A5" workbookViewId="0">
      <selection activeCell="B29" sqref="B29"/>
    </sheetView>
  </sheetViews>
  <sheetFormatPr defaultColWidth="8.85546875" defaultRowHeight="12.75"/>
  <cols>
    <col min="2" max="2" width="10.140625" bestFit="1" customWidth="1"/>
  </cols>
  <sheetData>
    <row r="1" spans="2:5" ht="18">
      <c r="E1" s="71"/>
    </row>
    <row r="2" spans="2:5" ht="18">
      <c r="D2" s="71" t="s">
        <v>285</v>
      </c>
    </row>
    <row r="7" spans="2:5" ht="15.75">
      <c r="D7" s="72" t="s">
        <v>286</v>
      </c>
    </row>
    <row r="8" spans="2:5" ht="15.75">
      <c r="D8" s="72" t="s">
        <v>287</v>
      </c>
    </row>
    <row r="12" spans="2:5">
      <c r="B12" s="73" t="s">
        <v>288</v>
      </c>
    </row>
    <row r="13" spans="2:5">
      <c r="B13" s="73" t="s">
        <v>289</v>
      </c>
    </row>
    <row r="14" spans="2:5">
      <c r="B14" s="73" t="s">
        <v>520</v>
      </c>
    </row>
    <row r="15" spans="2:5" ht="14.25">
      <c r="B15" s="75" t="s">
        <v>521</v>
      </c>
    </row>
    <row r="16" spans="2:5">
      <c r="B16" s="73" t="s">
        <v>272</v>
      </c>
    </row>
    <row r="17" spans="2:2" ht="14.25">
      <c r="B17" s="75" t="s">
        <v>290</v>
      </c>
    </row>
    <row r="18" spans="2:2">
      <c r="B18" s="74">
        <v>42491</v>
      </c>
    </row>
    <row r="20" spans="2:2">
      <c r="B20" s="73" t="s">
        <v>529</v>
      </c>
    </row>
    <row r="21" spans="2:2" ht="15">
      <c r="B21" s="100" t="s">
        <v>522</v>
      </c>
    </row>
    <row r="22" spans="2:2" ht="15">
      <c r="B22" s="100" t="s">
        <v>523</v>
      </c>
    </row>
    <row r="23" spans="2:2" ht="15">
      <c r="B23" s="100" t="s">
        <v>524</v>
      </c>
    </row>
    <row r="24" spans="2:2" ht="15">
      <c r="B24" s="100" t="s">
        <v>525</v>
      </c>
    </row>
    <row r="25" spans="2:2" ht="15">
      <c r="B25" s="100" t="s">
        <v>526</v>
      </c>
    </row>
    <row r="26" spans="2:2" ht="15">
      <c r="B26" s="100" t="s">
        <v>527</v>
      </c>
    </row>
    <row r="27" spans="2:2" ht="15">
      <c r="B27" s="100" t="s">
        <v>528</v>
      </c>
    </row>
    <row r="28" spans="2:2" ht="15">
      <c r="B28" s="100" t="s">
        <v>530</v>
      </c>
    </row>
  </sheetData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 enableFormatConditionsCalculation="0"/>
  <dimension ref="A1:E149"/>
  <sheetViews>
    <sheetView tabSelected="1" workbookViewId="0">
      <selection activeCell="B1" sqref="B1"/>
    </sheetView>
  </sheetViews>
  <sheetFormatPr defaultColWidth="10.28515625" defaultRowHeight="15"/>
  <cols>
    <col min="1" max="1" width="11" style="4" customWidth="1"/>
    <col min="2" max="2" width="22.140625" style="4" customWidth="1"/>
    <col min="3" max="3" width="6.140625" style="21" customWidth="1"/>
    <col min="4" max="4" width="3.7109375" style="4" customWidth="1"/>
    <col min="5" max="5" width="14.28515625" customWidth="1"/>
    <col min="6" max="16384" width="10.28515625" style="4"/>
  </cols>
  <sheetData>
    <row r="1" spans="1:5" ht="18">
      <c r="A1" s="97" t="s">
        <v>518</v>
      </c>
      <c r="B1" s="20"/>
      <c r="C1" s="97"/>
      <c r="D1" s="18"/>
      <c r="E1" s="99" t="s">
        <v>519</v>
      </c>
    </row>
    <row r="2" spans="1:5" ht="18.75">
      <c r="A2" s="97" t="s">
        <v>43</v>
      </c>
      <c r="B2" s="20"/>
      <c r="C2" s="98"/>
      <c r="D2" s="18"/>
      <c r="E2" s="98" t="s">
        <v>44</v>
      </c>
    </row>
    <row r="3" spans="1:5" ht="15.75">
      <c r="B3" s="15"/>
    </row>
    <row r="4" spans="1:5" ht="16.5">
      <c r="B4" s="77" t="s">
        <v>284</v>
      </c>
    </row>
    <row r="5" spans="1:5" ht="5.45" customHeight="1">
      <c r="B5" s="15"/>
      <c r="C5" s="22"/>
      <c r="D5" s="15"/>
    </row>
    <row r="6" spans="1:5" ht="14.45" customHeight="1">
      <c r="B6" s="22" t="s">
        <v>371</v>
      </c>
      <c r="C6" s="23">
        <v>4</v>
      </c>
      <c r="D6" s="24" t="s">
        <v>372</v>
      </c>
    </row>
    <row r="7" spans="1:5">
      <c r="B7" s="88" t="s">
        <v>279</v>
      </c>
      <c r="C7" s="70"/>
      <c r="D7" s="75" t="s">
        <v>273</v>
      </c>
    </row>
    <row r="8" spans="1:5">
      <c r="B8" s="88" t="s">
        <v>280</v>
      </c>
      <c r="C8" s="70"/>
      <c r="D8" s="75" t="s">
        <v>283</v>
      </c>
    </row>
    <row r="9" spans="1:5">
      <c r="B9" s="88" t="s">
        <v>274</v>
      </c>
      <c r="C9" s="70"/>
      <c r="D9" s="75" t="s">
        <v>275</v>
      </c>
    </row>
    <row r="10" spans="1:5">
      <c r="B10" s="88" t="s">
        <v>276</v>
      </c>
      <c r="C10" s="70"/>
      <c r="D10" s="75" t="s">
        <v>291</v>
      </c>
    </row>
    <row r="11" spans="1:5" ht="15.75">
      <c r="B11" s="88" t="s">
        <v>277</v>
      </c>
      <c r="C11" s="70"/>
      <c r="D11" s="76" t="s">
        <v>281</v>
      </c>
    </row>
    <row r="12" spans="1:5">
      <c r="B12" s="88" t="s">
        <v>278</v>
      </c>
      <c r="C12" s="70"/>
      <c r="D12" s="75" t="s">
        <v>282</v>
      </c>
    </row>
    <row r="13" spans="1:5">
      <c r="B13" s="89" t="s">
        <v>312</v>
      </c>
      <c r="C13" s="70"/>
      <c r="D13" s="84" t="s">
        <v>118</v>
      </c>
    </row>
    <row r="14" spans="1:5" ht="15.75">
      <c r="B14" s="89" t="s">
        <v>298</v>
      </c>
      <c r="C14" s="70"/>
      <c r="D14" s="85" t="s">
        <v>292</v>
      </c>
    </row>
    <row r="15" spans="1:5" ht="15.75">
      <c r="B15" s="89" t="s">
        <v>293</v>
      </c>
      <c r="C15" s="70"/>
      <c r="D15" s="86" t="s">
        <v>294</v>
      </c>
    </row>
    <row r="16" spans="1:5">
      <c r="B16" s="90" t="s">
        <v>5</v>
      </c>
      <c r="C16" s="70"/>
      <c r="D16" s="87" t="s">
        <v>6</v>
      </c>
    </row>
    <row r="17" spans="2:4" ht="15.75">
      <c r="B17" s="91" t="s">
        <v>295</v>
      </c>
      <c r="C17" s="70"/>
      <c r="D17" s="85" t="s">
        <v>296</v>
      </c>
    </row>
    <row r="18" spans="2:4">
      <c r="B18" s="89" t="s">
        <v>297</v>
      </c>
      <c r="C18" s="70"/>
      <c r="D18" s="87" t="s">
        <v>121</v>
      </c>
    </row>
    <row r="19" spans="2:4">
      <c r="B19" s="92" t="s">
        <v>119</v>
      </c>
      <c r="C19" s="70"/>
      <c r="D19" s="87" t="s">
        <v>120</v>
      </c>
    </row>
    <row r="20" spans="2:4">
      <c r="B20" s="93" t="s">
        <v>122</v>
      </c>
      <c r="C20" s="70"/>
      <c r="D20" s="82" t="s">
        <v>123</v>
      </c>
    </row>
    <row r="21" spans="2:4" ht="15.75">
      <c r="B21" s="94" t="s">
        <v>299</v>
      </c>
      <c r="C21" s="70"/>
      <c r="D21" s="75" t="s">
        <v>300</v>
      </c>
    </row>
    <row r="22" spans="2:4" ht="15.75">
      <c r="B22" s="94" t="s">
        <v>302</v>
      </c>
      <c r="C22" s="70"/>
      <c r="D22" s="78" t="s">
        <v>301</v>
      </c>
    </row>
    <row r="23" spans="2:4" ht="15.75">
      <c r="B23" s="95" t="s">
        <v>303</v>
      </c>
      <c r="C23" s="70"/>
      <c r="D23" s="78" t="s">
        <v>304</v>
      </c>
    </row>
    <row r="24" spans="2:4">
      <c r="B24" s="88" t="s">
        <v>305</v>
      </c>
      <c r="C24" s="70"/>
      <c r="D24" s="75" t="s">
        <v>306</v>
      </c>
    </row>
    <row r="25" spans="2:4">
      <c r="B25" s="88" t="s">
        <v>307</v>
      </c>
      <c r="C25" s="70"/>
      <c r="D25" s="81" t="s">
        <v>124</v>
      </c>
    </row>
    <row r="26" spans="2:4" ht="15.75">
      <c r="B26" s="94" t="s">
        <v>308</v>
      </c>
      <c r="C26" s="70"/>
      <c r="D26" s="78" t="s">
        <v>309</v>
      </c>
    </row>
    <row r="27" spans="2:4" ht="15.75">
      <c r="B27" s="88" t="s">
        <v>310</v>
      </c>
      <c r="C27" s="70"/>
      <c r="D27" s="78" t="s">
        <v>311</v>
      </c>
    </row>
    <row r="28" spans="2:4" ht="15.75">
      <c r="B28" s="94" t="s">
        <v>313</v>
      </c>
      <c r="C28" s="70"/>
      <c r="D28" s="75" t="s">
        <v>314</v>
      </c>
    </row>
    <row r="29" spans="2:4" ht="15.75">
      <c r="B29" s="96" t="s">
        <v>125</v>
      </c>
      <c r="C29" s="70"/>
      <c r="D29" s="78" t="s">
        <v>315</v>
      </c>
    </row>
    <row r="30" spans="2:4">
      <c r="B30" s="88" t="s">
        <v>316</v>
      </c>
      <c r="C30" s="70"/>
      <c r="D30" s="75" t="s">
        <v>317</v>
      </c>
    </row>
    <row r="31" spans="2:4">
      <c r="B31" s="88" t="s">
        <v>318</v>
      </c>
      <c r="C31" s="70"/>
      <c r="D31" s="75" t="s">
        <v>319</v>
      </c>
    </row>
    <row r="32" spans="2:4" ht="15.75">
      <c r="B32" s="88" t="s">
        <v>320</v>
      </c>
      <c r="C32" s="70"/>
      <c r="D32" s="78" t="s">
        <v>321</v>
      </c>
    </row>
    <row r="33" spans="2:4" ht="15.75">
      <c r="B33" s="93" t="s">
        <v>126</v>
      </c>
      <c r="C33" s="70"/>
      <c r="D33" s="79" t="s">
        <v>322</v>
      </c>
    </row>
    <row r="34" spans="2:4" ht="15.75">
      <c r="B34" s="94" t="s">
        <v>324</v>
      </c>
      <c r="C34" s="70"/>
      <c r="D34" s="75" t="s">
        <v>323</v>
      </c>
    </row>
    <row r="35" spans="2:4">
      <c r="B35" s="88" t="s">
        <v>145</v>
      </c>
      <c r="C35" s="70"/>
      <c r="D35" s="75" t="s">
        <v>325</v>
      </c>
    </row>
    <row r="36" spans="2:4">
      <c r="B36" s="88" t="s">
        <v>326</v>
      </c>
      <c r="C36" s="70"/>
      <c r="D36" s="75" t="s">
        <v>327</v>
      </c>
    </row>
    <row r="37" spans="2:4" ht="15.75">
      <c r="B37" s="94" t="s">
        <v>328</v>
      </c>
      <c r="C37" s="70"/>
      <c r="D37" s="81" t="s">
        <v>127</v>
      </c>
    </row>
    <row r="38" spans="2:4" ht="15.75">
      <c r="B38" s="94" t="s">
        <v>130</v>
      </c>
      <c r="C38" s="70"/>
      <c r="D38" s="81" t="s">
        <v>128</v>
      </c>
    </row>
    <row r="39" spans="2:4" ht="15.75">
      <c r="B39" s="94" t="s">
        <v>132</v>
      </c>
      <c r="C39" s="70"/>
      <c r="D39" s="75" t="s">
        <v>131</v>
      </c>
    </row>
    <row r="40" spans="2:4">
      <c r="B40" s="88" t="s">
        <v>133</v>
      </c>
      <c r="C40" s="70"/>
      <c r="D40" s="82" t="s">
        <v>129</v>
      </c>
    </row>
    <row r="41" spans="2:4">
      <c r="B41" s="88" t="s">
        <v>134</v>
      </c>
      <c r="C41" s="70"/>
      <c r="D41" s="82" t="s">
        <v>0</v>
      </c>
    </row>
    <row r="42" spans="2:4">
      <c r="B42" s="88" t="s">
        <v>135</v>
      </c>
      <c r="C42" s="70"/>
      <c r="D42" s="75" t="s">
        <v>136</v>
      </c>
    </row>
    <row r="43" spans="2:4">
      <c r="B43" s="88" t="s">
        <v>137</v>
      </c>
      <c r="C43" s="70"/>
      <c r="D43" s="75" t="s">
        <v>138</v>
      </c>
    </row>
    <row r="44" spans="2:4" ht="15.75">
      <c r="B44" s="94" t="s">
        <v>139</v>
      </c>
      <c r="C44" s="70"/>
      <c r="D44" s="75" t="s">
        <v>140</v>
      </c>
    </row>
    <row r="45" spans="2:4">
      <c r="B45" s="88" t="s">
        <v>142</v>
      </c>
      <c r="C45" s="70"/>
      <c r="D45" s="75" t="s">
        <v>141</v>
      </c>
    </row>
    <row r="46" spans="2:4">
      <c r="B46" s="88" t="s">
        <v>143</v>
      </c>
      <c r="C46" s="70"/>
      <c r="D46" s="75" t="s">
        <v>144</v>
      </c>
    </row>
    <row r="47" spans="2:4" ht="15.75">
      <c r="B47" s="94" t="s">
        <v>146</v>
      </c>
      <c r="C47" s="70"/>
      <c r="D47" s="82" t="s">
        <v>1</v>
      </c>
    </row>
    <row r="48" spans="2:4" ht="15.75">
      <c r="B48" s="88" t="s">
        <v>148</v>
      </c>
      <c r="C48" s="70"/>
      <c r="D48" s="76" t="s">
        <v>147</v>
      </c>
    </row>
    <row r="49" spans="2:4" ht="15.75">
      <c r="B49" s="94" t="s">
        <v>149</v>
      </c>
      <c r="C49" s="70"/>
      <c r="D49" s="75" t="s">
        <v>150</v>
      </c>
    </row>
    <row r="50" spans="2:4">
      <c r="B50" s="93" t="s">
        <v>2</v>
      </c>
      <c r="C50" s="70"/>
      <c r="D50" s="82" t="s">
        <v>3</v>
      </c>
    </row>
    <row r="51" spans="2:4">
      <c r="B51" s="88" t="s">
        <v>151</v>
      </c>
      <c r="C51" s="70"/>
      <c r="D51" s="82" t="s">
        <v>4</v>
      </c>
    </row>
    <row r="52" spans="2:4">
      <c r="B52" s="88" t="s">
        <v>152</v>
      </c>
      <c r="C52" s="70"/>
      <c r="D52" s="75" t="s">
        <v>153</v>
      </c>
    </row>
    <row r="53" spans="2:4">
      <c r="B53" s="88" t="s">
        <v>154</v>
      </c>
      <c r="C53" s="70"/>
      <c r="D53" s="75" t="s">
        <v>155</v>
      </c>
    </row>
    <row r="54" spans="2:4" ht="15.75">
      <c r="B54" s="94" t="s">
        <v>156</v>
      </c>
      <c r="C54" s="70"/>
      <c r="D54" s="19" t="s">
        <v>157</v>
      </c>
    </row>
    <row r="55" spans="2:4" ht="15.75">
      <c r="B55" s="94" t="s">
        <v>169</v>
      </c>
      <c r="C55" s="70"/>
      <c r="D55" s="75" t="s">
        <v>158</v>
      </c>
    </row>
    <row r="56" spans="2:4">
      <c r="B56" s="88" t="s">
        <v>159</v>
      </c>
      <c r="C56" s="70"/>
      <c r="D56" s="75" t="s">
        <v>160</v>
      </c>
    </row>
    <row r="57" spans="2:4">
      <c r="B57" s="88" t="s">
        <v>162</v>
      </c>
      <c r="C57" s="70"/>
      <c r="D57" s="75" t="s">
        <v>161</v>
      </c>
    </row>
    <row r="58" spans="2:4">
      <c r="B58" s="93" t="s">
        <v>7</v>
      </c>
      <c r="C58" s="70"/>
      <c r="D58" s="75" t="s">
        <v>163</v>
      </c>
    </row>
    <row r="59" spans="2:4" ht="15.75">
      <c r="B59" s="88" t="s">
        <v>164</v>
      </c>
      <c r="C59" s="70"/>
      <c r="D59" s="78" t="s">
        <v>165</v>
      </c>
    </row>
    <row r="60" spans="2:4">
      <c r="B60" s="88" t="s">
        <v>166</v>
      </c>
      <c r="C60" s="70"/>
      <c r="D60" s="82" t="s">
        <v>8</v>
      </c>
    </row>
    <row r="61" spans="2:4">
      <c r="B61" s="88" t="s">
        <v>168</v>
      </c>
      <c r="C61" s="70"/>
      <c r="D61" s="83" t="s">
        <v>9</v>
      </c>
    </row>
    <row r="62" spans="2:4" ht="15.75">
      <c r="B62" s="88" t="s">
        <v>167</v>
      </c>
      <c r="C62" s="70"/>
      <c r="D62" s="78" t="s">
        <v>170</v>
      </c>
    </row>
    <row r="63" spans="2:4">
      <c r="B63" s="88" t="s">
        <v>171</v>
      </c>
      <c r="C63" s="70"/>
      <c r="D63" s="75" t="s">
        <v>172</v>
      </c>
    </row>
    <row r="64" spans="2:4">
      <c r="B64" s="93" t="s">
        <v>11</v>
      </c>
      <c r="C64" s="70"/>
      <c r="D64" s="82" t="s">
        <v>10</v>
      </c>
    </row>
    <row r="65" spans="2:4" ht="15.75">
      <c r="B65" s="94" t="s">
        <v>173</v>
      </c>
      <c r="C65" s="70"/>
      <c r="D65" s="82" t="s">
        <v>12</v>
      </c>
    </row>
    <row r="66" spans="2:4">
      <c r="B66" s="88" t="s">
        <v>174</v>
      </c>
      <c r="C66" s="70"/>
      <c r="D66" s="82" t="s">
        <v>13</v>
      </c>
    </row>
    <row r="67" spans="2:4">
      <c r="B67" s="88" t="s">
        <v>175</v>
      </c>
      <c r="C67" s="70"/>
      <c r="D67" s="75" t="s">
        <v>176</v>
      </c>
    </row>
    <row r="68" spans="2:4">
      <c r="B68" s="88" t="s">
        <v>177</v>
      </c>
      <c r="C68" s="70"/>
      <c r="D68" s="75" t="s">
        <v>178</v>
      </c>
    </row>
    <row r="69" spans="2:4">
      <c r="B69" s="93" t="s">
        <v>14</v>
      </c>
      <c r="C69" s="70"/>
      <c r="D69" s="82" t="s">
        <v>15</v>
      </c>
    </row>
    <row r="70" spans="2:4">
      <c r="B70" s="88" t="s">
        <v>179</v>
      </c>
      <c r="C70" s="70"/>
      <c r="D70" s="75" t="s">
        <v>180</v>
      </c>
    </row>
    <row r="71" spans="2:4">
      <c r="B71" s="93" t="s">
        <v>16</v>
      </c>
      <c r="C71" s="70"/>
      <c r="D71" s="82" t="s">
        <v>17</v>
      </c>
    </row>
    <row r="72" spans="2:4">
      <c r="B72" s="88" t="s">
        <v>181</v>
      </c>
      <c r="C72" s="70"/>
      <c r="D72" s="75" t="s">
        <v>182</v>
      </c>
    </row>
    <row r="73" spans="2:4">
      <c r="B73" s="88" t="s">
        <v>183</v>
      </c>
      <c r="C73" s="70"/>
      <c r="D73" s="75" t="s">
        <v>184</v>
      </c>
    </row>
    <row r="74" spans="2:4">
      <c r="B74" s="88" t="s">
        <v>185</v>
      </c>
      <c r="C74" s="70"/>
      <c r="D74" s="75" t="s">
        <v>186</v>
      </c>
    </row>
    <row r="75" spans="2:4">
      <c r="B75" s="88" t="s">
        <v>188</v>
      </c>
      <c r="C75" s="70"/>
      <c r="D75" s="75" t="s">
        <v>187</v>
      </c>
    </row>
    <row r="76" spans="2:4">
      <c r="B76" s="88" t="s">
        <v>190</v>
      </c>
      <c r="C76" s="70"/>
      <c r="D76" s="75" t="s">
        <v>189</v>
      </c>
    </row>
    <row r="77" spans="2:4">
      <c r="B77" s="88" t="s">
        <v>192</v>
      </c>
      <c r="C77" s="70"/>
      <c r="D77" s="75" t="s">
        <v>191</v>
      </c>
    </row>
    <row r="78" spans="2:4">
      <c r="B78" s="88" t="s">
        <v>193</v>
      </c>
      <c r="C78" s="70"/>
      <c r="D78" s="75" t="s">
        <v>194</v>
      </c>
    </row>
    <row r="79" spans="2:4">
      <c r="B79" s="88" t="s">
        <v>195</v>
      </c>
      <c r="C79" s="70"/>
      <c r="D79" s="75" t="s">
        <v>196</v>
      </c>
    </row>
    <row r="80" spans="2:4">
      <c r="B80" s="93" t="s">
        <v>18</v>
      </c>
      <c r="C80" s="70"/>
      <c r="D80" s="75" t="s">
        <v>197</v>
      </c>
    </row>
    <row r="81" spans="2:4">
      <c r="B81" s="88" t="s">
        <v>198</v>
      </c>
      <c r="C81" s="70"/>
      <c r="D81" s="75" t="s">
        <v>199</v>
      </c>
    </row>
    <row r="82" spans="2:4">
      <c r="B82" s="93" t="s">
        <v>19</v>
      </c>
      <c r="C82" s="70"/>
      <c r="D82" s="75" t="s">
        <v>200</v>
      </c>
    </row>
    <row r="83" spans="2:4">
      <c r="B83" s="93" t="s">
        <v>20</v>
      </c>
      <c r="C83" s="70"/>
      <c r="D83" s="75" t="s">
        <v>201</v>
      </c>
    </row>
    <row r="84" spans="2:4">
      <c r="B84" s="88" t="s">
        <v>202</v>
      </c>
      <c r="C84" s="70"/>
      <c r="D84" s="75" t="s">
        <v>203</v>
      </c>
    </row>
    <row r="85" spans="2:4">
      <c r="B85" s="93" t="s">
        <v>22</v>
      </c>
      <c r="C85" s="70"/>
      <c r="D85" s="82" t="s">
        <v>21</v>
      </c>
    </row>
    <row r="86" spans="2:4">
      <c r="B86" s="88" t="s">
        <v>204</v>
      </c>
      <c r="C86" s="70"/>
      <c r="D86" s="82" t="s">
        <v>23</v>
      </c>
    </row>
    <row r="87" spans="2:4">
      <c r="B87" s="93" t="s">
        <v>24</v>
      </c>
      <c r="C87" s="70"/>
      <c r="D87" s="82" t="s">
        <v>25</v>
      </c>
    </row>
    <row r="88" spans="2:4">
      <c r="B88" s="88" t="s">
        <v>205</v>
      </c>
      <c r="C88" s="70"/>
      <c r="D88" s="82" t="s">
        <v>26</v>
      </c>
    </row>
    <row r="89" spans="2:4">
      <c r="B89" s="88" t="s">
        <v>207</v>
      </c>
      <c r="C89" s="70"/>
      <c r="D89" s="75" t="s">
        <v>206</v>
      </c>
    </row>
    <row r="90" spans="2:4">
      <c r="B90" s="88" t="s">
        <v>208</v>
      </c>
      <c r="C90" s="70"/>
      <c r="D90" s="82" t="s">
        <v>27</v>
      </c>
    </row>
    <row r="91" spans="2:4">
      <c r="B91" s="93" t="s">
        <v>28</v>
      </c>
      <c r="C91" s="70"/>
      <c r="D91" s="75" t="s">
        <v>209</v>
      </c>
    </row>
    <row r="92" spans="2:4">
      <c r="B92" s="88" t="s">
        <v>210</v>
      </c>
      <c r="C92" s="70"/>
      <c r="D92" s="75" t="s">
        <v>211</v>
      </c>
    </row>
    <row r="93" spans="2:4">
      <c r="B93" s="88" t="s">
        <v>212</v>
      </c>
      <c r="C93" s="70"/>
      <c r="D93" s="75" t="s">
        <v>213</v>
      </c>
    </row>
    <row r="94" spans="2:4" ht="15.75">
      <c r="B94" s="94" t="s">
        <v>214</v>
      </c>
      <c r="C94" s="70"/>
      <c r="D94" s="75" t="s">
        <v>215</v>
      </c>
    </row>
    <row r="95" spans="2:4">
      <c r="B95" s="88" t="s">
        <v>217</v>
      </c>
      <c r="C95" s="70"/>
      <c r="D95" s="75" t="s">
        <v>216</v>
      </c>
    </row>
    <row r="96" spans="2:4">
      <c r="B96" s="88" t="s">
        <v>218</v>
      </c>
      <c r="C96" s="70"/>
      <c r="D96" s="75" t="s">
        <v>219</v>
      </c>
    </row>
    <row r="97" spans="2:4" ht="15.75">
      <c r="B97" s="95" t="s">
        <v>220</v>
      </c>
      <c r="C97" s="70"/>
      <c r="D97" s="75" t="s">
        <v>221</v>
      </c>
    </row>
    <row r="98" spans="2:4">
      <c r="B98" s="96" t="s">
        <v>29</v>
      </c>
      <c r="C98" s="70"/>
      <c r="D98" s="75" t="s">
        <v>222</v>
      </c>
    </row>
    <row r="99" spans="2:4">
      <c r="B99" s="88" t="s">
        <v>223</v>
      </c>
      <c r="C99" s="70"/>
      <c r="D99" s="75" t="s">
        <v>224</v>
      </c>
    </row>
    <row r="100" spans="2:4">
      <c r="B100" s="88" t="s">
        <v>225</v>
      </c>
      <c r="C100" s="70"/>
      <c r="D100" s="75" t="s">
        <v>226</v>
      </c>
    </row>
    <row r="101" spans="2:4">
      <c r="B101" s="88" t="s">
        <v>227</v>
      </c>
      <c r="C101" s="70"/>
      <c r="D101" s="75" t="s">
        <v>228</v>
      </c>
    </row>
    <row r="102" spans="2:4">
      <c r="B102" s="88" t="s">
        <v>229</v>
      </c>
      <c r="C102" s="70"/>
      <c r="D102" s="75" t="s">
        <v>230</v>
      </c>
    </row>
    <row r="103" spans="2:4" ht="15.75">
      <c r="B103" s="94" t="s">
        <v>231</v>
      </c>
      <c r="C103" s="70"/>
      <c r="D103" s="75" t="s">
        <v>232</v>
      </c>
    </row>
    <row r="104" spans="2:4" ht="15.75">
      <c r="B104" s="95" t="s">
        <v>233</v>
      </c>
      <c r="C104" s="70"/>
      <c r="D104" s="76" t="s">
        <v>234</v>
      </c>
    </row>
    <row r="105" spans="2:4">
      <c r="B105" s="88" t="s">
        <v>235</v>
      </c>
      <c r="C105" s="70"/>
      <c r="D105" s="75" t="s">
        <v>236</v>
      </c>
    </row>
    <row r="106" spans="2:4">
      <c r="B106" s="88" t="s">
        <v>237</v>
      </c>
      <c r="C106" s="70"/>
      <c r="D106" s="75" t="s">
        <v>238</v>
      </c>
    </row>
    <row r="107" spans="2:4">
      <c r="B107" s="88" t="s">
        <v>45</v>
      </c>
      <c r="C107" s="70"/>
      <c r="D107" s="82" t="s">
        <v>30</v>
      </c>
    </row>
    <row r="108" spans="2:4">
      <c r="B108" s="88" t="s">
        <v>46</v>
      </c>
      <c r="C108" s="70"/>
      <c r="D108" s="75" t="s">
        <v>47</v>
      </c>
    </row>
    <row r="109" spans="2:4">
      <c r="B109" s="88" t="s">
        <v>49</v>
      </c>
      <c r="C109" s="70"/>
      <c r="D109" s="75" t="s">
        <v>48</v>
      </c>
    </row>
    <row r="110" spans="2:4">
      <c r="B110" s="88" t="s">
        <v>50</v>
      </c>
      <c r="C110" s="70"/>
      <c r="D110" s="75" t="s">
        <v>51</v>
      </c>
    </row>
    <row r="111" spans="2:4">
      <c r="B111" s="88" t="s">
        <v>52</v>
      </c>
      <c r="C111" s="70"/>
      <c r="D111" s="75" t="s">
        <v>53</v>
      </c>
    </row>
    <row r="112" spans="2:4">
      <c r="B112" s="88" t="s">
        <v>54</v>
      </c>
      <c r="C112" s="70"/>
      <c r="D112" s="75" t="s">
        <v>55</v>
      </c>
    </row>
    <row r="113" spans="2:4" ht="15.75">
      <c r="B113" s="94" t="s">
        <v>56</v>
      </c>
      <c r="C113" s="70"/>
      <c r="D113" s="78" t="s">
        <v>57</v>
      </c>
    </row>
    <row r="114" spans="2:4">
      <c r="B114" s="88" t="s">
        <v>58</v>
      </c>
      <c r="C114" s="70"/>
      <c r="D114" s="75" t="s">
        <v>59</v>
      </c>
    </row>
    <row r="115" spans="2:4" ht="15.75">
      <c r="B115" s="88" t="s">
        <v>60</v>
      </c>
      <c r="C115" s="70"/>
      <c r="D115" s="78" t="s">
        <v>61</v>
      </c>
    </row>
    <row r="116" spans="2:4">
      <c r="B116" s="88" t="s">
        <v>62</v>
      </c>
      <c r="C116" s="70"/>
      <c r="D116" s="75" t="s">
        <v>63</v>
      </c>
    </row>
    <row r="117" spans="2:4">
      <c r="B117" s="88" t="s">
        <v>64</v>
      </c>
      <c r="C117" s="70"/>
      <c r="D117" s="75" t="s">
        <v>65</v>
      </c>
    </row>
    <row r="118" spans="2:4">
      <c r="B118" s="88" t="s">
        <v>67</v>
      </c>
      <c r="C118" s="70"/>
      <c r="D118" s="75" t="s">
        <v>66</v>
      </c>
    </row>
    <row r="119" spans="2:4">
      <c r="B119" s="93" t="s">
        <v>31</v>
      </c>
      <c r="C119" s="70"/>
      <c r="D119" s="82" t="s">
        <v>32</v>
      </c>
    </row>
    <row r="120" spans="2:4">
      <c r="B120" s="88" t="s">
        <v>69</v>
      </c>
      <c r="C120" s="70"/>
      <c r="D120" s="75" t="s">
        <v>68</v>
      </c>
    </row>
    <row r="121" spans="2:4">
      <c r="B121" s="88" t="s">
        <v>70</v>
      </c>
      <c r="C121" s="70"/>
      <c r="D121" s="75" t="s">
        <v>71</v>
      </c>
    </row>
    <row r="122" spans="2:4">
      <c r="B122" s="88" t="s">
        <v>72</v>
      </c>
      <c r="C122" s="70"/>
      <c r="D122" s="75" t="s">
        <v>73</v>
      </c>
    </row>
    <row r="123" spans="2:4">
      <c r="B123" s="88" t="s">
        <v>74</v>
      </c>
      <c r="C123" s="70"/>
      <c r="D123" s="82" t="s">
        <v>33</v>
      </c>
    </row>
    <row r="124" spans="2:4">
      <c r="B124" s="88" t="s">
        <v>75</v>
      </c>
      <c r="C124" s="70"/>
      <c r="D124" s="75" t="s">
        <v>76</v>
      </c>
    </row>
    <row r="125" spans="2:4">
      <c r="B125" s="93" t="s">
        <v>35</v>
      </c>
      <c r="C125" s="70"/>
      <c r="D125" s="82" t="s">
        <v>34</v>
      </c>
    </row>
    <row r="126" spans="2:4">
      <c r="B126" s="96" t="s">
        <v>36</v>
      </c>
      <c r="C126" s="70"/>
      <c r="D126" s="81" t="s">
        <v>37</v>
      </c>
    </row>
    <row r="127" spans="2:4">
      <c r="B127" s="88" t="s">
        <v>77</v>
      </c>
      <c r="C127" s="70"/>
      <c r="D127" s="75" t="s">
        <v>78</v>
      </c>
    </row>
    <row r="128" spans="2:4">
      <c r="B128" s="88" t="s">
        <v>79</v>
      </c>
      <c r="C128" s="70"/>
      <c r="D128" s="75" t="s">
        <v>80</v>
      </c>
    </row>
    <row r="129" spans="2:4" ht="15.75">
      <c r="B129" s="96" t="s">
        <v>38</v>
      </c>
      <c r="C129" s="70"/>
      <c r="D129" s="78" t="s">
        <v>81</v>
      </c>
    </row>
    <row r="130" spans="2:4" ht="15.75">
      <c r="B130" s="88" t="s">
        <v>82</v>
      </c>
      <c r="C130" s="70"/>
      <c r="D130" s="78" t="s">
        <v>83</v>
      </c>
    </row>
    <row r="131" spans="2:4">
      <c r="B131" s="88" t="s">
        <v>84</v>
      </c>
      <c r="C131" s="70"/>
      <c r="D131" s="75" t="s">
        <v>85</v>
      </c>
    </row>
    <row r="132" spans="2:4">
      <c r="B132" s="88" t="s">
        <v>86</v>
      </c>
      <c r="C132" s="70"/>
      <c r="D132" s="75" t="s">
        <v>87</v>
      </c>
    </row>
    <row r="133" spans="2:4">
      <c r="B133" s="88" t="s">
        <v>88</v>
      </c>
      <c r="C133" s="70"/>
      <c r="D133" s="75" t="s">
        <v>89</v>
      </c>
    </row>
    <row r="134" spans="2:4">
      <c r="B134" s="88" t="s">
        <v>91</v>
      </c>
      <c r="C134" s="70"/>
      <c r="D134" s="75" t="s">
        <v>90</v>
      </c>
    </row>
    <row r="135" spans="2:4">
      <c r="B135" s="93" t="s">
        <v>39</v>
      </c>
      <c r="C135" s="70"/>
      <c r="D135" s="82" t="s">
        <v>40</v>
      </c>
    </row>
    <row r="136" spans="2:4">
      <c r="B136" s="88" t="s">
        <v>92</v>
      </c>
      <c r="C136" s="70"/>
      <c r="D136" s="75" t="s">
        <v>93</v>
      </c>
    </row>
    <row r="137" spans="2:4">
      <c r="B137" s="88" t="s">
        <v>94</v>
      </c>
      <c r="C137" s="70"/>
      <c r="D137" s="75" t="s">
        <v>95</v>
      </c>
    </row>
    <row r="138" spans="2:4" ht="15.75">
      <c r="B138" s="94" t="s">
        <v>96</v>
      </c>
      <c r="C138" s="70"/>
      <c r="D138" s="78" t="s">
        <v>97</v>
      </c>
    </row>
    <row r="139" spans="2:4">
      <c r="B139" s="88" t="s">
        <v>98</v>
      </c>
      <c r="C139" s="70"/>
      <c r="D139" s="75" t="s">
        <v>99</v>
      </c>
    </row>
    <row r="140" spans="2:4">
      <c r="B140" s="88" t="s">
        <v>100</v>
      </c>
      <c r="C140" s="70"/>
      <c r="D140" s="75" t="s">
        <v>101</v>
      </c>
    </row>
    <row r="141" spans="2:4">
      <c r="B141" s="88" t="s">
        <v>102</v>
      </c>
      <c r="C141" s="70"/>
      <c r="D141" s="75" t="s">
        <v>103</v>
      </c>
    </row>
    <row r="142" spans="2:4">
      <c r="B142" s="88" t="s">
        <v>104</v>
      </c>
      <c r="C142" s="70"/>
      <c r="D142" s="75" t="s">
        <v>105</v>
      </c>
    </row>
    <row r="143" spans="2:4">
      <c r="B143" s="88" t="s">
        <v>106</v>
      </c>
      <c r="C143" s="70"/>
      <c r="D143" s="75" t="s">
        <v>107</v>
      </c>
    </row>
    <row r="144" spans="2:4">
      <c r="B144" s="88" t="s">
        <v>108</v>
      </c>
      <c r="C144" s="70"/>
      <c r="D144" s="75" t="s">
        <v>109</v>
      </c>
    </row>
    <row r="145" spans="2:4">
      <c r="B145" s="88" t="s">
        <v>110</v>
      </c>
      <c r="C145" s="70"/>
      <c r="D145" s="82" t="s">
        <v>41</v>
      </c>
    </row>
    <row r="146" spans="2:4">
      <c r="B146" s="88" t="s">
        <v>111</v>
      </c>
      <c r="C146" s="70"/>
      <c r="D146" s="75" t="s">
        <v>112</v>
      </c>
    </row>
    <row r="147" spans="2:4">
      <c r="B147" s="88" t="s">
        <v>113</v>
      </c>
      <c r="C147" s="70"/>
      <c r="D147" s="75" t="s">
        <v>114</v>
      </c>
    </row>
    <row r="148" spans="2:4">
      <c r="B148" s="88" t="s">
        <v>115</v>
      </c>
      <c r="C148" s="70"/>
      <c r="D148" s="83" t="s">
        <v>42</v>
      </c>
    </row>
    <row r="149" spans="2:4">
      <c r="B149" s="88" t="s">
        <v>116</v>
      </c>
      <c r="C149" s="70"/>
      <c r="D149" s="80" t="s">
        <v>117</v>
      </c>
    </row>
  </sheetData>
  <phoneticPr fontId="1" type="noConversion"/>
  <conditionalFormatting sqref="C7:C149">
    <cfRule type="cellIs" dxfId="0" priority="1" stopIfTrue="1" operator="notBetween">
      <formula>1</formula>
      <formula>7</formula>
    </cfRule>
  </conditionalFormatting>
  <pageMargins left="0.51" right="0.54" top="0.71" bottom="0.55000000000000004" header="0.5" footer="0.5"/>
  <pageSetup orientation="portrait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 enableFormatConditionsCalculation="0"/>
  <dimension ref="A1:L213"/>
  <sheetViews>
    <sheetView zoomScale="75" workbookViewId="0"/>
  </sheetViews>
  <sheetFormatPr defaultColWidth="10.28515625" defaultRowHeight="15.75"/>
  <cols>
    <col min="1" max="1" width="15.85546875" style="2" customWidth="1"/>
    <col min="2" max="2" width="8.85546875" style="2" customWidth="1"/>
    <col min="3" max="3" width="11" style="2" customWidth="1"/>
    <col min="4" max="4" width="8.85546875" style="2" customWidth="1"/>
    <col min="5" max="5" width="11" style="2" customWidth="1"/>
    <col min="6" max="6" width="11.42578125" style="2" customWidth="1"/>
    <col min="7" max="7" width="9.85546875" style="2" hidden="1" customWidth="1"/>
    <col min="8" max="8" width="9.85546875" style="43" customWidth="1"/>
    <col min="9" max="16384" width="10.28515625" style="2"/>
  </cols>
  <sheetData>
    <row r="1" spans="1:9" ht="18">
      <c r="A1" s="1" t="s">
        <v>431</v>
      </c>
      <c r="B1" s="103"/>
      <c r="C1" s="103"/>
      <c r="D1" s="103"/>
      <c r="F1" s="1" t="s">
        <v>432</v>
      </c>
      <c r="G1" s="3"/>
      <c r="H1" s="101"/>
      <c r="I1" s="101"/>
    </row>
    <row r="2" spans="1:9" ht="18">
      <c r="A2" s="1" t="s">
        <v>433</v>
      </c>
      <c r="B2" s="103"/>
      <c r="C2" s="103"/>
      <c r="D2" s="103"/>
      <c r="F2" s="1" t="s">
        <v>434</v>
      </c>
      <c r="G2" s="3"/>
      <c r="H2" s="102"/>
      <c r="I2" s="102"/>
    </row>
    <row r="3" spans="1:9" ht="3.75" customHeight="1"/>
    <row r="4" spans="1:9" s="8" customFormat="1" ht="18" customHeight="1">
      <c r="A4" s="4"/>
      <c r="B4" s="5"/>
      <c r="C4" s="6" t="s">
        <v>435</v>
      </c>
      <c r="D4" s="5"/>
      <c r="E4" s="4"/>
      <c r="F4" s="4"/>
      <c r="G4" s="7" t="e">
        <f>#REF!+#REF!</f>
        <v>#REF!</v>
      </c>
      <c r="H4" s="4"/>
      <c r="I4" s="4"/>
    </row>
    <row r="5" spans="1:9" s="8" customFormat="1" ht="18" customHeight="1">
      <c r="A5" s="4"/>
      <c r="B5" s="5"/>
      <c r="C5" s="9"/>
      <c r="D5" s="5"/>
      <c r="E5" s="4"/>
      <c r="F5" s="4"/>
      <c r="G5" s="7">
        <f>B5+C5</f>
        <v>0</v>
      </c>
      <c r="H5" s="4"/>
      <c r="I5" s="10"/>
    </row>
    <row r="6" spans="1:9" s="8" customFormat="1" ht="18" customHeight="1">
      <c r="A6" s="4"/>
      <c r="B6" s="6" t="s">
        <v>436</v>
      </c>
      <c r="C6" s="6" t="s">
        <v>437</v>
      </c>
      <c r="D6" s="6" t="s">
        <v>438</v>
      </c>
      <c r="E6" s="4"/>
      <c r="F6" s="4"/>
      <c r="G6" s="7" t="e">
        <f>B6+C6</f>
        <v>#VALUE!</v>
      </c>
      <c r="H6" s="4"/>
      <c r="I6" s="4"/>
    </row>
    <row r="7" spans="1:9" s="8" customFormat="1" ht="18" customHeight="1">
      <c r="A7" s="4"/>
      <c r="B7" s="12"/>
      <c r="C7" s="11"/>
      <c r="D7" s="12"/>
      <c r="E7" s="4"/>
    </row>
    <row r="8" spans="1:9" s="8" customFormat="1" ht="18" customHeight="1">
      <c r="A8" s="4"/>
      <c r="B8" s="6" t="s">
        <v>439</v>
      </c>
      <c r="C8" s="6" t="s">
        <v>440</v>
      </c>
      <c r="D8" s="6" t="s">
        <v>441</v>
      </c>
      <c r="E8" s="4" t="s">
        <v>442</v>
      </c>
    </row>
    <row r="9" spans="1:9" s="8" customFormat="1" ht="18" customHeight="1">
      <c r="A9" s="4"/>
      <c r="B9" s="13"/>
      <c r="C9" s="13"/>
      <c r="D9" s="13"/>
    </row>
    <row r="10" spans="1:9" s="8" customFormat="1" ht="18" customHeight="1">
      <c r="A10" s="4"/>
      <c r="B10" s="6" t="s">
        <v>443</v>
      </c>
      <c r="C10" s="6" t="s">
        <v>444</v>
      </c>
      <c r="D10" s="6" t="s">
        <v>445</v>
      </c>
    </row>
    <row r="11" spans="1:9" ht="18" customHeight="1">
      <c r="A11" s="4"/>
      <c r="B11" s="11"/>
      <c r="C11" s="11"/>
      <c r="D11" s="12"/>
    </row>
    <row r="12" spans="1:9" ht="18" customHeight="1">
      <c r="A12" s="4"/>
      <c r="B12" s="5"/>
      <c r="C12" s="6" t="s">
        <v>446</v>
      </c>
      <c r="D12" s="5"/>
    </row>
    <row r="13" spans="1:9" ht="18" customHeight="1">
      <c r="A13" s="4"/>
      <c r="B13" s="5"/>
      <c r="C13" s="9"/>
      <c r="D13" s="5"/>
    </row>
    <row r="14" spans="1:9" ht="18" customHeight="1">
      <c r="A14" s="4"/>
      <c r="B14" s="4"/>
      <c r="C14" s="14"/>
      <c r="D14" s="4"/>
      <c r="E14" s="4" t="s">
        <v>442</v>
      </c>
    </row>
    <row r="15" spans="1:9" ht="18" customHeight="1">
      <c r="A15" s="15" t="s">
        <v>447</v>
      </c>
      <c r="B15" s="4"/>
      <c r="C15" s="4"/>
      <c r="D15" s="15" t="s">
        <v>448</v>
      </c>
      <c r="E15" s="4"/>
    </row>
    <row r="16" spans="1:9" ht="18" customHeight="1">
      <c r="A16" s="16" t="s">
        <v>453</v>
      </c>
      <c r="B16" s="39"/>
      <c r="C16" s="4"/>
      <c r="D16" s="16" t="s">
        <v>452</v>
      </c>
      <c r="E16" s="39"/>
    </row>
    <row r="17" spans="1:12" ht="18" customHeight="1">
      <c r="A17" s="16" t="s">
        <v>451</v>
      </c>
      <c r="B17" s="42"/>
      <c r="C17" s="4"/>
      <c r="D17" s="16" t="s">
        <v>456</v>
      </c>
      <c r="E17" s="42"/>
    </row>
    <row r="18" spans="1:12" ht="18" customHeight="1">
      <c r="A18" s="16" t="s">
        <v>449</v>
      </c>
      <c r="B18" s="42"/>
      <c r="C18" s="4"/>
      <c r="D18" s="16" t="s">
        <v>450</v>
      </c>
      <c r="E18" s="40"/>
      <c r="F18" s="4"/>
      <c r="G18" s="4"/>
      <c r="H18" s="4"/>
      <c r="I18" s="4"/>
    </row>
    <row r="19" spans="1:12">
      <c r="A19" s="16" t="s">
        <v>457</v>
      </c>
      <c r="B19" s="40"/>
      <c r="C19" s="4"/>
      <c r="D19" s="16" t="s">
        <v>454</v>
      </c>
      <c r="E19" s="41"/>
      <c r="F19" s="4"/>
      <c r="G19" s="4"/>
      <c r="H19" s="4"/>
      <c r="I19" s="4"/>
    </row>
    <row r="20" spans="1:12">
      <c r="A20" s="16" t="s">
        <v>455</v>
      </c>
      <c r="B20" s="41"/>
      <c r="C20" s="4"/>
      <c r="D20" s="4"/>
      <c r="E20" s="4"/>
      <c r="F20" s="4"/>
      <c r="G20" s="4"/>
      <c r="H20" s="4"/>
      <c r="I20" s="4"/>
    </row>
    <row r="21" spans="1:12" ht="8.1" customHeight="1">
      <c r="A21" s="4"/>
      <c r="B21" s="4"/>
      <c r="C21" s="4"/>
      <c r="D21" s="4"/>
      <c r="E21" s="4"/>
      <c r="F21" s="4"/>
      <c r="G21" s="4"/>
      <c r="H21" s="4"/>
      <c r="I21" s="4"/>
    </row>
    <row r="22" spans="1:12" ht="18">
      <c r="A22" s="18" t="s">
        <v>458</v>
      </c>
      <c r="B22" s="4"/>
      <c r="C22" s="4"/>
      <c r="D22" s="4"/>
      <c r="E22" s="4"/>
      <c r="F22" s="4"/>
      <c r="G22" s="4"/>
      <c r="H22" s="4"/>
      <c r="I22" s="4"/>
    </row>
    <row r="23" spans="1:12">
      <c r="A23" s="67"/>
      <c r="B23"/>
      <c r="C23"/>
      <c r="D23"/>
      <c r="E23"/>
      <c r="F23"/>
      <c r="G23"/>
      <c r="H23"/>
      <c r="I23" s="4"/>
    </row>
    <row r="24" spans="1:12">
      <c r="A24" s="67"/>
      <c r="B24"/>
      <c r="C24"/>
      <c r="D24"/>
      <c r="E24"/>
      <c r="F24"/>
      <c r="G24"/>
      <c r="H24"/>
      <c r="I24" s="4"/>
    </row>
    <row r="25" spans="1:12">
      <c r="A25" s="67"/>
      <c r="B25"/>
      <c r="C25"/>
      <c r="D25"/>
      <c r="E25"/>
      <c r="F25"/>
      <c r="G25"/>
      <c r="H25"/>
      <c r="I25" s="4"/>
    </row>
    <row r="26" spans="1:12">
      <c r="A26" s="67"/>
      <c r="B26"/>
      <c r="C26"/>
      <c r="D26"/>
      <c r="E26"/>
      <c r="F26"/>
      <c r="G26"/>
      <c r="H26"/>
      <c r="I26" s="4"/>
      <c r="L26" s="66"/>
    </row>
    <row r="27" spans="1:12">
      <c r="A27" s="67"/>
      <c r="B27"/>
      <c r="C27"/>
      <c r="D27"/>
      <c r="E27"/>
      <c r="F27"/>
      <c r="G27"/>
      <c r="H27"/>
      <c r="I27" s="4"/>
    </row>
    <row r="28" spans="1:12">
      <c r="A28" s="67"/>
      <c r="B28"/>
      <c r="C28"/>
      <c r="D28"/>
      <c r="E28"/>
      <c r="F28"/>
      <c r="G28"/>
      <c r="H28"/>
      <c r="I28" s="4"/>
    </row>
    <row r="29" spans="1:12">
      <c r="A29" s="67"/>
      <c r="B29"/>
      <c r="C29"/>
      <c r="D29"/>
      <c r="E29"/>
      <c r="F29"/>
      <c r="G29"/>
      <c r="H29"/>
      <c r="I29" s="4"/>
    </row>
    <row r="30" spans="1:12">
      <c r="A30" s="67"/>
      <c r="B30"/>
      <c r="C30"/>
      <c r="D30"/>
      <c r="E30"/>
      <c r="F30"/>
      <c r="G30"/>
      <c r="H30"/>
      <c r="I30" s="4"/>
    </row>
    <row r="31" spans="1:12">
      <c r="A31" s="67"/>
      <c r="B31"/>
      <c r="C31"/>
      <c r="D31"/>
      <c r="E31"/>
      <c r="F31"/>
      <c r="G31"/>
      <c r="H31"/>
      <c r="I31" s="4"/>
    </row>
    <row r="32" spans="1:12">
      <c r="A32" s="67"/>
      <c r="B32"/>
      <c r="C32"/>
      <c r="D32"/>
      <c r="E32"/>
      <c r="F32"/>
      <c r="G32"/>
      <c r="H32"/>
      <c r="I32" s="4"/>
    </row>
    <row r="33" spans="1:9">
      <c r="A33" s="67"/>
      <c r="B33"/>
      <c r="C33"/>
      <c r="D33"/>
      <c r="E33"/>
      <c r="F33"/>
      <c r="G33"/>
      <c r="H33"/>
      <c r="I33" s="4"/>
    </row>
    <row r="34" spans="1:9">
      <c r="A34" s="67"/>
      <c r="B34"/>
      <c r="C34"/>
      <c r="D34"/>
      <c r="E34"/>
      <c r="F34"/>
      <c r="G34"/>
      <c r="H34"/>
      <c r="I34" s="4"/>
    </row>
    <row r="35" spans="1:9">
      <c r="A35" s="67"/>
      <c r="B35"/>
      <c r="C35"/>
      <c r="D35"/>
      <c r="E35"/>
      <c r="F35"/>
      <c r="G35"/>
      <c r="H35"/>
      <c r="I35" s="4"/>
    </row>
    <row r="36" spans="1:9">
      <c r="A36" s="67"/>
      <c r="B36"/>
      <c r="C36"/>
      <c r="D36"/>
      <c r="E36"/>
      <c r="F36"/>
      <c r="G36"/>
      <c r="H36"/>
      <c r="I36" s="4"/>
    </row>
    <row r="37" spans="1:9">
      <c r="A37" s="67"/>
      <c r="B37"/>
      <c r="C37"/>
      <c r="D37"/>
      <c r="E37"/>
      <c r="F37"/>
      <c r="G37"/>
      <c r="H37"/>
      <c r="I37" s="4"/>
    </row>
    <row r="38" spans="1:9">
      <c r="A38" s="67"/>
      <c r="B38"/>
      <c r="C38"/>
      <c r="D38"/>
      <c r="E38"/>
      <c r="F38"/>
      <c r="G38"/>
      <c r="H38"/>
      <c r="I38" s="4"/>
    </row>
    <row r="39" spans="1:9">
      <c r="A39" s="67"/>
      <c r="B39"/>
      <c r="C39"/>
      <c r="D39"/>
      <c r="E39"/>
      <c r="F39"/>
      <c r="G39"/>
      <c r="H39"/>
      <c r="I39" s="4"/>
    </row>
    <row r="40" spans="1:9">
      <c r="A40" s="67"/>
      <c r="B40"/>
      <c r="C40"/>
      <c r="D40"/>
      <c r="E40"/>
      <c r="F40"/>
      <c r="G40"/>
      <c r="H40"/>
      <c r="I40" s="4"/>
    </row>
    <row r="41" spans="1:9">
      <c r="A41" s="67"/>
      <c r="B41"/>
      <c r="C41"/>
      <c r="D41"/>
      <c r="E41"/>
      <c r="F41"/>
      <c r="G41"/>
      <c r="H41"/>
      <c r="I41" s="4"/>
    </row>
    <row r="42" spans="1:9">
      <c r="A42" s="67"/>
      <c r="B42"/>
      <c r="C42"/>
      <c r="D42"/>
      <c r="E42"/>
      <c r="F42"/>
      <c r="G42"/>
      <c r="H42"/>
      <c r="I42" s="4"/>
    </row>
    <row r="43" spans="1:9">
      <c r="A43"/>
      <c r="B43"/>
      <c r="C43"/>
      <c r="D43"/>
      <c r="E43"/>
      <c r="F43"/>
      <c r="G43"/>
      <c r="H43"/>
      <c r="I43" s="4"/>
    </row>
    <row r="44" spans="1:9">
      <c r="A44"/>
      <c r="B44"/>
      <c r="C44"/>
      <c r="D44"/>
      <c r="E44"/>
      <c r="F44"/>
      <c r="G44"/>
      <c r="H44"/>
      <c r="I44" s="4"/>
    </row>
    <row r="45" spans="1:9">
      <c r="A45"/>
      <c r="B45"/>
      <c r="C45"/>
      <c r="D45"/>
      <c r="E45"/>
      <c r="F45"/>
      <c r="G45"/>
      <c r="H45"/>
      <c r="I45" s="4"/>
    </row>
    <row r="46" spans="1:9">
      <c r="A46"/>
      <c r="B46"/>
      <c r="C46"/>
      <c r="D46"/>
      <c r="E46"/>
      <c r="F46"/>
      <c r="G46"/>
      <c r="H46"/>
      <c r="I46" s="4"/>
    </row>
    <row r="47" spans="1:9">
      <c r="A47"/>
      <c r="B47"/>
      <c r="C47"/>
      <c r="D47"/>
      <c r="E47"/>
      <c r="F47"/>
      <c r="G47"/>
      <c r="H47"/>
      <c r="I47" s="4"/>
    </row>
    <row r="48" spans="1:9">
      <c r="A48"/>
      <c r="B48"/>
      <c r="C48"/>
      <c r="D48"/>
      <c r="E48"/>
      <c r="F48"/>
      <c r="G48"/>
      <c r="H48"/>
    </row>
    <row r="49" spans="1:8">
      <c r="A49"/>
      <c r="B49"/>
      <c r="C49"/>
      <c r="D49"/>
      <c r="E49"/>
      <c r="F49"/>
      <c r="G49"/>
      <c r="H49"/>
    </row>
    <row r="50" spans="1:8">
      <c r="A50"/>
      <c r="B50"/>
      <c r="C50"/>
      <c r="D50"/>
      <c r="E50"/>
      <c r="F50"/>
      <c r="G50"/>
      <c r="H50"/>
    </row>
    <row r="51" spans="1:8">
      <c r="A51"/>
      <c r="B51"/>
      <c r="C51"/>
      <c r="D51"/>
      <c r="E51"/>
      <c r="F51"/>
      <c r="G51"/>
      <c r="H51"/>
    </row>
    <row r="52" spans="1:8">
      <c r="A52"/>
      <c r="B52"/>
      <c r="C52"/>
      <c r="D52"/>
      <c r="E52"/>
      <c r="F52"/>
      <c r="G52"/>
      <c r="H52"/>
    </row>
    <row r="53" spans="1:8">
      <c r="A53"/>
      <c r="B53"/>
      <c r="C53"/>
      <c r="D53"/>
      <c r="E53"/>
      <c r="F53"/>
      <c r="G53"/>
      <c r="H53"/>
    </row>
    <row r="54" spans="1:8">
      <c r="A54"/>
      <c r="B54"/>
      <c r="C54"/>
      <c r="D54"/>
      <c r="E54"/>
      <c r="F54"/>
      <c r="G54"/>
      <c r="H54"/>
    </row>
    <row r="55" spans="1:8">
      <c r="A55"/>
      <c r="B55"/>
      <c r="C55"/>
      <c r="D55"/>
      <c r="E55"/>
      <c r="F55"/>
      <c r="G55"/>
      <c r="H55"/>
    </row>
    <row r="56" spans="1:8">
      <c r="A56"/>
      <c r="B56"/>
      <c r="C56"/>
      <c r="D56"/>
      <c r="E56"/>
      <c r="F56"/>
      <c r="G56"/>
      <c r="H56"/>
    </row>
    <row r="57" spans="1:8">
      <c r="A57"/>
      <c r="B57"/>
      <c r="C57"/>
      <c r="D57"/>
      <c r="E57"/>
      <c r="F57"/>
      <c r="G57"/>
      <c r="H57"/>
    </row>
    <row r="58" spans="1:8">
      <c r="A58"/>
      <c r="B58"/>
      <c r="C58"/>
      <c r="D58"/>
      <c r="E58"/>
      <c r="F58"/>
      <c r="G58"/>
      <c r="H58"/>
    </row>
    <row r="59" spans="1:8">
      <c r="A59"/>
      <c r="B59"/>
      <c r="C59"/>
      <c r="D59"/>
      <c r="E59"/>
      <c r="F59"/>
      <c r="G59"/>
      <c r="H59"/>
    </row>
    <row r="60" spans="1:8">
      <c r="A60"/>
      <c r="B60"/>
      <c r="C60"/>
      <c r="D60"/>
      <c r="E60"/>
      <c r="F60"/>
      <c r="G60"/>
      <c r="H60"/>
    </row>
    <row r="61" spans="1:8">
      <c r="A61"/>
      <c r="B61"/>
      <c r="C61"/>
      <c r="D61"/>
      <c r="E61"/>
      <c r="F61"/>
      <c r="G61"/>
      <c r="H61"/>
    </row>
    <row r="62" spans="1:8">
      <c r="A62"/>
      <c r="B62"/>
      <c r="C62"/>
      <c r="D62"/>
      <c r="E62"/>
      <c r="F62"/>
      <c r="G62"/>
      <c r="H62"/>
    </row>
    <row r="63" spans="1:8">
      <c r="A63"/>
      <c r="B63"/>
      <c r="C63"/>
      <c r="D63"/>
      <c r="E63"/>
      <c r="F63"/>
      <c r="G63"/>
      <c r="H63"/>
    </row>
    <row r="64" spans="1:8">
      <c r="A64"/>
      <c r="B64"/>
      <c r="C64"/>
      <c r="D64"/>
      <c r="E64"/>
      <c r="F64"/>
      <c r="G64"/>
      <c r="H64"/>
    </row>
    <row r="65" spans="1:8">
      <c r="A65"/>
      <c r="B65"/>
      <c r="C65"/>
      <c r="D65"/>
      <c r="E65"/>
      <c r="F65"/>
      <c r="G65"/>
      <c r="H65"/>
    </row>
    <row r="66" spans="1:8">
      <c r="A66"/>
      <c r="B66"/>
      <c r="C66"/>
      <c r="D66"/>
      <c r="E66"/>
      <c r="F66"/>
      <c r="G66"/>
      <c r="H66"/>
    </row>
    <row r="67" spans="1:8">
      <c r="A67"/>
      <c r="B67"/>
      <c r="C67"/>
      <c r="D67"/>
      <c r="E67"/>
      <c r="F67"/>
      <c r="G67"/>
      <c r="H67"/>
    </row>
    <row r="68" spans="1:8">
      <c r="A68"/>
      <c r="B68"/>
      <c r="C68"/>
      <c r="D68"/>
      <c r="E68"/>
      <c r="F68"/>
      <c r="G68"/>
      <c r="H68"/>
    </row>
    <row r="69" spans="1:8">
      <c r="A69"/>
      <c r="B69"/>
      <c r="C69"/>
      <c r="D69"/>
      <c r="E69"/>
      <c r="F69"/>
      <c r="G69"/>
      <c r="H69"/>
    </row>
    <row r="70" spans="1:8">
      <c r="A70"/>
      <c r="B70"/>
      <c r="C70"/>
      <c r="D70"/>
      <c r="E70"/>
      <c r="F70"/>
      <c r="G70"/>
      <c r="H70"/>
    </row>
    <row r="71" spans="1:8">
      <c r="A71"/>
      <c r="B71"/>
      <c r="C71"/>
      <c r="D71"/>
      <c r="E71"/>
      <c r="F71"/>
      <c r="G71"/>
      <c r="H71"/>
    </row>
    <row r="72" spans="1:8">
      <c r="A72"/>
      <c r="B72"/>
      <c r="C72"/>
      <c r="D72"/>
      <c r="E72"/>
      <c r="F72"/>
      <c r="G72"/>
      <c r="H72"/>
    </row>
    <row r="73" spans="1:8">
      <c r="A73"/>
      <c r="B73"/>
      <c r="C73"/>
      <c r="D73"/>
      <c r="E73"/>
      <c r="F73"/>
      <c r="G73"/>
      <c r="H73"/>
    </row>
    <row r="74" spans="1:8">
      <c r="A74"/>
      <c r="B74"/>
      <c r="C74"/>
      <c r="D74"/>
      <c r="E74"/>
      <c r="F74"/>
      <c r="G74"/>
      <c r="H74"/>
    </row>
    <row r="75" spans="1:8">
      <c r="A75"/>
      <c r="B75"/>
      <c r="C75"/>
      <c r="D75"/>
      <c r="E75"/>
      <c r="F75"/>
      <c r="G75"/>
      <c r="H75"/>
    </row>
    <row r="76" spans="1:8">
      <c r="A76"/>
      <c r="B76"/>
      <c r="C76"/>
      <c r="D76"/>
      <c r="E76"/>
      <c r="F76"/>
      <c r="G76"/>
      <c r="H76"/>
    </row>
    <row r="77" spans="1:8">
      <c r="A77"/>
      <c r="B77"/>
      <c r="C77"/>
      <c r="D77"/>
      <c r="E77"/>
      <c r="F77"/>
      <c r="G77"/>
      <c r="H77"/>
    </row>
    <row r="78" spans="1:8">
      <c r="A78"/>
      <c r="B78"/>
      <c r="C78"/>
      <c r="D78"/>
      <c r="E78"/>
      <c r="F78"/>
      <c r="G78"/>
      <c r="H78"/>
    </row>
    <row r="79" spans="1:8">
      <c r="A79"/>
      <c r="B79"/>
      <c r="C79"/>
      <c r="D79"/>
      <c r="E79"/>
      <c r="F79"/>
      <c r="G79"/>
      <c r="H79"/>
    </row>
    <row r="80" spans="1:8">
      <c r="A80"/>
      <c r="B80"/>
      <c r="C80"/>
      <c r="D80"/>
      <c r="E80"/>
      <c r="F80"/>
      <c r="G80"/>
      <c r="H80"/>
    </row>
    <row r="81" spans="1:8">
      <c r="A81"/>
      <c r="B81"/>
      <c r="C81"/>
      <c r="D81"/>
      <c r="E81"/>
      <c r="F81"/>
      <c r="G81"/>
      <c r="H81"/>
    </row>
    <row r="82" spans="1:8">
      <c r="A82"/>
      <c r="B82"/>
      <c r="C82"/>
      <c r="D82"/>
      <c r="E82"/>
      <c r="F82"/>
      <c r="G82"/>
      <c r="H82"/>
    </row>
    <row r="83" spans="1:8">
      <c r="A83"/>
      <c r="B83"/>
      <c r="C83"/>
      <c r="D83"/>
      <c r="E83"/>
      <c r="F83"/>
      <c r="G83"/>
      <c r="H83"/>
    </row>
    <row r="84" spans="1:8">
      <c r="A84"/>
      <c r="B84"/>
      <c r="C84"/>
      <c r="D84"/>
      <c r="E84"/>
      <c r="F84"/>
      <c r="G84"/>
      <c r="H84"/>
    </row>
    <row r="85" spans="1:8">
      <c r="A85"/>
      <c r="B85"/>
      <c r="C85"/>
      <c r="D85"/>
      <c r="E85"/>
      <c r="F85"/>
      <c r="G85"/>
      <c r="H85"/>
    </row>
    <row r="86" spans="1:8">
      <c r="A86"/>
      <c r="B86"/>
      <c r="C86"/>
      <c r="D86"/>
      <c r="E86"/>
      <c r="F86"/>
      <c r="G86"/>
      <c r="H86"/>
    </row>
    <row r="87" spans="1:8">
      <c r="A87"/>
      <c r="B87"/>
      <c r="C87"/>
      <c r="D87"/>
      <c r="E87"/>
      <c r="F87"/>
      <c r="G87"/>
      <c r="H87"/>
    </row>
    <row r="88" spans="1:8">
      <c r="A88"/>
      <c r="B88"/>
      <c r="C88"/>
      <c r="D88"/>
      <c r="E88"/>
      <c r="F88"/>
      <c r="G88"/>
      <c r="H88"/>
    </row>
    <row r="89" spans="1:8">
      <c r="A89"/>
      <c r="B89"/>
      <c r="C89"/>
      <c r="D89"/>
      <c r="E89"/>
      <c r="F89"/>
      <c r="G89"/>
      <c r="H89"/>
    </row>
    <row r="90" spans="1:8">
      <c r="A90"/>
      <c r="B90"/>
      <c r="C90"/>
      <c r="D90"/>
      <c r="E90"/>
      <c r="F90"/>
      <c r="G90"/>
      <c r="H90"/>
    </row>
    <row r="91" spans="1:8">
      <c r="A91"/>
      <c r="B91"/>
      <c r="C91"/>
      <c r="D91"/>
      <c r="E91"/>
      <c r="F91"/>
      <c r="G91"/>
      <c r="H91"/>
    </row>
    <row r="92" spans="1:8">
      <c r="A92"/>
      <c r="B92"/>
      <c r="C92"/>
      <c r="D92"/>
      <c r="E92"/>
      <c r="F92"/>
      <c r="G92"/>
      <c r="H92"/>
    </row>
    <row r="93" spans="1:8">
      <c r="A93"/>
      <c r="B93"/>
      <c r="C93"/>
      <c r="D93"/>
      <c r="E93"/>
      <c r="F93"/>
      <c r="G93"/>
      <c r="H93"/>
    </row>
    <row r="94" spans="1:8">
      <c r="A94"/>
      <c r="B94"/>
      <c r="C94"/>
      <c r="D94"/>
      <c r="E94"/>
      <c r="F94"/>
      <c r="G94"/>
      <c r="H94"/>
    </row>
    <row r="95" spans="1:8">
      <c r="A95"/>
      <c r="B95"/>
      <c r="C95"/>
      <c r="D95"/>
      <c r="E95"/>
      <c r="F95"/>
      <c r="G95"/>
      <c r="H95"/>
    </row>
    <row r="96" spans="1:8">
      <c r="A96"/>
      <c r="B96"/>
      <c r="C96"/>
      <c r="D96"/>
      <c r="E96"/>
      <c r="F96"/>
      <c r="G96"/>
      <c r="H96"/>
    </row>
    <row r="97" spans="1:8">
      <c r="A97"/>
      <c r="B97"/>
      <c r="C97"/>
      <c r="D97"/>
      <c r="E97"/>
      <c r="F97"/>
      <c r="G97"/>
      <c r="H97"/>
    </row>
    <row r="98" spans="1:8">
      <c r="A98"/>
      <c r="B98"/>
      <c r="C98"/>
      <c r="D98"/>
      <c r="E98"/>
      <c r="F98"/>
      <c r="G98"/>
      <c r="H98"/>
    </row>
    <row r="99" spans="1:8">
      <c r="A99"/>
      <c r="B99"/>
      <c r="C99"/>
      <c r="D99"/>
      <c r="E99"/>
      <c r="F99"/>
      <c r="G99"/>
      <c r="H99"/>
    </row>
    <row r="100" spans="1:8">
      <c r="A100"/>
      <c r="B100"/>
      <c r="C100"/>
      <c r="D100"/>
      <c r="E100"/>
      <c r="F100"/>
      <c r="G100"/>
      <c r="H100"/>
    </row>
    <row r="101" spans="1:8">
      <c r="A101"/>
      <c r="B101"/>
      <c r="C101"/>
      <c r="D101"/>
      <c r="E101"/>
      <c r="F101"/>
      <c r="G101"/>
      <c r="H101"/>
    </row>
    <row r="102" spans="1:8">
      <c r="A102"/>
      <c r="B102"/>
      <c r="C102"/>
      <c r="D102"/>
      <c r="E102"/>
      <c r="F102"/>
      <c r="G102"/>
      <c r="H102"/>
    </row>
    <row r="103" spans="1:8">
      <c r="A103"/>
      <c r="B103"/>
      <c r="C103"/>
      <c r="D103"/>
      <c r="E103"/>
      <c r="F103"/>
      <c r="G103"/>
      <c r="H103"/>
    </row>
    <row r="104" spans="1:8">
      <c r="A104"/>
      <c r="B104"/>
      <c r="C104"/>
      <c r="D104"/>
      <c r="E104"/>
      <c r="F104"/>
      <c r="G104"/>
      <c r="H104"/>
    </row>
    <row r="105" spans="1:8">
      <c r="A105"/>
      <c r="B105"/>
      <c r="C105"/>
      <c r="D105"/>
      <c r="E105"/>
      <c r="F105"/>
      <c r="G105"/>
      <c r="H105"/>
    </row>
    <row r="106" spans="1:8">
      <c r="A106"/>
      <c r="B106"/>
      <c r="C106"/>
      <c r="D106"/>
      <c r="E106"/>
      <c r="F106"/>
      <c r="G106"/>
      <c r="H106"/>
    </row>
    <row r="107" spans="1:8">
      <c r="A107"/>
      <c r="B107"/>
      <c r="C107"/>
      <c r="D107"/>
      <c r="E107"/>
      <c r="F107"/>
      <c r="G107"/>
      <c r="H107"/>
    </row>
    <row r="108" spans="1:8">
      <c r="A108"/>
      <c r="B108"/>
      <c r="C108"/>
      <c r="D108"/>
      <c r="E108"/>
      <c r="F108"/>
      <c r="G108"/>
      <c r="H108"/>
    </row>
    <row r="109" spans="1:8">
      <c r="A109"/>
      <c r="B109"/>
      <c r="C109"/>
      <c r="D109"/>
      <c r="E109"/>
      <c r="F109"/>
      <c r="G109"/>
      <c r="H109"/>
    </row>
    <row r="110" spans="1:8">
      <c r="A110"/>
      <c r="B110"/>
      <c r="C110"/>
      <c r="D110"/>
      <c r="E110"/>
      <c r="F110"/>
      <c r="G110"/>
      <c r="H110"/>
    </row>
    <row r="111" spans="1:8">
      <c r="A111"/>
      <c r="B111"/>
      <c r="C111"/>
      <c r="D111"/>
      <c r="E111"/>
      <c r="F111"/>
      <c r="G111"/>
      <c r="H111"/>
    </row>
    <row r="112" spans="1:8">
      <c r="A112"/>
      <c r="B112"/>
      <c r="C112"/>
      <c r="D112"/>
      <c r="E112"/>
      <c r="F112"/>
      <c r="G112"/>
      <c r="H112"/>
    </row>
    <row r="113" spans="1:8">
      <c r="A113"/>
      <c r="B113"/>
      <c r="C113"/>
      <c r="D113"/>
      <c r="E113"/>
      <c r="F113"/>
      <c r="G113"/>
      <c r="H113"/>
    </row>
    <row r="114" spans="1:8">
      <c r="A114"/>
      <c r="B114"/>
      <c r="C114"/>
      <c r="D114"/>
      <c r="E114"/>
      <c r="F114"/>
      <c r="G114"/>
      <c r="H114"/>
    </row>
    <row r="115" spans="1:8">
      <c r="A115"/>
      <c r="B115"/>
      <c r="C115"/>
      <c r="D115"/>
      <c r="E115"/>
      <c r="F115"/>
      <c r="G115"/>
      <c r="H115"/>
    </row>
    <row r="116" spans="1:8">
      <c r="A116"/>
      <c r="B116"/>
      <c r="C116"/>
      <c r="D116"/>
      <c r="E116"/>
      <c r="F116"/>
      <c r="G116"/>
      <c r="H116"/>
    </row>
    <row r="117" spans="1:8">
      <c r="A117"/>
      <c r="B117"/>
      <c r="C117"/>
      <c r="D117"/>
      <c r="E117"/>
      <c r="F117"/>
      <c r="G117"/>
      <c r="H117"/>
    </row>
    <row r="118" spans="1:8">
      <c r="A118"/>
      <c r="B118"/>
      <c r="C118"/>
      <c r="D118"/>
      <c r="E118"/>
      <c r="F118"/>
      <c r="G118"/>
      <c r="H118"/>
    </row>
    <row r="119" spans="1:8">
      <c r="A119"/>
      <c r="B119"/>
      <c r="C119"/>
      <c r="D119"/>
      <c r="E119"/>
      <c r="F119"/>
      <c r="G119"/>
      <c r="H119"/>
    </row>
    <row r="120" spans="1:8">
      <c r="A120"/>
      <c r="B120"/>
      <c r="C120"/>
      <c r="D120"/>
      <c r="E120"/>
      <c r="F120"/>
      <c r="G120"/>
      <c r="H120"/>
    </row>
    <row r="121" spans="1:8">
      <c r="A121"/>
      <c r="B121"/>
      <c r="C121"/>
      <c r="D121"/>
      <c r="E121"/>
      <c r="F121"/>
      <c r="G121"/>
      <c r="H121"/>
    </row>
    <row r="122" spans="1:8">
      <c r="A122"/>
      <c r="B122"/>
      <c r="C122"/>
      <c r="D122"/>
      <c r="E122"/>
      <c r="F122"/>
      <c r="G122"/>
      <c r="H122"/>
    </row>
    <row r="123" spans="1:8">
      <c r="A123"/>
      <c r="B123"/>
      <c r="C123"/>
      <c r="D123"/>
      <c r="E123"/>
      <c r="F123"/>
      <c r="G123"/>
      <c r="H123"/>
    </row>
    <row r="124" spans="1:8">
      <c r="A124"/>
      <c r="B124"/>
      <c r="C124"/>
      <c r="D124"/>
      <c r="E124"/>
      <c r="F124"/>
      <c r="G124"/>
      <c r="H124"/>
    </row>
    <row r="125" spans="1:8">
      <c r="A125"/>
      <c r="B125"/>
      <c r="C125"/>
      <c r="D125"/>
      <c r="E125"/>
      <c r="F125"/>
      <c r="G125"/>
      <c r="H125"/>
    </row>
    <row r="126" spans="1:8">
      <c r="A126"/>
      <c r="B126"/>
      <c r="C126"/>
      <c r="D126"/>
      <c r="E126"/>
      <c r="F126"/>
      <c r="G126"/>
      <c r="H126"/>
    </row>
    <row r="127" spans="1:8">
      <c r="A127"/>
      <c r="B127"/>
      <c r="C127"/>
      <c r="D127"/>
      <c r="E127"/>
      <c r="F127"/>
      <c r="G127"/>
      <c r="H127"/>
    </row>
    <row r="128" spans="1:8">
      <c r="A128"/>
      <c r="B128"/>
      <c r="C128"/>
      <c r="D128"/>
      <c r="E128"/>
      <c r="F128"/>
      <c r="G128"/>
      <c r="H128"/>
    </row>
    <row r="129" spans="1:8">
      <c r="A129"/>
      <c r="B129"/>
      <c r="C129"/>
      <c r="D129"/>
      <c r="E129"/>
      <c r="F129"/>
      <c r="G129"/>
      <c r="H129"/>
    </row>
    <row r="130" spans="1:8">
      <c r="A130"/>
      <c r="B130"/>
      <c r="C130"/>
      <c r="D130"/>
      <c r="E130"/>
      <c r="F130"/>
      <c r="G130"/>
      <c r="H130"/>
    </row>
    <row r="131" spans="1:8">
      <c r="A131"/>
      <c r="B131"/>
      <c r="C131"/>
      <c r="D131"/>
      <c r="E131"/>
      <c r="F131"/>
      <c r="G131"/>
      <c r="H131"/>
    </row>
    <row r="132" spans="1:8">
      <c r="A132"/>
      <c r="B132"/>
      <c r="C132"/>
      <c r="D132"/>
      <c r="E132"/>
      <c r="F132"/>
      <c r="G132"/>
      <c r="H132"/>
    </row>
    <row r="133" spans="1:8">
      <c r="A133"/>
      <c r="B133"/>
      <c r="C133"/>
      <c r="D133"/>
      <c r="E133"/>
      <c r="F133"/>
      <c r="G133"/>
      <c r="H133"/>
    </row>
    <row r="134" spans="1:8">
      <c r="A134"/>
      <c r="B134"/>
      <c r="C134"/>
      <c r="D134"/>
      <c r="E134"/>
      <c r="F134"/>
      <c r="G134"/>
      <c r="H134"/>
    </row>
    <row r="135" spans="1:8">
      <c r="A135"/>
      <c r="B135"/>
      <c r="C135"/>
      <c r="D135"/>
      <c r="E135"/>
      <c r="F135"/>
      <c r="G135"/>
      <c r="H135"/>
    </row>
    <row r="136" spans="1:8">
      <c r="A136"/>
      <c r="B136"/>
      <c r="C136"/>
      <c r="D136"/>
      <c r="E136"/>
      <c r="F136"/>
      <c r="G136"/>
      <c r="H136"/>
    </row>
    <row r="137" spans="1:8">
      <c r="A137"/>
      <c r="B137"/>
      <c r="C137"/>
      <c r="D137"/>
      <c r="E137"/>
      <c r="F137"/>
      <c r="G137"/>
      <c r="H137"/>
    </row>
    <row r="138" spans="1:8">
      <c r="A138"/>
      <c r="B138"/>
      <c r="C138"/>
      <c r="D138"/>
      <c r="E138"/>
      <c r="F138"/>
      <c r="G138"/>
      <c r="H138"/>
    </row>
    <row r="139" spans="1:8">
      <c r="A139"/>
      <c r="B139"/>
      <c r="C139"/>
      <c r="D139"/>
      <c r="E139"/>
      <c r="F139"/>
      <c r="G139"/>
      <c r="H139"/>
    </row>
    <row r="140" spans="1:8">
      <c r="A140"/>
      <c r="B140"/>
      <c r="C140"/>
      <c r="D140"/>
      <c r="E140"/>
      <c r="F140"/>
      <c r="G140"/>
      <c r="H140"/>
    </row>
    <row r="141" spans="1:8">
      <c r="A141"/>
      <c r="B141"/>
      <c r="C141"/>
      <c r="D141"/>
      <c r="E141"/>
      <c r="F141"/>
      <c r="G141"/>
      <c r="H141"/>
    </row>
    <row r="142" spans="1:8">
      <c r="A142"/>
      <c r="B142"/>
      <c r="C142"/>
      <c r="D142"/>
      <c r="E142"/>
      <c r="F142"/>
      <c r="G142"/>
      <c r="H142"/>
    </row>
    <row r="143" spans="1:8">
      <c r="A143"/>
      <c r="B143"/>
      <c r="C143"/>
      <c r="D143"/>
      <c r="E143"/>
      <c r="F143"/>
      <c r="G143"/>
      <c r="H143"/>
    </row>
    <row r="144" spans="1:8">
      <c r="A144"/>
      <c r="B144"/>
      <c r="C144"/>
      <c r="D144"/>
      <c r="E144"/>
      <c r="F144"/>
      <c r="G144"/>
      <c r="H144"/>
    </row>
    <row r="145" spans="1:8">
      <c r="A145"/>
      <c r="B145"/>
      <c r="C145"/>
      <c r="D145"/>
      <c r="E145"/>
      <c r="F145"/>
      <c r="G145"/>
      <c r="H145"/>
    </row>
    <row r="146" spans="1:8">
      <c r="A146"/>
      <c r="B146"/>
      <c r="C146"/>
      <c r="D146"/>
      <c r="E146"/>
      <c r="F146"/>
      <c r="G146"/>
      <c r="H146"/>
    </row>
    <row r="147" spans="1:8">
      <c r="A147"/>
      <c r="B147"/>
      <c r="C147"/>
      <c r="D147"/>
      <c r="E147"/>
      <c r="F147"/>
      <c r="G147"/>
      <c r="H147"/>
    </row>
    <row r="148" spans="1:8">
      <c r="A148"/>
      <c r="B148"/>
      <c r="C148"/>
      <c r="D148"/>
      <c r="E148"/>
      <c r="F148"/>
      <c r="G148"/>
      <c r="H148"/>
    </row>
    <row r="149" spans="1:8">
      <c r="A149"/>
      <c r="B149"/>
      <c r="C149"/>
      <c r="D149"/>
      <c r="E149"/>
      <c r="F149"/>
      <c r="G149"/>
      <c r="H149"/>
    </row>
    <row r="150" spans="1:8">
      <c r="A150"/>
      <c r="B150"/>
      <c r="C150"/>
      <c r="D150"/>
      <c r="E150"/>
      <c r="F150"/>
      <c r="G150"/>
      <c r="H150"/>
    </row>
    <row r="151" spans="1:8">
      <c r="A151"/>
      <c r="B151"/>
      <c r="C151"/>
      <c r="D151"/>
      <c r="E151"/>
      <c r="F151"/>
      <c r="G151"/>
      <c r="H151"/>
    </row>
    <row r="152" spans="1:8">
      <c r="A152"/>
      <c r="B152"/>
      <c r="C152"/>
      <c r="D152"/>
      <c r="E152"/>
      <c r="F152"/>
      <c r="G152"/>
      <c r="H152"/>
    </row>
    <row r="153" spans="1:8">
      <c r="A153"/>
      <c r="B153"/>
      <c r="C153"/>
      <c r="D153"/>
      <c r="E153"/>
      <c r="F153"/>
      <c r="G153"/>
      <c r="H153"/>
    </row>
    <row r="154" spans="1:8">
      <c r="A154"/>
      <c r="B154"/>
      <c r="C154"/>
      <c r="D154"/>
      <c r="E154"/>
      <c r="F154"/>
      <c r="G154"/>
      <c r="H154"/>
    </row>
    <row r="155" spans="1:8">
      <c r="A155"/>
      <c r="B155"/>
      <c r="C155"/>
      <c r="D155"/>
      <c r="E155"/>
      <c r="F155"/>
      <c r="G155"/>
      <c r="H155"/>
    </row>
    <row r="156" spans="1:8">
      <c r="A156"/>
      <c r="B156"/>
      <c r="C156"/>
      <c r="D156"/>
      <c r="E156"/>
      <c r="F156"/>
      <c r="G156"/>
      <c r="H156"/>
    </row>
    <row r="157" spans="1:8">
      <c r="A157"/>
      <c r="B157"/>
      <c r="C157"/>
      <c r="D157"/>
      <c r="E157"/>
      <c r="F157"/>
      <c r="G157"/>
      <c r="H157"/>
    </row>
    <row r="158" spans="1:8">
      <c r="A158"/>
      <c r="B158"/>
      <c r="C158"/>
      <c r="D158"/>
      <c r="E158"/>
      <c r="F158"/>
      <c r="G158"/>
      <c r="H158"/>
    </row>
    <row r="159" spans="1:8">
      <c r="A159"/>
      <c r="B159"/>
      <c r="C159"/>
      <c r="D159"/>
      <c r="E159"/>
      <c r="F159"/>
      <c r="G159"/>
      <c r="H159"/>
    </row>
    <row r="160" spans="1:8">
      <c r="A160"/>
      <c r="B160"/>
      <c r="C160"/>
      <c r="D160"/>
      <c r="E160"/>
      <c r="F160"/>
      <c r="G160"/>
      <c r="H160"/>
    </row>
    <row r="161" spans="1:8">
      <c r="A161"/>
      <c r="B161"/>
      <c r="C161"/>
      <c r="D161"/>
      <c r="E161"/>
      <c r="F161"/>
      <c r="G161"/>
      <c r="H161"/>
    </row>
    <row r="162" spans="1:8">
      <c r="A162"/>
      <c r="B162"/>
      <c r="C162"/>
      <c r="D162"/>
      <c r="E162"/>
      <c r="F162"/>
      <c r="G162"/>
      <c r="H162"/>
    </row>
    <row r="163" spans="1:8">
      <c r="A163"/>
      <c r="B163"/>
      <c r="C163"/>
      <c r="D163"/>
      <c r="E163"/>
      <c r="F163"/>
      <c r="G163"/>
      <c r="H163"/>
    </row>
    <row r="164" spans="1:8">
      <c r="A164"/>
      <c r="B164"/>
      <c r="C164"/>
      <c r="D164"/>
      <c r="E164"/>
      <c r="F164"/>
      <c r="G164"/>
      <c r="H164"/>
    </row>
    <row r="165" spans="1:8">
      <c r="A165"/>
      <c r="B165"/>
      <c r="C165"/>
      <c r="D165"/>
      <c r="E165"/>
      <c r="F165"/>
      <c r="G165"/>
      <c r="H165"/>
    </row>
    <row r="166" spans="1:8">
      <c r="A166"/>
      <c r="B166"/>
      <c r="C166"/>
      <c r="D166"/>
      <c r="E166"/>
      <c r="F166"/>
      <c r="G166"/>
      <c r="H166"/>
    </row>
    <row r="167" spans="1:8">
      <c r="A167"/>
      <c r="B167"/>
      <c r="C167"/>
      <c r="D167"/>
      <c r="E167"/>
      <c r="F167"/>
      <c r="G167"/>
      <c r="H167"/>
    </row>
    <row r="168" spans="1:8">
      <c r="A168"/>
      <c r="B168"/>
      <c r="C168"/>
      <c r="D168"/>
      <c r="E168"/>
      <c r="F168"/>
      <c r="G168"/>
      <c r="H168"/>
    </row>
    <row r="169" spans="1:8">
      <c r="A169"/>
      <c r="B169"/>
      <c r="C169"/>
      <c r="D169"/>
      <c r="E169"/>
      <c r="F169"/>
      <c r="G169"/>
      <c r="H169"/>
    </row>
    <row r="170" spans="1:8">
      <c r="A170"/>
      <c r="B170"/>
      <c r="C170"/>
      <c r="D170"/>
      <c r="E170"/>
      <c r="F170"/>
      <c r="G170"/>
      <c r="H170"/>
    </row>
    <row r="171" spans="1:8">
      <c r="A171"/>
      <c r="B171"/>
      <c r="C171"/>
      <c r="D171"/>
      <c r="E171"/>
      <c r="F171"/>
      <c r="G171"/>
      <c r="H171"/>
    </row>
    <row r="172" spans="1:8">
      <c r="A172"/>
      <c r="B172"/>
      <c r="C172"/>
      <c r="D172"/>
      <c r="E172"/>
      <c r="F172"/>
      <c r="G172"/>
      <c r="H172"/>
    </row>
    <row r="173" spans="1:8">
      <c r="A173"/>
      <c r="B173"/>
      <c r="C173"/>
      <c r="D173"/>
      <c r="E173"/>
      <c r="F173"/>
      <c r="G173"/>
      <c r="H173"/>
    </row>
    <row r="174" spans="1:8">
      <c r="A174"/>
      <c r="B174"/>
      <c r="C174"/>
      <c r="D174"/>
      <c r="E174"/>
      <c r="F174"/>
      <c r="G174"/>
      <c r="H174"/>
    </row>
    <row r="175" spans="1:8">
      <c r="A175"/>
      <c r="B175"/>
      <c r="C175"/>
      <c r="D175"/>
      <c r="E175"/>
      <c r="F175"/>
      <c r="G175"/>
      <c r="H175"/>
    </row>
    <row r="176" spans="1:8">
      <c r="A176"/>
      <c r="B176"/>
      <c r="C176"/>
      <c r="D176"/>
      <c r="E176"/>
      <c r="F176"/>
      <c r="G176"/>
      <c r="H176"/>
    </row>
    <row r="177" spans="1:8">
      <c r="A177"/>
      <c r="B177"/>
      <c r="C177"/>
      <c r="D177"/>
      <c r="E177"/>
      <c r="F177"/>
      <c r="G177"/>
      <c r="H177"/>
    </row>
    <row r="178" spans="1:8">
      <c r="A178"/>
      <c r="B178"/>
      <c r="C178"/>
      <c r="D178"/>
      <c r="E178"/>
      <c r="F178"/>
      <c r="G178"/>
      <c r="H178"/>
    </row>
    <row r="179" spans="1:8">
      <c r="A179"/>
      <c r="B179"/>
      <c r="C179"/>
      <c r="D179"/>
      <c r="E179"/>
      <c r="F179"/>
      <c r="G179"/>
      <c r="H179"/>
    </row>
    <row r="180" spans="1:8">
      <c r="A180"/>
      <c r="B180"/>
      <c r="C180"/>
      <c r="D180"/>
      <c r="E180"/>
      <c r="F180"/>
      <c r="G180"/>
      <c r="H180"/>
    </row>
    <row r="181" spans="1:8">
      <c r="A181"/>
      <c r="B181"/>
      <c r="C181"/>
      <c r="D181"/>
      <c r="E181"/>
      <c r="F181"/>
      <c r="G181"/>
      <c r="H181"/>
    </row>
    <row r="182" spans="1:8">
      <c r="A182"/>
      <c r="B182"/>
      <c r="C182"/>
      <c r="D182"/>
      <c r="E182"/>
      <c r="F182"/>
      <c r="G182"/>
      <c r="H182"/>
    </row>
    <row r="183" spans="1:8">
      <c r="A183"/>
      <c r="B183"/>
      <c r="C183"/>
      <c r="D183"/>
      <c r="E183"/>
      <c r="F183"/>
      <c r="G183"/>
      <c r="H183"/>
    </row>
    <row r="184" spans="1:8">
      <c r="A184"/>
      <c r="B184"/>
      <c r="C184"/>
      <c r="D184"/>
      <c r="E184"/>
      <c r="F184"/>
      <c r="G184"/>
      <c r="H184"/>
    </row>
    <row r="185" spans="1:8">
      <c r="A185"/>
      <c r="B185"/>
      <c r="C185"/>
      <c r="D185"/>
      <c r="E185"/>
      <c r="F185"/>
      <c r="G185"/>
      <c r="H185"/>
    </row>
    <row r="186" spans="1:8">
      <c r="A186"/>
      <c r="B186"/>
      <c r="C186"/>
      <c r="D186"/>
      <c r="E186"/>
      <c r="F186"/>
      <c r="G186"/>
      <c r="H186"/>
    </row>
    <row r="187" spans="1:8">
      <c r="A187"/>
      <c r="B187"/>
      <c r="C187"/>
      <c r="D187"/>
      <c r="E187"/>
      <c r="F187"/>
      <c r="G187"/>
      <c r="H187"/>
    </row>
    <row r="188" spans="1:8">
      <c r="A188"/>
      <c r="B188"/>
      <c r="C188"/>
      <c r="D188"/>
      <c r="E188"/>
      <c r="F188"/>
      <c r="G188"/>
      <c r="H188"/>
    </row>
    <row r="189" spans="1:8">
      <c r="A189"/>
      <c r="B189"/>
      <c r="C189"/>
      <c r="D189"/>
      <c r="E189"/>
      <c r="F189"/>
      <c r="G189"/>
      <c r="H189"/>
    </row>
    <row r="190" spans="1:8">
      <c r="A190"/>
      <c r="B190"/>
      <c r="C190"/>
      <c r="D190"/>
      <c r="E190"/>
      <c r="F190"/>
      <c r="G190"/>
      <c r="H190"/>
    </row>
    <row r="191" spans="1:8">
      <c r="A191"/>
      <c r="B191"/>
      <c r="C191"/>
      <c r="D191"/>
      <c r="E191"/>
      <c r="F191"/>
      <c r="G191"/>
      <c r="H191"/>
    </row>
    <row r="192" spans="1:8">
      <c r="A192"/>
      <c r="B192"/>
      <c r="C192"/>
      <c r="D192"/>
      <c r="E192"/>
      <c r="F192"/>
      <c r="G192"/>
      <c r="H192"/>
    </row>
    <row r="193" spans="1:8">
      <c r="A193"/>
      <c r="B193"/>
      <c r="C193"/>
      <c r="D193"/>
      <c r="E193"/>
      <c r="F193"/>
      <c r="G193"/>
      <c r="H193"/>
    </row>
    <row r="194" spans="1:8">
      <c r="A194"/>
      <c r="B194"/>
      <c r="C194"/>
      <c r="D194"/>
      <c r="E194"/>
      <c r="F194"/>
      <c r="G194"/>
      <c r="H194"/>
    </row>
    <row r="195" spans="1:8">
      <c r="A195"/>
      <c r="B195"/>
      <c r="C195"/>
      <c r="D195"/>
      <c r="E195"/>
      <c r="F195"/>
      <c r="G195"/>
      <c r="H195"/>
    </row>
    <row r="196" spans="1:8">
      <c r="A196"/>
      <c r="B196"/>
      <c r="C196"/>
      <c r="D196"/>
      <c r="E196"/>
      <c r="F196"/>
      <c r="G196"/>
      <c r="H196"/>
    </row>
    <row r="197" spans="1:8">
      <c r="A197"/>
      <c r="B197"/>
      <c r="C197"/>
      <c r="D197"/>
      <c r="E197"/>
      <c r="F197"/>
      <c r="G197"/>
      <c r="H197"/>
    </row>
    <row r="198" spans="1:8">
      <c r="A198"/>
      <c r="B198"/>
      <c r="C198"/>
      <c r="D198"/>
      <c r="E198"/>
      <c r="F198"/>
      <c r="G198"/>
      <c r="H198"/>
    </row>
    <row r="199" spans="1:8">
      <c r="A199"/>
      <c r="B199"/>
      <c r="C199"/>
      <c r="D199"/>
      <c r="E199"/>
      <c r="F199"/>
      <c r="G199"/>
      <c r="H199"/>
    </row>
    <row r="200" spans="1:8">
      <c r="A200"/>
      <c r="B200"/>
      <c r="C200"/>
      <c r="D200"/>
      <c r="E200"/>
      <c r="F200"/>
      <c r="G200"/>
      <c r="H200"/>
    </row>
    <row r="201" spans="1:8">
      <c r="A201"/>
      <c r="B201"/>
      <c r="C201"/>
      <c r="D201"/>
      <c r="E201"/>
      <c r="F201"/>
      <c r="G201"/>
      <c r="H201"/>
    </row>
    <row r="202" spans="1:8">
      <c r="A202"/>
      <c r="B202"/>
      <c r="C202"/>
      <c r="D202"/>
      <c r="E202"/>
      <c r="F202"/>
      <c r="G202"/>
      <c r="H202"/>
    </row>
    <row r="203" spans="1:8">
      <c r="A203"/>
      <c r="B203"/>
      <c r="C203"/>
      <c r="D203"/>
      <c r="E203"/>
      <c r="F203"/>
      <c r="G203"/>
      <c r="H203"/>
    </row>
    <row r="204" spans="1:8">
      <c r="A204"/>
      <c r="B204"/>
      <c r="C204"/>
      <c r="D204"/>
      <c r="E204"/>
      <c r="F204"/>
      <c r="G204"/>
      <c r="H204"/>
    </row>
    <row r="205" spans="1:8">
      <c r="A205"/>
      <c r="B205"/>
      <c r="C205"/>
      <c r="D205"/>
      <c r="E205"/>
      <c r="F205"/>
      <c r="G205"/>
      <c r="H205"/>
    </row>
    <row r="206" spans="1:8">
      <c r="A206"/>
      <c r="B206"/>
      <c r="C206"/>
      <c r="D206"/>
      <c r="E206"/>
      <c r="F206"/>
      <c r="G206"/>
      <c r="H206"/>
    </row>
    <row r="207" spans="1:8">
      <c r="A207"/>
      <c r="B207"/>
      <c r="C207"/>
      <c r="D207"/>
      <c r="E207"/>
      <c r="F207"/>
      <c r="G207"/>
      <c r="H207"/>
    </row>
    <row r="208" spans="1:8">
      <c r="A208"/>
      <c r="B208"/>
      <c r="C208"/>
      <c r="D208"/>
      <c r="E208"/>
      <c r="F208"/>
      <c r="G208"/>
      <c r="H208"/>
    </row>
    <row r="209" spans="1:8">
      <c r="A209"/>
      <c r="B209"/>
      <c r="C209"/>
      <c r="D209"/>
      <c r="E209"/>
      <c r="F209"/>
      <c r="G209"/>
      <c r="H209"/>
    </row>
    <row r="210" spans="1:8">
      <c r="A210"/>
      <c r="B210"/>
      <c r="C210"/>
      <c r="D210"/>
      <c r="E210"/>
      <c r="F210"/>
      <c r="G210"/>
      <c r="H210"/>
    </row>
    <row r="211" spans="1:8">
      <c r="A211"/>
      <c r="B211"/>
      <c r="C211"/>
      <c r="D211"/>
      <c r="E211"/>
      <c r="F211"/>
      <c r="G211"/>
      <c r="H211"/>
    </row>
    <row r="212" spans="1:8">
      <c r="A212"/>
      <c r="B212"/>
      <c r="C212"/>
      <c r="D212"/>
      <c r="E212"/>
      <c r="F212"/>
      <c r="G212"/>
      <c r="H212"/>
    </row>
    <row r="213" spans="1:8">
      <c r="A213"/>
      <c r="B213"/>
      <c r="C213"/>
      <c r="D213"/>
      <c r="E213"/>
      <c r="F213"/>
      <c r="G213"/>
      <c r="H213"/>
    </row>
  </sheetData>
  <mergeCells count="4">
    <mergeCell ref="H1:I1"/>
    <mergeCell ref="H2:I2"/>
    <mergeCell ref="B1:D1"/>
    <mergeCell ref="B2:D2"/>
  </mergeCells>
  <phoneticPr fontId="1" type="noConversion"/>
  <pageMargins left="0.75" right="0.75" top="0.83" bottom="0.63" header="0.5" footer="0.5"/>
  <pageSetup orientation="portrait" r:id="rId1"/>
  <headerFooter alignWithMargins="0">
    <oddHeader>&amp;L&amp;"Eras Demi ITC,Regular"&amp;14Subjective Evaluation</oddHead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Button 2">
              <controlPr defaultSize="0" print="0" autoFill="0" autoPict="0" macro="[0]!subjver2_init">
                <anchor moveWithCells="1" sizeWithCells="1">
                  <from>
                    <xdr:col>7</xdr:col>
                    <xdr:colOff>161925</xdr:colOff>
                    <xdr:row>4</xdr:row>
                    <xdr:rowOff>57150</xdr:rowOff>
                  </from>
                  <to>
                    <xdr:col>8</xdr:col>
                    <xdr:colOff>600075</xdr:colOff>
                    <xdr:row>6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http://schemas.microsoft.com/office/mac/excel/2008/main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 enableFormatConditionsCalculation="0"/>
  <dimension ref="A1:N143"/>
  <sheetViews>
    <sheetView workbookViewId="0">
      <selection activeCell="G1" sqref="G1:H11"/>
    </sheetView>
  </sheetViews>
  <sheetFormatPr defaultColWidth="10.28515625" defaultRowHeight="15.75"/>
  <cols>
    <col min="1" max="1" width="10.28515625" style="4" customWidth="1"/>
    <col min="2" max="2" width="48.85546875" style="4" bestFit="1" customWidth="1"/>
    <col min="3" max="3" width="14.42578125" style="23" bestFit="1" customWidth="1"/>
    <col min="4" max="4" width="10.28515625" style="10" customWidth="1"/>
    <col min="5" max="6" width="10.28515625" style="4" customWidth="1"/>
    <col min="7" max="7" width="11.42578125" style="4" bestFit="1" customWidth="1"/>
    <col min="8" max="10" width="10.28515625" style="4" customWidth="1"/>
    <col min="11" max="11" width="15.42578125" style="4" bestFit="1" customWidth="1"/>
    <col min="12" max="16384" width="10.28515625" style="4"/>
  </cols>
  <sheetData>
    <row r="1" spans="1:14" ht="15">
      <c r="A1" s="57">
        <f>'Fill subj'!C11</f>
        <v>0</v>
      </c>
      <c r="B1" s="68" t="s">
        <v>459</v>
      </c>
      <c r="C1" s="26" t="s">
        <v>452</v>
      </c>
      <c r="D1" s="57" t="s">
        <v>496</v>
      </c>
      <c r="E1" s="4">
        <v>5</v>
      </c>
      <c r="G1" s="4" t="e">
        <f>AVERAGE('Fill subj'!C7:C20)</f>
        <v>#DIV/0!</v>
      </c>
      <c r="H1" s="4" t="s">
        <v>239</v>
      </c>
      <c r="I1" s="10">
        <v>6</v>
      </c>
      <c r="J1" s="10">
        <v>3</v>
      </c>
      <c r="M1" s="4">
        <v>2.5714285714285716</v>
      </c>
      <c r="N1" s="4" t="s">
        <v>239</v>
      </c>
    </row>
    <row r="2" spans="1:14" ht="15">
      <c r="A2" s="57">
        <f>'Fill subj'!C12</f>
        <v>0</v>
      </c>
      <c r="B2" s="68" t="s">
        <v>460</v>
      </c>
      <c r="C2" s="26" t="s">
        <v>452</v>
      </c>
      <c r="D2" s="57" t="s">
        <v>496</v>
      </c>
      <c r="E2" s="4">
        <v>6</v>
      </c>
      <c r="G2" s="4" t="e">
        <f>AVERAGE('Fill subj'!C108:C117,'Fill subj'!C143:C145)</f>
        <v>#DIV/0!</v>
      </c>
      <c r="H2" s="25" t="s">
        <v>249</v>
      </c>
      <c r="I2" s="10">
        <v>6</v>
      </c>
      <c r="J2" s="10">
        <v>3</v>
      </c>
      <c r="M2" s="4">
        <v>3.7692307692307692</v>
      </c>
      <c r="N2" s="25" t="s">
        <v>249</v>
      </c>
    </row>
    <row r="3" spans="1:14" ht="15">
      <c r="A3" s="57">
        <f>'Fill subj'!C14</f>
        <v>0</v>
      </c>
      <c r="B3" s="68" t="s">
        <v>410</v>
      </c>
      <c r="C3" s="26" t="s">
        <v>452</v>
      </c>
      <c r="D3" s="57" t="s">
        <v>496</v>
      </c>
      <c r="E3" s="4">
        <v>8</v>
      </c>
      <c r="F3" s="10"/>
      <c r="G3" s="25" t="e">
        <f>AVERAGE('Fill subj'!C21:C39)</f>
        <v>#DIV/0!</v>
      </c>
      <c r="H3" s="4" t="s">
        <v>240</v>
      </c>
      <c r="I3" s="10">
        <v>46</v>
      </c>
      <c r="J3" s="10">
        <v>45</v>
      </c>
      <c r="M3" s="4">
        <v>3.5555555555555554</v>
      </c>
      <c r="N3" s="4" t="s">
        <v>246</v>
      </c>
    </row>
    <row r="4" spans="1:14" ht="15">
      <c r="A4" s="57">
        <f>'Fill subj'!C18</f>
        <v>0</v>
      </c>
      <c r="B4" s="68" t="s">
        <v>473</v>
      </c>
      <c r="C4" s="26" t="s">
        <v>452</v>
      </c>
      <c r="D4" s="57" t="s">
        <v>496</v>
      </c>
      <c r="E4" s="4">
        <v>12</v>
      </c>
      <c r="F4" s="10"/>
      <c r="G4" s="25" t="e">
        <f>AVERAGE('Fill subj'!C67:C85)</f>
        <v>#DIV/0!</v>
      </c>
      <c r="H4" s="4" t="s">
        <v>242</v>
      </c>
      <c r="I4" s="10">
        <v>46</v>
      </c>
      <c r="J4" s="10">
        <v>45</v>
      </c>
      <c r="M4" s="4">
        <v>3.3</v>
      </c>
      <c r="N4" s="4" t="s">
        <v>241</v>
      </c>
    </row>
    <row r="5" spans="1:14" ht="15">
      <c r="A5" s="54">
        <f>'Fill subj'!C26</f>
        <v>0</v>
      </c>
      <c r="B5" s="68" t="s">
        <v>483</v>
      </c>
      <c r="C5" s="27" t="s">
        <v>436</v>
      </c>
      <c r="D5" s="54" t="s">
        <v>492</v>
      </c>
      <c r="E5" s="4">
        <v>20</v>
      </c>
      <c r="F5" s="10"/>
      <c r="G5" s="25" t="e">
        <f>AVERAGE('Fill subj'!C139:C145)</f>
        <v>#DIV/0!</v>
      </c>
      <c r="H5" s="4" t="s">
        <v>248</v>
      </c>
      <c r="I5" s="10">
        <v>46</v>
      </c>
      <c r="J5" s="10">
        <v>45</v>
      </c>
      <c r="M5" s="4">
        <v>3.25</v>
      </c>
      <c r="N5" s="4" t="s">
        <v>243</v>
      </c>
    </row>
    <row r="6" spans="1:14" ht="15">
      <c r="A6" s="55">
        <f>'Fill subj'!C61</f>
        <v>0</v>
      </c>
      <c r="B6" s="68" t="s">
        <v>487</v>
      </c>
      <c r="C6" s="29" t="s">
        <v>466</v>
      </c>
      <c r="D6" s="55" t="s">
        <v>494</v>
      </c>
      <c r="E6" s="4">
        <v>55</v>
      </c>
      <c r="F6" s="10"/>
      <c r="G6" s="4" t="e">
        <f>AVERAGE('Fill subj'!C100:C117)</f>
        <v>#DIV/0!</v>
      </c>
      <c r="H6" s="4" t="s">
        <v>246</v>
      </c>
      <c r="I6" s="10">
        <v>45</v>
      </c>
      <c r="J6" s="10">
        <v>6</v>
      </c>
      <c r="M6" s="4">
        <v>3.8421052631578947</v>
      </c>
      <c r="N6" s="4" t="s">
        <v>240</v>
      </c>
    </row>
    <row r="7" spans="1:14" ht="15">
      <c r="A7" s="60">
        <f>'Fill subj'!C98</f>
        <v>0</v>
      </c>
      <c r="B7" s="68" t="s">
        <v>416</v>
      </c>
      <c r="C7" s="33" t="s">
        <v>439</v>
      </c>
      <c r="D7" s="60" t="s">
        <v>509</v>
      </c>
      <c r="E7" s="4">
        <v>92</v>
      </c>
      <c r="F7" s="10"/>
      <c r="G7" s="4" t="e">
        <f>AVERAGE('Fill subj'!C86:C95)</f>
        <v>#DIV/0!</v>
      </c>
      <c r="H7" s="4" t="s">
        <v>241</v>
      </c>
      <c r="I7" s="10">
        <v>45</v>
      </c>
      <c r="J7" s="10">
        <v>6</v>
      </c>
      <c r="M7" s="4">
        <v>3</v>
      </c>
      <c r="N7" s="4" t="s">
        <v>244</v>
      </c>
    </row>
    <row r="8" spans="1:14" ht="15">
      <c r="A8" s="57">
        <f>'Fill subj'!C8</f>
        <v>0</v>
      </c>
      <c r="B8" s="68" t="s">
        <v>420</v>
      </c>
      <c r="C8" s="26" t="s">
        <v>452</v>
      </c>
      <c r="D8" s="57" t="s">
        <v>496</v>
      </c>
      <c r="E8" s="4">
        <v>2</v>
      </c>
      <c r="G8" s="25" t="e">
        <f>AVERAGE('Fill subj'!C122:C133)</f>
        <v>#DIV/0!</v>
      </c>
      <c r="H8" s="4" t="s">
        <v>247</v>
      </c>
      <c r="I8" s="10">
        <v>45</v>
      </c>
      <c r="J8" s="10">
        <v>6</v>
      </c>
      <c r="M8" s="4">
        <v>3.6842105263157894</v>
      </c>
      <c r="N8" s="4" t="s">
        <v>242</v>
      </c>
    </row>
    <row r="9" spans="1:14" ht="15">
      <c r="A9" s="57">
        <f>'Fill subj'!C9</f>
        <v>0</v>
      </c>
      <c r="B9" s="68" t="s">
        <v>409</v>
      </c>
      <c r="C9" s="26" t="s">
        <v>452</v>
      </c>
      <c r="D9" s="57" t="s">
        <v>496</v>
      </c>
      <c r="E9" s="4">
        <v>3</v>
      </c>
      <c r="G9" s="4" t="e">
        <f>AVERAGE('Fill subj'!C118:C121)</f>
        <v>#DIV/0!</v>
      </c>
      <c r="H9" s="4" t="s">
        <v>244</v>
      </c>
      <c r="I9" s="10">
        <v>44</v>
      </c>
      <c r="J9" s="10">
        <v>36</v>
      </c>
      <c r="M9" s="4">
        <v>2.2222222222222223</v>
      </c>
      <c r="N9" s="4" t="s">
        <v>245</v>
      </c>
    </row>
    <row r="10" spans="1:14" ht="15">
      <c r="A10" s="57">
        <f>'Fill subj'!C15</f>
        <v>0</v>
      </c>
      <c r="B10" s="68" t="s">
        <v>339</v>
      </c>
      <c r="C10" s="26" t="s">
        <v>452</v>
      </c>
      <c r="D10" s="57" t="s">
        <v>496</v>
      </c>
      <c r="E10" s="4">
        <v>9</v>
      </c>
      <c r="G10" s="4" t="e">
        <f>AVERAGE('Fill subj'!C96:C107)</f>
        <v>#DIV/0!</v>
      </c>
      <c r="H10" s="4" t="s">
        <v>243</v>
      </c>
      <c r="I10" s="10">
        <v>44</v>
      </c>
      <c r="J10" s="10">
        <v>36</v>
      </c>
      <c r="M10" s="4">
        <v>2.0833333333333335</v>
      </c>
      <c r="N10" s="4" t="s">
        <v>247</v>
      </c>
    </row>
    <row r="11" spans="1:14" ht="15">
      <c r="A11" s="57">
        <f>'Fill subj'!C19</f>
        <v>0</v>
      </c>
      <c r="B11" s="68" t="s">
        <v>381</v>
      </c>
      <c r="C11" s="26" t="s">
        <v>452</v>
      </c>
      <c r="D11" s="57" t="s">
        <v>496</v>
      </c>
      <c r="E11" s="4">
        <v>13</v>
      </c>
      <c r="G11" s="4" t="e">
        <f>AVERAGE('Fill subj'!C134:C142)</f>
        <v>#DIV/0!</v>
      </c>
      <c r="H11" s="4" t="s">
        <v>245</v>
      </c>
      <c r="I11" s="10">
        <v>44</v>
      </c>
      <c r="J11" s="10">
        <v>36</v>
      </c>
      <c r="M11" s="4">
        <v>2</v>
      </c>
      <c r="N11" s="4" t="s">
        <v>248</v>
      </c>
    </row>
    <row r="12" spans="1:14" ht="15">
      <c r="A12" s="57">
        <f>'Fill subj'!C20</f>
        <v>0</v>
      </c>
      <c r="B12" s="68" t="s">
        <v>462</v>
      </c>
      <c r="C12" s="26" t="s">
        <v>452</v>
      </c>
      <c r="D12" s="57" t="s">
        <v>496</v>
      </c>
      <c r="E12" s="4">
        <v>14</v>
      </c>
    </row>
    <row r="13" spans="1:14" ht="15">
      <c r="A13" s="54">
        <f>'Fill subj'!C23</f>
        <v>0</v>
      </c>
      <c r="B13" s="68" t="s">
        <v>411</v>
      </c>
      <c r="C13" s="27" t="s">
        <v>436</v>
      </c>
      <c r="D13" s="54" t="s">
        <v>492</v>
      </c>
      <c r="E13" s="4">
        <v>17</v>
      </c>
      <c r="I13" s="4" t="s">
        <v>250</v>
      </c>
      <c r="J13" s="4" t="s">
        <v>251</v>
      </c>
    </row>
    <row r="14" spans="1:14" ht="15">
      <c r="A14" s="54">
        <f>'Fill subj'!C24</f>
        <v>0</v>
      </c>
      <c r="B14" s="68" t="s">
        <v>421</v>
      </c>
      <c r="C14" s="27" t="s">
        <v>436</v>
      </c>
      <c r="D14" s="54" t="s">
        <v>492</v>
      </c>
      <c r="E14" s="4">
        <v>18</v>
      </c>
    </row>
    <row r="15" spans="1:14" ht="15">
      <c r="A15" s="54">
        <f>'Fill subj'!C28</f>
        <v>0</v>
      </c>
      <c r="B15" s="68" t="s">
        <v>412</v>
      </c>
      <c r="C15" s="27" t="s">
        <v>436</v>
      </c>
      <c r="D15" s="54" t="s">
        <v>492</v>
      </c>
      <c r="E15" s="4">
        <v>22</v>
      </c>
    </row>
    <row r="16" spans="1:14">
      <c r="A16" s="58">
        <f>'Fill subj'!C40</f>
        <v>0</v>
      </c>
      <c r="B16" s="68" t="s">
        <v>475</v>
      </c>
      <c r="C16" s="28" t="s">
        <v>464</v>
      </c>
      <c r="D16" s="58" t="s">
        <v>493</v>
      </c>
      <c r="E16" s="4">
        <v>34</v>
      </c>
      <c r="G16" s="16" t="s">
        <v>453</v>
      </c>
      <c r="H16" s="17" t="e">
        <f>AVERAGE('Fill subj'!C21:C39,'Fill subj'!C67:C85)</f>
        <v>#DIV/0!</v>
      </c>
      <c r="J16" s="16" t="s">
        <v>452</v>
      </c>
      <c r="K16" s="17" t="e">
        <f>AVERAGE('Fill subj'!C7:C20)</f>
        <v>#DIV/0!</v>
      </c>
    </row>
    <row r="17" spans="1:11">
      <c r="A17" s="55">
        <f>'Fill subj'!C46</f>
        <v>0</v>
      </c>
      <c r="B17" s="68" t="s">
        <v>342</v>
      </c>
      <c r="C17" s="29" t="s">
        <v>466</v>
      </c>
      <c r="D17" s="55" t="s">
        <v>494</v>
      </c>
      <c r="E17" s="4">
        <v>40</v>
      </c>
      <c r="G17" s="16" t="s">
        <v>451</v>
      </c>
      <c r="H17" s="17" t="e">
        <f>AVERAGE('Fill subj'!C45:C66)</f>
        <v>#DIV/0!</v>
      </c>
      <c r="J17" s="16" t="s">
        <v>456</v>
      </c>
      <c r="K17" s="17" t="e">
        <f>AVERAGE('Fill subj'!C21:C39,'Fill subj'!C67:C85)</f>
        <v>#DIV/0!</v>
      </c>
    </row>
    <row r="18" spans="1:11">
      <c r="A18" s="55">
        <f>'Fill subj'!C47</f>
        <v>0</v>
      </c>
      <c r="B18" s="68" t="s">
        <v>392</v>
      </c>
      <c r="C18" s="29" t="s">
        <v>466</v>
      </c>
      <c r="D18" s="55" t="s">
        <v>494</v>
      </c>
      <c r="E18" s="4">
        <v>41</v>
      </c>
      <c r="G18" s="16" t="s">
        <v>449</v>
      </c>
      <c r="H18" s="17" t="e">
        <f>AVERAGE('Fill subj'!C86:C95)</f>
        <v>#DIV/0!</v>
      </c>
      <c r="J18" s="16" t="s">
        <v>450</v>
      </c>
      <c r="K18" s="17" t="e">
        <f>AVERAGE('Fill subj'!C40:C44)</f>
        <v>#DIV/0!</v>
      </c>
    </row>
    <row r="19" spans="1:11">
      <c r="A19" s="55">
        <f>'Fill subj'!C50</f>
        <v>0</v>
      </c>
      <c r="B19" s="68" t="s">
        <v>413</v>
      </c>
      <c r="C19" s="29" t="s">
        <v>466</v>
      </c>
      <c r="D19" s="55" t="s">
        <v>494</v>
      </c>
      <c r="E19" s="4">
        <v>44</v>
      </c>
      <c r="G19" s="16" t="s">
        <v>457</v>
      </c>
      <c r="H19" s="17" t="e">
        <f>AVERAGE('Fill subj'!C122:C133)</f>
        <v>#DIV/0!</v>
      </c>
      <c r="J19" s="16" t="s">
        <v>454</v>
      </c>
      <c r="K19" s="17" t="e">
        <f>AVERAGE('Fill subj'!C100:C117,'Fill subj'!C139:C145)</f>
        <v>#DIV/0!</v>
      </c>
    </row>
    <row r="20" spans="1:11">
      <c r="A20" s="55">
        <f>'Fill subj'!C55</f>
        <v>0</v>
      </c>
      <c r="B20" s="68" t="s">
        <v>346</v>
      </c>
      <c r="C20" s="29" t="s">
        <v>466</v>
      </c>
      <c r="D20" s="55" t="s">
        <v>494</v>
      </c>
      <c r="E20" s="4">
        <v>49</v>
      </c>
      <c r="G20" s="16" t="s">
        <v>455</v>
      </c>
      <c r="H20" s="17" t="e">
        <f>AVERAGE('Fill subj'!C96:C107,'Fill subj'!C134:C142)</f>
        <v>#DIV/0!</v>
      </c>
    </row>
    <row r="21" spans="1:11" ht="15">
      <c r="A21" s="55">
        <f>'Fill subj'!C65</f>
        <v>0</v>
      </c>
      <c r="B21" s="68" t="s">
        <v>501</v>
      </c>
      <c r="C21" s="29" t="s">
        <v>466</v>
      </c>
      <c r="D21" s="55" t="s">
        <v>494</v>
      </c>
      <c r="E21" s="4">
        <v>59</v>
      </c>
    </row>
    <row r="22" spans="1:11" ht="15">
      <c r="A22" s="59">
        <f>'Fill subj'!C73</f>
        <v>0</v>
      </c>
      <c r="B22" s="68" t="s">
        <v>349</v>
      </c>
      <c r="C22" s="30" t="s">
        <v>438</v>
      </c>
      <c r="D22" s="59" t="s">
        <v>492</v>
      </c>
      <c r="E22" s="4">
        <v>67</v>
      </c>
      <c r="G22" s="104" t="s">
        <v>271</v>
      </c>
      <c r="H22" s="104"/>
      <c r="I22" s="105">
        <v>20</v>
      </c>
    </row>
    <row r="23" spans="1:11" ht="15">
      <c r="A23" s="59">
        <f>'Fill subj'!C74</f>
        <v>0</v>
      </c>
      <c r="B23" s="68" t="s">
        <v>350</v>
      </c>
      <c r="C23" s="30" t="s">
        <v>438</v>
      </c>
      <c r="D23" s="59" t="s">
        <v>492</v>
      </c>
      <c r="E23" s="4">
        <v>68</v>
      </c>
      <c r="G23" s="104"/>
      <c r="H23" s="104"/>
      <c r="I23" s="105"/>
    </row>
    <row r="24" spans="1:11" ht="15">
      <c r="A24" s="59">
        <f>'Fill subj'!C76</f>
        <v>0</v>
      </c>
      <c r="B24" s="68" t="s">
        <v>425</v>
      </c>
      <c r="C24" s="30" t="s">
        <v>438</v>
      </c>
      <c r="D24" s="59" t="s">
        <v>492</v>
      </c>
      <c r="E24" s="4">
        <v>70</v>
      </c>
    </row>
    <row r="25" spans="1:11" ht="15">
      <c r="A25" s="59">
        <f>'Fill subj'!C77</f>
        <v>0</v>
      </c>
      <c r="B25" s="68" t="s">
        <v>351</v>
      </c>
      <c r="C25" s="30" t="s">
        <v>438</v>
      </c>
      <c r="D25" s="59" t="s">
        <v>492</v>
      </c>
      <c r="E25" s="4">
        <v>71</v>
      </c>
    </row>
    <row r="26" spans="1:11" ht="15">
      <c r="A26" s="59">
        <f>'Fill subj'!C78</f>
        <v>0</v>
      </c>
      <c r="B26" s="68" t="s">
        <v>352</v>
      </c>
      <c r="C26" s="30" t="s">
        <v>438</v>
      </c>
      <c r="D26" s="59" t="s">
        <v>492</v>
      </c>
      <c r="E26" s="4">
        <v>72</v>
      </c>
    </row>
    <row r="27" spans="1:11" ht="15">
      <c r="A27" s="59">
        <f>'Fill subj'!C79</f>
        <v>0</v>
      </c>
      <c r="B27" s="68" t="s">
        <v>353</v>
      </c>
      <c r="C27" s="30" t="s">
        <v>438</v>
      </c>
      <c r="D27" s="59" t="s">
        <v>492</v>
      </c>
      <c r="E27" s="4">
        <v>73</v>
      </c>
    </row>
    <row r="28" spans="1:11" ht="15">
      <c r="A28" s="56">
        <f>'Fill subj'!C89</f>
        <v>0</v>
      </c>
      <c r="B28" s="68" t="s">
        <v>399</v>
      </c>
      <c r="C28" s="32" t="s">
        <v>506</v>
      </c>
      <c r="D28" s="56" t="s">
        <v>507</v>
      </c>
      <c r="E28" s="4">
        <v>83</v>
      </c>
      <c r="G28" s="45" t="s">
        <v>254</v>
      </c>
      <c r="H28" s="53" t="s">
        <v>255</v>
      </c>
      <c r="I28" s="45" t="s">
        <v>256</v>
      </c>
    </row>
    <row r="29" spans="1:11" ht="15">
      <c r="A29" s="56">
        <f>'Fill subj'!C90</f>
        <v>0</v>
      </c>
      <c r="B29" s="68" t="s">
        <v>400</v>
      </c>
      <c r="C29" s="32" t="s">
        <v>506</v>
      </c>
      <c r="D29" s="56" t="s">
        <v>507</v>
      </c>
      <c r="E29" s="4">
        <v>84</v>
      </c>
      <c r="F29" s="50" t="s">
        <v>267</v>
      </c>
      <c r="G29" s="50" t="s">
        <v>252</v>
      </c>
      <c r="H29" s="46" t="s">
        <v>257</v>
      </c>
      <c r="I29" s="52" t="s">
        <v>253</v>
      </c>
      <c r="J29" s="52" t="s">
        <v>268</v>
      </c>
    </row>
    <row r="30" spans="1:11" ht="15">
      <c r="A30" s="56">
        <f>'Fill subj'!C94</f>
        <v>0</v>
      </c>
      <c r="B30" s="68" t="s">
        <v>505</v>
      </c>
      <c r="C30" s="32" t="s">
        <v>506</v>
      </c>
      <c r="D30" s="56" t="s">
        <v>507</v>
      </c>
      <c r="E30" s="4">
        <v>88</v>
      </c>
      <c r="F30" s="47" t="s">
        <v>439</v>
      </c>
      <c r="G30" s="44" t="s">
        <v>258</v>
      </c>
      <c r="H30" s="53" t="s">
        <v>259</v>
      </c>
      <c r="I30" s="44" t="s">
        <v>260</v>
      </c>
      <c r="J30" s="47" t="s">
        <v>441</v>
      </c>
    </row>
    <row r="31" spans="1:11" ht="15">
      <c r="A31" s="61">
        <f>'Fill subj'!C103</f>
        <v>0</v>
      </c>
      <c r="B31" s="68" t="s">
        <v>330</v>
      </c>
      <c r="C31" s="34" t="s">
        <v>511</v>
      </c>
      <c r="D31" s="61" t="s">
        <v>512</v>
      </c>
      <c r="E31" s="4">
        <v>97</v>
      </c>
      <c r="F31" s="48" t="s">
        <v>264</v>
      </c>
      <c r="G31" s="49" t="s">
        <v>261</v>
      </c>
      <c r="H31" s="49" t="s">
        <v>262</v>
      </c>
      <c r="I31" s="49" t="s">
        <v>263</v>
      </c>
      <c r="J31" s="48" t="s">
        <v>265</v>
      </c>
    </row>
    <row r="32" spans="1:11" ht="15">
      <c r="A32" s="64">
        <f>'Fill subj'!C108</f>
        <v>0</v>
      </c>
      <c r="B32" s="68" t="s">
        <v>515</v>
      </c>
      <c r="C32" s="35" t="s">
        <v>481</v>
      </c>
      <c r="D32" s="64" t="s">
        <v>495</v>
      </c>
      <c r="E32" s="4">
        <v>102</v>
      </c>
      <c r="G32" s="51" t="s">
        <v>269</v>
      </c>
      <c r="H32" s="46" t="s">
        <v>266</v>
      </c>
      <c r="I32" s="51" t="s">
        <v>270</v>
      </c>
    </row>
    <row r="33" spans="1:5" ht="15">
      <c r="A33" s="64">
        <f>'Fill subj'!C111</f>
        <v>0</v>
      </c>
      <c r="B33" s="68" t="s">
        <v>480</v>
      </c>
      <c r="C33" s="35" t="s">
        <v>481</v>
      </c>
      <c r="D33" s="64" t="s">
        <v>495</v>
      </c>
      <c r="E33" s="4">
        <v>105</v>
      </c>
    </row>
    <row r="34" spans="1:5" ht="15">
      <c r="A34" s="64">
        <f>'Fill subj'!C112</f>
        <v>0</v>
      </c>
      <c r="B34" s="68" t="s">
        <v>417</v>
      </c>
      <c r="C34" s="35" t="s">
        <v>481</v>
      </c>
      <c r="D34" s="64" t="s">
        <v>495</v>
      </c>
      <c r="E34" s="4">
        <v>106</v>
      </c>
    </row>
    <row r="35" spans="1:5" ht="15">
      <c r="A35" s="64">
        <f>'Fill subj'!C113</f>
        <v>0</v>
      </c>
      <c r="B35" s="68" t="s">
        <v>482</v>
      </c>
      <c r="C35" s="35" t="s">
        <v>481</v>
      </c>
      <c r="D35" s="64" t="s">
        <v>495</v>
      </c>
      <c r="E35" s="4">
        <v>107</v>
      </c>
    </row>
    <row r="36" spans="1:5" ht="15">
      <c r="A36" s="64">
        <f>'Fill subj'!C145</f>
        <v>0</v>
      </c>
      <c r="B36" s="68" t="s">
        <v>377</v>
      </c>
      <c r="C36" s="35" t="s">
        <v>378</v>
      </c>
      <c r="D36" s="64" t="s">
        <v>495</v>
      </c>
      <c r="E36" s="4">
        <v>139</v>
      </c>
    </row>
    <row r="37" spans="1:5" ht="15">
      <c r="A37" s="57">
        <f>'Fill subj'!C10</f>
        <v>0</v>
      </c>
      <c r="B37" s="68" t="s">
        <v>470</v>
      </c>
      <c r="C37" s="26" t="s">
        <v>452</v>
      </c>
      <c r="D37" s="57" t="s">
        <v>496</v>
      </c>
      <c r="E37" s="4">
        <v>4</v>
      </c>
    </row>
    <row r="38" spans="1:5" ht="15">
      <c r="A38" s="57">
        <f>'Fill subj'!C13</f>
        <v>0</v>
      </c>
      <c r="B38" s="68" t="s">
        <v>461</v>
      </c>
      <c r="C38" s="26" t="s">
        <v>452</v>
      </c>
      <c r="D38" s="57" t="s">
        <v>496</v>
      </c>
      <c r="E38" s="4">
        <v>7</v>
      </c>
    </row>
    <row r="39" spans="1:5" ht="15">
      <c r="A39" s="57">
        <f>'Fill subj'!C16</f>
        <v>0</v>
      </c>
      <c r="B39" s="68" t="s">
        <v>471</v>
      </c>
      <c r="C39" s="26" t="s">
        <v>452</v>
      </c>
      <c r="D39" s="57" t="s">
        <v>496</v>
      </c>
      <c r="E39" s="4">
        <v>10</v>
      </c>
    </row>
    <row r="40" spans="1:5" ht="15">
      <c r="A40" s="57">
        <f>'Fill subj'!C17</f>
        <v>0</v>
      </c>
      <c r="B40" s="68" t="s">
        <v>472</v>
      </c>
      <c r="C40" s="26" t="s">
        <v>452</v>
      </c>
      <c r="D40" s="57" t="s">
        <v>496</v>
      </c>
      <c r="E40" s="4">
        <v>11</v>
      </c>
    </row>
    <row r="41" spans="1:5" ht="15">
      <c r="A41" s="54">
        <f>'Fill subj'!C21</f>
        <v>0</v>
      </c>
      <c r="B41" s="68" t="s">
        <v>497</v>
      </c>
      <c r="C41" s="27" t="s">
        <v>436</v>
      </c>
      <c r="D41" s="54" t="s">
        <v>492</v>
      </c>
      <c r="E41" s="4">
        <v>15</v>
      </c>
    </row>
    <row r="42" spans="1:5" ht="15">
      <c r="A42" s="54">
        <f>'Fill subj'!C25</f>
        <v>0</v>
      </c>
      <c r="B42" s="68" t="s">
        <v>498</v>
      </c>
      <c r="C42" s="27" t="s">
        <v>436</v>
      </c>
      <c r="D42" s="54" t="s">
        <v>492</v>
      </c>
      <c r="E42" s="4">
        <v>19</v>
      </c>
    </row>
    <row r="43" spans="1:5" ht="15">
      <c r="A43" s="54">
        <f>'Fill subj'!C29</f>
        <v>0</v>
      </c>
      <c r="B43" s="68" t="s">
        <v>474</v>
      </c>
      <c r="C43" s="27" t="s">
        <v>436</v>
      </c>
      <c r="D43" s="54" t="s">
        <v>492</v>
      </c>
      <c r="E43" s="4">
        <v>23</v>
      </c>
    </row>
    <row r="44" spans="1:5" ht="15">
      <c r="A44" s="54">
        <f>'Fill subj'!C34</f>
        <v>0</v>
      </c>
      <c r="B44" s="68" t="s">
        <v>384</v>
      </c>
      <c r="C44" s="27" t="s">
        <v>436</v>
      </c>
      <c r="D44" s="54" t="s">
        <v>492</v>
      </c>
      <c r="E44" s="4">
        <v>28</v>
      </c>
    </row>
    <row r="45" spans="1:5" ht="15">
      <c r="A45" s="54">
        <f>'Fill subj'!C37</f>
        <v>0</v>
      </c>
      <c r="B45" s="68" t="s">
        <v>387</v>
      </c>
      <c r="C45" s="27" t="s">
        <v>436</v>
      </c>
      <c r="D45" s="54" t="s">
        <v>492</v>
      </c>
      <c r="E45" s="4">
        <v>31</v>
      </c>
    </row>
    <row r="46" spans="1:5" ht="15">
      <c r="A46" s="54">
        <f>'Fill subj'!C38</f>
        <v>0</v>
      </c>
      <c r="B46" s="68" t="s">
        <v>388</v>
      </c>
      <c r="C46" s="27" t="s">
        <v>436</v>
      </c>
      <c r="D46" s="54" t="s">
        <v>492</v>
      </c>
      <c r="E46" s="4">
        <v>32</v>
      </c>
    </row>
    <row r="47" spans="1:5" ht="15">
      <c r="A47" s="54">
        <f>'Fill subj'!C39</f>
        <v>0</v>
      </c>
      <c r="B47" s="68" t="s">
        <v>500</v>
      </c>
      <c r="C47" s="27" t="s">
        <v>436</v>
      </c>
      <c r="D47" s="54" t="s">
        <v>492</v>
      </c>
      <c r="E47" s="4">
        <v>33</v>
      </c>
    </row>
    <row r="48" spans="1:5" ht="15">
      <c r="A48" s="58">
        <f>'Fill subj'!C44</f>
        <v>0</v>
      </c>
      <c r="B48" s="68" t="s">
        <v>463</v>
      </c>
      <c r="C48" s="28" t="s">
        <v>464</v>
      </c>
      <c r="D48" s="58" t="s">
        <v>493</v>
      </c>
      <c r="E48" s="4">
        <v>38</v>
      </c>
    </row>
    <row r="49" spans="1:5" ht="15">
      <c r="A49" s="55">
        <f>'Fill subj'!C49</f>
        <v>0</v>
      </c>
      <c r="B49" s="68" t="s">
        <v>422</v>
      </c>
      <c r="C49" s="29" t="s">
        <v>466</v>
      </c>
      <c r="D49" s="55" t="s">
        <v>494</v>
      </c>
      <c r="E49" s="4">
        <v>43</v>
      </c>
    </row>
    <row r="50" spans="1:5" ht="15">
      <c r="A50" s="55">
        <f>'Fill subj'!C52</f>
        <v>0</v>
      </c>
      <c r="B50" s="68" t="s">
        <v>424</v>
      </c>
      <c r="C50" s="29" t="s">
        <v>466</v>
      </c>
      <c r="D50" s="55" t="s">
        <v>494</v>
      </c>
      <c r="E50" s="4">
        <v>46</v>
      </c>
    </row>
    <row r="51" spans="1:5" ht="15">
      <c r="A51" s="55">
        <f>'Fill subj'!C53</f>
        <v>0</v>
      </c>
      <c r="B51" s="68" t="s">
        <v>344</v>
      </c>
      <c r="C51" s="29" t="s">
        <v>466</v>
      </c>
      <c r="D51" s="55" t="s">
        <v>494</v>
      </c>
      <c r="E51" s="4">
        <v>47</v>
      </c>
    </row>
    <row r="52" spans="1:5" ht="15">
      <c r="A52" s="55">
        <f>'Fill subj'!C57</f>
        <v>0</v>
      </c>
      <c r="B52" s="68" t="s">
        <v>348</v>
      </c>
      <c r="C52" s="29" t="s">
        <v>466</v>
      </c>
      <c r="D52" s="55" t="s">
        <v>494</v>
      </c>
      <c r="E52" s="4">
        <v>51</v>
      </c>
    </row>
    <row r="53" spans="1:5" ht="15">
      <c r="A53" s="55">
        <f>'Fill subj'!C59</f>
        <v>0</v>
      </c>
      <c r="B53" s="68" t="s">
        <v>394</v>
      </c>
      <c r="C53" s="29" t="s">
        <v>466</v>
      </c>
      <c r="D53" s="55" t="s">
        <v>494</v>
      </c>
      <c r="E53" s="4">
        <v>53</v>
      </c>
    </row>
    <row r="54" spans="1:5" ht="15">
      <c r="A54" s="55">
        <f>'Fill subj'!C66</f>
        <v>0</v>
      </c>
      <c r="B54" s="68" t="s">
        <v>502</v>
      </c>
      <c r="C54" s="29" t="s">
        <v>466</v>
      </c>
      <c r="D54" s="55" t="s">
        <v>494</v>
      </c>
      <c r="E54" s="4">
        <v>60</v>
      </c>
    </row>
    <row r="55" spans="1:5" ht="15">
      <c r="A55" s="59">
        <f>'Fill subj'!C69</f>
        <v>0</v>
      </c>
      <c r="B55" s="68" t="s">
        <v>490</v>
      </c>
      <c r="C55" s="30" t="s">
        <v>438</v>
      </c>
      <c r="D55" s="59" t="s">
        <v>492</v>
      </c>
      <c r="E55" s="4">
        <v>63</v>
      </c>
    </row>
    <row r="56" spans="1:5" ht="15">
      <c r="A56" s="59">
        <f>'Fill subj'!C71</f>
        <v>0</v>
      </c>
      <c r="B56" s="68" t="s">
        <v>467</v>
      </c>
      <c r="C56" s="30" t="s">
        <v>438</v>
      </c>
      <c r="D56" s="59" t="s">
        <v>492</v>
      </c>
      <c r="E56" s="4">
        <v>65</v>
      </c>
    </row>
    <row r="57" spans="1:5" ht="15">
      <c r="A57" s="59">
        <f>'Fill subj'!C75</f>
        <v>0</v>
      </c>
      <c r="B57" s="68" t="s">
        <v>396</v>
      </c>
      <c r="C57" s="30" t="s">
        <v>438</v>
      </c>
      <c r="D57" s="59" t="s">
        <v>492</v>
      </c>
      <c r="E57" s="4">
        <v>69</v>
      </c>
    </row>
    <row r="58" spans="1:5" ht="15">
      <c r="A58" s="59">
        <f>'Fill subj'!C80</f>
        <v>0</v>
      </c>
      <c r="B58" s="68" t="s">
        <v>478</v>
      </c>
      <c r="C58" s="30" t="s">
        <v>438</v>
      </c>
      <c r="D58" s="59" t="s">
        <v>492</v>
      </c>
      <c r="E58" s="4">
        <v>74</v>
      </c>
    </row>
    <row r="59" spans="1:5" ht="15">
      <c r="A59" s="56">
        <f>'Fill subj'!C92</f>
        <v>0</v>
      </c>
      <c r="B59" s="68" t="s">
        <v>430</v>
      </c>
      <c r="C59" s="32" t="s">
        <v>506</v>
      </c>
      <c r="D59" s="56" t="s">
        <v>507</v>
      </c>
      <c r="E59" s="4">
        <v>86</v>
      </c>
    </row>
    <row r="60" spans="1:5" ht="15">
      <c r="A60" s="56">
        <f>'Fill subj'!C93</f>
        <v>0</v>
      </c>
      <c r="B60" s="68" t="s">
        <v>401</v>
      </c>
      <c r="C60" s="32" t="s">
        <v>506</v>
      </c>
      <c r="D60" s="56" t="s">
        <v>507</v>
      </c>
      <c r="E60" s="4">
        <v>87</v>
      </c>
    </row>
    <row r="61" spans="1:5" ht="15">
      <c r="A61" s="61">
        <f>'Fill subj'!C106</f>
        <v>0</v>
      </c>
      <c r="B61" s="68" t="s">
        <v>355</v>
      </c>
      <c r="C61" s="34" t="s">
        <v>511</v>
      </c>
      <c r="D61" s="61" t="s">
        <v>512</v>
      </c>
      <c r="E61" s="4">
        <v>100</v>
      </c>
    </row>
    <row r="62" spans="1:5" ht="15">
      <c r="A62" s="64">
        <f>'Fill subj'!C109</f>
        <v>0</v>
      </c>
      <c r="B62" s="68" t="s">
        <v>516</v>
      </c>
      <c r="C62" s="35" t="s">
        <v>481</v>
      </c>
      <c r="D62" s="64" t="s">
        <v>495</v>
      </c>
      <c r="E62" s="4">
        <v>103</v>
      </c>
    </row>
    <row r="63" spans="1:5" ht="15">
      <c r="A63" s="65">
        <f>'Fill subj'!C124</f>
        <v>0</v>
      </c>
      <c r="B63" s="68" t="s">
        <v>419</v>
      </c>
      <c r="C63" s="37" t="s">
        <v>444</v>
      </c>
      <c r="D63" s="65" t="s">
        <v>375</v>
      </c>
      <c r="E63" s="4">
        <v>118</v>
      </c>
    </row>
    <row r="64" spans="1:5" ht="15">
      <c r="A64" s="65">
        <f>'Fill subj'!C128</f>
        <v>0</v>
      </c>
      <c r="B64" s="68" t="s">
        <v>360</v>
      </c>
      <c r="C64" s="37" t="s">
        <v>444</v>
      </c>
      <c r="D64" s="65" t="s">
        <v>375</v>
      </c>
      <c r="E64" s="4">
        <v>122</v>
      </c>
    </row>
    <row r="65" spans="1:5" ht="15">
      <c r="A65" s="65">
        <f>'Fill subj'!C133</f>
        <v>0</v>
      </c>
      <c r="B65" s="68" t="s">
        <v>374</v>
      </c>
      <c r="C65" s="37" t="s">
        <v>444</v>
      </c>
      <c r="D65" s="65" t="s">
        <v>375</v>
      </c>
      <c r="E65" s="4">
        <v>127</v>
      </c>
    </row>
    <row r="66" spans="1:5" ht="15">
      <c r="A66" s="64">
        <f>'Fill subj'!C144</f>
        <v>0</v>
      </c>
      <c r="B66" s="68" t="s">
        <v>408</v>
      </c>
      <c r="C66" s="35" t="s">
        <v>378</v>
      </c>
      <c r="D66" s="64" t="s">
        <v>495</v>
      </c>
      <c r="E66" s="4">
        <v>138</v>
      </c>
    </row>
    <row r="67" spans="1:5" ht="15">
      <c r="A67" s="57">
        <f>'Fill subj'!C7</f>
        <v>0</v>
      </c>
      <c r="B67" s="68" t="s">
        <v>338</v>
      </c>
      <c r="C67" s="26" t="s">
        <v>452</v>
      </c>
      <c r="D67" s="57" t="s">
        <v>496</v>
      </c>
      <c r="E67" s="4">
        <v>1</v>
      </c>
    </row>
    <row r="68" spans="1:5" ht="15">
      <c r="A68" s="54">
        <f>'Fill subj'!C22</f>
        <v>0</v>
      </c>
      <c r="B68" s="68" t="s">
        <v>486</v>
      </c>
      <c r="C68" s="27" t="s">
        <v>436</v>
      </c>
      <c r="D68" s="54" t="s">
        <v>492</v>
      </c>
      <c r="E68" s="4">
        <v>16</v>
      </c>
    </row>
    <row r="69" spans="1:5" ht="15">
      <c r="A69" s="54">
        <f>'Fill subj'!C27</f>
        <v>0</v>
      </c>
      <c r="B69" s="68" t="s">
        <v>382</v>
      </c>
      <c r="C69" s="27" t="s">
        <v>436</v>
      </c>
      <c r="D69" s="54" t="s">
        <v>492</v>
      </c>
      <c r="E69" s="4">
        <v>21</v>
      </c>
    </row>
    <row r="70" spans="1:5" ht="15">
      <c r="A70" s="54">
        <f>'Fill subj'!C30</f>
        <v>0</v>
      </c>
      <c r="B70" s="68" t="s">
        <v>340</v>
      </c>
      <c r="C70" s="27" t="s">
        <v>436</v>
      </c>
      <c r="D70" s="54" t="s">
        <v>492</v>
      </c>
      <c r="E70" s="4">
        <v>24</v>
      </c>
    </row>
    <row r="71" spans="1:5" ht="15">
      <c r="A71" s="54">
        <f>'Fill subj'!C31</f>
        <v>0</v>
      </c>
      <c r="B71" s="68" t="s">
        <v>341</v>
      </c>
      <c r="C71" s="27" t="s">
        <v>436</v>
      </c>
      <c r="D71" s="54" t="s">
        <v>492</v>
      </c>
      <c r="E71" s="4">
        <v>25</v>
      </c>
    </row>
    <row r="72" spans="1:5" ht="15">
      <c r="A72" s="54">
        <f>'Fill subj'!C32</f>
        <v>0</v>
      </c>
      <c r="B72" s="68" t="s">
        <v>499</v>
      </c>
      <c r="C72" s="27" t="s">
        <v>436</v>
      </c>
      <c r="D72" s="54" t="s">
        <v>492</v>
      </c>
      <c r="E72" s="4">
        <v>26</v>
      </c>
    </row>
    <row r="73" spans="1:5" ht="15">
      <c r="A73" s="54">
        <f>'Fill subj'!C33</f>
        <v>0</v>
      </c>
      <c r="B73" s="68" t="s">
        <v>383</v>
      </c>
      <c r="C73" s="27" t="s">
        <v>436</v>
      </c>
      <c r="D73" s="54" t="s">
        <v>492</v>
      </c>
      <c r="E73" s="4">
        <v>27</v>
      </c>
    </row>
    <row r="74" spans="1:5" ht="15">
      <c r="A74" s="54">
        <f>'Fill subj'!C35</f>
        <v>0</v>
      </c>
      <c r="B74" s="68" t="s">
        <v>385</v>
      </c>
      <c r="C74" s="27" t="s">
        <v>436</v>
      </c>
      <c r="D74" s="54" t="s">
        <v>492</v>
      </c>
      <c r="E74" s="4">
        <v>29</v>
      </c>
    </row>
    <row r="75" spans="1:5" ht="15">
      <c r="A75" s="54">
        <f>'Fill subj'!C36</f>
        <v>0</v>
      </c>
      <c r="B75" s="68" t="s">
        <v>386</v>
      </c>
      <c r="C75" s="27" t="s">
        <v>436</v>
      </c>
      <c r="D75" s="54" t="s">
        <v>492</v>
      </c>
      <c r="E75" s="4">
        <v>30</v>
      </c>
    </row>
    <row r="76" spans="1:5" ht="15">
      <c r="A76" s="58">
        <f>'Fill subj'!C41</f>
        <v>0</v>
      </c>
      <c r="B76" s="68" t="s">
        <v>476</v>
      </c>
      <c r="C76" s="28" t="s">
        <v>464</v>
      </c>
      <c r="D76" s="58" t="s">
        <v>493</v>
      </c>
      <c r="E76" s="4">
        <v>35</v>
      </c>
    </row>
    <row r="77" spans="1:5" ht="15">
      <c r="A77" s="58">
        <f>'Fill subj'!C42</f>
        <v>0</v>
      </c>
      <c r="B77" s="68" t="s">
        <v>389</v>
      </c>
      <c r="C77" s="28" t="s">
        <v>464</v>
      </c>
      <c r="D77" s="58" t="s">
        <v>493</v>
      </c>
      <c r="E77" s="4">
        <v>36</v>
      </c>
    </row>
    <row r="78" spans="1:5" ht="15">
      <c r="A78" s="58">
        <f>'Fill subj'!C43</f>
        <v>0</v>
      </c>
      <c r="B78" s="68" t="s">
        <v>390</v>
      </c>
      <c r="C78" s="28" t="s">
        <v>464</v>
      </c>
      <c r="D78" s="58" t="s">
        <v>493</v>
      </c>
      <c r="E78" s="4">
        <v>37</v>
      </c>
    </row>
    <row r="79" spans="1:5" ht="15">
      <c r="A79" s="55">
        <f>'Fill subj'!C51</f>
        <v>0</v>
      </c>
      <c r="B79" s="68" t="s">
        <v>423</v>
      </c>
      <c r="C79" s="29" t="s">
        <v>466</v>
      </c>
      <c r="D79" s="55" t="s">
        <v>494</v>
      </c>
      <c r="E79" s="4">
        <v>45</v>
      </c>
    </row>
    <row r="80" spans="1:5" ht="15">
      <c r="A80" s="55">
        <f>'Fill subj'!C54</f>
        <v>0</v>
      </c>
      <c r="B80" s="68" t="s">
        <v>345</v>
      </c>
      <c r="C80" s="29" t="s">
        <v>466</v>
      </c>
      <c r="D80" s="55" t="s">
        <v>494</v>
      </c>
      <c r="E80" s="4">
        <v>48</v>
      </c>
    </row>
    <row r="81" spans="1:5" ht="15">
      <c r="A81" s="55">
        <f>'Fill subj'!C56</f>
        <v>0</v>
      </c>
      <c r="B81" s="68" t="s">
        <v>347</v>
      </c>
      <c r="C81" s="29" t="s">
        <v>466</v>
      </c>
      <c r="D81" s="55" t="s">
        <v>494</v>
      </c>
      <c r="E81" s="4">
        <v>50</v>
      </c>
    </row>
    <row r="82" spans="1:5" ht="15">
      <c r="A82" s="55">
        <f>'Fill subj'!C58</f>
        <v>0</v>
      </c>
      <c r="B82" s="68" t="s">
        <v>393</v>
      </c>
      <c r="C82" s="29" t="s">
        <v>466</v>
      </c>
      <c r="D82" s="55" t="s">
        <v>494</v>
      </c>
      <c r="E82" s="4">
        <v>52</v>
      </c>
    </row>
    <row r="83" spans="1:5" ht="15">
      <c r="A83" s="55">
        <f>'Fill subj'!C60</f>
        <v>0</v>
      </c>
      <c r="B83" s="68" t="s">
        <v>477</v>
      </c>
      <c r="C83" s="29" t="s">
        <v>466</v>
      </c>
      <c r="D83" s="55" t="s">
        <v>494</v>
      </c>
      <c r="E83" s="4">
        <v>54</v>
      </c>
    </row>
    <row r="84" spans="1:5" ht="15">
      <c r="A84" s="55">
        <f>'Fill subj'!C62</f>
        <v>0</v>
      </c>
      <c r="B84" s="68" t="s">
        <v>484</v>
      </c>
      <c r="C84" s="29" t="s">
        <v>466</v>
      </c>
      <c r="D84" s="55" t="s">
        <v>494</v>
      </c>
      <c r="E84" s="4">
        <v>56</v>
      </c>
    </row>
    <row r="85" spans="1:5" ht="15">
      <c r="A85" s="55">
        <f>'Fill subj'!C63</f>
        <v>0</v>
      </c>
      <c r="B85" s="68" t="s">
        <v>485</v>
      </c>
      <c r="C85" s="29" t="s">
        <v>466</v>
      </c>
      <c r="D85" s="55" t="s">
        <v>494</v>
      </c>
      <c r="E85" s="4">
        <v>57</v>
      </c>
    </row>
    <row r="86" spans="1:5" ht="15">
      <c r="A86" s="59">
        <f>'Fill subj'!C67</f>
        <v>0</v>
      </c>
      <c r="B86" s="68" t="s">
        <v>488</v>
      </c>
      <c r="C86" s="30" t="s">
        <v>438</v>
      </c>
      <c r="D86" s="59" t="s">
        <v>492</v>
      </c>
      <c r="E86" s="4">
        <v>61</v>
      </c>
    </row>
    <row r="87" spans="1:5" ht="15">
      <c r="A87" s="59">
        <f>'Fill subj'!C68</f>
        <v>0</v>
      </c>
      <c r="B87" s="68" t="s">
        <v>489</v>
      </c>
      <c r="C87" s="30" t="s">
        <v>438</v>
      </c>
      <c r="D87" s="59" t="s">
        <v>492</v>
      </c>
      <c r="E87" s="4">
        <v>62</v>
      </c>
    </row>
    <row r="88" spans="1:5" ht="15">
      <c r="A88" s="59">
        <f>'Fill subj'!C70</f>
        <v>0</v>
      </c>
      <c r="B88" s="68" t="s">
        <v>503</v>
      </c>
      <c r="C88" s="30" t="s">
        <v>438</v>
      </c>
      <c r="D88" s="59" t="s">
        <v>492</v>
      </c>
      <c r="E88" s="4">
        <v>64</v>
      </c>
    </row>
    <row r="89" spans="1:5" ht="15">
      <c r="A89" s="59">
        <f>'Fill subj'!C72</f>
        <v>0</v>
      </c>
      <c r="B89" s="68" t="s">
        <v>395</v>
      </c>
      <c r="C89" s="30" t="s">
        <v>438</v>
      </c>
      <c r="D89" s="59" t="s">
        <v>492</v>
      </c>
      <c r="E89" s="4">
        <v>66</v>
      </c>
    </row>
    <row r="90" spans="1:5" ht="15">
      <c r="A90" s="59">
        <f>'Fill subj'!C81</f>
        <v>0</v>
      </c>
      <c r="B90" s="68" t="s">
        <v>426</v>
      </c>
      <c r="C90" s="30" t="s">
        <v>438</v>
      </c>
      <c r="D90" s="59" t="s">
        <v>492</v>
      </c>
      <c r="E90" s="4">
        <v>75</v>
      </c>
    </row>
    <row r="91" spans="1:5" ht="15">
      <c r="A91" s="59">
        <f>'Fill subj'!C82</f>
        <v>0</v>
      </c>
      <c r="B91" s="68" t="s">
        <v>504</v>
      </c>
      <c r="C91" s="30" t="s">
        <v>438</v>
      </c>
      <c r="D91" s="59" t="s">
        <v>492</v>
      </c>
      <c r="E91" s="4">
        <v>76</v>
      </c>
    </row>
    <row r="92" spans="1:5" ht="15">
      <c r="A92" s="59">
        <f>'Fill subj'!C84</f>
        <v>0</v>
      </c>
      <c r="B92" s="68" t="s">
        <v>427</v>
      </c>
      <c r="C92" s="30" t="s">
        <v>438</v>
      </c>
      <c r="D92" s="59" t="s">
        <v>492</v>
      </c>
      <c r="E92" s="4">
        <v>78</v>
      </c>
    </row>
    <row r="93" spans="1:5" ht="15">
      <c r="A93" s="59">
        <f>'Fill subj'!C85</f>
        <v>0</v>
      </c>
      <c r="B93" s="69" t="s">
        <v>479</v>
      </c>
      <c r="C93" s="31" t="s">
        <v>438</v>
      </c>
      <c r="D93" s="59" t="s">
        <v>492</v>
      </c>
      <c r="E93" s="4">
        <v>79</v>
      </c>
    </row>
    <row r="94" spans="1:5" ht="15">
      <c r="A94" s="56">
        <f>'Fill subj'!C91</f>
        <v>0</v>
      </c>
      <c r="B94" s="68" t="s">
        <v>429</v>
      </c>
      <c r="C94" s="32" t="s">
        <v>506</v>
      </c>
      <c r="D94" s="56" t="s">
        <v>507</v>
      </c>
      <c r="E94" s="4">
        <v>85</v>
      </c>
    </row>
    <row r="95" spans="1:5" ht="15">
      <c r="A95" s="56">
        <f>'Fill subj'!C95</f>
        <v>0</v>
      </c>
      <c r="B95" s="68" t="s">
        <v>415</v>
      </c>
      <c r="C95" s="32" t="s">
        <v>506</v>
      </c>
      <c r="D95" s="56" t="s">
        <v>507</v>
      </c>
      <c r="E95" s="4">
        <v>89</v>
      </c>
    </row>
    <row r="96" spans="1:5" ht="15">
      <c r="A96" s="60">
        <f>'Fill subj'!C96</f>
        <v>0</v>
      </c>
      <c r="B96" s="68" t="s">
        <v>402</v>
      </c>
      <c r="C96" s="33" t="s">
        <v>439</v>
      </c>
      <c r="D96" s="60" t="s">
        <v>509</v>
      </c>
      <c r="E96" s="4">
        <v>90</v>
      </c>
    </row>
    <row r="97" spans="1:5" ht="15">
      <c r="A97" s="60">
        <f>'Fill subj'!C97</f>
        <v>0</v>
      </c>
      <c r="B97" s="68" t="s">
        <v>508</v>
      </c>
      <c r="C97" s="33" t="s">
        <v>439</v>
      </c>
      <c r="D97" s="60" t="s">
        <v>509</v>
      </c>
      <c r="E97" s="4">
        <v>91</v>
      </c>
    </row>
    <row r="98" spans="1:5" ht="15">
      <c r="A98" s="60">
        <f>'Fill subj'!C99</f>
        <v>0</v>
      </c>
      <c r="B98" s="68" t="s">
        <v>329</v>
      </c>
      <c r="C98" s="33" t="s">
        <v>439</v>
      </c>
      <c r="D98" s="60" t="s">
        <v>509</v>
      </c>
      <c r="E98" s="4">
        <v>93</v>
      </c>
    </row>
    <row r="99" spans="1:5" ht="15">
      <c r="A99" s="61">
        <f>'Fill subj'!C105</f>
        <v>0</v>
      </c>
      <c r="B99" s="68" t="s">
        <v>331</v>
      </c>
      <c r="C99" s="34" t="s">
        <v>511</v>
      </c>
      <c r="D99" s="61" t="s">
        <v>512</v>
      </c>
      <c r="E99" s="4">
        <v>99</v>
      </c>
    </row>
    <row r="100" spans="1:5" ht="15">
      <c r="A100" s="64">
        <f>'Fill subj'!C110</f>
        <v>0</v>
      </c>
      <c r="B100" s="68" t="s">
        <v>332</v>
      </c>
      <c r="C100" s="35" t="s">
        <v>481</v>
      </c>
      <c r="D100" s="64" t="s">
        <v>495</v>
      </c>
      <c r="E100" s="4">
        <v>104</v>
      </c>
    </row>
    <row r="101" spans="1:5" ht="15">
      <c r="A101" s="64">
        <f>'Fill subj'!C114</f>
        <v>0</v>
      </c>
      <c r="B101" s="68" t="s">
        <v>333</v>
      </c>
      <c r="C101" s="35" t="s">
        <v>481</v>
      </c>
      <c r="D101" s="64" t="s">
        <v>495</v>
      </c>
      <c r="E101" s="4">
        <v>108</v>
      </c>
    </row>
    <row r="102" spans="1:5" ht="15">
      <c r="A102" s="64">
        <f>'Fill subj'!C115</f>
        <v>0</v>
      </c>
      <c r="B102" s="68" t="s">
        <v>517</v>
      </c>
      <c r="C102" s="35" t="s">
        <v>481</v>
      </c>
      <c r="D102" s="64" t="s">
        <v>495</v>
      </c>
      <c r="E102" s="4">
        <v>109</v>
      </c>
    </row>
    <row r="103" spans="1:5" ht="15">
      <c r="A103" s="64">
        <f>'Fill subj'!C116</f>
        <v>0</v>
      </c>
      <c r="B103" s="68" t="s">
        <v>334</v>
      </c>
      <c r="C103" s="35" t="s">
        <v>481</v>
      </c>
      <c r="D103" s="64" t="s">
        <v>495</v>
      </c>
      <c r="E103" s="4">
        <v>110</v>
      </c>
    </row>
    <row r="104" spans="1:5" ht="15">
      <c r="A104" s="64">
        <f>'Fill subj'!C117</f>
        <v>0</v>
      </c>
      <c r="B104" s="68" t="s">
        <v>418</v>
      </c>
      <c r="C104" s="35" t="s">
        <v>481</v>
      </c>
      <c r="D104" s="64" t="s">
        <v>495</v>
      </c>
      <c r="E104" s="4">
        <v>111</v>
      </c>
    </row>
    <row r="105" spans="1:5" ht="15">
      <c r="A105" s="62">
        <f>'Fill subj'!C118</f>
        <v>0</v>
      </c>
      <c r="B105" s="68" t="s">
        <v>373</v>
      </c>
      <c r="C105" s="36" t="s">
        <v>440</v>
      </c>
      <c r="D105" s="62" t="s">
        <v>507</v>
      </c>
      <c r="E105" s="4">
        <v>112</v>
      </c>
    </row>
    <row r="106" spans="1:5" ht="15">
      <c r="A106" s="62">
        <f>'Fill subj'!C119</f>
        <v>0</v>
      </c>
      <c r="B106" s="68" t="s">
        <v>404</v>
      </c>
      <c r="C106" s="36" t="s">
        <v>440</v>
      </c>
      <c r="D106" s="62" t="s">
        <v>507</v>
      </c>
      <c r="E106" s="4">
        <v>113</v>
      </c>
    </row>
    <row r="107" spans="1:5" ht="15">
      <c r="A107" s="62">
        <f>'Fill subj'!C120</f>
        <v>0</v>
      </c>
      <c r="B107" s="68" t="s">
        <v>335</v>
      </c>
      <c r="C107" s="36" t="s">
        <v>440</v>
      </c>
      <c r="D107" s="62" t="s">
        <v>507</v>
      </c>
      <c r="E107" s="4">
        <v>114</v>
      </c>
    </row>
    <row r="108" spans="1:5" ht="15">
      <c r="A108" s="62">
        <f>'Fill subj'!C121</f>
        <v>0</v>
      </c>
      <c r="B108" s="68" t="s">
        <v>356</v>
      </c>
      <c r="C108" s="36" t="s">
        <v>440</v>
      </c>
      <c r="D108" s="62" t="s">
        <v>507</v>
      </c>
      <c r="E108" s="4">
        <v>115</v>
      </c>
    </row>
    <row r="109" spans="1:5" ht="15">
      <c r="A109" s="65">
        <f>'Fill subj'!C122</f>
        <v>0</v>
      </c>
      <c r="B109" s="68" t="s">
        <v>405</v>
      </c>
      <c r="C109" s="37" t="s">
        <v>444</v>
      </c>
      <c r="D109" s="65" t="s">
        <v>375</v>
      </c>
      <c r="E109" s="4">
        <v>116</v>
      </c>
    </row>
    <row r="110" spans="1:5" ht="15">
      <c r="A110" s="65">
        <f>'Fill subj'!C123</f>
        <v>0</v>
      </c>
      <c r="B110" s="68" t="s">
        <v>357</v>
      </c>
      <c r="C110" s="37" t="s">
        <v>444</v>
      </c>
      <c r="D110" s="65" t="s">
        <v>375</v>
      </c>
      <c r="E110" s="4">
        <v>117</v>
      </c>
    </row>
    <row r="111" spans="1:5" ht="15">
      <c r="A111" s="65">
        <f>'Fill subj'!C126</f>
        <v>0</v>
      </c>
      <c r="B111" s="68" t="s">
        <v>406</v>
      </c>
      <c r="C111" s="37" t="s">
        <v>444</v>
      </c>
      <c r="D111" s="65" t="s">
        <v>375</v>
      </c>
      <c r="E111" s="4">
        <v>120</v>
      </c>
    </row>
    <row r="112" spans="1:5" ht="15">
      <c r="A112" s="65">
        <f>'Fill subj'!C129</f>
        <v>0</v>
      </c>
      <c r="B112" s="68" t="s">
        <v>361</v>
      </c>
      <c r="C112" s="37" t="s">
        <v>444</v>
      </c>
      <c r="D112" s="65" t="s">
        <v>375</v>
      </c>
      <c r="E112" s="4">
        <v>123</v>
      </c>
    </row>
    <row r="113" spans="1:5" ht="15">
      <c r="A113" s="65">
        <f>'Fill subj'!C130</f>
        <v>0</v>
      </c>
      <c r="B113" s="68" t="s">
        <v>362</v>
      </c>
      <c r="C113" s="37" t="s">
        <v>444</v>
      </c>
      <c r="D113" s="65" t="s">
        <v>375</v>
      </c>
      <c r="E113" s="4">
        <v>124</v>
      </c>
    </row>
    <row r="114" spans="1:5" ht="15">
      <c r="A114" s="65">
        <f>'Fill subj'!C131</f>
        <v>0</v>
      </c>
      <c r="B114" s="68" t="s">
        <v>363</v>
      </c>
      <c r="C114" s="37" t="s">
        <v>444</v>
      </c>
      <c r="D114" s="65" t="s">
        <v>375</v>
      </c>
      <c r="E114" s="4">
        <v>125</v>
      </c>
    </row>
    <row r="115" spans="1:5" ht="15">
      <c r="A115" s="65">
        <f>'Fill subj'!C132</f>
        <v>0</v>
      </c>
      <c r="B115" s="68" t="s">
        <v>336</v>
      </c>
      <c r="C115" s="37" t="s">
        <v>444</v>
      </c>
      <c r="D115" s="65" t="s">
        <v>375</v>
      </c>
      <c r="E115" s="4">
        <v>126</v>
      </c>
    </row>
    <row r="116" spans="1:5" ht="15">
      <c r="A116" s="60">
        <f>'Fill subj'!C134</f>
        <v>0</v>
      </c>
      <c r="B116" s="68" t="s">
        <v>376</v>
      </c>
      <c r="C116" s="33" t="s">
        <v>441</v>
      </c>
      <c r="D116" s="60" t="s">
        <v>509</v>
      </c>
      <c r="E116" s="4">
        <v>128</v>
      </c>
    </row>
    <row r="117" spans="1:5" ht="15">
      <c r="A117" s="60">
        <f>'Fill subj'!C135</f>
        <v>0</v>
      </c>
      <c r="B117" s="68" t="s">
        <v>504</v>
      </c>
      <c r="C117" s="33" t="s">
        <v>441</v>
      </c>
      <c r="D117" s="60" t="s">
        <v>509</v>
      </c>
      <c r="E117" s="4">
        <v>129</v>
      </c>
    </row>
    <row r="118" spans="1:5" ht="15">
      <c r="A118" s="60">
        <f>'Fill subj'!C136</f>
        <v>0</v>
      </c>
      <c r="B118" s="68" t="s">
        <v>337</v>
      </c>
      <c r="C118" s="33" t="s">
        <v>441</v>
      </c>
      <c r="D118" s="60" t="s">
        <v>509</v>
      </c>
      <c r="E118" s="4">
        <v>130</v>
      </c>
    </row>
    <row r="119" spans="1:5" ht="15">
      <c r="A119" s="60">
        <f>'Fill subj'!C137</f>
        <v>0</v>
      </c>
      <c r="B119" s="68" t="s">
        <v>407</v>
      </c>
      <c r="C119" s="33" t="s">
        <v>441</v>
      </c>
      <c r="D119" s="60" t="s">
        <v>509</v>
      </c>
      <c r="E119" s="4">
        <v>131</v>
      </c>
    </row>
    <row r="120" spans="1:5" ht="15">
      <c r="A120" s="60">
        <f>'Fill subj'!C138</f>
        <v>0</v>
      </c>
      <c r="B120" s="68" t="s">
        <v>364</v>
      </c>
      <c r="C120" s="33" t="s">
        <v>441</v>
      </c>
      <c r="D120" s="60" t="s">
        <v>509</v>
      </c>
      <c r="E120" s="4">
        <v>132</v>
      </c>
    </row>
    <row r="121" spans="1:5" ht="15">
      <c r="A121" s="61">
        <f>'Fill subj'!C139</f>
        <v>0</v>
      </c>
      <c r="B121" s="68" t="s">
        <v>365</v>
      </c>
      <c r="C121" s="34" t="s">
        <v>366</v>
      </c>
      <c r="D121" s="61" t="s">
        <v>512</v>
      </c>
      <c r="E121" s="4">
        <v>133</v>
      </c>
    </row>
    <row r="122" spans="1:5" ht="15">
      <c r="A122" s="61">
        <f>'Fill subj'!C140</f>
        <v>0</v>
      </c>
      <c r="B122" s="68" t="s">
        <v>367</v>
      </c>
      <c r="C122" s="34" t="s">
        <v>366</v>
      </c>
      <c r="D122" s="61" t="s">
        <v>512</v>
      </c>
      <c r="E122" s="4">
        <v>134</v>
      </c>
    </row>
    <row r="123" spans="1:5" ht="15">
      <c r="A123" s="61">
        <f>'Fill subj'!C141</f>
        <v>0</v>
      </c>
      <c r="B123" s="68" t="s">
        <v>368</v>
      </c>
      <c r="C123" s="34" t="s">
        <v>366</v>
      </c>
      <c r="D123" s="61" t="s">
        <v>512</v>
      </c>
      <c r="E123" s="4">
        <v>135</v>
      </c>
    </row>
    <row r="124" spans="1:5" ht="15">
      <c r="A124" s="61">
        <f>'Fill subj'!C142</f>
        <v>0</v>
      </c>
      <c r="B124" s="68" t="s">
        <v>369</v>
      </c>
      <c r="C124" s="34" t="s">
        <v>366</v>
      </c>
      <c r="D124" s="61" t="s">
        <v>512</v>
      </c>
      <c r="E124" s="4">
        <v>136</v>
      </c>
    </row>
    <row r="125" spans="1:5" ht="15">
      <c r="A125" s="64">
        <f>'Fill subj'!C143</f>
        <v>0</v>
      </c>
      <c r="B125" s="68" t="s">
        <v>370</v>
      </c>
      <c r="C125" s="35" t="s">
        <v>378</v>
      </c>
      <c r="D125" s="64" t="s">
        <v>495</v>
      </c>
      <c r="E125" s="4">
        <v>137</v>
      </c>
    </row>
    <row r="126" spans="1:5" ht="15">
      <c r="A126" s="63">
        <f>'Fill subj'!C146</f>
        <v>0</v>
      </c>
      <c r="B126" s="68" t="s">
        <v>491</v>
      </c>
      <c r="C126" s="38" t="s">
        <v>469</v>
      </c>
      <c r="D126" s="63"/>
      <c r="E126" s="4">
        <v>140</v>
      </c>
    </row>
    <row r="127" spans="1:5" ht="15">
      <c r="A127" s="63">
        <f>'Fill subj'!C147</f>
        <v>0</v>
      </c>
      <c r="B127" s="68" t="s">
        <v>468</v>
      </c>
      <c r="C127" s="38" t="s">
        <v>469</v>
      </c>
      <c r="D127" s="63"/>
      <c r="E127" s="4">
        <v>141</v>
      </c>
    </row>
    <row r="128" spans="1:5" ht="15">
      <c r="A128" s="63">
        <f>'Fill subj'!C148</f>
        <v>0</v>
      </c>
      <c r="B128" s="68" t="s">
        <v>379</v>
      </c>
      <c r="C128" s="38" t="s">
        <v>469</v>
      </c>
      <c r="D128" s="63"/>
      <c r="E128" s="4">
        <v>142</v>
      </c>
    </row>
    <row r="129" spans="1:5" ht="15">
      <c r="A129" s="63">
        <f>'Fill subj'!C149</f>
        <v>0</v>
      </c>
      <c r="B129" s="68" t="s">
        <v>380</v>
      </c>
      <c r="C129" s="38" t="s">
        <v>469</v>
      </c>
      <c r="D129" s="63"/>
      <c r="E129" s="4">
        <v>143</v>
      </c>
    </row>
    <row r="130" spans="1:5" ht="15">
      <c r="A130" s="55">
        <f>'Fill subj'!C48</f>
        <v>0</v>
      </c>
      <c r="B130" s="68" t="s">
        <v>343</v>
      </c>
      <c r="C130" s="29" t="s">
        <v>466</v>
      </c>
      <c r="D130" s="55" t="s">
        <v>494</v>
      </c>
      <c r="E130" s="4">
        <v>42</v>
      </c>
    </row>
    <row r="131" spans="1:5" ht="15">
      <c r="A131" s="55">
        <f>'Fill subj'!C64</f>
        <v>0</v>
      </c>
      <c r="B131" s="68" t="s">
        <v>465</v>
      </c>
      <c r="C131" s="29" t="s">
        <v>466</v>
      </c>
      <c r="D131" s="55" t="s">
        <v>494</v>
      </c>
      <c r="E131" s="4">
        <v>58</v>
      </c>
    </row>
    <row r="132" spans="1:5" ht="15">
      <c r="A132" s="59">
        <f>'Fill subj'!C83</f>
        <v>0</v>
      </c>
      <c r="B132" s="68" t="s">
        <v>397</v>
      </c>
      <c r="C132" s="30" t="s">
        <v>438</v>
      </c>
      <c r="D132" s="59" t="s">
        <v>492</v>
      </c>
      <c r="E132" s="4">
        <v>77</v>
      </c>
    </row>
    <row r="133" spans="1:5" ht="15">
      <c r="A133" s="61">
        <f>'Fill subj'!C100</f>
        <v>0</v>
      </c>
      <c r="B133" s="68" t="s">
        <v>510</v>
      </c>
      <c r="C133" s="34" t="s">
        <v>511</v>
      </c>
      <c r="D133" s="61" t="s">
        <v>512</v>
      </c>
      <c r="E133" s="4">
        <v>94</v>
      </c>
    </row>
    <row r="134" spans="1:5" ht="15">
      <c r="A134" s="61">
        <f>'Fill subj'!C102</f>
        <v>0</v>
      </c>
      <c r="B134" s="68" t="s">
        <v>354</v>
      </c>
      <c r="C134" s="34" t="s">
        <v>511</v>
      </c>
      <c r="D134" s="61" t="s">
        <v>512</v>
      </c>
      <c r="E134" s="4">
        <v>96</v>
      </c>
    </row>
    <row r="135" spans="1:5" ht="15">
      <c r="A135" s="61">
        <f>'Fill subj'!C104</f>
        <v>0</v>
      </c>
      <c r="B135" s="68" t="s">
        <v>514</v>
      </c>
      <c r="C135" s="34" t="s">
        <v>511</v>
      </c>
      <c r="D135" s="61" t="s">
        <v>512</v>
      </c>
      <c r="E135" s="4">
        <v>98</v>
      </c>
    </row>
    <row r="136" spans="1:5" ht="15">
      <c r="A136" s="61">
        <f>'Fill subj'!C107</f>
        <v>0</v>
      </c>
      <c r="B136" s="68" t="s">
        <v>403</v>
      </c>
      <c r="C136" s="34" t="s">
        <v>511</v>
      </c>
      <c r="D136" s="61" t="s">
        <v>512</v>
      </c>
      <c r="E136" s="4">
        <v>101</v>
      </c>
    </row>
    <row r="137" spans="1:5" ht="15">
      <c r="A137" s="65">
        <f>'Fill subj'!C125</f>
        <v>0</v>
      </c>
      <c r="B137" s="68" t="s">
        <v>358</v>
      </c>
      <c r="C137" s="37" t="s">
        <v>444</v>
      </c>
      <c r="D137" s="65" t="s">
        <v>375</v>
      </c>
      <c r="E137" s="4">
        <v>119</v>
      </c>
    </row>
    <row r="138" spans="1:5" ht="15">
      <c r="A138" s="65">
        <f>'Fill subj'!C127</f>
        <v>0</v>
      </c>
      <c r="B138" s="68" t="s">
        <v>359</v>
      </c>
      <c r="C138" s="37" t="s">
        <v>444</v>
      </c>
      <c r="D138" s="65" t="s">
        <v>375</v>
      </c>
      <c r="E138" s="4">
        <v>121</v>
      </c>
    </row>
    <row r="139" spans="1:5" ht="15">
      <c r="A139" s="55">
        <f>'Fill subj'!C45</f>
        <v>0</v>
      </c>
      <c r="B139" s="68" t="s">
        <v>391</v>
      </c>
      <c r="C139" s="29" t="s">
        <v>466</v>
      </c>
      <c r="D139" s="55" t="s">
        <v>494</v>
      </c>
      <c r="E139" s="4">
        <v>39</v>
      </c>
    </row>
    <row r="140" spans="1:5" ht="15">
      <c r="A140" s="56">
        <f>'Fill subj'!C86</f>
        <v>0</v>
      </c>
      <c r="B140" s="68" t="s">
        <v>414</v>
      </c>
      <c r="C140" s="32" t="s">
        <v>506</v>
      </c>
      <c r="D140" s="56" t="s">
        <v>507</v>
      </c>
      <c r="E140" s="4">
        <v>80</v>
      </c>
    </row>
    <row r="141" spans="1:5" ht="15">
      <c r="A141" s="56">
        <f>'Fill subj'!C87</f>
        <v>0</v>
      </c>
      <c r="B141" s="68" t="s">
        <v>428</v>
      </c>
      <c r="C141" s="32" t="s">
        <v>506</v>
      </c>
      <c r="D141" s="56" t="s">
        <v>507</v>
      </c>
      <c r="E141" s="4">
        <v>81</v>
      </c>
    </row>
    <row r="142" spans="1:5" ht="15">
      <c r="A142" s="56">
        <f>'Fill subj'!C88</f>
        <v>0</v>
      </c>
      <c r="B142" s="68" t="s">
        <v>398</v>
      </c>
      <c r="C142" s="32" t="s">
        <v>506</v>
      </c>
      <c r="D142" s="56" t="s">
        <v>507</v>
      </c>
      <c r="E142" s="4">
        <v>82</v>
      </c>
    </row>
    <row r="143" spans="1:5" ht="15">
      <c r="A143" s="61">
        <f>'Fill subj'!C101</f>
        <v>0</v>
      </c>
      <c r="B143" s="68" t="s">
        <v>513</v>
      </c>
      <c r="C143" s="34" t="s">
        <v>511</v>
      </c>
      <c r="D143" s="61" t="s">
        <v>512</v>
      </c>
      <c r="E143" s="4">
        <v>95</v>
      </c>
    </row>
  </sheetData>
  <sortState ref="G1:H11">
    <sortCondition descending="1" ref="G1:G11"/>
  </sortState>
  <mergeCells count="2">
    <mergeCell ref="G22:H23"/>
    <mergeCell ref="I22:I23"/>
  </mergeCells>
  <phoneticPr fontId="1" type="noConversion"/>
  <pageMargins left="0.75" right="0.75" top="1" bottom="1" header="0.5" footer="0.5"/>
  <headerFooter alignWithMargins="0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Readme</vt:lpstr>
      <vt:lpstr>Fill subj</vt:lpstr>
      <vt:lpstr>Report subj</vt:lpstr>
      <vt:lpstr>Process</vt:lpstr>
    </vt:vector>
  </TitlesOfParts>
  <Company>LL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Diane</dc:creator>
  <cp:lastModifiedBy>RuiTechDev</cp:lastModifiedBy>
  <cp:lastPrinted>2007-05-20T09:32:28Z</cp:lastPrinted>
  <dcterms:created xsi:type="dcterms:W3CDTF">2006-06-20T19:49:09Z</dcterms:created>
  <dcterms:modified xsi:type="dcterms:W3CDTF">2018-11-19T10:28:26Z</dcterms:modified>
</cp:coreProperties>
</file>