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126e098bb9e01d12/Desktop/"/>
    </mc:Choice>
  </mc:AlternateContent>
  <xr:revisionPtr revIDLastSave="80" documentId="8_{D883DCF0-13BA-4736-B193-BF58A12E61BE}" xr6:coauthVersionLast="47" xr6:coauthVersionMax="47" xr10:uidLastSave="{B73EFD12-C528-4842-976E-C994B6BE91C5}"/>
  <bookViews>
    <workbookView xWindow="9300" yWindow="240" windowWidth="15630" windowHeight="14745" activeTab="1" xr2:uid="{1B8FB889-2781-493D-8656-F81B26202C9C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2" l="1"/>
  <c r="K34" i="12"/>
  <c r="K31" i="12"/>
  <c r="K30" i="12"/>
  <c r="C1" i="12"/>
  <c r="M34" i="11"/>
  <c r="K34" i="11"/>
  <c r="K31" i="11"/>
  <c r="K30" i="11"/>
  <c r="C1" i="11"/>
  <c r="M34" i="10"/>
  <c r="K34" i="10"/>
  <c r="K31" i="10"/>
  <c r="K30" i="10"/>
  <c r="C1" i="10"/>
  <c r="M34" i="9"/>
  <c r="K34" i="9"/>
  <c r="K31" i="9"/>
  <c r="K30" i="9"/>
  <c r="C1" i="9"/>
  <c r="M34" i="8"/>
  <c r="K34" i="8"/>
  <c r="K31" i="8"/>
  <c r="K30" i="8"/>
  <c r="C1" i="8"/>
  <c r="M34" i="7"/>
  <c r="K34" i="7"/>
  <c r="K31" i="7"/>
  <c r="K30" i="7"/>
  <c r="C1" i="7"/>
  <c r="M34" i="6"/>
  <c r="K34" i="6"/>
  <c r="K31" i="6"/>
  <c r="K30" i="6"/>
  <c r="C1" i="6"/>
  <c r="M34" i="5"/>
  <c r="K34" i="5"/>
  <c r="K31" i="5"/>
  <c r="K30" i="5"/>
  <c r="C1" i="5"/>
  <c r="M34" i="4"/>
  <c r="K34" i="4"/>
  <c r="K31" i="4"/>
  <c r="K30" i="4"/>
  <c r="C1" i="4"/>
  <c r="M34" i="3"/>
  <c r="K34" i="3"/>
  <c r="K31" i="3"/>
  <c r="K30" i="3"/>
  <c r="C1" i="3"/>
  <c r="M34" i="2"/>
  <c r="K34" i="2"/>
  <c r="K31" i="2"/>
  <c r="K30" i="2"/>
  <c r="C1" i="2"/>
  <c r="M34" i="1"/>
  <c r="K34" i="1"/>
  <c r="K31" i="1"/>
  <c r="K30" i="1"/>
</calcChain>
</file>

<file path=xl/sharedStrings.xml><?xml version="1.0" encoding="utf-8"?>
<sst xmlns="http://schemas.openxmlformats.org/spreadsheetml/2006/main" count="2328" uniqueCount="110">
  <si>
    <t>Sunday</t>
  </si>
  <si>
    <t>Monday</t>
  </si>
  <si>
    <t>Tuesday</t>
  </si>
  <si>
    <t>Wednesday</t>
  </si>
  <si>
    <t>Thursday</t>
  </si>
  <si>
    <t>Friday</t>
  </si>
  <si>
    <t>Saturday</t>
  </si>
  <si>
    <t>New Year's Day</t>
  </si>
  <si>
    <t/>
  </si>
  <si>
    <t>ML King Day</t>
  </si>
  <si>
    <t>Chinese New Year</t>
  </si>
  <si>
    <t>Groundhog Day</t>
  </si>
  <si>
    <t>Notes</t>
  </si>
  <si>
    <t>© 2022 Vertex42 LLC. Free to print.</t>
  </si>
  <si>
    <t>Valentine's Day</t>
  </si>
  <si>
    <t>Presidents' Day</t>
  </si>
  <si>
    <t>Mardi Gras</t>
  </si>
  <si>
    <t>Ash Wednesday</t>
  </si>
  <si>
    <t>St. Patrick's Day</t>
  </si>
  <si>
    <t>Vernal equinox (GMT)</t>
  </si>
  <si>
    <t>Ramadan (1st day)</t>
  </si>
  <si>
    <t>April Fool's Day</t>
  </si>
  <si>
    <t>Passover</t>
  </si>
  <si>
    <t>Good Friday</t>
  </si>
  <si>
    <t>Easter</t>
  </si>
  <si>
    <t>Earth Day</t>
  </si>
  <si>
    <t>Admin Assist Day</t>
  </si>
  <si>
    <t>Cinco de Mayo</t>
  </si>
  <si>
    <t>Mother's Day</t>
  </si>
  <si>
    <t>Armed Forces Day</t>
  </si>
  <si>
    <t>Pentecost</t>
  </si>
  <si>
    <t>Memorial Day</t>
  </si>
  <si>
    <t>Flag Day</t>
  </si>
  <si>
    <t>Father's Day</t>
  </si>
  <si>
    <t>Juneteenth</t>
  </si>
  <si>
    <t>June Solstice (GMT)</t>
  </si>
  <si>
    <t>Independence Day</t>
  </si>
  <si>
    <t>Parents' Day</t>
  </si>
  <si>
    <t>Aviation Day</t>
  </si>
  <si>
    <t>Labor Day</t>
  </si>
  <si>
    <t>Grandparents Day</t>
  </si>
  <si>
    <t>Patriot Day</t>
  </si>
  <si>
    <t>Rosh Hashanah</t>
  </si>
  <si>
    <t>Constitution Day</t>
  </si>
  <si>
    <t>Autumnal equinox (GMT)</t>
  </si>
  <si>
    <t>Yom Kippur</t>
  </si>
  <si>
    <t>Federal Holiday</t>
  </si>
  <si>
    <t>Boss's Day</t>
  </si>
  <si>
    <t>Sweetest Day</t>
  </si>
  <si>
    <t>United Nations Day</t>
  </si>
  <si>
    <t>Halloween</t>
  </si>
  <si>
    <t>Veterans Day</t>
  </si>
  <si>
    <t>Thanksgiving</t>
  </si>
  <si>
    <t>Pearl Harbor</t>
  </si>
  <si>
    <t>Hanukkah begins</t>
  </si>
  <si>
    <t>Dec. Solstice (GMT)</t>
  </si>
  <si>
    <t>Christmas Eve</t>
  </si>
  <si>
    <t>Christmas Day</t>
  </si>
  <si>
    <t>Kwanzaa begins</t>
  </si>
  <si>
    <t>New Year's Eve</t>
  </si>
  <si>
    <t>Masonic Events</t>
  </si>
  <si>
    <t>Fauquier #25 RAC</t>
  </si>
  <si>
    <t>Alexandria Scottish Rite</t>
  </si>
  <si>
    <t>The Patriot Lodge #1957</t>
  </si>
  <si>
    <t>Acaia Lodge #16</t>
  </si>
  <si>
    <t>Manasseh Lodge #182</t>
  </si>
  <si>
    <t>Hay Market Lodge #313</t>
  </si>
  <si>
    <t>Cochran Lodge #271</t>
  </si>
  <si>
    <t>Piedmont Commandery #26</t>
  </si>
  <si>
    <t>Bull Run Operatives</t>
  </si>
  <si>
    <t xml:space="preserve">Shenandoah Red Cross of </t>
  </si>
  <si>
    <t>Constantine</t>
  </si>
  <si>
    <t>Kena Shrine</t>
  </si>
  <si>
    <t xml:space="preserve">Old Dominion </t>
  </si>
  <si>
    <t>Commandery #11</t>
  </si>
  <si>
    <t xml:space="preserve">Henry Lodge #57 </t>
  </si>
  <si>
    <t>Mt. Carmel Lodge #133</t>
  </si>
  <si>
    <t>Henry Lodge #57 Stated</t>
  </si>
  <si>
    <t>Warren #5 RAC</t>
  </si>
  <si>
    <t>Manassas #81 RAC</t>
  </si>
  <si>
    <t>Potomac #88 RAC</t>
  </si>
  <si>
    <t>Arlington Commandery #29</t>
  </si>
  <si>
    <t>Turner Ashby</t>
  </si>
  <si>
    <t>Commandery #35</t>
  </si>
  <si>
    <t>St. Poly Carp RCC</t>
  </si>
  <si>
    <t>Officers Meeting 1830</t>
  </si>
  <si>
    <t>Practice 1830</t>
  </si>
  <si>
    <t>VA College SRICF</t>
  </si>
  <si>
    <t>Manasseh 1030</t>
  </si>
  <si>
    <t>Virginia College SRICF</t>
  </si>
  <si>
    <t>Westhampton 1030</t>
  </si>
  <si>
    <t>Virginia Collegee SRICF</t>
  </si>
  <si>
    <t xml:space="preserve">Duke of Cumberland </t>
  </si>
  <si>
    <t>Athelstan</t>
  </si>
  <si>
    <t>York Rite End Gathering</t>
  </si>
  <si>
    <t>H.A. Fisher AMD #442</t>
  </si>
  <si>
    <t>Perfect Ashlar AMD #349</t>
  </si>
  <si>
    <t>Norfiol United #1 RAC</t>
  </si>
  <si>
    <t>Urbanna #59 RAC</t>
  </si>
  <si>
    <t>Warwick #80 RAC</t>
  </si>
  <si>
    <t>Great Bridge #82 RAC</t>
  </si>
  <si>
    <t>Princess Anne #1607 RAC</t>
  </si>
  <si>
    <t>VA Research #1753 RAC</t>
  </si>
  <si>
    <t>A D Smith #1949</t>
  </si>
  <si>
    <t xml:space="preserve">4th District School-182 </t>
  </si>
  <si>
    <t>1900  Henry-Chaplain</t>
  </si>
  <si>
    <t>ROJ</t>
  </si>
  <si>
    <t>Dotty's party</t>
  </si>
  <si>
    <t>4th District School 133</t>
  </si>
  <si>
    <t>1900 Henry Senior Stew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</si>
</sst>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3" x14ac:knownFonts="1">
    <font>
      <sz val="10"/>
      <name val="Arial"/>
      <family val="2"/>
    </font>
    <font>
      <sz val="12"/>
      <name val="Cambria"/>
      <family val="2"/>
      <scheme val="major"/>
    </font>
    <font>
      <sz val="16"/>
      <color theme="4" tint="-0.249977111117893"/>
      <name val="Cambria"/>
      <family val="2"/>
      <scheme val="major"/>
    </font>
    <font>
      <sz val="42"/>
      <color theme="4" tint="-0.249977111117893"/>
      <name val="Cambria"/>
      <family val="2"/>
      <scheme val="major"/>
    </font>
    <font>
      <b/>
      <sz val="14"/>
      <color theme="0"/>
      <name val="Cambria"/>
      <family val="2"/>
      <scheme val="major"/>
    </font>
    <font>
      <b/>
      <sz val="16"/>
      <color theme="4" tint="-0.249977111117893"/>
      <name val="Cambria"/>
      <family val="1"/>
      <scheme val="major"/>
    </font>
    <font>
      <sz val="10"/>
      <color theme="4" tint="-0.249977111117893"/>
      <name val="Arial Narrow"/>
      <family val="2"/>
    </font>
    <font>
      <sz val="10"/>
      <name val="Arial Narrow"/>
      <family val="2"/>
    </font>
    <font>
      <sz val="11"/>
      <color theme="4" tint="-0.249977111117893"/>
      <name val="Cambria"/>
      <family val="1"/>
      <scheme val="major"/>
    </font>
    <font>
      <sz val="11"/>
      <name val="Arial Narrow"/>
      <family val="2"/>
    </font>
    <font>
      <u/>
      <sz val="10"/>
      <color indexed="12"/>
      <name val="Verdana"/>
      <family val="2"/>
    </font>
    <font>
      <sz val="8"/>
      <color theme="1" tint="0.499984740745262"/>
      <name val="Arial Narrow"/>
      <family val="2"/>
    </font>
    <font>
      <sz val="11"/>
      <color rgb="FF5F5F5F"/>
      <name val="Arial Narrow"/>
      <family val="2"/>
    </font>
    <font>
      <sz val="8"/>
      <color rgb="FF777777"/>
      <name val="Tahoma"/>
      <family val="2"/>
    </font>
    <font>
      <u/>
      <sz val="9"/>
      <color theme="1"/>
      <name val="Arial Narrow"/>
      <family val="2"/>
    </font>
    <font>
      <b/>
      <sz val="16"/>
      <color rgb="FF0070C0"/>
      <name val="Cambria"/>
      <family val="1"/>
      <scheme val="major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70C0"/>
      <name val="Arial Narrow"/>
      <family val="2"/>
    </font>
    <font>
      <sz val="10"/>
      <color rgb="FF0070C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rgb="FF00B05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Alignment="1">
      <alignment vertical="center"/>
    </xf>
    <xf numFmtId="165" fontId="5" fillId="3" borderId="4" xfId="0" applyNumberFormat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left" vertical="center" shrinkToFit="1"/>
    </xf>
    <xf numFmtId="165" fontId="5" fillId="4" borderId="4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left" vertical="center" shrinkToFit="1"/>
    </xf>
    <xf numFmtId="165" fontId="5" fillId="0" borderId="4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indent="1"/>
    </xf>
    <xf numFmtId="0" fontId="9" fillId="0" borderId="10" xfId="0" applyFont="1" applyBorder="1"/>
    <xf numFmtId="0" fontId="9" fillId="0" borderId="5" xfId="0" applyFont="1" applyBorder="1"/>
    <xf numFmtId="0" fontId="7" fillId="0" borderId="6" xfId="0" applyFont="1" applyBorder="1" applyAlignment="1">
      <alignment horizontal="left" indent="1"/>
    </xf>
    <xf numFmtId="0" fontId="7" fillId="0" borderId="0" xfId="0" applyFont="1"/>
    <xf numFmtId="0" fontId="7" fillId="0" borderId="7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 indent="1"/>
    </xf>
    <xf numFmtId="0" fontId="7" fillId="0" borderId="11" xfId="0" applyFont="1" applyBorder="1"/>
    <xf numFmtId="0" fontId="7" fillId="0" borderId="9" xfId="0" applyFont="1" applyBorder="1"/>
    <xf numFmtId="0" fontId="18" fillId="0" borderId="0" xfId="0" applyFont="1" applyAlignment="1">
      <alignment vertical="center"/>
    </xf>
    <xf numFmtId="0" fontId="18" fillId="3" borderId="5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11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12" fillId="0" borderId="4" xfId="1" applyFont="1" applyBorder="1" applyAlignment="1" applyProtection="1">
      <alignment horizontal="center"/>
    </xf>
    <xf numFmtId="0" fontId="12" fillId="0" borderId="10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 customBuiltin="1"/>
  </cellStyles>
  <dxfs count="24"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2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0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DDC5E56-8BF0-8194-1DB8-4B71DDCB8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F79FA44C-21F3-63E8-694F-B62219AC8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05CDC8DD-6267-825C-5972-9908CB8D7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77DB42D4-3DF7-FCBD-E303-88FC5C05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AC2A8DBC-83B2-B69F-AFEB-0BF63547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D2BE1D3F-0DC6-0A77-5D00-25A62457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64FF437A-058E-4574-0CDE-30E82BDE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48697769-5B48-FCDD-250F-AA507E5B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ED5E2CAB-1502-C0F3-B180-4512811A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E9CF1047-65DF-11E9-D785-10889444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B80025B8-C7ED-3545-DFB2-412F46ED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10C6DE06-92DF-ABF6-AE4A-F30AD5FD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71C86E82-0BAE-FA45-D96F-4D6D47D94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13158D49-FF48-E29D-95F7-CA5B6A2B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C0C75B21-481D-8227-3428-8AE50070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E7E1C4C0-3140-DFC5-0A12-53E81D37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491D2AB7-72B0-4773-8BC9-262B9DAA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DA191BE2-A661-2945-ABF8-62A15F06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1A846997-6F5B-1A72-7A11-F6F99A28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2D0F539E-7C23-7B21-32BA-9EC6768E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88F29A1C-AC13-C0C3-BEF6-A158EA87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D0E4F75E-6C47-A3B6-FAD6-DACD0258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75D7A129-F584-664C-F0E9-B0A982B5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3AE5594B-73DD-EBAC-C036-541FB3D8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V42 Calendar Wall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 Calibri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B3CD-D955-431B-A442-392F4642797E}">
  <sheetPr>
    <pageSetUpPr fitToPage="1"/>
  </sheetPr>
  <dimension ref="A1:N34"/>
  <sheetViews>
    <sheetView showGridLines="0" workbookViewId="0">
      <selection activeCell="O13" sqref="O13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66" t="s">
        <v>60</v>
      </c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</row>
    <row r="2" spans="1:14" s="1" customFormat="1" ht="67.5" customHeight="1" x14ac:dyDescent="0.2">
      <c r="A2" s="65"/>
      <c r="B2" s="65"/>
      <c r="C2" s="68">
        <v>44927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44927</v>
      </c>
      <c r="B5" s="3" t="s">
        <v>7</v>
      </c>
      <c r="C5" s="4">
        <v>44928</v>
      </c>
      <c r="D5" s="5" t="s">
        <v>8</v>
      </c>
      <c r="E5" s="4">
        <v>44929</v>
      </c>
      <c r="F5" s="5" t="s">
        <v>8</v>
      </c>
      <c r="G5" s="4">
        <v>44930</v>
      </c>
      <c r="H5" s="5" t="s">
        <v>8</v>
      </c>
      <c r="I5" s="4">
        <v>44931</v>
      </c>
      <c r="J5" s="5" t="s">
        <v>8</v>
      </c>
      <c r="K5" s="6">
        <v>44932</v>
      </c>
      <c r="L5" s="7" t="s">
        <v>8</v>
      </c>
      <c r="M5" s="2">
        <v>44933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47" t="s">
        <v>75</v>
      </c>
      <c r="F6" s="49"/>
      <c r="G6" s="64" t="s">
        <v>61</v>
      </c>
      <c r="H6" s="42"/>
      <c r="I6" s="54" t="s">
        <v>64</v>
      </c>
      <c r="J6" s="55"/>
      <c r="K6" s="58" t="s">
        <v>65</v>
      </c>
      <c r="L6" s="59"/>
      <c r="M6" s="60" t="s">
        <v>70</v>
      </c>
      <c r="N6" s="61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47" t="s">
        <v>85</v>
      </c>
      <c r="F7" s="49"/>
      <c r="G7" s="23" t="s">
        <v>8</v>
      </c>
      <c r="H7" s="42"/>
      <c r="I7" s="23" t="s">
        <v>8</v>
      </c>
      <c r="J7" s="42"/>
      <c r="K7" s="43" t="s">
        <v>8</v>
      </c>
      <c r="L7" s="44"/>
      <c r="M7" s="60" t="s">
        <v>71</v>
      </c>
      <c r="N7" s="61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52" t="s">
        <v>78</v>
      </c>
      <c r="F8" s="53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97</v>
      </c>
      <c r="D9" s="41"/>
      <c r="E9" s="27" t="s">
        <v>8</v>
      </c>
      <c r="F9" s="41"/>
      <c r="G9" s="27" t="s">
        <v>99</v>
      </c>
      <c r="H9" s="41"/>
      <c r="I9" s="27" t="s">
        <v>98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44934</v>
      </c>
      <c r="B10" s="3" t="s">
        <v>8</v>
      </c>
      <c r="C10" s="4">
        <v>44935</v>
      </c>
      <c r="D10" s="5" t="s">
        <v>8</v>
      </c>
      <c r="E10" s="4">
        <v>44936</v>
      </c>
      <c r="F10" s="5" t="s">
        <v>8</v>
      </c>
      <c r="G10" s="4">
        <v>44937</v>
      </c>
      <c r="H10" s="5" t="s">
        <v>8</v>
      </c>
      <c r="I10" s="4">
        <v>44938</v>
      </c>
      <c r="J10" s="5" t="s">
        <v>8</v>
      </c>
      <c r="K10" s="6">
        <v>44939</v>
      </c>
      <c r="L10" s="7" t="s">
        <v>8</v>
      </c>
      <c r="M10" s="2">
        <v>44940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54" t="s">
        <v>66</v>
      </c>
      <c r="D11" s="55"/>
      <c r="E11" s="47" t="s">
        <v>77</v>
      </c>
      <c r="F11" s="42"/>
      <c r="G11" s="23" t="s">
        <v>82</v>
      </c>
      <c r="H11" s="42"/>
      <c r="I11" s="54" t="s">
        <v>67</v>
      </c>
      <c r="J11" s="55"/>
      <c r="K11" s="43" t="s">
        <v>62</v>
      </c>
      <c r="L11" s="44"/>
      <c r="M11" s="21" t="s">
        <v>69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/>
      <c r="F12" s="42"/>
      <c r="G12" s="23" t="s">
        <v>83</v>
      </c>
      <c r="H12" s="42"/>
      <c r="I12" s="52" t="s">
        <v>79</v>
      </c>
      <c r="J12" s="53"/>
      <c r="K12" s="43" t="s">
        <v>8</v>
      </c>
      <c r="L12" s="44"/>
      <c r="M12" s="60" t="s">
        <v>84</v>
      </c>
      <c r="N12" s="61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106</v>
      </c>
      <c r="J13" s="42"/>
      <c r="K13" s="43" t="s">
        <v>8</v>
      </c>
      <c r="L13" s="44"/>
      <c r="M13" s="21" t="s">
        <v>107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44941</v>
      </c>
      <c r="B15" s="3" t="s">
        <v>8</v>
      </c>
      <c r="C15" s="4">
        <v>44942</v>
      </c>
      <c r="D15" s="5" t="s">
        <v>9</v>
      </c>
      <c r="E15" s="4">
        <v>44943</v>
      </c>
      <c r="F15" s="5" t="s">
        <v>8</v>
      </c>
      <c r="G15" s="4">
        <v>44944</v>
      </c>
      <c r="H15" s="5" t="s">
        <v>8</v>
      </c>
      <c r="I15" s="4">
        <v>44945</v>
      </c>
      <c r="J15" s="5" t="s">
        <v>8</v>
      </c>
      <c r="K15" s="6">
        <v>44946</v>
      </c>
      <c r="L15" s="7" t="s">
        <v>8</v>
      </c>
      <c r="M15" s="2">
        <v>44947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47" t="s">
        <v>75</v>
      </c>
      <c r="F16" s="49"/>
      <c r="G16" s="23" t="s">
        <v>72</v>
      </c>
      <c r="H16" s="42"/>
      <c r="I16" s="23" t="s">
        <v>8</v>
      </c>
      <c r="J16" s="42"/>
      <c r="K16" s="58" t="s">
        <v>63</v>
      </c>
      <c r="L16" s="59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47" t="s">
        <v>86</v>
      </c>
      <c r="F17" s="49"/>
      <c r="G17" s="47" t="s">
        <v>104</v>
      </c>
      <c r="H17" s="49"/>
      <c r="I17" s="23" t="s">
        <v>8</v>
      </c>
      <c r="J17" s="42"/>
      <c r="K17" s="43" t="s">
        <v>81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47" t="s">
        <v>105</v>
      </c>
      <c r="H18" s="49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101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44948</v>
      </c>
      <c r="B20" s="3" t="s">
        <v>10</v>
      </c>
      <c r="C20" s="4">
        <v>44949</v>
      </c>
      <c r="D20" s="5" t="s">
        <v>8</v>
      </c>
      <c r="E20" s="4">
        <v>44950</v>
      </c>
      <c r="F20" s="5" t="s">
        <v>8</v>
      </c>
      <c r="G20" s="4">
        <v>44951</v>
      </c>
      <c r="H20" s="5" t="s">
        <v>8</v>
      </c>
      <c r="I20" s="4">
        <v>44952</v>
      </c>
      <c r="J20" s="5" t="s">
        <v>8</v>
      </c>
      <c r="K20" s="6">
        <v>44953</v>
      </c>
      <c r="L20" s="7" t="s">
        <v>8</v>
      </c>
      <c r="M20" s="2">
        <v>44954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54" t="s">
        <v>76</v>
      </c>
      <c r="F21" s="55"/>
      <c r="G21" s="23" t="s">
        <v>73</v>
      </c>
      <c r="H21" s="42"/>
      <c r="I21" s="56" t="s">
        <v>68</v>
      </c>
      <c r="J21" s="57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47" t="s">
        <v>75</v>
      </c>
      <c r="F22" s="49"/>
      <c r="G22" s="23" t="s">
        <v>74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19" t="s">
        <v>86</v>
      </c>
      <c r="F23" s="19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52" t="s">
        <v>80</v>
      </c>
      <c r="F24" s="53"/>
      <c r="G24" s="27" t="s">
        <v>8</v>
      </c>
      <c r="H24" s="41"/>
      <c r="I24" s="27" t="s">
        <v>100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44955</v>
      </c>
      <c r="B25" s="3" t="s">
        <v>8</v>
      </c>
      <c r="C25" s="4">
        <v>44956</v>
      </c>
      <c r="D25" s="5" t="s">
        <v>8</v>
      </c>
      <c r="E25" s="4">
        <v>44957</v>
      </c>
      <c r="F25" s="5" t="s">
        <v>8</v>
      </c>
      <c r="G25" s="4">
        <v>44958</v>
      </c>
      <c r="H25" s="5" t="s">
        <v>8</v>
      </c>
      <c r="I25" s="4">
        <v>44959</v>
      </c>
      <c r="J25" s="5" t="s">
        <v>11</v>
      </c>
      <c r="K25" s="6">
        <v>44960</v>
      </c>
      <c r="L25" s="7" t="s">
        <v>8</v>
      </c>
      <c r="M25" s="2">
        <v>44961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45" t="s">
        <v>95</v>
      </c>
      <c r="D26" s="46"/>
      <c r="E26" s="47" t="s">
        <v>75</v>
      </c>
      <c r="F26" s="49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47" t="s">
        <v>86</v>
      </c>
      <c r="F27" s="48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45" t="s">
        <v>96</v>
      </c>
      <c r="F28" s="46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44962</v>
      </c>
      <c r="B30" s="3" t="s">
        <v>8</v>
      </c>
      <c r="C30" s="4">
        <v>44963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3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4:F24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23" priority="1">
      <formula>MONTH($C$10)=MONTH(A5)</formula>
    </cfRule>
    <cfRule type="expression" dxfId="22" priority="2">
      <formula>MONTH($C$10)&lt;&gt;MONTH(A5)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E5E-1809-4887-98DB-0C1CFB229110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45200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45200</v>
      </c>
      <c r="B5" s="3" t="s">
        <v>8</v>
      </c>
      <c r="C5" s="4">
        <v>45201</v>
      </c>
      <c r="D5" s="5" t="s">
        <v>8</v>
      </c>
      <c r="E5" s="4">
        <v>45202</v>
      </c>
      <c r="F5" s="5" t="s">
        <v>8</v>
      </c>
      <c r="G5" s="4">
        <v>45203</v>
      </c>
      <c r="H5" s="5" t="s">
        <v>8</v>
      </c>
      <c r="I5" s="4">
        <v>45204</v>
      </c>
      <c r="J5" s="5" t="s">
        <v>8</v>
      </c>
      <c r="K5" s="6">
        <v>45205</v>
      </c>
      <c r="L5" s="7" t="s">
        <v>8</v>
      </c>
      <c r="M5" s="2">
        <v>45206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45207</v>
      </c>
      <c r="B10" s="3" t="s">
        <v>8</v>
      </c>
      <c r="C10" s="4">
        <v>45208</v>
      </c>
      <c r="D10" s="5" t="s">
        <v>46</v>
      </c>
      <c r="E10" s="4">
        <v>45209</v>
      </c>
      <c r="F10" s="5" t="s">
        <v>8</v>
      </c>
      <c r="G10" s="4">
        <v>45210</v>
      </c>
      <c r="H10" s="5" t="s">
        <v>8</v>
      </c>
      <c r="I10" s="4">
        <v>45211</v>
      </c>
      <c r="J10" s="5" t="s">
        <v>8</v>
      </c>
      <c r="K10" s="6">
        <v>45212</v>
      </c>
      <c r="L10" s="7" t="s">
        <v>8</v>
      </c>
      <c r="M10" s="2">
        <v>45213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8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45214</v>
      </c>
      <c r="B15" s="3" t="s">
        <v>8</v>
      </c>
      <c r="C15" s="4">
        <v>45215</v>
      </c>
      <c r="D15" s="5" t="s">
        <v>47</v>
      </c>
      <c r="E15" s="4">
        <v>45216</v>
      </c>
      <c r="F15" s="5" t="s">
        <v>8</v>
      </c>
      <c r="G15" s="4">
        <v>45217</v>
      </c>
      <c r="H15" s="5" t="s">
        <v>8</v>
      </c>
      <c r="I15" s="4">
        <v>45218</v>
      </c>
      <c r="J15" s="5" t="s">
        <v>8</v>
      </c>
      <c r="K15" s="6">
        <v>45219</v>
      </c>
      <c r="L15" s="7" t="s">
        <v>8</v>
      </c>
      <c r="M15" s="2">
        <v>45220</v>
      </c>
      <c r="N15" s="3" t="s">
        <v>48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45221</v>
      </c>
      <c r="B20" s="3" t="s">
        <v>8</v>
      </c>
      <c r="C20" s="4">
        <v>45222</v>
      </c>
      <c r="D20" s="5" t="s">
        <v>8</v>
      </c>
      <c r="E20" s="4">
        <v>45223</v>
      </c>
      <c r="F20" s="5" t="s">
        <v>49</v>
      </c>
      <c r="G20" s="4">
        <v>45224</v>
      </c>
      <c r="H20" s="5" t="s">
        <v>8</v>
      </c>
      <c r="I20" s="4">
        <v>45225</v>
      </c>
      <c r="J20" s="5" t="s">
        <v>8</v>
      </c>
      <c r="K20" s="6">
        <v>45226</v>
      </c>
      <c r="L20" s="7" t="s">
        <v>8</v>
      </c>
      <c r="M20" s="2">
        <v>45227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45228</v>
      </c>
      <c r="B25" s="3" t="s">
        <v>8</v>
      </c>
      <c r="C25" s="4">
        <v>45229</v>
      </c>
      <c r="D25" s="5" t="s">
        <v>8</v>
      </c>
      <c r="E25" s="4">
        <v>45230</v>
      </c>
      <c r="F25" s="5" t="s">
        <v>50</v>
      </c>
      <c r="G25" s="4">
        <v>45231</v>
      </c>
      <c r="H25" s="5" t="s">
        <v>8</v>
      </c>
      <c r="I25" s="4">
        <v>45232</v>
      </c>
      <c r="J25" s="5" t="s">
        <v>8</v>
      </c>
      <c r="K25" s="6">
        <v>45233</v>
      </c>
      <c r="L25" s="7" t="s">
        <v>8</v>
      </c>
      <c r="M25" s="2">
        <v>45234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45235</v>
      </c>
      <c r="B30" s="3" t="s">
        <v>8</v>
      </c>
      <c r="C30" s="4">
        <v>45236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5" priority="1">
      <formula>MONTH($C$10)=MONTH(A5)</formula>
    </cfRule>
    <cfRule type="expression" dxfId="4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F8A4-BFA8-418C-ABBB-FC088CF19722}">
  <sheetPr>
    <pageSetUpPr fitToPage="1"/>
  </sheetPr>
  <dimension ref="A1:N34"/>
  <sheetViews>
    <sheetView showGridLines="0" workbookViewId="0">
      <selection activeCell="M21" sqref="M21:N21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45231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45228</v>
      </c>
      <c r="B5" s="3" t="s">
        <v>8</v>
      </c>
      <c r="C5" s="4">
        <v>45229</v>
      </c>
      <c r="D5" s="5" t="s">
        <v>8</v>
      </c>
      <c r="E5" s="4">
        <v>45230</v>
      </c>
      <c r="F5" s="5" t="s">
        <v>50</v>
      </c>
      <c r="G5" s="4">
        <v>45231</v>
      </c>
      <c r="H5" s="5" t="s">
        <v>8</v>
      </c>
      <c r="I5" s="4">
        <v>45232</v>
      </c>
      <c r="J5" s="5" t="s">
        <v>8</v>
      </c>
      <c r="K5" s="6">
        <v>45233</v>
      </c>
      <c r="L5" s="7" t="s">
        <v>8</v>
      </c>
      <c r="M5" s="2">
        <v>45234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45235</v>
      </c>
      <c r="B10" s="3" t="s">
        <v>8</v>
      </c>
      <c r="C10" s="4">
        <v>45236</v>
      </c>
      <c r="D10" s="5" t="s">
        <v>8</v>
      </c>
      <c r="E10" s="4">
        <v>45237</v>
      </c>
      <c r="F10" s="5" t="s">
        <v>8</v>
      </c>
      <c r="G10" s="4">
        <v>45238</v>
      </c>
      <c r="H10" s="5" t="s">
        <v>8</v>
      </c>
      <c r="I10" s="4">
        <v>45239</v>
      </c>
      <c r="J10" s="5" t="s">
        <v>8</v>
      </c>
      <c r="K10" s="6">
        <v>45240</v>
      </c>
      <c r="L10" s="7" t="s">
        <v>8</v>
      </c>
      <c r="M10" s="2">
        <v>45241</v>
      </c>
      <c r="N10" s="3" t="s">
        <v>51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8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45242</v>
      </c>
      <c r="B15" s="3" t="s">
        <v>8</v>
      </c>
      <c r="C15" s="4">
        <v>45243</v>
      </c>
      <c r="D15" s="5" t="s">
        <v>8</v>
      </c>
      <c r="E15" s="4">
        <v>45244</v>
      </c>
      <c r="F15" s="5" t="s">
        <v>8</v>
      </c>
      <c r="G15" s="4">
        <v>45245</v>
      </c>
      <c r="H15" s="5" t="s">
        <v>8</v>
      </c>
      <c r="I15" s="4">
        <v>45246</v>
      </c>
      <c r="J15" s="5" t="s">
        <v>8</v>
      </c>
      <c r="K15" s="6">
        <v>45247</v>
      </c>
      <c r="L15" s="7" t="s">
        <v>8</v>
      </c>
      <c r="M15" s="2">
        <v>45248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45249</v>
      </c>
      <c r="B20" s="3" t="s">
        <v>8</v>
      </c>
      <c r="C20" s="4">
        <v>45250</v>
      </c>
      <c r="D20" s="5" t="s">
        <v>8</v>
      </c>
      <c r="E20" s="4">
        <v>45251</v>
      </c>
      <c r="F20" s="5" t="s">
        <v>8</v>
      </c>
      <c r="G20" s="4">
        <v>45252</v>
      </c>
      <c r="H20" s="5" t="s">
        <v>8</v>
      </c>
      <c r="I20" s="4">
        <v>45253</v>
      </c>
      <c r="J20" s="5" t="s">
        <v>52</v>
      </c>
      <c r="K20" s="6">
        <v>45254</v>
      </c>
      <c r="L20" s="7" t="s">
        <v>8</v>
      </c>
      <c r="M20" s="2">
        <v>45255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94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45256</v>
      </c>
      <c r="B25" s="3" t="s">
        <v>8</v>
      </c>
      <c r="C25" s="4">
        <v>45257</v>
      </c>
      <c r="D25" s="5" t="s">
        <v>8</v>
      </c>
      <c r="E25" s="4">
        <v>45258</v>
      </c>
      <c r="F25" s="5" t="s">
        <v>8</v>
      </c>
      <c r="G25" s="4">
        <v>45259</v>
      </c>
      <c r="H25" s="5" t="s">
        <v>8</v>
      </c>
      <c r="I25" s="4">
        <v>45260</v>
      </c>
      <c r="J25" s="5" t="s">
        <v>8</v>
      </c>
      <c r="K25" s="6">
        <v>45261</v>
      </c>
      <c r="L25" s="7" t="s">
        <v>8</v>
      </c>
      <c r="M25" s="2">
        <v>45262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45263</v>
      </c>
      <c r="B30" s="3" t="s">
        <v>8</v>
      </c>
      <c r="C30" s="4">
        <v>45264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3" priority="1">
      <formula>MONTH($C$10)=MONTH(A5)</formula>
    </cfRule>
    <cfRule type="expression" dxfId="2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A40E-1A9A-410B-B5C1-212F3BB18E87}">
  <sheetPr>
    <pageSetUpPr fitToPage="1"/>
  </sheetPr>
  <dimension ref="A1:N34"/>
  <sheetViews>
    <sheetView showGridLines="0" workbookViewId="0">
      <selection activeCell="M6" sqref="M6:N6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45261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45256</v>
      </c>
      <c r="B5" s="3" t="s">
        <v>8</v>
      </c>
      <c r="C5" s="4">
        <v>45257</v>
      </c>
      <c r="D5" s="5" t="s">
        <v>8</v>
      </c>
      <c r="E5" s="4">
        <v>45258</v>
      </c>
      <c r="F5" s="5" t="s">
        <v>8</v>
      </c>
      <c r="G5" s="4">
        <v>45259</v>
      </c>
      <c r="H5" s="5" t="s">
        <v>8</v>
      </c>
      <c r="I5" s="4">
        <v>45260</v>
      </c>
      <c r="J5" s="5" t="s">
        <v>8</v>
      </c>
      <c r="K5" s="6">
        <v>45261</v>
      </c>
      <c r="L5" s="7" t="s">
        <v>8</v>
      </c>
      <c r="M5" s="2">
        <v>45262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91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45263</v>
      </c>
      <c r="B10" s="3" t="s">
        <v>8</v>
      </c>
      <c r="C10" s="4">
        <v>45264</v>
      </c>
      <c r="D10" s="5" t="s">
        <v>8</v>
      </c>
      <c r="E10" s="4">
        <v>45265</v>
      </c>
      <c r="F10" s="5" t="s">
        <v>8</v>
      </c>
      <c r="G10" s="4">
        <v>45266</v>
      </c>
      <c r="H10" s="5" t="s">
        <v>8</v>
      </c>
      <c r="I10" s="4">
        <v>45267</v>
      </c>
      <c r="J10" s="5" t="s">
        <v>53</v>
      </c>
      <c r="K10" s="6">
        <v>45268</v>
      </c>
      <c r="L10" s="7" t="s">
        <v>8</v>
      </c>
      <c r="M10" s="2">
        <v>45269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54</v>
      </c>
      <c r="J11" s="42"/>
      <c r="K11" s="43" t="s">
        <v>8</v>
      </c>
      <c r="L11" s="44"/>
      <c r="M11" s="21" t="s">
        <v>8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45270</v>
      </c>
      <c r="B15" s="3" t="s">
        <v>8</v>
      </c>
      <c r="C15" s="4">
        <v>45271</v>
      </c>
      <c r="D15" s="5" t="s">
        <v>8</v>
      </c>
      <c r="E15" s="4">
        <v>45272</v>
      </c>
      <c r="F15" s="5" t="s">
        <v>8</v>
      </c>
      <c r="G15" s="4">
        <v>45273</v>
      </c>
      <c r="H15" s="5" t="s">
        <v>8</v>
      </c>
      <c r="I15" s="4">
        <v>45274</v>
      </c>
      <c r="J15" s="5" t="s">
        <v>8</v>
      </c>
      <c r="K15" s="6">
        <v>45275</v>
      </c>
      <c r="L15" s="7" t="s">
        <v>8</v>
      </c>
      <c r="M15" s="2">
        <v>45276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45277</v>
      </c>
      <c r="B20" s="3" t="s">
        <v>8</v>
      </c>
      <c r="C20" s="4">
        <v>45278</v>
      </c>
      <c r="D20" s="5" t="s">
        <v>8</v>
      </c>
      <c r="E20" s="4">
        <v>45279</v>
      </c>
      <c r="F20" s="5" t="s">
        <v>8</v>
      </c>
      <c r="G20" s="4">
        <v>45280</v>
      </c>
      <c r="H20" s="5" t="s">
        <v>8</v>
      </c>
      <c r="I20" s="4">
        <v>45281</v>
      </c>
      <c r="J20" s="5" t="s">
        <v>8</v>
      </c>
      <c r="K20" s="6">
        <v>45282</v>
      </c>
      <c r="L20" s="7" t="s">
        <v>55</v>
      </c>
      <c r="M20" s="2">
        <v>45283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45284</v>
      </c>
      <c r="B25" s="3" t="s">
        <v>56</v>
      </c>
      <c r="C25" s="4">
        <v>45285</v>
      </c>
      <c r="D25" s="5" t="s">
        <v>57</v>
      </c>
      <c r="E25" s="4">
        <v>45286</v>
      </c>
      <c r="F25" s="5" t="s">
        <v>58</v>
      </c>
      <c r="G25" s="4">
        <v>45287</v>
      </c>
      <c r="H25" s="5" t="s">
        <v>8</v>
      </c>
      <c r="I25" s="4">
        <v>45288</v>
      </c>
      <c r="J25" s="5" t="s">
        <v>8</v>
      </c>
      <c r="K25" s="6">
        <v>45289</v>
      </c>
      <c r="L25" s="7" t="s">
        <v>8</v>
      </c>
      <c r="M25" s="2">
        <v>45290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45291</v>
      </c>
      <c r="B30" s="3" t="s">
        <v>59</v>
      </c>
      <c r="C30" s="4">
        <v>45292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1" priority="1">
      <formula>MONTH($C$10)=MONTH(A5)</formula>
    </cfRule>
    <cfRule type="expression" dxfId="0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E317-C0BD-4B41-8648-DAAAEEAC4E02}">
  <sheetPr>
    <pageSetUpPr fitToPage="1"/>
  </sheetPr>
  <dimension ref="A1:N34"/>
  <sheetViews>
    <sheetView showGridLines="0" tabSelected="1" topLeftCell="A2" workbookViewId="0">
      <selection activeCell="H15" sqref="H15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44958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44955</v>
      </c>
      <c r="B5" s="3" t="s">
        <v>8</v>
      </c>
      <c r="C5" s="4">
        <v>44956</v>
      </c>
      <c r="D5" s="5" t="s">
        <v>8</v>
      </c>
      <c r="E5" s="4">
        <v>44957</v>
      </c>
      <c r="F5" s="5" t="s">
        <v>8</v>
      </c>
      <c r="G5" s="4">
        <v>44958</v>
      </c>
      <c r="H5" s="5" t="s">
        <v>8</v>
      </c>
      <c r="I5" s="4">
        <v>44959</v>
      </c>
      <c r="J5" s="5" t="s">
        <v>11</v>
      </c>
      <c r="K5" s="6">
        <v>44960</v>
      </c>
      <c r="L5" s="7" t="s">
        <v>8</v>
      </c>
      <c r="M5" s="2">
        <v>44961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64" t="s">
        <v>61</v>
      </c>
      <c r="H6" s="42"/>
      <c r="I6" s="54" t="s">
        <v>64</v>
      </c>
      <c r="J6" s="55"/>
      <c r="K6" s="58" t="s">
        <v>65</v>
      </c>
      <c r="L6" s="59"/>
      <c r="M6" s="60" t="s">
        <v>70</v>
      </c>
      <c r="N6" s="61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60" t="s">
        <v>71</v>
      </c>
      <c r="N7" s="61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99</v>
      </c>
      <c r="H9" s="41"/>
      <c r="I9" s="27" t="s">
        <v>98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44962</v>
      </c>
      <c r="B10" s="3" t="s">
        <v>8</v>
      </c>
      <c r="C10" s="4">
        <v>44963</v>
      </c>
      <c r="D10" s="5" t="s">
        <v>8</v>
      </c>
      <c r="E10" s="4">
        <v>44964</v>
      </c>
      <c r="F10" s="5" t="s">
        <v>8</v>
      </c>
      <c r="G10" s="4">
        <v>44965</v>
      </c>
      <c r="H10" s="5" t="s">
        <v>8</v>
      </c>
      <c r="I10" s="4">
        <v>44966</v>
      </c>
      <c r="J10" s="5" t="s">
        <v>8</v>
      </c>
      <c r="K10" s="6">
        <v>44967</v>
      </c>
      <c r="L10" s="7" t="s">
        <v>8</v>
      </c>
      <c r="M10" s="2">
        <v>44968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47" t="s">
        <v>75</v>
      </c>
      <c r="F11" s="49"/>
      <c r="G11" s="23" t="s">
        <v>82</v>
      </c>
      <c r="H11" s="42"/>
      <c r="I11" s="54" t="s">
        <v>67</v>
      </c>
      <c r="J11" s="55"/>
      <c r="K11" s="43" t="s">
        <v>62</v>
      </c>
      <c r="L11" s="44"/>
      <c r="M11" s="21" t="s">
        <v>8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47" t="s">
        <v>85</v>
      </c>
      <c r="F12" s="49"/>
      <c r="G12" s="23" t="s">
        <v>83</v>
      </c>
      <c r="H12" s="42"/>
      <c r="I12" s="52" t="s">
        <v>79</v>
      </c>
      <c r="J12" s="53"/>
      <c r="K12" s="43" t="s">
        <v>8</v>
      </c>
      <c r="L12" s="44"/>
      <c r="M12" s="21" t="s">
        <v>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52" t="s">
        <v>78</v>
      </c>
      <c r="F13" s="53"/>
      <c r="G13" s="23" t="s">
        <v>8</v>
      </c>
      <c r="H13" s="42"/>
      <c r="I13" s="23" t="s">
        <v>106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97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44969</v>
      </c>
      <c r="B15" s="3" t="s">
        <v>8</v>
      </c>
      <c r="C15" s="4">
        <v>44970</v>
      </c>
      <c r="D15" s="5" t="s">
        <v>8</v>
      </c>
      <c r="E15" s="4">
        <v>44971</v>
      </c>
      <c r="F15" s="5" t="s">
        <v>14</v>
      </c>
      <c r="G15" s="4">
        <v>44972</v>
      </c>
      <c r="H15" s="5" t="s">
        <v>8</v>
      </c>
      <c r="I15" s="4">
        <v>44973</v>
      </c>
      <c r="J15" s="5" t="s">
        <v>8</v>
      </c>
      <c r="K15" s="6">
        <v>44974</v>
      </c>
      <c r="L15" s="7" t="s">
        <v>8</v>
      </c>
      <c r="M15" s="2">
        <v>44975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54" t="s">
        <v>66</v>
      </c>
      <c r="D16" s="55"/>
      <c r="E16" s="23" t="s">
        <v>8</v>
      </c>
      <c r="F16" s="42"/>
      <c r="G16" s="23" t="s">
        <v>72</v>
      </c>
      <c r="H16" s="42"/>
      <c r="I16" s="23" t="s">
        <v>8</v>
      </c>
      <c r="J16" s="42"/>
      <c r="K16" s="58" t="s">
        <v>63</v>
      </c>
      <c r="L16" s="59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47" t="s">
        <v>108</v>
      </c>
      <c r="H17" s="49"/>
      <c r="I17" s="23" t="s">
        <v>8</v>
      </c>
      <c r="J17" s="42"/>
      <c r="K17" s="43" t="s">
        <v>81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47" t="s">
        <v>109</v>
      </c>
      <c r="H18" s="49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44976</v>
      </c>
      <c r="B20" s="3" t="s">
        <v>8</v>
      </c>
      <c r="C20" s="4">
        <v>44977</v>
      </c>
      <c r="D20" s="5" t="s">
        <v>15</v>
      </c>
      <c r="E20" s="4">
        <v>44978</v>
      </c>
      <c r="F20" s="5" t="s">
        <v>16</v>
      </c>
      <c r="G20" s="4">
        <v>44979</v>
      </c>
      <c r="H20" s="5" t="s">
        <v>17</v>
      </c>
      <c r="I20" s="4">
        <v>44980</v>
      </c>
      <c r="J20" s="5" t="s">
        <v>8</v>
      </c>
      <c r="K20" s="6">
        <v>44981</v>
      </c>
      <c r="L20" s="7" t="s">
        <v>8</v>
      </c>
      <c r="M20" s="2">
        <v>44982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47" t="s">
        <v>77</v>
      </c>
      <c r="F21" s="42"/>
      <c r="G21" s="23" t="s">
        <v>73</v>
      </c>
      <c r="H21" s="42"/>
      <c r="I21" s="56" t="s">
        <v>68</v>
      </c>
      <c r="J21" s="57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74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101</v>
      </c>
      <c r="F24" s="41"/>
      <c r="G24" s="27" t="s">
        <v>8</v>
      </c>
      <c r="H24" s="41"/>
      <c r="I24" s="27" t="s">
        <v>100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44983</v>
      </c>
      <c r="B25" s="3" t="s">
        <v>8</v>
      </c>
      <c r="C25" s="4">
        <v>44984</v>
      </c>
      <c r="D25" s="5" t="s">
        <v>8</v>
      </c>
      <c r="E25" s="4">
        <v>44985</v>
      </c>
      <c r="F25" s="5" t="s">
        <v>8</v>
      </c>
      <c r="G25" s="4">
        <v>44986</v>
      </c>
      <c r="H25" s="5" t="s">
        <v>8</v>
      </c>
      <c r="I25" s="4">
        <v>44987</v>
      </c>
      <c r="J25" s="5" t="s">
        <v>8</v>
      </c>
      <c r="K25" s="6">
        <v>44988</v>
      </c>
      <c r="L25" s="7" t="s">
        <v>8</v>
      </c>
      <c r="M25" s="2">
        <v>44989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54" t="s">
        <v>76</v>
      </c>
      <c r="F26" s="55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47" t="s">
        <v>75</v>
      </c>
      <c r="F27" s="49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19" t="s">
        <v>86</v>
      </c>
      <c r="F28" s="19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52" t="s">
        <v>80</v>
      </c>
      <c r="F29" s="53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44990</v>
      </c>
      <c r="B30" s="3" t="s">
        <v>8</v>
      </c>
      <c r="C30" s="4">
        <v>44991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3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21" priority="1">
      <formula>MONTH($C$10)=MONTH(A5)</formula>
    </cfRule>
    <cfRule type="expression" dxfId="20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6811-F740-41B3-A6F2-EF4902031D5B}">
  <sheetPr>
    <pageSetUpPr fitToPage="1"/>
  </sheetPr>
  <dimension ref="A1:N34"/>
  <sheetViews>
    <sheetView showGridLines="0" workbookViewId="0">
      <selection activeCell="M14" sqref="M14:N14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44986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44983</v>
      </c>
      <c r="B5" s="3" t="s">
        <v>8</v>
      </c>
      <c r="C5" s="4">
        <v>44984</v>
      </c>
      <c r="D5" s="5" t="s">
        <v>8</v>
      </c>
      <c r="E5" s="4">
        <v>44985</v>
      </c>
      <c r="F5" s="5" t="s">
        <v>8</v>
      </c>
      <c r="G5" s="4">
        <v>44986</v>
      </c>
      <c r="H5" s="5" t="s">
        <v>8</v>
      </c>
      <c r="I5" s="4">
        <v>44987</v>
      </c>
      <c r="J5" s="5" t="s">
        <v>8</v>
      </c>
      <c r="K5" s="6">
        <v>44988</v>
      </c>
      <c r="L5" s="7" t="s">
        <v>8</v>
      </c>
      <c r="M5" s="2">
        <v>44989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44990</v>
      </c>
      <c r="B10" s="3" t="s">
        <v>8</v>
      </c>
      <c r="C10" s="4">
        <v>44991</v>
      </c>
      <c r="D10" s="5" t="s">
        <v>8</v>
      </c>
      <c r="E10" s="4">
        <v>44992</v>
      </c>
      <c r="F10" s="5" t="s">
        <v>8</v>
      </c>
      <c r="G10" s="4">
        <v>44993</v>
      </c>
      <c r="H10" s="5" t="s">
        <v>8</v>
      </c>
      <c r="I10" s="4">
        <v>44994</v>
      </c>
      <c r="J10" s="5" t="s">
        <v>8</v>
      </c>
      <c r="K10" s="6">
        <v>44995</v>
      </c>
      <c r="L10" s="7" t="s">
        <v>8</v>
      </c>
      <c r="M10" s="2">
        <v>44996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87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88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44997</v>
      </c>
      <c r="B15" s="3" t="s">
        <v>8</v>
      </c>
      <c r="C15" s="4">
        <v>44998</v>
      </c>
      <c r="D15" s="5" t="s">
        <v>8</v>
      </c>
      <c r="E15" s="4">
        <v>44999</v>
      </c>
      <c r="F15" s="5" t="s">
        <v>8</v>
      </c>
      <c r="G15" s="4">
        <v>45000</v>
      </c>
      <c r="H15" s="5" t="s">
        <v>8</v>
      </c>
      <c r="I15" s="4">
        <v>45001</v>
      </c>
      <c r="J15" s="5" t="s">
        <v>8</v>
      </c>
      <c r="K15" s="6">
        <v>45002</v>
      </c>
      <c r="L15" s="7" t="s">
        <v>18</v>
      </c>
      <c r="M15" s="2">
        <v>45003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45004</v>
      </c>
      <c r="B20" s="3" t="s">
        <v>8</v>
      </c>
      <c r="C20" s="4">
        <v>45005</v>
      </c>
      <c r="D20" s="5" t="s">
        <v>19</v>
      </c>
      <c r="E20" s="4">
        <v>45006</v>
      </c>
      <c r="F20" s="5" t="s">
        <v>8</v>
      </c>
      <c r="G20" s="4">
        <v>45007</v>
      </c>
      <c r="H20" s="5" t="s">
        <v>8</v>
      </c>
      <c r="I20" s="4">
        <v>45008</v>
      </c>
      <c r="J20" s="5" t="s">
        <v>20</v>
      </c>
      <c r="K20" s="6">
        <v>45009</v>
      </c>
      <c r="L20" s="7" t="s">
        <v>8</v>
      </c>
      <c r="M20" s="2">
        <v>45010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45011</v>
      </c>
      <c r="B25" s="3" t="s">
        <v>8</v>
      </c>
      <c r="C25" s="4">
        <v>45012</v>
      </c>
      <c r="D25" s="5" t="s">
        <v>8</v>
      </c>
      <c r="E25" s="4">
        <v>45013</v>
      </c>
      <c r="F25" s="5" t="s">
        <v>8</v>
      </c>
      <c r="G25" s="4">
        <v>45014</v>
      </c>
      <c r="H25" s="5" t="s">
        <v>8</v>
      </c>
      <c r="I25" s="4">
        <v>45015</v>
      </c>
      <c r="J25" s="5" t="s">
        <v>8</v>
      </c>
      <c r="K25" s="6">
        <v>45016</v>
      </c>
      <c r="L25" s="7" t="s">
        <v>8</v>
      </c>
      <c r="M25" s="2">
        <v>45017</v>
      </c>
      <c r="N25" s="3" t="s">
        <v>21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45018</v>
      </c>
      <c r="B30" s="3" t="s">
        <v>8</v>
      </c>
      <c r="C30" s="4">
        <v>45019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19" priority="1">
      <formula>MONTH($C$10)=MONTH(A5)</formula>
    </cfRule>
    <cfRule type="expression" dxfId="18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715A-796A-45CD-BFE5-3288B0343B58}">
  <sheetPr>
    <pageSetUpPr fitToPage="1"/>
  </sheetPr>
  <dimension ref="A1:N34"/>
  <sheetViews>
    <sheetView showGridLines="0" workbookViewId="0">
      <selection activeCell="N25" sqref="N25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45017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45011</v>
      </c>
      <c r="B5" s="3" t="s">
        <v>8</v>
      </c>
      <c r="C5" s="4">
        <v>45012</v>
      </c>
      <c r="D5" s="5" t="s">
        <v>8</v>
      </c>
      <c r="E5" s="4">
        <v>45013</v>
      </c>
      <c r="F5" s="5" t="s">
        <v>8</v>
      </c>
      <c r="G5" s="4">
        <v>45014</v>
      </c>
      <c r="H5" s="5" t="s">
        <v>8</v>
      </c>
      <c r="I5" s="4">
        <v>45015</v>
      </c>
      <c r="J5" s="5" t="s">
        <v>8</v>
      </c>
      <c r="K5" s="6">
        <v>45016</v>
      </c>
      <c r="L5" s="7" t="s">
        <v>8</v>
      </c>
      <c r="M5" s="2">
        <v>45017</v>
      </c>
      <c r="N5" s="3" t="s">
        <v>21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45018</v>
      </c>
      <c r="B10" s="3" t="s">
        <v>8</v>
      </c>
      <c r="C10" s="4">
        <v>45019</v>
      </c>
      <c r="D10" s="5" t="s">
        <v>8</v>
      </c>
      <c r="E10" s="4">
        <v>45020</v>
      </c>
      <c r="F10" s="5" t="s">
        <v>8</v>
      </c>
      <c r="G10" s="4">
        <v>45021</v>
      </c>
      <c r="H10" s="5" t="s">
        <v>8</v>
      </c>
      <c r="I10" s="4">
        <v>45022</v>
      </c>
      <c r="J10" s="5" t="s">
        <v>22</v>
      </c>
      <c r="K10" s="6">
        <v>45023</v>
      </c>
      <c r="L10" s="7" t="s">
        <v>23</v>
      </c>
      <c r="M10" s="2">
        <v>45024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69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92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5" t="s">
        <v>93</v>
      </c>
      <c r="N13" s="26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45025</v>
      </c>
      <c r="B15" s="3" t="s">
        <v>24</v>
      </c>
      <c r="C15" s="4">
        <v>45026</v>
      </c>
      <c r="D15" s="5" t="s">
        <v>8</v>
      </c>
      <c r="E15" s="4">
        <v>45027</v>
      </c>
      <c r="F15" s="5" t="s">
        <v>8</v>
      </c>
      <c r="G15" s="4">
        <v>45028</v>
      </c>
      <c r="H15" s="5" t="s">
        <v>8</v>
      </c>
      <c r="I15" s="4">
        <v>45029</v>
      </c>
      <c r="J15" s="5" t="s">
        <v>8</v>
      </c>
      <c r="K15" s="6">
        <v>45030</v>
      </c>
      <c r="L15" s="7" t="s">
        <v>8</v>
      </c>
      <c r="M15" s="2">
        <v>45031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45032</v>
      </c>
      <c r="B20" s="3" t="s">
        <v>8</v>
      </c>
      <c r="C20" s="4">
        <v>45033</v>
      </c>
      <c r="D20" s="5" t="s">
        <v>8</v>
      </c>
      <c r="E20" s="4">
        <v>45034</v>
      </c>
      <c r="F20" s="5" t="s">
        <v>8</v>
      </c>
      <c r="G20" s="4">
        <v>45035</v>
      </c>
      <c r="H20" s="5" t="s">
        <v>8</v>
      </c>
      <c r="I20" s="4">
        <v>45036</v>
      </c>
      <c r="J20" s="5" t="s">
        <v>8</v>
      </c>
      <c r="K20" s="6">
        <v>45037</v>
      </c>
      <c r="L20" s="7" t="s">
        <v>8</v>
      </c>
      <c r="M20" s="2">
        <v>45038</v>
      </c>
      <c r="N20" s="3" t="s">
        <v>25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45039</v>
      </c>
      <c r="B25" s="3" t="s">
        <v>8</v>
      </c>
      <c r="C25" s="4">
        <v>45040</v>
      </c>
      <c r="D25" s="5" t="s">
        <v>8</v>
      </c>
      <c r="E25" s="4">
        <v>45041</v>
      </c>
      <c r="F25" s="5" t="s">
        <v>8</v>
      </c>
      <c r="G25" s="4">
        <v>45042</v>
      </c>
      <c r="H25" s="5" t="s">
        <v>26</v>
      </c>
      <c r="I25" s="4">
        <v>45043</v>
      </c>
      <c r="J25" s="5" t="s">
        <v>8</v>
      </c>
      <c r="K25" s="6">
        <v>45044</v>
      </c>
      <c r="L25" s="7" t="s">
        <v>8</v>
      </c>
      <c r="M25" s="2">
        <v>45045</v>
      </c>
      <c r="N25" s="20" t="s">
        <v>103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45046</v>
      </c>
      <c r="B30" s="3" t="s">
        <v>8</v>
      </c>
      <c r="C30" s="4">
        <v>45047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17" priority="1">
      <formula>MONTH($C$10)=MONTH(A5)</formula>
    </cfRule>
    <cfRule type="expression" dxfId="16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BBFB-712C-4CEB-A805-6D86D8A8213F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45047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45046</v>
      </c>
      <c r="B5" s="3" t="s">
        <v>8</v>
      </c>
      <c r="C5" s="4">
        <v>45047</v>
      </c>
      <c r="D5" s="5" t="s">
        <v>8</v>
      </c>
      <c r="E5" s="4">
        <v>45048</v>
      </c>
      <c r="F5" s="5" t="s">
        <v>8</v>
      </c>
      <c r="G5" s="4">
        <v>45049</v>
      </c>
      <c r="H5" s="5" t="s">
        <v>8</v>
      </c>
      <c r="I5" s="4">
        <v>45050</v>
      </c>
      <c r="J5" s="5" t="s">
        <v>8</v>
      </c>
      <c r="K5" s="6">
        <v>45051</v>
      </c>
      <c r="L5" s="7" t="s">
        <v>27</v>
      </c>
      <c r="M5" s="2">
        <v>45052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45053</v>
      </c>
      <c r="B10" s="3" t="s">
        <v>8</v>
      </c>
      <c r="C10" s="4">
        <v>45054</v>
      </c>
      <c r="D10" s="5" t="s">
        <v>8</v>
      </c>
      <c r="E10" s="4">
        <v>45055</v>
      </c>
      <c r="F10" s="5" t="s">
        <v>8</v>
      </c>
      <c r="G10" s="4">
        <v>45056</v>
      </c>
      <c r="H10" s="5" t="s">
        <v>8</v>
      </c>
      <c r="I10" s="4">
        <v>45057</v>
      </c>
      <c r="J10" s="5" t="s">
        <v>8</v>
      </c>
      <c r="K10" s="6">
        <v>45058</v>
      </c>
      <c r="L10" s="7" t="s">
        <v>8</v>
      </c>
      <c r="M10" s="2">
        <v>45059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8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45060</v>
      </c>
      <c r="B15" s="3" t="s">
        <v>28</v>
      </c>
      <c r="C15" s="4">
        <v>45061</v>
      </c>
      <c r="D15" s="5" t="s">
        <v>8</v>
      </c>
      <c r="E15" s="4">
        <v>45062</v>
      </c>
      <c r="F15" s="5" t="s">
        <v>8</v>
      </c>
      <c r="G15" s="4">
        <v>45063</v>
      </c>
      <c r="H15" s="5" t="s">
        <v>8</v>
      </c>
      <c r="I15" s="4">
        <v>45064</v>
      </c>
      <c r="J15" s="5" t="s">
        <v>8</v>
      </c>
      <c r="K15" s="6">
        <v>45065</v>
      </c>
      <c r="L15" s="7" t="s">
        <v>8</v>
      </c>
      <c r="M15" s="2">
        <v>45066</v>
      </c>
      <c r="N15" s="3" t="s">
        <v>29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45067</v>
      </c>
      <c r="B20" s="3" t="s">
        <v>8</v>
      </c>
      <c r="C20" s="4">
        <v>45068</v>
      </c>
      <c r="D20" s="5" t="s">
        <v>8</v>
      </c>
      <c r="E20" s="4">
        <v>45069</v>
      </c>
      <c r="F20" s="5" t="s">
        <v>8</v>
      </c>
      <c r="G20" s="4">
        <v>45070</v>
      </c>
      <c r="H20" s="5" t="s">
        <v>8</v>
      </c>
      <c r="I20" s="4">
        <v>45071</v>
      </c>
      <c r="J20" s="5" t="s">
        <v>8</v>
      </c>
      <c r="K20" s="6">
        <v>45072</v>
      </c>
      <c r="L20" s="7" t="s">
        <v>8</v>
      </c>
      <c r="M20" s="2">
        <v>45073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45074</v>
      </c>
      <c r="B25" s="3" t="s">
        <v>30</v>
      </c>
      <c r="C25" s="4">
        <v>45075</v>
      </c>
      <c r="D25" s="5" t="s">
        <v>31</v>
      </c>
      <c r="E25" s="4">
        <v>45076</v>
      </c>
      <c r="F25" s="5" t="s">
        <v>8</v>
      </c>
      <c r="G25" s="4">
        <v>45077</v>
      </c>
      <c r="H25" s="5" t="s">
        <v>8</v>
      </c>
      <c r="I25" s="4">
        <v>45078</v>
      </c>
      <c r="J25" s="5" t="s">
        <v>8</v>
      </c>
      <c r="K25" s="6">
        <v>45079</v>
      </c>
      <c r="L25" s="7" t="s">
        <v>8</v>
      </c>
      <c r="M25" s="2">
        <v>45080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45081</v>
      </c>
      <c r="B30" s="3" t="s">
        <v>8</v>
      </c>
      <c r="C30" s="4">
        <v>45082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15" priority="1">
      <formula>MONTH($C$10)=MONTH(A5)</formula>
    </cfRule>
    <cfRule type="expression" dxfId="14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518B-EC94-46F6-A026-2A36002EC26A}">
  <sheetPr>
    <pageSetUpPr fitToPage="1"/>
  </sheetPr>
  <dimension ref="A1:N34"/>
  <sheetViews>
    <sheetView showGridLines="0" workbookViewId="0">
      <selection activeCell="M6" sqref="M6:N6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45078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45074</v>
      </c>
      <c r="B5" s="3" t="s">
        <v>30</v>
      </c>
      <c r="C5" s="4">
        <v>45075</v>
      </c>
      <c r="D5" s="5" t="s">
        <v>31</v>
      </c>
      <c r="E5" s="4">
        <v>45076</v>
      </c>
      <c r="F5" s="5" t="s">
        <v>8</v>
      </c>
      <c r="G5" s="4">
        <v>45077</v>
      </c>
      <c r="H5" s="5" t="s">
        <v>8</v>
      </c>
      <c r="I5" s="4">
        <v>45078</v>
      </c>
      <c r="J5" s="5" t="s">
        <v>8</v>
      </c>
      <c r="K5" s="6">
        <v>45079</v>
      </c>
      <c r="L5" s="7" t="s">
        <v>8</v>
      </c>
      <c r="M5" s="2">
        <v>45080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94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45081</v>
      </c>
      <c r="B10" s="3" t="s">
        <v>8</v>
      </c>
      <c r="C10" s="4">
        <v>45082</v>
      </c>
      <c r="D10" s="5" t="s">
        <v>8</v>
      </c>
      <c r="E10" s="4">
        <v>45083</v>
      </c>
      <c r="F10" s="5" t="s">
        <v>8</v>
      </c>
      <c r="G10" s="4">
        <v>45084</v>
      </c>
      <c r="H10" s="5" t="s">
        <v>8</v>
      </c>
      <c r="I10" s="4">
        <v>45085</v>
      </c>
      <c r="J10" s="5" t="s">
        <v>8</v>
      </c>
      <c r="K10" s="6">
        <v>45086</v>
      </c>
      <c r="L10" s="7" t="s">
        <v>8</v>
      </c>
      <c r="M10" s="2">
        <v>45087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89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90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45088</v>
      </c>
      <c r="B15" s="3" t="s">
        <v>8</v>
      </c>
      <c r="C15" s="4">
        <v>45089</v>
      </c>
      <c r="D15" s="5" t="s">
        <v>8</v>
      </c>
      <c r="E15" s="4">
        <v>45090</v>
      </c>
      <c r="F15" s="5" t="s">
        <v>8</v>
      </c>
      <c r="G15" s="4">
        <v>45091</v>
      </c>
      <c r="H15" s="5" t="s">
        <v>32</v>
      </c>
      <c r="I15" s="4">
        <v>45092</v>
      </c>
      <c r="J15" s="5" t="s">
        <v>8</v>
      </c>
      <c r="K15" s="6">
        <v>45093</v>
      </c>
      <c r="L15" s="7" t="s">
        <v>8</v>
      </c>
      <c r="M15" s="2">
        <v>45094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45095</v>
      </c>
      <c r="B20" s="3" t="s">
        <v>33</v>
      </c>
      <c r="C20" s="4">
        <v>45096</v>
      </c>
      <c r="D20" s="5" t="s">
        <v>34</v>
      </c>
      <c r="E20" s="4">
        <v>45097</v>
      </c>
      <c r="F20" s="5" t="s">
        <v>8</v>
      </c>
      <c r="G20" s="4">
        <v>45098</v>
      </c>
      <c r="H20" s="5" t="s">
        <v>35</v>
      </c>
      <c r="I20" s="4">
        <v>45099</v>
      </c>
      <c r="J20" s="5" t="s">
        <v>8</v>
      </c>
      <c r="K20" s="6">
        <v>45100</v>
      </c>
      <c r="L20" s="7" t="s">
        <v>8</v>
      </c>
      <c r="M20" s="2">
        <v>45101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45102</v>
      </c>
      <c r="B25" s="3" t="s">
        <v>8</v>
      </c>
      <c r="C25" s="4">
        <v>45103</v>
      </c>
      <c r="D25" s="5" t="s">
        <v>8</v>
      </c>
      <c r="E25" s="4">
        <v>45104</v>
      </c>
      <c r="F25" s="5" t="s">
        <v>8</v>
      </c>
      <c r="G25" s="4">
        <v>45105</v>
      </c>
      <c r="H25" s="5" t="s">
        <v>8</v>
      </c>
      <c r="I25" s="4">
        <v>45106</v>
      </c>
      <c r="J25" s="5" t="s">
        <v>8</v>
      </c>
      <c r="K25" s="6">
        <v>45107</v>
      </c>
      <c r="L25" s="7" t="s">
        <v>8</v>
      </c>
      <c r="M25" s="2">
        <v>45108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45109</v>
      </c>
      <c r="B30" s="3" t="s">
        <v>8</v>
      </c>
      <c r="C30" s="4">
        <v>45110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13" priority="1">
      <formula>MONTH($C$10)=MONTH(A5)</formula>
    </cfRule>
    <cfRule type="expression" dxfId="12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BF5E-5B6F-49E5-AF07-4A2A11536F87}">
  <sheetPr>
    <pageSetUpPr fitToPage="1"/>
  </sheetPr>
  <dimension ref="A1:N34"/>
  <sheetViews>
    <sheetView showGridLines="0" workbookViewId="0">
      <selection activeCell="M19" sqref="M19:N19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45108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45102</v>
      </c>
      <c r="B5" s="3" t="s">
        <v>8</v>
      </c>
      <c r="C5" s="4">
        <v>45103</v>
      </c>
      <c r="D5" s="5" t="s">
        <v>8</v>
      </c>
      <c r="E5" s="4">
        <v>45104</v>
      </c>
      <c r="F5" s="5" t="s">
        <v>8</v>
      </c>
      <c r="G5" s="4">
        <v>45105</v>
      </c>
      <c r="H5" s="5" t="s">
        <v>8</v>
      </c>
      <c r="I5" s="4">
        <v>45106</v>
      </c>
      <c r="J5" s="5" t="s">
        <v>8</v>
      </c>
      <c r="K5" s="6">
        <v>45107</v>
      </c>
      <c r="L5" s="7" t="s">
        <v>8</v>
      </c>
      <c r="M5" s="2">
        <v>45108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45109</v>
      </c>
      <c r="B10" s="3" t="s">
        <v>8</v>
      </c>
      <c r="C10" s="4">
        <v>45110</v>
      </c>
      <c r="D10" s="5" t="s">
        <v>8</v>
      </c>
      <c r="E10" s="4">
        <v>45111</v>
      </c>
      <c r="F10" s="5" t="s">
        <v>36</v>
      </c>
      <c r="G10" s="4">
        <v>45112</v>
      </c>
      <c r="H10" s="5" t="s">
        <v>8</v>
      </c>
      <c r="I10" s="4">
        <v>45113</v>
      </c>
      <c r="J10" s="5" t="s">
        <v>8</v>
      </c>
      <c r="K10" s="6">
        <v>45114</v>
      </c>
      <c r="L10" s="7" t="s">
        <v>8</v>
      </c>
      <c r="M10" s="2">
        <v>45115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69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92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5" t="s">
        <v>93</v>
      </c>
      <c r="N13" s="26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45116</v>
      </c>
      <c r="B15" s="3" t="s">
        <v>8</v>
      </c>
      <c r="C15" s="4">
        <v>45117</v>
      </c>
      <c r="D15" s="5" t="s">
        <v>8</v>
      </c>
      <c r="E15" s="4">
        <v>45118</v>
      </c>
      <c r="F15" s="5" t="s">
        <v>8</v>
      </c>
      <c r="G15" s="4">
        <v>45119</v>
      </c>
      <c r="H15" s="5" t="s">
        <v>8</v>
      </c>
      <c r="I15" s="4">
        <v>45120</v>
      </c>
      <c r="J15" s="5" t="s">
        <v>8</v>
      </c>
      <c r="K15" s="6">
        <v>45121</v>
      </c>
      <c r="L15" s="7" t="s">
        <v>8</v>
      </c>
      <c r="M15" s="2">
        <v>45122</v>
      </c>
      <c r="N15" s="3" t="s">
        <v>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102</v>
      </c>
      <c r="N19" s="26"/>
    </row>
    <row r="20" spans="1:14" s="1" customFormat="1" ht="20.25" customHeight="1" x14ac:dyDescent="0.2">
      <c r="A20" s="2">
        <v>45123</v>
      </c>
      <c r="B20" s="3" t="s">
        <v>8</v>
      </c>
      <c r="C20" s="4">
        <v>45124</v>
      </c>
      <c r="D20" s="5" t="s">
        <v>8</v>
      </c>
      <c r="E20" s="4">
        <v>45125</v>
      </c>
      <c r="F20" s="5" t="s">
        <v>8</v>
      </c>
      <c r="G20" s="4">
        <v>45126</v>
      </c>
      <c r="H20" s="5" t="s">
        <v>8</v>
      </c>
      <c r="I20" s="4">
        <v>45127</v>
      </c>
      <c r="J20" s="5" t="s">
        <v>8</v>
      </c>
      <c r="K20" s="6">
        <v>45128</v>
      </c>
      <c r="L20" s="7" t="s">
        <v>8</v>
      </c>
      <c r="M20" s="2">
        <v>45129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45130</v>
      </c>
      <c r="B25" s="3" t="s">
        <v>37</v>
      </c>
      <c r="C25" s="4">
        <v>45131</v>
      </c>
      <c r="D25" s="5" t="s">
        <v>8</v>
      </c>
      <c r="E25" s="4">
        <v>45132</v>
      </c>
      <c r="F25" s="5" t="s">
        <v>8</v>
      </c>
      <c r="G25" s="4">
        <v>45133</v>
      </c>
      <c r="H25" s="5" t="s">
        <v>8</v>
      </c>
      <c r="I25" s="4">
        <v>45134</v>
      </c>
      <c r="J25" s="5" t="s">
        <v>8</v>
      </c>
      <c r="K25" s="6">
        <v>45135</v>
      </c>
      <c r="L25" s="7" t="s">
        <v>8</v>
      </c>
      <c r="M25" s="2">
        <v>45136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45137</v>
      </c>
      <c r="B30" s="3" t="s">
        <v>8</v>
      </c>
      <c r="C30" s="4">
        <v>45138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11" priority="1">
      <formula>MONTH($C$10)=MONTH(A5)</formula>
    </cfRule>
    <cfRule type="expression" dxfId="10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AB2A-A4E5-418C-BC42-3871F6A61D97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45139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45137</v>
      </c>
      <c r="B5" s="3" t="s">
        <v>8</v>
      </c>
      <c r="C5" s="4">
        <v>45138</v>
      </c>
      <c r="D5" s="5" t="s">
        <v>8</v>
      </c>
      <c r="E5" s="4">
        <v>45139</v>
      </c>
      <c r="F5" s="5" t="s">
        <v>8</v>
      </c>
      <c r="G5" s="4">
        <v>45140</v>
      </c>
      <c r="H5" s="5" t="s">
        <v>8</v>
      </c>
      <c r="I5" s="4">
        <v>45141</v>
      </c>
      <c r="J5" s="5" t="s">
        <v>8</v>
      </c>
      <c r="K5" s="6">
        <v>45142</v>
      </c>
      <c r="L5" s="7" t="s">
        <v>8</v>
      </c>
      <c r="M5" s="2">
        <v>45143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45144</v>
      </c>
      <c r="B10" s="3" t="s">
        <v>8</v>
      </c>
      <c r="C10" s="4">
        <v>45145</v>
      </c>
      <c r="D10" s="5" t="s">
        <v>8</v>
      </c>
      <c r="E10" s="4">
        <v>45146</v>
      </c>
      <c r="F10" s="5" t="s">
        <v>8</v>
      </c>
      <c r="G10" s="4">
        <v>45147</v>
      </c>
      <c r="H10" s="5" t="s">
        <v>8</v>
      </c>
      <c r="I10" s="4">
        <v>45148</v>
      </c>
      <c r="J10" s="5" t="s">
        <v>8</v>
      </c>
      <c r="K10" s="6">
        <v>45149</v>
      </c>
      <c r="L10" s="7" t="s">
        <v>8</v>
      </c>
      <c r="M10" s="2">
        <v>45150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8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45151</v>
      </c>
      <c r="B15" s="3" t="s">
        <v>8</v>
      </c>
      <c r="C15" s="4">
        <v>45152</v>
      </c>
      <c r="D15" s="5" t="s">
        <v>8</v>
      </c>
      <c r="E15" s="4">
        <v>45153</v>
      </c>
      <c r="F15" s="5" t="s">
        <v>8</v>
      </c>
      <c r="G15" s="4">
        <v>45154</v>
      </c>
      <c r="H15" s="5" t="s">
        <v>8</v>
      </c>
      <c r="I15" s="4">
        <v>45155</v>
      </c>
      <c r="J15" s="5" t="s">
        <v>8</v>
      </c>
      <c r="K15" s="6">
        <v>45156</v>
      </c>
      <c r="L15" s="7" t="s">
        <v>8</v>
      </c>
      <c r="M15" s="2">
        <v>45157</v>
      </c>
      <c r="N15" s="3" t="s">
        <v>38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8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8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8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8</v>
      </c>
      <c r="N19" s="26"/>
    </row>
    <row r="20" spans="1:14" s="1" customFormat="1" ht="20.25" customHeight="1" x14ac:dyDescent="0.2">
      <c r="A20" s="2">
        <v>45158</v>
      </c>
      <c r="B20" s="3" t="s">
        <v>8</v>
      </c>
      <c r="C20" s="4">
        <v>45159</v>
      </c>
      <c r="D20" s="5" t="s">
        <v>8</v>
      </c>
      <c r="E20" s="4">
        <v>45160</v>
      </c>
      <c r="F20" s="5" t="s">
        <v>8</v>
      </c>
      <c r="G20" s="4">
        <v>45161</v>
      </c>
      <c r="H20" s="5" t="s">
        <v>8</v>
      </c>
      <c r="I20" s="4">
        <v>45162</v>
      </c>
      <c r="J20" s="5" t="s">
        <v>8</v>
      </c>
      <c r="K20" s="6">
        <v>45163</v>
      </c>
      <c r="L20" s="7" t="s">
        <v>8</v>
      </c>
      <c r="M20" s="2">
        <v>45164</v>
      </c>
      <c r="N20" s="3" t="s">
        <v>8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45165</v>
      </c>
      <c r="B25" s="3" t="s">
        <v>8</v>
      </c>
      <c r="C25" s="4">
        <v>45166</v>
      </c>
      <c r="D25" s="5" t="s">
        <v>8</v>
      </c>
      <c r="E25" s="4">
        <v>45167</v>
      </c>
      <c r="F25" s="5" t="s">
        <v>8</v>
      </c>
      <c r="G25" s="4">
        <v>45168</v>
      </c>
      <c r="H25" s="5" t="s">
        <v>8</v>
      </c>
      <c r="I25" s="4">
        <v>45169</v>
      </c>
      <c r="J25" s="5" t="s">
        <v>8</v>
      </c>
      <c r="K25" s="6">
        <v>45170</v>
      </c>
      <c r="L25" s="7" t="s">
        <v>8</v>
      </c>
      <c r="M25" s="2">
        <v>45171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45172</v>
      </c>
      <c r="B30" s="3" t="s">
        <v>8</v>
      </c>
      <c r="C30" s="4">
        <v>45173</v>
      </c>
      <c r="D30" s="8" t="s">
        <v>39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9" priority="1">
      <formula>MONTH($C$10)=MONTH(A5)</formula>
    </cfRule>
    <cfRule type="expression" dxfId="8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CDE96-3AD7-4BB8-924E-C3BD1A42C533}">
  <sheetPr>
    <pageSetUpPr fitToPage="1"/>
  </sheetPr>
  <dimension ref="A1:N34"/>
  <sheetViews>
    <sheetView showGridLines="0" workbookViewId="0">
      <selection activeCell="M17" sqref="M17:N19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65"/>
      <c r="B1" s="65"/>
      <c r="C1" s="70" t="str">
        <f>IF(Jan!C1="","",Jan!C1)</f>
        <v>Masonic Events</v>
      </c>
      <c r="D1" s="70"/>
      <c r="E1" s="70"/>
      <c r="F1" s="70"/>
      <c r="G1" s="70"/>
      <c r="H1" s="70"/>
      <c r="I1" s="70"/>
      <c r="J1" s="70"/>
      <c r="K1" s="70"/>
      <c r="L1" s="70"/>
      <c r="M1" s="67"/>
      <c r="N1" s="67"/>
    </row>
    <row r="2" spans="1:14" s="1" customFormat="1" ht="67.5" customHeight="1" x14ac:dyDescent="0.2">
      <c r="A2" s="65"/>
      <c r="B2" s="65"/>
      <c r="C2" s="68">
        <v>45170</v>
      </c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</row>
    <row r="3" spans="1:14" hidden="1" x14ac:dyDescent="0.2"/>
    <row r="4" spans="1:14" s="1" customFormat="1" ht="20.25" customHeight="1" x14ac:dyDescent="0.2">
      <c r="A4" s="69" t="s">
        <v>0</v>
      </c>
      <c r="B4" s="62"/>
      <c r="C4" s="62" t="s">
        <v>1</v>
      </c>
      <c r="D4" s="62"/>
      <c r="E4" s="62" t="s">
        <v>2</v>
      </c>
      <c r="F4" s="62"/>
      <c r="G4" s="62" t="s">
        <v>3</v>
      </c>
      <c r="H4" s="62"/>
      <c r="I4" s="62" t="s">
        <v>4</v>
      </c>
      <c r="J4" s="62"/>
      <c r="K4" s="62" t="s">
        <v>5</v>
      </c>
      <c r="L4" s="62"/>
      <c r="M4" s="62" t="s">
        <v>6</v>
      </c>
      <c r="N4" s="63"/>
    </row>
    <row r="5" spans="1:14" s="1" customFormat="1" ht="20.25" customHeight="1" x14ac:dyDescent="0.2">
      <c r="A5" s="2">
        <v>45165</v>
      </c>
      <c r="B5" s="3" t="s">
        <v>8</v>
      </c>
      <c r="C5" s="4">
        <v>45166</v>
      </c>
      <c r="D5" s="5" t="s">
        <v>8</v>
      </c>
      <c r="E5" s="4">
        <v>45167</v>
      </c>
      <c r="F5" s="5" t="s">
        <v>8</v>
      </c>
      <c r="G5" s="4">
        <v>45168</v>
      </c>
      <c r="H5" s="5" t="s">
        <v>8</v>
      </c>
      <c r="I5" s="4">
        <v>45169</v>
      </c>
      <c r="J5" s="5" t="s">
        <v>8</v>
      </c>
      <c r="K5" s="6">
        <v>45170</v>
      </c>
      <c r="L5" s="7" t="s">
        <v>8</v>
      </c>
      <c r="M5" s="2">
        <v>45171</v>
      </c>
      <c r="N5" s="3" t="s">
        <v>8</v>
      </c>
    </row>
    <row r="6" spans="1:14" s="1" customFormat="1" ht="15" customHeight="1" x14ac:dyDescent="0.2">
      <c r="A6" s="21" t="s">
        <v>8</v>
      </c>
      <c r="B6" s="22"/>
      <c r="C6" s="23" t="s">
        <v>8</v>
      </c>
      <c r="D6" s="42"/>
      <c r="E6" s="23" t="s">
        <v>8</v>
      </c>
      <c r="F6" s="42"/>
      <c r="G6" s="23" t="s">
        <v>8</v>
      </c>
      <c r="H6" s="42"/>
      <c r="I6" s="23" t="s">
        <v>8</v>
      </c>
      <c r="J6" s="42"/>
      <c r="K6" s="43" t="s">
        <v>8</v>
      </c>
      <c r="L6" s="44"/>
      <c r="M6" s="21" t="s">
        <v>8</v>
      </c>
      <c r="N6" s="22"/>
    </row>
    <row r="7" spans="1:14" s="1" customFormat="1" ht="15" customHeight="1" x14ac:dyDescent="0.2">
      <c r="A7" s="21" t="s">
        <v>8</v>
      </c>
      <c r="B7" s="22"/>
      <c r="C7" s="23" t="s">
        <v>8</v>
      </c>
      <c r="D7" s="42"/>
      <c r="E7" s="23" t="s">
        <v>8</v>
      </c>
      <c r="F7" s="42"/>
      <c r="G7" s="23" t="s">
        <v>8</v>
      </c>
      <c r="H7" s="42"/>
      <c r="I7" s="23" t="s">
        <v>8</v>
      </c>
      <c r="J7" s="42"/>
      <c r="K7" s="43" t="s">
        <v>8</v>
      </c>
      <c r="L7" s="44"/>
      <c r="M7" s="21" t="s">
        <v>8</v>
      </c>
      <c r="N7" s="22"/>
    </row>
    <row r="8" spans="1:14" s="1" customFormat="1" ht="15" customHeight="1" x14ac:dyDescent="0.2">
      <c r="A8" s="21" t="s">
        <v>8</v>
      </c>
      <c r="B8" s="22"/>
      <c r="C8" s="23" t="s">
        <v>8</v>
      </c>
      <c r="D8" s="42"/>
      <c r="E8" s="23" t="s">
        <v>8</v>
      </c>
      <c r="F8" s="42"/>
      <c r="G8" s="23" t="s">
        <v>8</v>
      </c>
      <c r="H8" s="42"/>
      <c r="I8" s="23" t="s">
        <v>8</v>
      </c>
      <c r="J8" s="42"/>
      <c r="K8" s="43" t="s">
        <v>8</v>
      </c>
      <c r="L8" s="44"/>
      <c r="M8" s="21" t="s">
        <v>8</v>
      </c>
      <c r="N8" s="22"/>
    </row>
    <row r="9" spans="1:14" s="1" customFormat="1" ht="15" customHeight="1" x14ac:dyDescent="0.2">
      <c r="A9" s="25" t="s">
        <v>8</v>
      </c>
      <c r="B9" s="26"/>
      <c r="C9" s="27" t="s">
        <v>8</v>
      </c>
      <c r="D9" s="41"/>
      <c r="E9" s="27" t="s">
        <v>8</v>
      </c>
      <c r="F9" s="41"/>
      <c r="G9" s="27" t="s">
        <v>8</v>
      </c>
      <c r="H9" s="41"/>
      <c r="I9" s="27" t="s">
        <v>8</v>
      </c>
      <c r="J9" s="41"/>
      <c r="K9" s="50" t="s">
        <v>8</v>
      </c>
      <c r="L9" s="51"/>
      <c r="M9" s="25" t="s">
        <v>8</v>
      </c>
      <c r="N9" s="26"/>
    </row>
    <row r="10" spans="1:14" s="1" customFormat="1" ht="20.25" customHeight="1" x14ac:dyDescent="0.2">
      <c r="A10" s="2">
        <v>45172</v>
      </c>
      <c r="B10" s="3" t="s">
        <v>8</v>
      </c>
      <c r="C10" s="4">
        <v>45173</v>
      </c>
      <c r="D10" s="5" t="s">
        <v>39</v>
      </c>
      <c r="E10" s="4">
        <v>45174</v>
      </c>
      <c r="F10" s="5" t="s">
        <v>8</v>
      </c>
      <c r="G10" s="4">
        <v>45175</v>
      </c>
      <c r="H10" s="5" t="s">
        <v>8</v>
      </c>
      <c r="I10" s="4">
        <v>45176</v>
      </c>
      <c r="J10" s="5" t="s">
        <v>8</v>
      </c>
      <c r="K10" s="6">
        <v>45177</v>
      </c>
      <c r="L10" s="7" t="s">
        <v>8</v>
      </c>
      <c r="M10" s="2">
        <v>45178</v>
      </c>
      <c r="N10" s="3" t="s">
        <v>8</v>
      </c>
    </row>
    <row r="11" spans="1:14" s="1" customFormat="1" ht="15" customHeight="1" x14ac:dyDescent="0.2">
      <c r="A11" s="21" t="s">
        <v>8</v>
      </c>
      <c r="B11" s="22"/>
      <c r="C11" s="23" t="s">
        <v>8</v>
      </c>
      <c r="D11" s="42"/>
      <c r="E11" s="23" t="s">
        <v>8</v>
      </c>
      <c r="F11" s="42"/>
      <c r="G11" s="23" t="s">
        <v>8</v>
      </c>
      <c r="H11" s="42"/>
      <c r="I11" s="23" t="s">
        <v>8</v>
      </c>
      <c r="J11" s="42"/>
      <c r="K11" s="43" t="s">
        <v>8</v>
      </c>
      <c r="L11" s="44"/>
      <c r="M11" s="21" t="s">
        <v>8</v>
      </c>
      <c r="N11" s="22"/>
    </row>
    <row r="12" spans="1:14" s="1" customFormat="1" ht="15" customHeight="1" x14ac:dyDescent="0.2">
      <c r="A12" s="21" t="s">
        <v>8</v>
      </c>
      <c r="B12" s="22"/>
      <c r="C12" s="23" t="s">
        <v>8</v>
      </c>
      <c r="D12" s="42"/>
      <c r="E12" s="23" t="s">
        <v>8</v>
      </c>
      <c r="F12" s="42"/>
      <c r="G12" s="23" t="s">
        <v>8</v>
      </c>
      <c r="H12" s="42"/>
      <c r="I12" s="23" t="s">
        <v>8</v>
      </c>
      <c r="J12" s="42"/>
      <c r="K12" s="43" t="s">
        <v>8</v>
      </c>
      <c r="L12" s="44"/>
      <c r="M12" s="21" t="s">
        <v>8</v>
      </c>
      <c r="N12" s="22"/>
    </row>
    <row r="13" spans="1:14" s="1" customFormat="1" ht="15" customHeight="1" x14ac:dyDescent="0.2">
      <c r="A13" s="21" t="s">
        <v>8</v>
      </c>
      <c r="B13" s="22"/>
      <c r="C13" s="23" t="s">
        <v>8</v>
      </c>
      <c r="D13" s="42"/>
      <c r="E13" s="23" t="s">
        <v>8</v>
      </c>
      <c r="F13" s="42"/>
      <c r="G13" s="23" t="s">
        <v>8</v>
      </c>
      <c r="H13" s="42"/>
      <c r="I13" s="23" t="s">
        <v>8</v>
      </c>
      <c r="J13" s="42"/>
      <c r="K13" s="43" t="s">
        <v>8</v>
      </c>
      <c r="L13" s="44"/>
      <c r="M13" s="21" t="s">
        <v>8</v>
      </c>
      <c r="N13" s="22"/>
    </row>
    <row r="14" spans="1:14" s="1" customFormat="1" ht="15" customHeight="1" x14ac:dyDescent="0.2">
      <c r="A14" s="25" t="s">
        <v>8</v>
      </c>
      <c r="B14" s="26"/>
      <c r="C14" s="27" t="s">
        <v>8</v>
      </c>
      <c r="D14" s="41"/>
      <c r="E14" s="27" t="s">
        <v>8</v>
      </c>
      <c r="F14" s="41"/>
      <c r="G14" s="27" t="s">
        <v>8</v>
      </c>
      <c r="H14" s="41"/>
      <c r="I14" s="27" t="s">
        <v>8</v>
      </c>
      <c r="J14" s="41"/>
      <c r="K14" s="50" t="s">
        <v>8</v>
      </c>
      <c r="L14" s="51"/>
      <c r="M14" s="25" t="s">
        <v>8</v>
      </c>
      <c r="N14" s="26"/>
    </row>
    <row r="15" spans="1:14" s="1" customFormat="1" ht="20.25" customHeight="1" x14ac:dyDescent="0.2">
      <c r="A15" s="2">
        <v>45179</v>
      </c>
      <c r="B15" s="3" t="s">
        <v>40</v>
      </c>
      <c r="C15" s="4">
        <v>45180</v>
      </c>
      <c r="D15" s="5" t="s">
        <v>41</v>
      </c>
      <c r="E15" s="4">
        <v>45181</v>
      </c>
      <c r="F15" s="5" t="s">
        <v>8</v>
      </c>
      <c r="G15" s="4">
        <v>45182</v>
      </c>
      <c r="H15" s="5" t="s">
        <v>8</v>
      </c>
      <c r="I15" s="4">
        <v>45183</v>
      </c>
      <c r="J15" s="5" t="s">
        <v>8</v>
      </c>
      <c r="K15" s="6">
        <v>45184</v>
      </c>
      <c r="L15" s="7" t="s">
        <v>8</v>
      </c>
      <c r="M15" s="2">
        <v>45185</v>
      </c>
      <c r="N15" s="3" t="s">
        <v>42</v>
      </c>
    </row>
    <row r="16" spans="1:14" s="1" customFormat="1" ht="15" customHeight="1" x14ac:dyDescent="0.2">
      <c r="A16" s="21" t="s">
        <v>8</v>
      </c>
      <c r="B16" s="22"/>
      <c r="C16" s="23" t="s">
        <v>8</v>
      </c>
      <c r="D16" s="42"/>
      <c r="E16" s="23" t="s">
        <v>8</v>
      </c>
      <c r="F16" s="42"/>
      <c r="G16" s="23" t="s">
        <v>8</v>
      </c>
      <c r="H16" s="42"/>
      <c r="I16" s="23" t="s">
        <v>8</v>
      </c>
      <c r="J16" s="42"/>
      <c r="K16" s="43" t="s">
        <v>8</v>
      </c>
      <c r="L16" s="44"/>
      <c r="M16" s="21" t="s">
        <v>91</v>
      </c>
      <c r="N16" s="22"/>
    </row>
    <row r="17" spans="1:14" s="1" customFormat="1" ht="15" customHeight="1" x14ac:dyDescent="0.2">
      <c r="A17" s="21" t="s">
        <v>8</v>
      </c>
      <c r="B17" s="22"/>
      <c r="C17" s="23" t="s">
        <v>8</v>
      </c>
      <c r="D17" s="42"/>
      <c r="E17" s="23" t="s">
        <v>8</v>
      </c>
      <c r="F17" s="42"/>
      <c r="G17" s="23" t="s">
        <v>8</v>
      </c>
      <c r="H17" s="42"/>
      <c r="I17" s="23" t="s">
        <v>8</v>
      </c>
      <c r="J17" s="42"/>
      <c r="K17" s="43" t="s">
        <v>8</v>
      </c>
      <c r="L17" s="44"/>
      <c r="M17" s="21" t="s">
        <v>69</v>
      </c>
      <c r="N17" s="22"/>
    </row>
    <row r="18" spans="1:14" s="1" customFormat="1" ht="15" customHeight="1" x14ac:dyDescent="0.2">
      <c r="A18" s="21" t="s">
        <v>8</v>
      </c>
      <c r="B18" s="22"/>
      <c r="C18" s="23" t="s">
        <v>8</v>
      </c>
      <c r="D18" s="42"/>
      <c r="E18" s="23" t="s">
        <v>8</v>
      </c>
      <c r="F18" s="42"/>
      <c r="G18" s="23" t="s">
        <v>8</v>
      </c>
      <c r="H18" s="42"/>
      <c r="I18" s="23" t="s">
        <v>8</v>
      </c>
      <c r="J18" s="42"/>
      <c r="K18" s="43" t="s">
        <v>8</v>
      </c>
      <c r="L18" s="44"/>
      <c r="M18" s="21" t="s">
        <v>92</v>
      </c>
      <c r="N18" s="22"/>
    </row>
    <row r="19" spans="1:14" s="1" customFormat="1" ht="15" customHeight="1" x14ac:dyDescent="0.2">
      <c r="A19" s="25" t="s">
        <v>8</v>
      </c>
      <c r="B19" s="26"/>
      <c r="C19" s="27" t="s">
        <v>8</v>
      </c>
      <c r="D19" s="41"/>
      <c r="E19" s="27" t="s">
        <v>8</v>
      </c>
      <c r="F19" s="41"/>
      <c r="G19" s="27" t="s">
        <v>8</v>
      </c>
      <c r="H19" s="41"/>
      <c r="I19" s="27" t="s">
        <v>8</v>
      </c>
      <c r="J19" s="41"/>
      <c r="K19" s="50" t="s">
        <v>8</v>
      </c>
      <c r="L19" s="51"/>
      <c r="M19" s="25" t="s">
        <v>93</v>
      </c>
      <c r="N19" s="26"/>
    </row>
    <row r="20" spans="1:14" s="1" customFormat="1" ht="20.25" customHeight="1" x14ac:dyDescent="0.2">
      <c r="A20" s="2">
        <v>45186</v>
      </c>
      <c r="B20" s="3" t="s">
        <v>43</v>
      </c>
      <c r="C20" s="4">
        <v>45187</v>
      </c>
      <c r="D20" s="5" t="s">
        <v>8</v>
      </c>
      <c r="E20" s="4">
        <v>45188</v>
      </c>
      <c r="F20" s="5" t="s">
        <v>8</v>
      </c>
      <c r="G20" s="4">
        <v>45189</v>
      </c>
      <c r="H20" s="5" t="s">
        <v>8</v>
      </c>
      <c r="I20" s="4">
        <v>45190</v>
      </c>
      <c r="J20" s="5" t="s">
        <v>8</v>
      </c>
      <c r="K20" s="6">
        <v>45191</v>
      </c>
      <c r="L20" s="7" t="s">
        <v>8</v>
      </c>
      <c r="M20" s="2">
        <v>45192</v>
      </c>
      <c r="N20" s="3" t="s">
        <v>44</v>
      </c>
    </row>
    <row r="21" spans="1:14" s="1" customFormat="1" ht="15" customHeight="1" x14ac:dyDescent="0.2">
      <c r="A21" s="21" t="s">
        <v>8</v>
      </c>
      <c r="B21" s="22"/>
      <c r="C21" s="23" t="s">
        <v>8</v>
      </c>
      <c r="D21" s="42"/>
      <c r="E21" s="23" t="s">
        <v>8</v>
      </c>
      <c r="F21" s="42"/>
      <c r="G21" s="23" t="s">
        <v>8</v>
      </c>
      <c r="H21" s="42"/>
      <c r="I21" s="23" t="s">
        <v>8</v>
      </c>
      <c r="J21" s="42"/>
      <c r="K21" s="43" t="s">
        <v>8</v>
      </c>
      <c r="L21" s="44"/>
      <c r="M21" s="21" t="s">
        <v>8</v>
      </c>
      <c r="N21" s="22"/>
    </row>
    <row r="22" spans="1:14" s="1" customFormat="1" ht="15" customHeight="1" x14ac:dyDescent="0.2">
      <c r="A22" s="21" t="s">
        <v>8</v>
      </c>
      <c r="B22" s="22"/>
      <c r="C22" s="23" t="s">
        <v>8</v>
      </c>
      <c r="D22" s="42"/>
      <c r="E22" s="23" t="s">
        <v>8</v>
      </c>
      <c r="F22" s="42"/>
      <c r="G22" s="23" t="s">
        <v>8</v>
      </c>
      <c r="H22" s="42"/>
      <c r="I22" s="23" t="s">
        <v>8</v>
      </c>
      <c r="J22" s="42"/>
      <c r="K22" s="43" t="s">
        <v>8</v>
      </c>
      <c r="L22" s="44"/>
      <c r="M22" s="21" t="s">
        <v>8</v>
      </c>
      <c r="N22" s="22"/>
    </row>
    <row r="23" spans="1:14" s="1" customFormat="1" ht="15" customHeight="1" x14ac:dyDescent="0.2">
      <c r="A23" s="21" t="s">
        <v>8</v>
      </c>
      <c r="B23" s="22"/>
      <c r="C23" s="23" t="s">
        <v>8</v>
      </c>
      <c r="D23" s="42"/>
      <c r="E23" s="23" t="s">
        <v>8</v>
      </c>
      <c r="F23" s="42"/>
      <c r="G23" s="23" t="s">
        <v>8</v>
      </c>
      <c r="H23" s="42"/>
      <c r="I23" s="23" t="s">
        <v>8</v>
      </c>
      <c r="J23" s="42"/>
      <c r="K23" s="43" t="s">
        <v>8</v>
      </c>
      <c r="L23" s="44"/>
      <c r="M23" s="21" t="s">
        <v>8</v>
      </c>
      <c r="N23" s="22"/>
    </row>
    <row r="24" spans="1:14" s="1" customFormat="1" ht="15" customHeight="1" x14ac:dyDescent="0.2">
      <c r="A24" s="25" t="s">
        <v>8</v>
      </c>
      <c r="B24" s="26"/>
      <c r="C24" s="27" t="s">
        <v>8</v>
      </c>
      <c r="D24" s="41"/>
      <c r="E24" s="27" t="s">
        <v>8</v>
      </c>
      <c r="F24" s="41"/>
      <c r="G24" s="27" t="s">
        <v>8</v>
      </c>
      <c r="H24" s="41"/>
      <c r="I24" s="27" t="s">
        <v>8</v>
      </c>
      <c r="J24" s="41"/>
      <c r="K24" s="50" t="s">
        <v>8</v>
      </c>
      <c r="L24" s="51"/>
      <c r="M24" s="25" t="s">
        <v>8</v>
      </c>
      <c r="N24" s="26"/>
    </row>
    <row r="25" spans="1:14" s="1" customFormat="1" ht="20.25" customHeight="1" x14ac:dyDescent="0.2">
      <c r="A25" s="2">
        <v>45193</v>
      </c>
      <c r="B25" s="3" t="s">
        <v>8</v>
      </c>
      <c r="C25" s="4">
        <v>45194</v>
      </c>
      <c r="D25" s="5" t="s">
        <v>45</v>
      </c>
      <c r="E25" s="4">
        <v>45195</v>
      </c>
      <c r="F25" s="5" t="s">
        <v>8</v>
      </c>
      <c r="G25" s="4">
        <v>45196</v>
      </c>
      <c r="H25" s="5" t="s">
        <v>8</v>
      </c>
      <c r="I25" s="4">
        <v>45197</v>
      </c>
      <c r="J25" s="5" t="s">
        <v>8</v>
      </c>
      <c r="K25" s="6">
        <v>45198</v>
      </c>
      <c r="L25" s="7" t="s">
        <v>8</v>
      </c>
      <c r="M25" s="2">
        <v>45199</v>
      </c>
      <c r="N25" s="3" t="s">
        <v>8</v>
      </c>
    </row>
    <row r="26" spans="1:14" s="1" customFormat="1" ht="15" customHeight="1" x14ac:dyDescent="0.2">
      <c r="A26" s="21" t="s">
        <v>8</v>
      </c>
      <c r="B26" s="22"/>
      <c r="C26" s="23" t="s">
        <v>8</v>
      </c>
      <c r="D26" s="42"/>
      <c r="E26" s="23" t="s">
        <v>8</v>
      </c>
      <c r="F26" s="42"/>
      <c r="G26" s="23" t="s">
        <v>8</v>
      </c>
      <c r="H26" s="42"/>
      <c r="I26" s="23" t="s">
        <v>8</v>
      </c>
      <c r="J26" s="42"/>
      <c r="K26" s="43" t="s">
        <v>8</v>
      </c>
      <c r="L26" s="44"/>
      <c r="M26" s="21" t="s">
        <v>8</v>
      </c>
      <c r="N26" s="22"/>
    </row>
    <row r="27" spans="1:14" s="1" customFormat="1" ht="15" customHeight="1" x14ac:dyDescent="0.2">
      <c r="A27" s="21" t="s">
        <v>8</v>
      </c>
      <c r="B27" s="22"/>
      <c r="C27" s="23" t="s">
        <v>8</v>
      </c>
      <c r="D27" s="42"/>
      <c r="E27" s="23" t="s">
        <v>8</v>
      </c>
      <c r="F27" s="42"/>
      <c r="G27" s="23" t="s">
        <v>8</v>
      </c>
      <c r="H27" s="42"/>
      <c r="I27" s="23" t="s">
        <v>8</v>
      </c>
      <c r="J27" s="42"/>
      <c r="K27" s="43" t="s">
        <v>8</v>
      </c>
      <c r="L27" s="44"/>
      <c r="M27" s="21" t="s">
        <v>8</v>
      </c>
      <c r="N27" s="22"/>
    </row>
    <row r="28" spans="1:14" s="1" customFormat="1" ht="15" customHeight="1" x14ac:dyDescent="0.2">
      <c r="A28" s="21" t="s">
        <v>8</v>
      </c>
      <c r="B28" s="22"/>
      <c r="C28" s="23" t="s">
        <v>8</v>
      </c>
      <c r="D28" s="42"/>
      <c r="E28" s="23" t="s">
        <v>8</v>
      </c>
      <c r="F28" s="42"/>
      <c r="G28" s="23" t="s">
        <v>8</v>
      </c>
      <c r="H28" s="42"/>
      <c r="I28" s="23" t="s">
        <v>8</v>
      </c>
      <c r="J28" s="42"/>
      <c r="K28" s="43" t="s">
        <v>8</v>
      </c>
      <c r="L28" s="44"/>
      <c r="M28" s="21" t="s">
        <v>8</v>
      </c>
      <c r="N28" s="22"/>
    </row>
    <row r="29" spans="1:14" s="1" customFormat="1" ht="15" customHeight="1" x14ac:dyDescent="0.2">
      <c r="A29" s="25" t="s">
        <v>8</v>
      </c>
      <c r="B29" s="26"/>
      <c r="C29" s="27" t="s">
        <v>8</v>
      </c>
      <c r="D29" s="41"/>
      <c r="E29" s="23" t="s">
        <v>8</v>
      </c>
      <c r="F29" s="42"/>
      <c r="G29" s="23" t="s">
        <v>8</v>
      </c>
      <c r="H29" s="42"/>
      <c r="I29" s="23" t="s">
        <v>8</v>
      </c>
      <c r="J29" s="42"/>
      <c r="K29" s="43" t="s">
        <v>8</v>
      </c>
      <c r="L29" s="44"/>
      <c r="M29" s="21" t="s">
        <v>8</v>
      </c>
      <c r="N29" s="22"/>
    </row>
    <row r="30" spans="1:14" ht="20.25" customHeight="1" x14ac:dyDescent="0.3">
      <c r="A30" s="2">
        <v>45200</v>
      </c>
      <c r="B30" s="3" t="s">
        <v>8</v>
      </c>
      <c r="C30" s="4">
        <v>45201</v>
      </c>
      <c r="D30" s="8" t="s">
        <v>8</v>
      </c>
      <c r="E30" s="9" t="s">
        <v>12</v>
      </c>
      <c r="F30" s="10"/>
      <c r="G30" s="10"/>
      <c r="H30" s="10"/>
      <c r="I30" s="10"/>
      <c r="J30" s="11"/>
      <c r="K30" s="32" t="str">
        <f>HYPERLINK("https://www.vertex42.com/calendars/","Calendar Templates by Vertex42.com")</f>
        <v>Calendar Templates by Vertex42.com</v>
      </c>
      <c r="L30" s="33"/>
      <c r="M30" s="33"/>
      <c r="N30" s="34"/>
    </row>
    <row r="31" spans="1:14" ht="15" customHeight="1" x14ac:dyDescent="0.2">
      <c r="A31" s="21" t="s">
        <v>8</v>
      </c>
      <c r="B31" s="22"/>
      <c r="C31" s="23" t="s">
        <v>8</v>
      </c>
      <c r="D31" s="24"/>
      <c r="E31" s="12"/>
      <c r="F31" s="13"/>
      <c r="G31" s="13"/>
      <c r="H31" s="13"/>
      <c r="I31" s="13"/>
      <c r="J31" s="14"/>
      <c r="K31" s="35" t="str">
        <f>HYPERLINK("https://www.vertex42.com/calendars/","https://www.vertex42.com/calendars/")</f>
        <v>https://www.vertex42.com/calendars/</v>
      </c>
      <c r="L31" s="36"/>
      <c r="M31" s="36"/>
      <c r="N31" s="37"/>
    </row>
    <row r="32" spans="1:14" ht="15" customHeight="1" x14ac:dyDescent="0.2">
      <c r="A32" s="21" t="s">
        <v>8</v>
      </c>
      <c r="B32" s="22"/>
      <c r="C32" s="23" t="s">
        <v>8</v>
      </c>
      <c r="D32" s="24"/>
      <c r="E32" s="12"/>
      <c r="F32" s="13"/>
      <c r="G32" s="13"/>
      <c r="H32" s="13"/>
      <c r="I32" s="13"/>
      <c r="J32" s="14"/>
      <c r="K32" s="38" t="s">
        <v>13</v>
      </c>
      <c r="L32" s="39"/>
      <c r="M32" s="39"/>
      <c r="N32" s="40"/>
    </row>
    <row r="33" spans="1:14" ht="15" customHeight="1" x14ac:dyDescent="0.2">
      <c r="A33" s="21" t="s">
        <v>8</v>
      </c>
      <c r="B33" s="22"/>
      <c r="C33" s="23" t="s">
        <v>8</v>
      </c>
      <c r="D33" s="24"/>
      <c r="E33" s="12"/>
      <c r="F33" s="13"/>
      <c r="G33" s="13"/>
      <c r="H33" s="13"/>
      <c r="I33" s="13"/>
      <c r="J33" s="14"/>
      <c r="K33" s="15"/>
      <c r="L33" s="13"/>
      <c r="M33" s="13"/>
      <c r="N33" s="14"/>
    </row>
    <row r="34" spans="1:14" s="1" customFormat="1" ht="15" customHeight="1" x14ac:dyDescent="0.2">
      <c r="A34" s="25" t="s">
        <v>8</v>
      </c>
      <c r="B34" s="26"/>
      <c r="C34" s="27" t="s">
        <v>8</v>
      </c>
      <c r="D34" s="28"/>
      <c r="E34" s="16"/>
      <c r="F34" s="17"/>
      <c r="G34" s="17"/>
      <c r="H34" s="17"/>
      <c r="I34" s="17"/>
      <c r="J34" s="18"/>
      <c r="K34" s="29" t="str">
        <f>HYPERLINK("https://www.vertex42.com/calendars/2023.html","2023 Calendars")</f>
        <v>2023 Calendars</v>
      </c>
      <c r="L34" s="30"/>
      <c r="M34" s="30" t="str">
        <f>HYPERLINK("https://www.vertex42.com/calendars/2024.html","2024 Calendars")</f>
        <v>2024 Calendars</v>
      </c>
      <c r="N34" s="31"/>
    </row>
  </sheetData>
  <mergeCells count="164"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</mergeCells>
  <conditionalFormatting sqref="A5 C5 E5 G5 I5 K5 M5 M10 K10 I10 G10 E10 C10 A10 A15 C15 E15 G15 I15 K15 M15 M20 K20 I20 G20 E20 C20 A20 A25 C25 E25 G25 I25 K25 M25 A30 C30">
    <cfRule type="expression" dxfId="7" priority="1">
      <formula>MONTH($C$10)=MONTH(A5)</formula>
    </cfRule>
    <cfRule type="expression" dxfId="6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Wall Calendar</dc:title>
  <dc:subject/>
  <dc:creator>Vertex42.com</dc:creator>
  <cp:keywords/>
  <dc:description>© 2022 Vertex42 LLC. All Rights Reserved. Free to Print.</dc:description>
  <cp:lastModifiedBy>Peter Jensen</cp:lastModifiedBy>
  <cp:revision/>
  <cp:lastPrinted>2022-12-02T18:20:28Z</cp:lastPrinted>
  <dcterms:created xsi:type="dcterms:W3CDTF">2022-10-03T22:45:06Z</dcterms:created>
  <dcterms:modified xsi:type="dcterms:W3CDTF">2023-01-01T23:40:51Z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