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NCRTAC\Finance\2017-2018\"/>
    </mc:Choice>
  </mc:AlternateContent>
  <bookViews>
    <workbookView xWindow="3756" yWindow="-12" windowWidth="9552" windowHeight="9996"/>
  </bookViews>
  <sheets>
    <sheet name="MASTER" sheetId="1" r:id="rId1"/>
    <sheet name="Sheet2" sheetId="2" r:id="rId2"/>
    <sheet name="Sheet3" sheetId="3" r:id="rId3"/>
  </sheets>
  <definedNames>
    <definedName name="_xlnm.Print_Area" localSheetId="0">MASTER!$A$1:$R$51</definedName>
  </definedNames>
  <calcPr calcId="152511"/>
</workbook>
</file>

<file path=xl/calcChain.xml><?xml version="1.0" encoding="utf-8"?>
<calcChain xmlns="http://schemas.openxmlformats.org/spreadsheetml/2006/main">
  <c r="Q44" i="1" l="1"/>
  <c r="P44" i="1"/>
  <c r="P5" i="1" l="1"/>
  <c r="P43" i="1" l="1"/>
  <c r="P35" i="1" l="1"/>
  <c r="Q35" i="1" s="1"/>
  <c r="Q43" i="1"/>
  <c r="P42" i="1" l="1"/>
  <c r="Q42" i="1" s="1"/>
  <c r="P47" i="1" l="1"/>
  <c r="Q47" i="1" s="1"/>
  <c r="P41" i="1"/>
  <c r="Q41" i="1" s="1"/>
  <c r="P38" i="1"/>
  <c r="P34" i="1"/>
  <c r="Q34" i="1" s="1"/>
  <c r="P31" i="1"/>
  <c r="P28" i="1"/>
  <c r="Q28" i="1" s="1"/>
  <c r="P23" i="1"/>
  <c r="Q23" i="1" s="1"/>
  <c r="P26" i="1"/>
  <c r="Q26" i="1" s="1"/>
  <c r="P24" i="1"/>
  <c r="Q24" i="1" s="1"/>
  <c r="P22" i="1"/>
  <c r="Q22" i="1" s="1"/>
  <c r="P19" i="1"/>
  <c r="Q19" i="1" s="1"/>
  <c r="P16" i="1"/>
  <c r="Q16" i="1" s="1"/>
  <c r="P25" i="1" l="1"/>
  <c r="Q25" i="1" s="1"/>
  <c r="P15" i="1" l="1"/>
  <c r="Q15" i="1" s="1"/>
  <c r="P27" i="1" l="1"/>
  <c r="Q27" i="1" s="1"/>
  <c r="Q51" i="1" s="1"/>
  <c r="P14" i="1"/>
  <c r="K50" i="1" l="1"/>
  <c r="G50" i="1"/>
  <c r="C8" i="1"/>
  <c r="P7" i="1"/>
  <c r="D50" i="1"/>
  <c r="D8" i="1"/>
  <c r="E50" i="1"/>
  <c r="E8" i="1"/>
  <c r="F50" i="1"/>
  <c r="F8" i="1"/>
  <c r="G8" i="1"/>
  <c r="H50" i="1"/>
  <c r="H8" i="1"/>
  <c r="I50" i="1"/>
  <c r="I8" i="1"/>
  <c r="J50" i="1"/>
  <c r="J8" i="1"/>
  <c r="K8" i="1"/>
  <c r="L50" i="1"/>
  <c r="L8" i="1"/>
  <c r="M8" i="1"/>
  <c r="N50" i="1"/>
  <c r="N8" i="1"/>
  <c r="O50" i="1"/>
  <c r="O8" i="1"/>
  <c r="C50" i="1"/>
  <c r="M50" i="1"/>
  <c r="N51" i="1" l="1"/>
  <c r="J51" i="1"/>
  <c r="H51" i="1"/>
  <c r="M51" i="1"/>
  <c r="P8" i="1"/>
  <c r="K51" i="1"/>
  <c r="G51" i="1"/>
  <c r="L51" i="1"/>
  <c r="E51" i="1"/>
  <c r="I51" i="1"/>
  <c r="O51" i="1"/>
  <c r="F51" i="1"/>
  <c r="D51" i="1"/>
  <c r="P50" i="1"/>
  <c r="P51" i="1" l="1"/>
</calcChain>
</file>

<file path=xl/comments1.xml><?xml version="1.0" encoding="utf-8"?>
<comments xmlns="http://schemas.openxmlformats.org/spreadsheetml/2006/main">
  <authors>
    <author>Michael Fraley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Michael Fraley:</t>
        </r>
        <r>
          <rPr>
            <sz val="9"/>
            <color indexed="81"/>
            <rFont val="Tahoma"/>
            <family val="2"/>
          </rPr>
          <t xml:space="preserve">
Non-for-Profit Helping Hand department #300
report as "Acct#-Dept#", i.e. 8064-300</t>
        </r>
      </text>
    </comment>
  </commentList>
</comments>
</file>

<file path=xl/sharedStrings.xml><?xml version="1.0" encoding="utf-8"?>
<sst xmlns="http://schemas.openxmlformats.org/spreadsheetml/2006/main" count="79" uniqueCount="66">
  <si>
    <t>Income</t>
  </si>
  <si>
    <t>July</t>
  </si>
  <si>
    <t>May</t>
  </si>
  <si>
    <t>June</t>
  </si>
  <si>
    <t>Wisconsin Trauma Care System</t>
  </si>
  <si>
    <t>Expense Items</t>
  </si>
  <si>
    <t>Postage</t>
  </si>
  <si>
    <t>Website Hosting and Domain</t>
  </si>
  <si>
    <t>Email Newsletter</t>
  </si>
  <si>
    <t>Photocopies</t>
  </si>
  <si>
    <t>Annual Budget</t>
  </si>
  <si>
    <t>NCRTAC Coordinator Contractor</t>
  </si>
  <si>
    <t>Total Income</t>
  </si>
  <si>
    <t>Total Expenses</t>
  </si>
  <si>
    <t>Income less expenses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</si>
  <si>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</si>
  <si>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</si>
  <si>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</si>
  <si>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</si>
  <si>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</si>
  <si>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</si>
  <si>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</si>
  <si>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</si>
  <si>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</si>
  <si>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Description</t>
  </si>
  <si>
    <t>YTD Actual</t>
  </si>
  <si>
    <t>Education/ Conferences</t>
  </si>
  <si>
    <t>Trauma Plan Revision</t>
  </si>
  <si>
    <t>Personnel/ Services</t>
  </si>
  <si>
    <t>Consult/ Contract</t>
  </si>
  <si>
    <t>Agency Operations</t>
  </si>
  <si>
    <t>Meeting notice publication</t>
  </si>
  <si>
    <t>IP project support</t>
  </si>
  <si>
    <t>Ad hoc consult/ contract support</t>
  </si>
  <si>
    <t>Office &amp; mailing supplies</t>
  </si>
  <si>
    <t>Data review support (meeting expenses)</t>
  </si>
  <si>
    <t>RTAC Coord Reimbursable Travel, and Lodging</t>
  </si>
  <si>
    <r>
      <rPr>
        <b/>
        <sz val="10"/>
        <rFont val="Arial"/>
        <family val="2"/>
      </rPr>
      <t>Obj 2</t>
    </r>
    <r>
      <rPr>
        <sz val="10"/>
        <rFont val="Arial"/>
        <family val="2"/>
      </rPr>
      <t xml:space="preserve">: RTAC reviews regional trauma registry data collected under HFS 118.09 when/if provided reports from the department. </t>
    </r>
  </si>
  <si>
    <r>
      <rPr>
        <b/>
        <sz val="10"/>
        <rFont val="Arial"/>
        <family val="2"/>
      </rPr>
      <t>Obj 3:</t>
    </r>
    <r>
      <rPr>
        <sz val="10"/>
        <rFont val="Arial"/>
        <family val="2"/>
      </rPr>
      <t xml:space="preserve"> RTAC has a functional Performance Improvement Program.</t>
    </r>
  </si>
  <si>
    <r>
      <rPr>
        <b/>
        <sz val="10"/>
        <rFont val="Arial"/>
        <family val="2"/>
      </rPr>
      <t>Obj 4:</t>
    </r>
    <r>
      <rPr>
        <sz val="10"/>
        <rFont val="Arial"/>
        <family val="2"/>
      </rPr>
      <t xml:space="preserve"> Develop and Revise Regional Trauma Plan.</t>
    </r>
  </si>
  <si>
    <r>
      <rPr>
        <b/>
        <sz val="10"/>
        <rFont val="Arial"/>
        <family val="2"/>
      </rPr>
      <t>Obj 5:</t>
    </r>
    <r>
      <rPr>
        <sz val="10"/>
        <rFont val="Arial"/>
        <family val="2"/>
      </rPr>
      <t xml:space="preserve"> RTAC maintains/supports trauma related education and training in the region (may include EMS and other organizations). </t>
    </r>
  </si>
  <si>
    <r>
      <rPr>
        <b/>
        <sz val="10"/>
        <rFont val="Arial"/>
        <family val="2"/>
      </rPr>
      <t xml:space="preserve">Obj 6: </t>
    </r>
    <r>
      <rPr>
        <sz val="10"/>
        <rFont val="Arial"/>
        <family val="2"/>
      </rPr>
      <t>RTAC maintains/supports injury prevention related education and training in the region (may include hospitals and other organizations).</t>
    </r>
  </si>
  <si>
    <t>Additional meetings, teleconferences to review and discuss data. May include photocopy &amp; teleconference expenses</t>
  </si>
  <si>
    <t>Possible distracted driving and farm injury projects; Based on regional registry data and/or WISH</t>
  </si>
  <si>
    <t>Conference Booth Supplies</t>
  </si>
  <si>
    <t>Educational/ resource items to hand out at conference booths</t>
  </si>
  <si>
    <t>PI project support</t>
  </si>
  <si>
    <t>Paid by the State</t>
  </si>
  <si>
    <t>Conferences</t>
  </si>
  <si>
    <t>Hospital-based courses</t>
  </si>
  <si>
    <t>Pre-hospital courses</t>
  </si>
  <si>
    <t>Hospital/ EMS Project Grants</t>
  </si>
  <si>
    <t>Sponsorship of local conference either through member organizations or RTAC organized event</t>
  </si>
  <si>
    <t>Balance</t>
  </si>
  <si>
    <t>Annual payment to IntelliContact.com</t>
  </si>
  <si>
    <r>
      <t xml:space="preserve">Obj 1: </t>
    </r>
    <r>
      <rPr>
        <sz val="10"/>
        <rFont val="Arial"/>
        <family val="2"/>
      </rPr>
      <t xml:space="preserve">Maintain RTAC infra-structure in a manner that supports participation by all representative members and is consistent with HFS 118.06. </t>
    </r>
  </si>
  <si>
    <t>PHTLS or other EMS focused trauma courses, supplies or equipment</t>
  </si>
  <si>
    <t>Account</t>
  </si>
  <si>
    <t>NCRTAC 2017-2018 Budget</t>
  </si>
  <si>
    <t>2017-2018 Budget</t>
  </si>
  <si>
    <t>Website authoring tool subscription and email service subscriptions</t>
  </si>
  <si>
    <t>Out-of-Hospital Committee Projects</t>
  </si>
  <si>
    <t>Requires approval of Exec Council: ATS trauma program manager course, St Petersburg FL, $545 registration. $450 flight; $300 hotel</t>
  </si>
  <si>
    <t>Other local projects with regional benefit; applications accepted &amp; approved by Exec twice a year (Sept &amp; Mar?)</t>
  </si>
  <si>
    <t>RTTDC, ATLS, TCAR, CALS, Trauma medical director, TOPIC, supplies or equipment; OLOV would like to do a CALS</t>
  </si>
  <si>
    <t>Approved 08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</si>
</sst>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3" borderId="1" applyNumberFormat="0" applyAlignment="0" applyProtection="0"/>
    <xf numFmtId="164" fontId="1" fillId="4" borderId="0" applyProtection="0">
      <alignment horizontal="center"/>
    </xf>
  </cellStyleXfs>
  <cellXfs count="4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164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5" fillId="0" borderId="0" xfId="1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44" fontId="3" fillId="0" borderId="0" xfId="1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0" fontId="1" fillId="2" borderId="0" xfId="0" applyFont="1" applyFill="1"/>
    <xf numFmtId="44" fontId="4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6" fillId="3" borderId="1" xfId="2" applyNumberForma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2" borderId="0" xfId="0" applyFont="1" applyFill="1" applyAlignment="1">
      <alignment horizontal="left" indent="1"/>
    </xf>
    <xf numFmtId="44" fontId="5" fillId="0" borderId="0" xfId="1" applyNumberFormat="1" applyFont="1" applyFill="1" applyAlignment="1">
      <alignment horizontal="center"/>
    </xf>
    <xf numFmtId="44" fontId="5" fillId="0" borderId="0" xfId="1" applyNumberFormat="1" applyFont="1" applyFill="1" applyAlignment="1">
      <alignment horizontal="right"/>
    </xf>
    <xf numFmtId="44" fontId="4" fillId="0" borderId="0" xfId="0" applyNumberFormat="1" applyFont="1" applyFill="1" applyAlignment="1">
      <alignment horizontal="right"/>
    </xf>
    <xf numFmtId="44" fontId="1" fillId="0" borderId="0" xfId="1" applyNumberFormat="1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4" fontId="0" fillId="0" borderId="0" xfId="0" applyNumberForma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</cellXfs>
  <cellStyles count="4">
    <cellStyle name="Check Cell" xfId="2" builtinId="23"/>
    <cellStyle name="Currency" xfId="1" builtinId="4"/>
    <cellStyle name="No Rcpt/Invc Yet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tabSelected="1" topLeftCell="A30" zoomScale="90" zoomScaleNormal="90" zoomScaleSheetLayoutView="100" workbookViewId="0">
      <pane xSplit="1" topLeftCell="B1" activePane="topRight" state="frozen"/>
      <selection pane="topRight" activeCell="B44" sqref="B44"/>
    </sheetView>
  </sheetViews>
  <sheetFormatPr defaultColWidth="9.109375" defaultRowHeight="13.2" x14ac:dyDescent="0.25"/>
  <cols>
    <col min="1" max="1" width="63.33203125" style="3" bestFit="1" customWidth="1"/>
    <col min="2" max="2" width="8.6640625" style="3" customWidth="1"/>
    <col min="3" max="3" width="17.33203125" style="36" customWidth="1"/>
    <col min="4" max="15" width="4.109375" style="9" customWidth="1"/>
    <col min="16" max="16" width="15" style="9" customWidth="1"/>
    <col min="17" max="17" width="15" style="22" customWidth="1"/>
    <col min="18" max="18" width="125.33203125" style="3" bestFit="1" customWidth="1"/>
    <col min="19" max="16384" width="9.109375" style="3"/>
  </cols>
  <sheetData>
    <row r="1" spans="1:18" x14ac:dyDescent="0.25">
      <c r="A1" s="1"/>
      <c r="B1" s="1"/>
      <c r="C1" s="39" t="s">
        <v>58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x14ac:dyDescent="0.25">
      <c r="A2" s="1" t="s">
        <v>65</v>
      </c>
      <c r="B2" s="1"/>
      <c r="C2" s="3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3"/>
      <c r="R2" s="2"/>
    </row>
    <row r="3" spans="1:18" x14ac:dyDescent="0.25">
      <c r="C3" s="3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3"/>
      <c r="R3" s="2"/>
    </row>
    <row r="4" spans="1:18" s="4" customFormat="1" x14ac:dyDescent="0.25">
      <c r="A4" s="4" t="s">
        <v>0</v>
      </c>
      <c r="C4" s="37" t="s">
        <v>59</v>
      </c>
      <c r="D4" s="2" t="s">
        <v>1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</v>
      </c>
      <c r="O4" s="2" t="s">
        <v>3</v>
      </c>
      <c r="P4" s="2" t="s">
        <v>25</v>
      </c>
      <c r="Q4" s="23"/>
      <c r="R4" s="4" t="s">
        <v>24</v>
      </c>
    </row>
    <row r="5" spans="1:18" x14ac:dyDescent="0.25">
      <c r="A5" s="3" t="s">
        <v>4</v>
      </c>
      <c r="C5" s="28">
        <v>29690.36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0">
        <f>SUM(C5:O5)</f>
        <v>29690.36</v>
      </c>
      <c r="Q5" s="5"/>
    </row>
    <row r="6" spans="1:18" x14ac:dyDescent="0.25">
      <c r="A6" s="1"/>
      <c r="B6" s="1"/>
      <c r="C6" s="4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0"/>
      <c r="Q6" s="5"/>
    </row>
    <row r="7" spans="1:18" x14ac:dyDescent="0.25">
      <c r="A7" s="6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0">
        <f>SUM(M7)</f>
        <v>0</v>
      </c>
      <c r="Q7" s="5"/>
    </row>
    <row r="8" spans="1:18" s="4" customFormat="1" x14ac:dyDescent="0.25">
      <c r="A8" s="7" t="s">
        <v>12</v>
      </c>
      <c r="B8" s="7"/>
      <c r="C8" s="17">
        <f t="shared" ref="C8:P8" si="0">SUM(C5:C7)</f>
        <v>29690.36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17">
        <f t="shared" si="0"/>
        <v>29690.36</v>
      </c>
      <c r="Q8" s="8"/>
    </row>
    <row r="10" spans="1:18" s="4" customFormat="1" x14ac:dyDescent="0.25">
      <c r="A10" s="4" t="s">
        <v>5</v>
      </c>
      <c r="C10" s="37" t="s">
        <v>10</v>
      </c>
      <c r="D10" s="2" t="s">
        <v>1</v>
      </c>
      <c r="E10" s="2" t="s">
        <v>15</v>
      </c>
      <c r="F10" s="2" t="s">
        <v>16</v>
      </c>
      <c r="G10" s="2" t="s">
        <v>17</v>
      </c>
      <c r="H10" s="2" t="s">
        <v>18</v>
      </c>
      <c r="I10" s="2" t="s">
        <v>19</v>
      </c>
      <c r="J10" s="2" t="s">
        <v>20</v>
      </c>
      <c r="K10" s="2" t="s">
        <v>21</v>
      </c>
      <c r="L10" s="2" t="s">
        <v>22</v>
      </c>
      <c r="M10" s="2" t="s">
        <v>23</v>
      </c>
      <c r="N10" s="2" t="s">
        <v>2</v>
      </c>
      <c r="O10" s="2" t="s">
        <v>3</v>
      </c>
      <c r="P10" s="2" t="s">
        <v>25</v>
      </c>
      <c r="Q10" s="23" t="s">
        <v>53</v>
      </c>
    </row>
    <row r="11" spans="1:18" s="4" customFormat="1" x14ac:dyDescent="0.25">
      <c r="B11" s="4" t="s">
        <v>57</v>
      </c>
      <c r="C11" s="3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8" s="4" customFormat="1" ht="39.6" x14ac:dyDescent="0.25">
      <c r="A12" s="26" t="s">
        <v>55</v>
      </c>
      <c r="B12" s="26"/>
      <c r="C12" s="37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8" x14ac:dyDescent="0.25">
      <c r="A13" s="10" t="s">
        <v>28</v>
      </c>
      <c r="B13" s="10"/>
    </row>
    <row r="14" spans="1:18" x14ac:dyDescent="0.25">
      <c r="A14" s="6" t="s">
        <v>11</v>
      </c>
      <c r="B14" s="6"/>
      <c r="C14" s="20"/>
      <c r="D14" s="28"/>
      <c r="E14" s="29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0">
        <f>SUM(D14:O14)</f>
        <v>0</v>
      </c>
      <c r="Q14" s="20"/>
      <c r="R14" s="1" t="s">
        <v>47</v>
      </c>
    </row>
    <row r="15" spans="1:18" x14ac:dyDescent="0.25">
      <c r="A15" s="11" t="s">
        <v>36</v>
      </c>
      <c r="B15" s="11">
        <v>8707</v>
      </c>
      <c r="C15" s="20">
        <v>2400</v>
      </c>
      <c r="D15" s="28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0">
        <f>SUM(D15:O15)</f>
        <v>0</v>
      </c>
      <c r="Q15" s="20">
        <f>C15-P15</f>
        <v>2400</v>
      </c>
      <c r="R15" s="1"/>
    </row>
    <row r="16" spans="1:18" x14ac:dyDescent="0.25">
      <c r="A16" s="6" t="s">
        <v>26</v>
      </c>
      <c r="B16" s="6">
        <v>8801</v>
      </c>
      <c r="C16" s="20">
        <v>1400</v>
      </c>
      <c r="D16" s="28"/>
      <c r="E16" s="28"/>
      <c r="F16" s="28"/>
      <c r="G16" s="28"/>
      <c r="H16" s="28"/>
      <c r="I16" s="28"/>
      <c r="J16" s="28"/>
      <c r="K16" s="31"/>
      <c r="L16" s="32"/>
      <c r="M16" s="28"/>
      <c r="N16" s="28"/>
      <c r="O16" s="28"/>
      <c r="P16" s="20">
        <f>SUM(D16:O16)</f>
        <v>0</v>
      </c>
      <c r="Q16" s="20">
        <f>C16-P16</f>
        <v>1400</v>
      </c>
      <c r="R16" s="1" t="s">
        <v>62</v>
      </c>
    </row>
    <row r="17" spans="1:18" x14ac:dyDescent="0.25">
      <c r="A17" s="6"/>
      <c r="B17" s="6"/>
      <c r="C17" s="20"/>
      <c r="D17" s="28"/>
      <c r="E17" s="28"/>
      <c r="F17" s="28"/>
      <c r="G17" s="28"/>
      <c r="H17" s="28"/>
      <c r="I17" s="28"/>
      <c r="J17" s="28"/>
      <c r="K17" s="33"/>
      <c r="L17" s="28"/>
      <c r="M17" s="28"/>
      <c r="N17" s="28"/>
      <c r="O17" s="28"/>
      <c r="P17" s="20"/>
      <c r="Q17" s="20"/>
    </row>
    <row r="18" spans="1:18" x14ac:dyDescent="0.25">
      <c r="A18" s="13" t="s">
        <v>29</v>
      </c>
      <c r="B18" s="13"/>
      <c r="C18" s="20"/>
      <c r="D18" s="28"/>
      <c r="E18" s="28"/>
      <c r="F18" s="28"/>
      <c r="G18" s="28"/>
      <c r="H18" s="28"/>
      <c r="I18" s="28"/>
      <c r="J18" s="28"/>
      <c r="K18" s="33"/>
      <c r="L18" s="28"/>
      <c r="M18" s="28"/>
      <c r="N18" s="28"/>
      <c r="O18" s="28"/>
      <c r="P18" s="20"/>
      <c r="Q18" s="20"/>
    </row>
    <row r="19" spans="1:18" x14ac:dyDescent="0.25">
      <c r="A19" s="11" t="s">
        <v>33</v>
      </c>
      <c r="B19" s="11">
        <v>8015</v>
      </c>
      <c r="C19" s="20">
        <v>350</v>
      </c>
      <c r="D19" s="28"/>
      <c r="E19" s="28"/>
      <c r="F19" s="28"/>
      <c r="G19" s="28"/>
      <c r="H19" s="28"/>
      <c r="I19" s="28"/>
      <c r="J19" s="32"/>
      <c r="K19" s="28"/>
      <c r="L19" s="28"/>
      <c r="M19" s="28"/>
      <c r="N19" s="28"/>
      <c r="O19" s="28"/>
      <c r="P19" s="20">
        <f>SUM(D19:O19)</f>
        <v>0</v>
      </c>
      <c r="Q19" s="20">
        <f>C19-P19</f>
        <v>350</v>
      </c>
      <c r="R19" s="1"/>
    </row>
    <row r="20" spans="1:18" x14ac:dyDescent="0.25">
      <c r="A20" s="6"/>
      <c r="B20" s="6"/>
      <c r="C20" s="20"/>
      <c r="D20" s="28"/>
      <c r="E20" s="28"/>
      <c r="F20" s="28"/>
      <c r="G20" s="28"/>
      <c r="H20" s="28"/>
      <c r="I20" s="28"/>
      <c r="J20" s="28"/>
      <c r="K20" s="33"/>
      <c r="L20" s="28"/>
      <c r="M20" s="28"/>
      <c r="N20" s="28"/>
      <c r="O20" s="28"/>
      <c r="P20" s="20"/>
      <c r="Q20" s="20"/>
    </row>
    <row r="21" spans="1:18" x14ac:dyDescent="0.25">
      <c r="A21" s="12" t="s">
        <v>30</v>
      </c>
      <c r="B21" s="12"/>
      <c r="C21" s="20"/>
      <c r="D21" s="28"/>
      <c r="E21" s="28"/>
      <c r="F21" s="28"/>
      <c r="G21" s="28"/>
      <c r="H21" s="28"/>
      <c r="I21" s="28"/>
      <c r="J21" s="28"/>
      <c r="K21" s="33"/>
      <c r="L21" s="28"/>
      <c r="M21" s="28"/>
      <c r="N21" s="28"/>
      <c r="O21" s="28"/>
      <c r="P21" s="20"/>
      <c r="Q21" s="20"/>
    </row>
    <row r="22" spans="1:18" x14ac:dyDescent="0.25">
      <c r="A22" s="11" t="s">
        <v>34</v>
      </c>
      <c r="B22" s="11">
        <v>8106</v>
      </c>
      <c r="C22" s="20">
        <v>50</v>
      </c>
      <c r="D22" s="28"/>
      <c r="E22" s="28"/>
      <c r="F22" s="28"/>
      <c r="G22" s="28"/>
      <c r="H22" s="28"/>
      <c r="I22" s="28"/>
      <c r="J22" s="28"/>
      <c r="K22" s="33"/>
      <c r="L22" s="28"/>
      <c r="M22" s="28"/>
      <c r="N22" s="28"/>
      <c r="O22" s="28"/>
      <c r="P22" s="20">
        <f>SUM(D22:O22)</f>
        <v>0</v>
      </c>
      <c r="Q22" s="20">
        <f>C22-P22</f>
        <v>50</v>
      </c>
    </row>
    <row r="23" spans="1:18" x14ac:dyDescent="0.25">
      <c r="A23" s="11" t="s">
        <v>44</v>
      </c>
      <c r="B23" s="11">
        <v>8107</v>
      </c>
      <c r="C23" s="20">
        <v>500</v>
      </c>
      <c r="D23" s="28"/>
      <c r="E23" s="28"/>
      <c r="F23" s="28"/>
      <c r="G23" s="28"/>
      <c r="H23" s="28"/>
      <c r="I23" s="28"/>
      <c r="J23" s="28"/>
      <c r="K23" s="33"/>
      <c r="L23" s="28"/>
      <c r="M23" s="28"/>
      <c r="N23" s="28"/>
      <c r="O23" s="28"/>
      <c r="P23" s="20">
        <f>SUM(D23:O23)</f>
        <v>0</v>
      </c>
      <c r="Q23" s="20">
        <f>C23-P23</f>
        <v>500</v>
      </c>
      <c r="R23" s="1" t="s">
        <v>45</v>
      </c>
    </row>
    <row r="24" spans="1:18" x14ac:dyDescent="0.25">
      <c r="A24" s="11" t="s">
        <v>9</v>
      </c>
      <c r="B24" s="11">
        <v>8108</v>
      </c>
      <c r="C24" s="20">
        <v>100</v>
      </c>
      <c r="D24" s="28"/>
      <c r="E24" s="28"/>
      <c r="F24" s="28"/>
      <c r="G24" s="28"/>
      <c r="H24" s="28"/>
      <c r="I24" s="28"/>
      <c r="J24" s="28"/>
      <c r="K24" s="33"/>
      <c r="L24" s="28"/>
      <c r="M24" s="28"/>
      <c r="N24" s="28"/>
      <c r="O24" s="28"/>
      <c r="P24" s="20">
        <f>SUM(D24:O24)</f>
        <v>0</v>
      </c>
      <c r="Q24" s="20">
        <f t="shared" ref="Q24:Q26" si="1">C24-P24</f>
        <v>100</v>
      </c>
    </row>
    <row r="25" spans="1:18" x14ac:dyDescent="0.25">
      <c r="A25" s="11" t="s">
        <v>6</v>
      </c>
      <c r="B25" s="11">
        <v>8301</v>
      </c>
      <c r="C25" s="20">
        <v>50</v>
      </c>
      <c r="D25" s="28"/>
      <c r="E25" s="28"/>
      <c r="F25" s="28"/>
      <c r="G25" s="28"/>
      <c r="H25" s="28"/>
      <c r="I25" s="28"/>
      <c r="J25" s="28"/>
      <c r="K25" s="33"/>
      <c r="L25" s="28"/>
      <c r="M25" s="28"/>
      <c r="N25" s="28"/>
      <c r="O25" s="28"/>
      <c r="P25" s="20">
        <f>SUM(D25:O25)</f>
        <v>0</v>
      </c>
      <c r="Q25" s="20">
        <f t="shared" si="1"/>
        <v>50</v>
      </c>
    </row>
    <row r="26" spans="1:18" x14ac:dyDescent="0.25">
      <c r="A26" s="11" t="s">
        <v>31</v>
      </c>
      <c r="B26" s="11">
        <v>8110</v>
      </c>
      <c r="C26" s="20">
        <v>0</v>
      </c>
      <c r="D26" s="28"/>
      <c r="E26" s="28"/>
      <c r="F26" s="28"/>
      <c r="G26" s="28"/>
      <c r="H26" s="28"/>
      <c r="I26" s="28"/>
      <c r="J26" s="28"/>
      <c r="K26" s="33"/>
      <c r="L26" s="28"/>
      <c r="M26" s="28"/>
      <c r="N26" s="28"/>
      <c r="O26" s="28"/>
      <c r="P26" s="20">
        <f>SUM(D26:O26)</f>
        <v>0</v>
      </c>
      <c r="Q26" s="20">
        <f t="shared" si="1"/>
        <v>0</v>
      </c>
      <c r="R26" s="16"/>
    </row>
    <row r="27" spans="1:18" x14ac:dyDescent="0.25">
      <c r="A27" s="6" t="s">
        <v>7</v>
      </c>
      <c r="B27" s="6">
        <v>8110</v>
      </c>
      <c r="C27" s="20">
        <v>190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0">
        <f>SUM(F27:O27)</f>
        <v>0</v>
      </c>
      <c r="Q27" s="20">
        <f>C27-P27</f>
        <v>190</v>
      </c>
      <c r="R27" s="1" t="s">
        <v>60</v>
      </c>
    </row>
    <row r="28" spans="1:18" x14ac:dyDescent="0.25">
      <c r="A28" s="6" t="s">
        <v>8</v>
      </c>
      <c r="B28" s="6">
        <v>8110</v>
      </c>
      <c r="C28" s="20">
        <v>200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0">
        <f>SUM(D28:O28)</f>
        <v>0</v>
      </c>
      <c r="Q28" s="20">
        <f>C28-P28</f>
        <v>200</v>
      </c>
      <c r="R28" s="1" t="s">
        <v>54</v>
      </c>
    </row>
    <row r="29" spans="1:18" x14ac:dyDescent="0.25">
      <c r="A29" s="6"/>
      <c r="B29" s="6"/>
      <c r="C29" s="20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0"/>
      <c r="Q29" s="20"/>
    </row>
    <row r="30" spans="1:18" ht="45" customHeight="1" x14ac:dyDescent="0.25">
      <c r="A30" s="14" t="s">
        <v>37</v>
      </c>
      <c r="B30" s="14"/>
      <c r="C30" s="20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0"/>
      <c r="Q30" s="20"/>
      <c r="R30" s="10"/>
    </row>
    <row r="31" spans="1:18" x14ac:dyDescent="0.25">
      <c r="A31" s="11" t="s">
        <v>35</v>
      </c>
      <c r="B31" s="11"/>
      <c r="C31" s="20">
        <v>0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0">
        <f>SUM(D31:O31)</f>
        <v>0</v>
      </c>
      <c r="Q31" s="20"/>
      <c r="R31" s="16" t="s">
        <v>42</v>
      </c>
    </row>
    <row r="32" spans="1:18" x14ac:dyDescent="0.25">
      <c r="A32" s="6"/>
      <c r="B32" s="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0"/>
      <c r="Q32" s="20"/>
    </row>
    <row r="33" spans="1:19" ht="36" customHeight="1" x14ac:dyDescent="0.25">
      <c r="A33" s="15" t="s">
        <v>38</v>
      </c>
      <c r="B33" s="15"/>
      <c r="C33" s="20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0"/>
      <c r="Q33" s="20"/>
    </row>
    <row r="34" spans="1:19" x14ac:dyDescent="0.25">
      <c r="A34" s="11" t="s">
        <v>46</v>
      </c>
      <c r="B34" s="11">
        <v>8060</v>
      </c>
      <c r="C34" s="20">
        <v>3000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0">
        <f>SUM(D34:O34)</f>
        <v>0</v>
      </c>
      <c r="Q34" s="20">
        <f>C34-P34</f>
        <v>3000</v>
      </c>
      <c r="R34" s="1"/>
      <c r="S34" s="1"/>
    </row>
    <row r="35" spans="1:19" x14ac:dyDescent="0.25">
      <c r="A35" s="11" t="s">
        <v>51</v>
      </c>
      <c r="B35" s="11">
        <v>8061</v>
      </c>
      <c r="C35" s="20">
        <v>5450</v>
      </c>
      <c r="D35" s="28"/>
      <c r="E35" s="28"/>
      <c r="F35" s="28"/>
      <c r="G35" s="28"/>
      <c r="H35" s="28"/>
      <c r="I35" s="28"/>
      <c r="J35" s="28"/>
      <c r="K35" s="28"/>
      <c r="L35" s="28"/>
      <c r="M35" s="35"/>
      <c r="N35" s="28"/>
      <c r="O35" s="28"/>
      <c r="P35" s="20">
        <f>SUM(D35:O35)</f>
        <v>0</v>
      </c>
      <c r="Q35" s="20">
        <f>C35-P35</f>
        <v>5450</v>
      </c>
      <c r="R35" s="1" t="s">
        <v>63</v>
      </c>
      <c r="S35" s="1"/>
    </row>
    <row r="36" spans="1:19" x14ac:dyDescent="0.25">
      <c r="A36" s="6"/>
      <c r="B36" s="6"/>
      <c r="C36" s="20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0"/>
      <c r="Q36" s="20"/>
    </row>
    <row r="37" spans="1:19" ht="21" customHeight="1" x14ac:dyDescent="0.25">
      <c r="A37" s="15" t="s">
        <v>39</v>
      </c>
      <c r="B37" s="15"/>
      <c r="C37" s="20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0"/>
      <c r="Q37" s="20"/>
    </row>
    <row r="38" spans="1:19" x14ac:dyDescent="0.25">
      <c r="A38" s="11" t="s">
        <v>27</v>
      </c>
      <c r="B38" s="11"/>
      <c r="C38" s="20">
        <v>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0">
        <f>SUM(D38:O38)</f>
        <v>0</v>
      </c>
      <c r="Q38" s="20"/>
      <c r="R38" s="1"/>
    </row>
    <row r="39" spans="1:19" x14ac:dyDescent="0.25">
      <c r="A39" s="6"/>
      <c r="B39" s="6"/>
      <c r="C39" s="20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0"/>
      <c r="Q39" s="20"/>
    </row>
    <row r="40" spans="1:19" ht="48.75" customHeight="1" x14ac:dyDescent="0.25">
      <c r="A40" s="15" t="s">
        <v>40</v>
      </c>
      <c r="B40" s="15"/>
      <c r="C40" s="2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0"/>
      <c r="Q40" s="20"/>
    </row>
    <row r="41" spans="1:19" x14ac:dyDescent="0.25">
      <c r="A41" s="21" t="s">
        <v>49</v>
      </c>
      <c r="B41" s="21">
        <v>8062</v>
      </c>
      <c r="C41" s="20">
        <v>3000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0">
        <f>SUM(D41:O41)</f>
        <v>0</v>
      </c>
      <c r="Q41" s="20">
        <f>C41-P41</f>
        <v>3000</v>
      </c>
      <c r="R41" s="1" t="s">
        <v>64</v>
      </c>
      <c r="S41" s="1"/>
    </row>
    <row r="42" spans="1:19" x14ac:dyDescent="0.25">
      <c r="A42" s="11" t="s">
        <v>48</v>
      </c>
      <c r="B42" s="11">
        <v>8063</v>
      </c>
      <c r="C42" s="20">
        <v>3000</v>
      </c>
      <c r="D42" s="28"/>
      <c r="E42" s="28"/>
      <c r="F42" s="28"/>
      <c r="G42" s="34"/>
      <c r="H42" s="28"/>
      <c r="I42" s="28"/>
      <c r="J42" s="31"/>
      <c r="K42" s="28"/>
      <c r="L42" s="28"/>
      <c r="M42" s="28"/>
      <c r="N42" s="28"/>
      <c r="O42" s="28"/>
      <c r="P42" s="20">
        <f>SUM(D42:O42)</f>
        <v>0</v>
      </c>
      <c r="Q42" s="20">
        <f>C42-P42</f>
        <v>3000</v>
      </c>
      <c r="R42" s="1" t="s">
        <v>52</v>
      </c>
      <c r="S42" s="1"/>
    </row>
    <row r="43" spans="1:19" x14ac:dyDescent="0.25">
      <c r="A43" s="11" t="s">
        <v>50</v>
      </c>
      <c r="B43" s="11">
        <v>8064</v>
      </c>
      <c r="C43" s="20">
        <v>2000</v>
      </c>
      <c r="D43" s="28"/>
      <c r="E43" s="28"/>
      <c r="F43" s="28"/>
      <c r="G43" s="31"/>
      <c r="H43" s="28"/>
      <c r="I43" s="28"/>
      <c r="J43" s="28"/>
      <c r="K43" s="28"/>
      <c r="L43" s="28"/>
      <c r="M43" s="28"/>
      <c r="N43" s="28"/>
      <c r="O43" s="28"/>
      <c r="P43" s="20">
        <f>SUM(D43:O43)</f>
        <v>0</v>
      </c>
      <c r="Q43" s="20">
        <f>C43-P43</f>
        <v>2000</v>
      </c>
      <c r="R43" s="1" t="s">
        <v>56</v>
      </c>
    </row>
    <row r="44" spans="1:19" x14ac:dyDescent="0.25">
      <c r="A44" s="27" t="s">
        <v>61</v>
      </c>
      <c r="B44" s="27">
        <v>8067</v>
      </c>
      <c r="C44" s="20">
        <v>4000</v>
      </c>
      <c r="D44" s="28"/>
      <c r="E44" s="28"/>
      <c r="F44" s="28"/>
      <c r="G44" s="31"/>
      <c r="H44" s="28"/>
      <c r="I44" s="28"/>
      <c r="J44" s="28"/>
      <c r="K44" s="28"/>
      <c r="L44" s="28"/>
      <c r="M44" s="28"/>
      <c r="N44" s="28"/>
      <c r="O44" s="28"/>
      <c r="P44" s="20">
        <f>SUM(D44:O44)</f>
        <v>0</v>
      </c>
      <c r="Q44" s="20">
        <f>C44-P44</f>
        <v>4000</v>
      </c>
      <c r="R44" s="1"/>
    </row>
    <row r="45" spans="1:19" x14ac:dyDescent="0.25">
      <c r="A45" s="6"/>
      <c r="B45" s="6"/>
      <c r="C45" s="20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0"/>
      <c r="Q45" s="20"/>
    </row>
    <row r="46" spans="1:19" ht="45" customHeight="1" x14ac:dyDescent="0.25">
      <c r="A46" s="15" t="s">
        <v>41</v>
      </c>
      <c r="B46" s="15"/>
      <c r="C46" s="20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0"/>
      <c r="Q46" s="20"/>
    </row>
    <row r="47" spans="1:19" x14ac:dyDescent="0.25">
      <c r="A47" s="11" t="s">
        <v>32</v>
      </c>
      <c r="B47" s="11">
        <v>8066</v>
      </c>
      <c r="C47" s="20">
        <v>4000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0">
        <f>SUM(D47:O47)</f>
        <v>0</v>
      </c>
      <c r="Q47" s="20">
        <f>C47-P47</f>
        <v>4000</v>
      </c>
      <c r="R47" s="19" t="s">
        <v>43</v>
      </c>
    </row>
    <row r="48" spans="1:19" x14ac:dyDescent="0.25">
      <c r="A48" s="11"/>
      <c r="B48" s="11"/>
      <c r="C48" s="2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0"/>
      <c r="Q48" s="20"/>
    </row>
    <row r="49" spans="1:18" x14ac:dyDescent="0.25">
      <c r="A49" s="11"/>
      <c r="B49" s="11"/>
      <c r="C49" s="2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0"/>
      <c r="Q49" s="5"/>
    </row>
    <row r="50" spans="1:18" s="4" customFormat="1" ht="13.8" thickBot="1" x14ac:dyDescent="0.3">
      <c r="A50" s="7" t="s">
        <v>13</v>
      </c>
      <c r="B50" s="7"/>
      <c r="C50" s="17">
        <f t="shared" ref="C50:P50" si="2">SUM(C13:C49)</f>
        <v>29690</v>
      </c>
      <c r="D50" s="17">
        <f t="shared" si="2"/>
        <v>0</v>
      </c>
      <c r="E50" s="17">
        <f t="shared" si="2"/>
        <v>0</v>
      </c>
      <c r="F50" s="17">
        <f t="shared" si="2"/>
        <v>0</v>
      </c>
      <c r="G50" s="17">
        <f t="shared" si="2"/>
        <v>0</v>
      </c>
      <c r="H50" s="17">
        <f t="shared" si="2"/>
        <v>0</v>
      </c>
      <c r="I50" s="17">
        <f t="shared" si="2"/>
        <v>0</v>
      </c>
      <c r="J50" s="17">
        <f t="shared" si="2"/>
        <v>0</v>
      </c>
      <c r="K50" s="17">
        <f t="shared" si="2"/>
        <v>0</v>
      </c>
      <c r="L50" s="17">
        <f t="shared" si="2"/>
        <v>0</v>
      </c>
      <c r="M50" s="17">
        <f t="shared" si="2"/>
        <v>0</v>
      </c>
      <c r="N50" s="17">
        <f t="shared" si="2"/>
        <v>0</v>
      </c>
      <c r="O50" s="17">
        <f t="shared" si="2"/>
        <v>0</v>
      </c>
      <c r="P50" s="17">
        <f t="shared" si="2"/>
        <v>0</v>
      </c>
      <c r="Q50" s="17"/>
    </row>
    <row r="51" spans="1:18" s="4" customFormat="1" ht="15.6" thickTop="1" thickBot="1" x14ac:dyDescent="0.35">
      <c r="A51" s="7" t="s">
        <v>14</v>
      </c>
      <c r="B51" s="7"/>
      <c r="C51" s="18"/>
      <c r="D51" s="18">
        <f t="shared" ref="D51:P51" si="3">D8-D50</f>
        <v>0</v>
      </c>
      <c r="E51" s="18">
        <f t="shared" si="3"/>
        <v>0</v>
      </c>
      <c r="F51" s="18">
        <f t="shared" si="3"/>
        <v>0</v>
      </c>
      <c r="G51" s="18">
        <f t="shared" si="3"/>
        <v>0</v>
      </c>
      <c r="H51" s="18">
        <f t="shared" si="3"/>
        <v>0</v>
      </c>
      <c r="I51" s="18">
        <f t="shared" si="3"/>
        <v>0</v>
      </c>
      <c r="J51" s="18">
        <f t="shared" si="3"/>
        <v>0</v>
      </c>
      <c r="K51" s="18">
        <f t="shared" si="3"/>
        <v>0</v>
      </c>
      <c r="L51" s="18">
        <f t="shared" si="3"/>
        <v>0</v>
      </c>
      <c r="M51" s="18">
        <f t="shared" si="3"/>
        <v>0</v>
      </c>
      <c r="N51" s="18">
        <f t="shared" si="3"/>
        <v>0</v>
      </c>
      <c r="O51" s="18">
        <f t="shared" si="3"/>
        <v>0</v>
      </c>
      <c r="P51" s="18">
        <f t="shared" si="3"/>
        <v>29690.36</v>
      </c>
      <c r="Q51" s="24">
        <f>SUM(Q15:Q47)</f>
        <v>29690</v>
      </c>
    </row>
    <row r="52" spans="1:18" ht="13.8" thickTop="1" x14ac:dyDescent="0.25">
      <c r="A52" s="11"/>
      <c r="B52" s="11"/>
      <c r="C52" s="4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8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18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8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8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1"/>
    </row>
    <row r="57" spans="1:18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"/>
    </row>
    <row r="58" spans="1:18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8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8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8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8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8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8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4:17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</sheetData>
  <mergeCells count="2">
    <mergeCell ref="A53:R53"/>
    <mergeCell ref="C1:R1"/>
  </mergeCells>
  <phoneticPr fontId="2" type="noConversion"/>
  <pageMargins left="0.67" right="0.75" top="0.65" bottom="1" header="0.5" footer="0.5"/>
  <pageSetup scale="60" orientation="landscape" horizontalDpi="300" verticalDpi="300" r:id="rId1"/>
  <headerFooter alignWithMargins="0"/>
  <ignoredErrors>
    <ignoredError sqref="P14:P16 P47 P42 P38 P34:P35 P31 P28 P24:P26 P19 P41 P43:P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</vt:lpstr>
      <vt:lpstr>Sheet2</vt:lpstr>
      <vt:lpstr>Sheet3</vt:lpstr>
      <vt:lpstr>MASTER!Print_Area</vt:lpstr>
    </vt:vector>
  </TitlesOfParts>
  <Company>MINISTRY Health Care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NCRTAC</dc:creator>
  <cp:lastModifiedBy>Michael Fraley</cp:lastModifiedBy>
  <cp:lastPrinted>2009-05-21T04:40:48Z</cp:lastPrinted>
  <dcterms:created xsi:type="dcterms:W3CDTF">2006-12-04T14:33:59Z</dcterms:created>
  <dcterms:modified xsi:type="dcterms:W3CDTF">2017-06-13T02:39:30Z</dcterms:modified>
</cp:coreProperties>
</file>