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g Laptop Backup\MISSY\Dell USB Portable HDD\Missy HORSES\RPHSA\RPHSA Year End Calcs\"/>
    </mc:Choice>
  </mc:AlternateContent>
  <xr:revisionPtr revIDLastSave="0" documentId="8_{70FFCBCC-C10B-4993-B8C3-651DA2BF7B14}" xr6:coauthVersionLast="47" xr6:coauthVersionMax="47" xr10:uidLastSave="{00000000-0000-0000-0000-000000000000}"/>
  <bookViews>
    <workbookView xWindow="3720" yWindow="360" windowWidth="20970" windowHeight="14790" firstSheet="3" activeTab="4" xr2:uid="{00000000-000D-0000-FFFF-FFFF00000000}"/>
  </bookViews>
  <sheets>
    <sheet name="Template hunter" sheetId="29" r:id="rId1"/>
    <sheet name="Template EQ" sheetId="31" r:id="rId2"/>
    <sheet name="Member list" sheetId="32" r:id="rId3"/>
    <sheet name="Point values" sheetId="1" r:id="rId4"/>
    <sheet name="YEAR END RESULTS" sheetId="33" r:id="rId5"/>
    <sheet name="Little Riders" sheetId="20" r:id="rId6"/>
    <sheet name="Rookie W-T" sheetId="11" r:id="rId7"/>
    <sheet name="Limit Crossrail" sheetId="2" r:id="rId8"/>
    <sheet name="Flower box xrails" sheetId="30" r:id="rId9"/>
    <sheet name="Twin Cities" sheetId="5" r:id="rId10"/>
    <sheet name="Beg Hunter (Younger)" sheetId="23" r:id="rId11"/>
    <sheet name="Beg Hunter (Older)" sheetId="25" r:id="rId12"/>
    <sheet name="Beg Eq (Younger)" sheetId="24" r:id="rId13"/>
    <sheet name="Beg Eq (Older)" sheetId="26" r:id="rId14"/>
    <sheet name="Minnesota" sheetId="27" r:id="rId15"/>
    <sheet name="Modified" sheetId="4" r:id="rId16"/>
    <sheet name="PreChild-Adult Hunter" sheetId="6" r:id="rId17"/>
    <sheet name="PreChild-Adult Eq" sheetId="10" r:id="rId18"/>
    <sheet name="Open" sheetId="7" r:id="rId19"/>
    <sheet name="JrAmateur Eq" sheetId="28" r:id="rId20"/>
    <sheet name="HTAP Hunter" sheetId="13" r:id="rId21"/>
  </sheets>
  <definedNames>
    <definedName name="_xlnm._FilterDatabase" localSheetId="20" hidden="1">'HTAP Hunter'!$A$5:$S$5</definedName>
    <definedName name="_xlnm._FilterDatabase" localSheetId="7" hidden="1">'Limit Crossrail'!$A$6:$E$9</definedName>
  </definedNames>
  <calcPr calcId="191029"/>
</workbook>
</file>

<file path=xl/calcChain.xml><?xml version="1.0" encoding="utf-8"?>
<calcChain xmlns="http://schemas.openxmlformats.org/spreadsheetml/2006/main">
  <c r="Q34" i="33" l="1"/>
  <c r="R34" i="33"/>
  <c r="S34" i="33"/>
  <c r="Q35" i="33"/>
  <c r="R35" i="33"/>
  <c r="S35" i="33"/>
  <c r="Q36" i="33"/>
  <c r="R36" i="33"/>
  <c r="S36" i="33"/>
  <c r="Q37" i="33"/>
  <c r="R37" i="33"/>
  <c r="S37" i="33"/>
  <c r="Q38" i="33"/>
  <c r="R38" i="33"/>
  <c r="S38" i="33"/>
  <c r="R33" i="33"/>
  <c r="S33" i="33"/>
  <c r="Q33" i="33"/>
  <c r="G34" i="33"/>
  <c r="H34" i="33"/>
  <c r="G35" i="33"/>
  <c r="H35" i="33"/>
  <c r="G36" i="33"/>
  <c r="H36" i="33"/>
  <c r="G37" i="33"/>
  <c r="H37" i="33"/>
  <c r="G38" i="33"/>
  <c r="H38" i="33"/>
  <c r="H33" i="33"/>
  <c r="G33" i="33"/>
  <c r="B34" i="33"/>
  <c r="C34" i="33"/>
  <c r="D34" i="33"/>
  <c r="B35" i="33"/>
  <c r="C35" i="33"/>
  <c r="D35" i="33"/>
  <c r="B36" i="33"/>
  <c r="C36" i="33"/>
  <c r="D36" i="33"/>
  <c r="B37" i="33"/>
  <c r="C37" i="33"/>
  <c r="D37" i="33"/>
  <c r="B38" i="33"/>
  <c r="C38" i="33"/>
  <c r="D38" i="33"/>
  <c r="C33" i="33"/>
  <c r="D33" i="33"/>
  <c r="B33" i="33"/>
  <c r="V25" i="33"/>
  <c r="W25" i="33"/>
  <c r="V26" i="33"/>
  <c r="W26" i="33"/>
  <c r="V27" i="33"/>
  <c r="W27" i="33"/>
  <c r="V28" i="33"/>
  <c r="W28" i="33"/>
  <c r="V29" i="33"/>
  <c r="W29" i="33"/>
  <c r="W24" i="33"/>
  <c r="V24" i="33"/>
  <c r="Q25" i="33"/>
  <c r="R25" i="33"/>
  <c r="S25" i="33"/>
  <c r="Q26" i="33"/>
  <c r="R26" i="33"/>
  <c r="S26" i="33"/>
  <c r="Q29" i="33"/>
  <c r="R29" i="33"/>
  <c r="S29" i="33"/>
  <c r="R24" i="33"/>
  <c r="S24" i="33"/>
  <c r="Q24" i="33"/>
  <c r="G25" i="33"/>
  <c r="H25" i="33"/>
  <c r="I25" i="33"/>
  <c r="G26" i="33"/>
  <c r="H26" i="33"/>
  <c r="I26" i="33"/>
  <c r="G27" i="33"/>
  <c r="H27" i="33"/>
  <c r="I27" i="33"/>
  <c r="G28" i="33"/>
  <c r="H28" i="33"/>
  <c r="I28" i="33"/>
  <c r="G29" i="33"/>
  <c r="H29" i="33"/>
  <c r="I29" i="33"/>
  <c r="H24" i="33"/>
  <c r="I24" i="33"/>
  <c r="G24" i="33"/>
  <c r="B25" i="33"/>
  <c r="C25" i="33"/>
  <c r="D25" i="33"/>
  <c r="B26" i="33"/>
  <c r="C26" i="33"/>
  <c r="D26" i="33"/>
  <c r="B27" i="33"/>
  <c r="C27" i="33"/>
  <c r="D27" i="33"/>
  <c r="B28" i="33"/>
  <c r="C28" i="33"/>
  <c r="D28" i="33"/>
  <c r="B29" i="33"/>
  <c r="C29" i="33"/>
  <c r="D29" i="33"/>
  <c r="C24" i="33"/>
  <c r="D24" i="33"/>
  <c r="B24" i="33"/>
  <c r="V16" i="33"/>
  <c r="W16" i="33"/>
  <c r="V17" i="33"/>
  <c r="W17" i="33"/>
  <c r="V18" i="33"/>
  <c r="W18" i="33"/>
  <c r="V19" i="33"/>
  <c r="W19" i="33"/>
  <c r="V20" i="33"/>
  <c r="W20" i="33"/>
  <c r="W15" i="33"/>
  <c r="V15" i="33"/>
  <c r="I16" i="33"/>
  <c r="I17" i="33"/>
  <c r="I18" i="33"/>
  <c r="I19" i="33"/>
  <c r="I20" i="33"/>
  <c r="I15" i="33"/>
  <c r="B16" i="33"/>
  <c r="C16" i="33"/>
  <c r="D16" i="33"/>
  <c r="B17" i="33"/>
  <c r="C17" i="33"/>
  <c r="D17" i="33"/>
  <c r="B18" i="33"/>
  <c r="C18" i="33"/>
  <c r="D18" i="33"/>
  <c r="B19" i="33"/>
  <c r="C19" i="33"/>
  <c r="D19" i="33"/>
  <c r="B20" i="33"/>
  <c r="C20" i="33"/>
  <c r="D20" i="33"/>
  <c r="C15" i="33"/>
  <c r="D15" i="33"/>
  <c r="B15" i="33"/>
  <c r="Z5" i="33"/>
  <c r="AA5" i="33"/>
  <c r="AB5" i="33"/>
  <c r="Z6" i="33"/>
  <c r="AA6" i="33"/>
  <c r="AB6" i="33"/>
  <c r="Z7" i="33"/>
  <c r="AA7" i="33"/>
  <c r="AB7" i="33"/>
  <c r="Z8" i="33"/>
  <c r="AA8" i="33"/>
  <c r="AB8" i="33"/>
  <c r="Z9" i="33"/>
  <c r="AA9" i="33"/>
  <c r="AB9" i="33"/>
  <c r="AA4" i="33"/>
  <c r="AB4" i="33"/>
  <c r="Z4" i="33"/>
  <c r="Q5" i="33"/>
  <c r="R5" i="33"/>
  <c r="Q6" i="33"/>
  <c r="R6" i="33"/>
  <c r="Q7" i="33"/>
  <c r="R7" i="33"/>
  <c r="Q8" i="33"/>
  <c r="R8" i="33"/>
  <c r="Q9" i="33"/>
  <c r="R9" i="33"/>
  <c r="R4" i="33"/>
  <c r="Q4" i="33"/>
  <c r="G5" i="33"/>
  <c r="H5" i="33"/>
  <c r="G6" i="33"/>
  <c r="H6" i="33"/>
  <c r="G7" i="33"/>
  <c r="H7" i="33"/>
  <c r="G8" i="33"/>
  <c r="H8" i="33"/>
  <c r="G9" i="33"/>
  <c r="H9" i="33"/>
  <c r="H4" i="33"/>
  <c r="G4" i="33"/>
  <c r="B5" i="33"/>
  <c r="C5" i="33"/>
  <c r="B6" i="33"/>
  <c r="C6" i="33"/>
  <c r="B7" i="33"/>
  <c r="C7" i="33"/>
  <c r="B8" i="33"/>
  <c r="C8" i="33"/>
  <c r="B9" i="33"/>
  <c r="C9" i="33"/>
  <c r="C4" i="33"/>
  <c r="B4" i="33"/>
  <c r="N12" i="13"/>
  <c r="AC33" i="7"/>
  <c r="AC37" i="6"/>
  <c r="V12" i="10"/>
  <c r="AC35" i="27"/>
  <c r="AC8" i="27"/>
  <c r="AC13" i="27"/>
  <c r="AC27" i="27"/>
  <c r="AC39" i="27"/>
  <c r="AC19" i="27"/>
  <c r="AC41" i="27"/>
  <c r="AC27" i="4"/>
  <c r="AC22" i="4"/>
  <c r="AC17" i="25"/>
  <c r="AC28" i="25"/>
  <c r="AC21" i="25"/>
  <c r="V31" i="24"/>
  <c r="AC34" i="23"/>
  <c r="AC33" i="23"/>
  <c r="AC17" i="5"/>
  <c r="AC22" i="5"/>
  <c r="AC29" i="5"/>
  <c r="AC10" i="5"/>
  <c r="AC35" i="5"/>
  <c r="AC30" i="5"/>
  <c r="AC30" i="30"/>
  <c r="AC49" i="30"/>
  <c r="AC50" i="30"/>
  <c r="AC24" i="30"/>
  <c r="AB31" i="2"/>
  <c r="AB38" i="2"/>
  <c r="AB36" i="2"/>
  <c r="AB32" i="2"/>
  <c r="AB35" i="2"/>
  <c r="AB23" i="2"/>
  <c r="AB18" i="11"/>
  <c r="W9" i="20"/>
  <c r="W7" i="20"/>
  <c r="W15" i="20"/>
  <c r="N11" i="13"/>
  <c r="N16" i="13"/>
  <c r="N18" i="13"/>
  <c r="V15" i="28"/>
  <c r="V27" i="28"/>
  <c r="AC35" i="7"/>
  <c r="AC17" i="7"/>
  <c r="AC29" i="7"/>
  <c r="AC19" i="7"/>
  <c r="V13" i="10"/>
  <c r="V15" i="10"/>
  <c r="V34" i="10"/>
  <c r="V26" i="10"/>
  <c r="V38" i="10"/>
  <c r="V36" i="10"/>
  <c r="V27" i="10"/>
  <c r="AC34" i="6"/>
  <c r="AC17" i="6"/>
  <c r="AC31" i="6"/>
  <c r="AC21" i="6"/>
  <c r="AC36" i="6"/>
  <c r="AC23" i="6"/>
  <c r="AC24" i="4"/>
  <c r="AC18" i="4"/>
  <c r="AC20" i="4"/>
  <c r="AC28" i="4"/>
  <c r="AC14" i="27"/>
  <c r="AC24" i="27"/>
  <c r="AC9" i="27"/>
  <c r="AC18" i="27"/>
  <c r="AC37" i="27"/>
  <c r="AC31" i="27"/>
  <c r="AC32" i="27"/>
  <c r="AC26" i="27"/>
  <c r="AC22" i="25"/>
  <c r="AC12" i="25"/>
  <c r="AC11" i="25"/>
  <c r="AC20" i="25"/>
  <c r="AC25" i="25"/>
  <c r="AC18" i="25"/>
  <c r="AC26" i="25"/>
  <c r="V20" i="26"/>
  <c r="V17" i="26"/>
  <c r="V22" i="26"/>
  <c r="V15" i="26"/>
  <c r="V19" i="26"/>
  <c r="V21" i="24"/>
  <c r="V17" i="24"/>
  <c r="V20" i="24"/>
  <c r="V23" i="24"/>
  <c r="V28" i="24"/>
  <c r="V26" i="24"/>
  <c r="AC16" i="23"/>
  <c r="AC31" i="23"/>
  <c r="AC27" i="23"/>
  <c r="AC25" i="23"/>
  <c r="AC30" i="23"/>
  <c r="AC17" i="23"/>
  <c r="AC22" i="23"/>
  <c r="AC8" i="5"/>
  <c r="AC34" i="5"/>
  <c r="AC21" i="5"/>
  <c r="AC16" i="5"/>
  <c r="AC13" i="5"/>
  <c r="AC33" i="5"/>
  <c r="AC36" i="30"/>
  <c r="AC28" i="30"/>
  <c r="AC37" i="30"/>
  <c r="AC39" i="30"/>
  <c r="AC34" i="30"/>
  <c r="AC41" i="30"/>
  <c r="AC23" i="30"/>
  <c r="AC40" i="30"/>
  <c r="AC27" i="30"/>
  <c r="AC38" i="30"/>
  <c r="AC22" i="30"/>
  <c r="AC43" i="30"/>
  <c r="AC44" i="30"/>
  <c r="AC31" i="30"/>
  <c r="AC47" i="30"/>
  <c r="AC48" i="30"/>
  <c r="AB28" i="2"/>
  <c r="AB17" i="2"/>
  <c r="AB33" i="2"/>
  <c r="AB34" i="2"/>
  <c r="AB22" i="11"/>
  <c r="AB19" i="11"/>
  <c r="AB21" i="11"/>
  <c r="W18" i="20"/>
  <c r="N8" i="13"/>
  <c r="N6" i="13"/>
  <c r="N13" i="13"/>
  <c r="N10" i="13"/>
  <c r="N9" i="13"/>
  <c r="N14" i="13"/>
  <c r="N15" i="13"/>
  <c r="N17" i="13"/>
  <c r="N7" i="13"/>
  <c r="V7" i="28"/>
  <c r="V25" i="28"/>
  <c r="V20" i="28"/>
  <c r="V26" i="28"/>
  <c r="V18" i="28"/>
  <c r="V10" i="28"/>
  <c r="V16" i="28"/>
  <c r="V22" i="28"/>
  <c r="V19" i="28"/>
  <c r="V21" i="28"/>
  <c r="AC7" i="7"/>
  <c r="AC25" i="7"/>
  <c r="AC23" i="7"/>
  <c r="AC15" i="7"/>
  <c r="AC36" i="7"/>
  <c r="AC22" i="7"/>
  <c r="AC24" i="7"/>
  <c r="AC16" i="7"/>
  <c r="AC32" i="7"/>
  <c r="AC27" i="7"/>
  <c r="V33" i="10"/>
  <c r="V37" i="10"/>
  <c r="V8" i="10"/>
  <c r="V7" i="10"/>
  <c r="V18" i="10"/>
  <c r="V31" i="10"/>
  <c r="V21" i="10"/>
  <c r="V16" i="10"/>
  <c r="V17" i="10"/>
  <c r="V30" i="10"/>
  <c r="V35" i="10"/>
  <c r="V23" i="10"/>
  <c r="V24" i="10"/>
  <c r="V19" i="10"/>
  <c r="V32" i="10"/>
  <c r="V20" i="10"/>
  <c r="V25" i="10"/>
  <c r="V29" i="10"/>
  <c r="AC33" i="6"/>
  <c r="AC7" i="6"/>
  <c r="AC13" i="6"/>
  <c r="AC12" i="6"/>
  <c r="AC14" i="6"/>
  <c r="AC26" i="6"/>
  <c r="AC15" i="6"/>
  <c r="AC35" i="6"/>
  <c r="AC32" i="6"/>
  <c r="AC18" i="6"/>
  <c r="AC20" i="6"/>
  <c r="AC27" i="6"/>
  <c r="AC24" i="6"/>
  <c r="AC28" i="6"/>
  <c r="AC19" i="6"/>
  <c r="AC10" i="27"/>
  <c r="AC23" i="27"/>
  <c r="AC28" i="27"/>
  <c r="AC40" i="27"/>
  <c r="AC21" i="27"/>
  <c r="AC17" i="27"/>
  <c r="AC38" i="27"/>
  <c r="AC7" i="27"/>
  <c r="AC16" i="27"/>
  <c r="AC36" i="27"/>
  <c r="AC25" i="27"/>
  <c r="V21" i="26" l="1"/>
  <c r="V11" i="26"/>
  <c r="V16" i="26"/>
  <c r="V18" i="26"/>
  <c r="AC23" i="25"/>
  <c r="V7" i="24"/>
  <c r="V16" i="24"/>
  <c r="V22" i="24"/>
  <c r="V30" i="24"/>
  <c r="V11" i="24"/>
  <c r="V14" i="24"/>
  <c r="V13" i="24"/>
  <c r="V29" i="24"/>
  <c r="V12" i="24"/>
  <c r="AC9" i="23"/>
  <c r="AC13" i="23"/>
  <c r="AC12" i="23"/>
  <c r="AC18" i="23"/>
  <c r="AC32" i="23"/>
  <c r="AC15" i="23"/>
  <c r="AC24" i="23"/>
  <c r="AC20" i="23"/>
  <c r="AC19" i="23"/>
  <c r="AC29" i="23"/>
  <c r="AC24" i="5"/>
  <c r="AC19" i="5"/>
  <c r="AC20" i="5"/>
  <c r="AC28" i="5"/>
  <c r="AC15" i="5"/>
  <c r="AC14" i="5"/>
  <c r="AC36" i="5"/>
  <c r="AC26" i="5"/>
  <c r="AC39" i="5"/>
  <c r="AC38" i="5"/>
  <c r="AC35" i="30"/>
  <c r="AC52" i="30"/>
  <c r="AC53" i="30"/>
  <c r="AC8" i="30"/>
  <c r="AC9" i="30"/>
  <c r="AC26" i="30"/>
  <c r="AC10" i="30"/>
  <c r="AC46" i="30"/>
  <c r="AC20" i="30"/>
  <c r="AC21" i="30"/>
  <c r="AB40" i="2"/>
  <c r="AB41" i="2"/>
  <c r="AB14" i="2"/>
  <c r="AB8" i="2"/>
  <c r="AB10" i="2"/>
  <c r="AB12" i="2"/>
  <c r="AB22" i="2"/>
  <c r="AB11" i="2"/>
  <c r="AB27" i="2"/>
  <c r="AB10" i="11"/>
  <c r="AB15" i="11"/>
  <c r="AB23" i="11"/>
  <c r="AC14" i="7"/>
  <c r="AC21" i="7"/>
  <c r="AC11" i="7"/>
  <c r="AC10" i="7"/>
  <c r="AC34" i="7"/>
  <c r="AC31" i="7"/>
  <c r="AC20" i="7"/>
  <c r="AC30" i="7"/>
  <c r="AC9" i="7"/>
  <c r="AC8" i="7"/>
  <c r="AC28" i="7"/>
  <c r="AC26" i="7"/>
  <c r="AC12" i="7"/>
  <c r="AC18" i="7"/>
  <c r="AC13" i="7"/>
  <c r="V11" i="28"/>
  <c r="V13" i="28"/>
  <c r="V14" i="28"/>
  <c r="V8" i="28"/>
  <c r="V23" i="28"/>
  <c r="V17" i="28"/>
  <c r="V9" i="28"/>
  <c r="V24" i="28"/>
  <c r="V12" i="28"/>
  <c r="V10" i="10"/>
  <c r="V9" i="10"/>
  <c r="V22" i="10"/>
  <c r="V11" i="10"/>
  <c r="V28" i="10"/>
  <c r="V14" i="10"/>
  <c r="AC11" i="6"/>
  <c r="AC9" i="6"/>
  <c r="AC16" i="6"/>
  <c r="AC30" i="6"/>
  <c r="AC25" i="6"/>
  <c r="AC10" i="6"/>
  <c r="AC22" i="6"/>
  <c r="AC29" i="6"/>
  <c r="AC8" i="6"/>
  <c r="AC17" i="4"/>
  <c r="AC16" i="4"/>
  <c r="AC8" i="4"/>
  <c r="AC7" i="4"/>
  <c r="AC21" i="4"/>
  <c r="AC15" i="4"/>
  <c r="AC13" i="4"/>
  <c r="AC25" i="4"/>
  <c r="AC10" i="4"/>
  <c r="AC9" i="4"/>
  <c r="AC23" i="4"/>
  <c r="AC19" i="4"/>
  <c r="AC29" i="4"/>
  <c r="AC12" i="4"/>
  <c r="AC14" i="4"/>
  <c r="AC26" i="4"/>
  <c r="AC11" i="4"/>
  <c r="AC20" i="27"/>
  <c r="AC29" i="27"/>
  <c r="AC22" i="27"/>
  <c r="AC30" i="27"/>
  <c r="AC34" i="27"/>
  <c r="AC12" i="27"/>
  <c r="AC11" i="27"/>
  <c r="AC33" i="27"/>
  <c r="AC15" i="27"/>
  <c r="V8" i="31"/>
  <c r="V9" i="31"/>
  <c r="V10" i="31"/>
  <c r="V11" i="31"/>
  <c r="V12" i="31"/>
  <c r="V13" i="31"/>
  <c r="V14" i="31"/>
  <c r="V15" i="31"/>
  <c r="V16" i="31"/>
  <c r="V17" i="31"/>
  <c r="V18" i="31"/>
  <c r="V7" i="31"/>
  <c r="AC8" i="29"/>
  <c r="AC9" i="29"/>
  <c r="AC10" i="29"/>
  <c r="AC11" i="29"/>
  <c r="AC12" i="29"/>
  <c r="AC13" i="29"/>
  <c r="AC14" i="29"/>
  <c r="AC15" i="29"/>
  <c r="AC16" i="29"/>
  <c r="AC17" i="29"/>
  <c r="AC18" i="29"/>
  <c r="AC19" i="29"/>
  <c r="AC20" i="29"/>
  <c r="AC21" i="29"/>
  <c r="AC22" i="29"/>
  <c r="AC23" i="29"/>
  <c r="AC24" i="29"/>
  <c r="AC25" i="29"/>
  <c r="AC26" i="29"/>
  <c r="AC27" i="29"/>
  <c r="AC28" i="29"/>
  <c r="AC7" i="29"/>
  <c r="V14" i="26"/>
  <c r="V7" i="26"/>
  <c r="V9" i="26"/>
  <c r="V13" i="26"/>
  <c r="V12" i="26"/>
  <c r="V23" i="26"/>
  <c r="V10" i="26"/>
  <c r="V8" i="26"/>
  <c r="V8" i="24"/>
  <c r="V19" i="24"/>
  <c r="V24" i="24"/>
  <c r="V18" i="24"/>
  <c r="V27" i="24"/>
  <c r="V15" i="24"/>
  <c r="V25" i="24"/>
  <c r="V10" i="24"/>
  <c r="V9" i="24"/>
  <c r="AC9" i="25"/>
  <c r="AC15" i="25"/>
  <c r="AC14" i="25"/>
  <c r="AC10" i="25"/>
  <c r="AC27" i="25"/>
  <c r="AC13" i="25"/>
  <c r="AC16" i="25"/>
  <c r="AC19" i="25"/>
  <c r="AC24" i="25"/>
  <c r="AC8" i="25"/>
  <c r="AC7" i="25"/>
  <c r="AC8" i="23"/>
  <c r="AC11" i="23"/>
  <c r="AC26" i="23"/>
  <c r="AC14" i="23"/>
  <c r="AC21" i="23"/>
  <c r="AC23" i="23"/>
  <c r="AC28" i="23"/>
  <c r="AC10" i="23"/>
  <c r="AC7" i="23"/>
  <c r="AC31" i="5"/>
  <c r="AC9" i="5"/>
  <c r="AC18" i="5"/>
  <c r="AC12" i="5"/>
  <c r="AC25" i="5"/>
  <c r="AC23" i="5"/>
  <c r="AC37" i="5"/>
  <c r="AC27" i="5"/>
  <c r="AC40" i="5"/>
  <c r="AC32" i="5"/>
  <c r="AC11" i="5"/>
  <c r="AC41" i="5"/>
  <c r="AC7" i="5"/>
  <c r="AC13" i="30"/>
  <c r="AC16" i="30"/>
  <c r="AC17" i="30"/>
  <c r="AC7" i="30"/>
  <c r="AC19" i="30"/>
  <c r="AC14" i="30"/>
  <c r="AC29" i="30"/>
  <c r="AC45" i="30"/>
  <c r="AC15" i="30"/>
  <c r="AC42" i="30"/>
  <c r="AC33" i="30"/>
  <c r="AC51" i="30"/>
  <c r="AC12" i="30"/>
  <c r="AC18" i="30"/>
  <c r="AC11" i="30"/>
  <c r="AC25" i="30"/>
  <c r="AC32" i="30"/>
  <c r="AB14" i="11"/>
  <c r="AB11" i="11"/>
  <c r="AB12" i="11"/>
  <c r="AB13" i="11"/>
  <c r="AB16" i="11"/>
  <c r="AB8" i="11"/>
  <c r="AB24" i="11"/>
  <c r="AB9" i="11"/>
  <c r="AB20" i="11"/>
  <c r="AB17" i="11"/>
  <c r="AB7" i="11"/>
  <c r="AB20" i="2"/>
  <c r="AB24" i="2"/>
  <c r="AB21" i="2"/>
  <c r="AB42" i="2"/>
  <c r="AB39" i="2"/>
  <c r="AB13" i="2"/>
  <c r="AB7" i="2"/>
  <c r="AB25" i="2"/>
  <c r="AB15" i="2"/>
  <c r="AB37" i="2"/>
  <c r="AB26" i="2"/>
  <c r="AB16" i="2"/>
  <c r="AB19" i="2"/>
  <c r="AB30" i="2"/>
  <c r="AB18" i="2"/>
  <c r="AB29" i="2"/>
  <c r="AB9" i="2"/>
  <c r="W12" i="20"/>
  <c r="W16" i="20"/>
  <c r="W11" i="20"/>
  <c r="W10" i="20"/>
  <c r="W14" i="20"/>
  <c r="W17" i="20"/>
  <c r="W13" i="20"/>
  <c r="W8" i="20"/>
</calcChain>
</file>

<file path=xl/sharedStrings.xml><?xml version="1.0" encoding="utf-8"?>
<sst xmlns="http://schemas.openxmlformats.org/spreadsheetml/2006/main" count="2971" uniqueCount="793">
  <si>
    <t>2023 RPHSA RESULTS</t>
  </si>
  <si>
    <t>CHF 5/13/23</t>
  </si>
  <si>
    <t>GGEC 6/23/23</t>
  </si>
  <si>
    <t>GGEC 6/24/23</t>
  </si>
  <si>
    <t>SGF 7/28/23</t>
  </si>
  <si>
    <t>SGF 7/29/23</t>
  </si>
  <si>
    <t>Otter Creek 9/23/23</t>
  </si>
  <si>
    <t>Total</t>
  </si>
  <si>
    <t>Horse</t>
  </si>
  <si>
    <t>Rider Last</t>
  </si>
  <si>
    <t>Rider First</t>
  </si>
  <si>
    <t>RPHSA Member?</t>
  </si>
  <si>
    <t>First O/F</t>
  </si>
  <si>
    <t>Second O/F</t>
  </si>
  <si>
    <t>Under saddle</t>
  </si>
  <si>
    <t>Number of entries</t>
  </si>
  <si>
    <t xml:space="preserve">O/F </t>
  </si>
  <si>
    <t>flat</t>
  </si>
  <si>
    <t>Points:</t>
  </si>
  <si>
    <r>
      <t xml:space="preserve"># of horses? </t>
    </r>
    <r>
      <rPr>
        <b/>
        <sz val="11"/>
        <color indexed="8"/>
        <rFont val="Calibri"/>
        <family val="2"/>
      </rPr>
      <t>1-10</t>
    </r>
  </si>
  <si>
    <r>
      <t xml:space="preserve"># of horses? </t>
    </r>
    <r>
      <rPr>
        <b/>
        <sz val="11"/>
        <color indexed="8"/>
        <rFont val="Calibri"/>
        <family val="2"/>
      </rPr>
      <t>11+ DBL POINTS</t>
    </r>
  </si>
  <si>
    <t>1st</t>
  </si>
  <si>
    <t>2nd</t>
  </si>
  <si>
    <t>3rd</t>
  </si>
  <si>
    <t>4th</t>
  </si>
  <si>
    <t>5th</t>
  </si>
  <si>
    <t>6th</t>
  </si>
  <si>
    <t>Little Riders</t>
  </si>
  <si>
    <t>Andrews</t>
  </si>
  <si>
    <t>Lucy</t>
  </si>
  <si>
    <t>Hoeschen</t>
  </si>
  <si>
    <t>Berklee</t>
  </si>
  <si>
    <t>Knapp</t>
  </si>
  <si>
    <t>Karen</t>
  </si>
  <si>
    <t>Carlson</t>
  </si>
  <si>
    <t>Freya</t>
  </si>
  <si>
    <t>Wilson</t>
  </si>
  <si>
    <t>Laura</t>
  </si>
  <si>
    <t>Danielle</t>
  </si>
  <si>
    <t>Thompson</t>
  </si>
  <si>
    <t>Arabelle</t>
  </si>
  <si>
    <t>Wille</t>
  </si>
  <si>
    <t>Teagan</t>
  </si>
  <si>
    <t>Tallarigo</t>
  </si>
  <si>
    <t>Sofia</t>
  </si>
  <si>
    <t>Hanson</t>
  </si>
  <si>
    <t>Camryn</t>
  </si>
  <si>
    <t>Emma</t>
  </si>
  <si>
    <t>Oudekirk</t>
  </si>
  <si>
    <t>Hu</t>
  </si>
  <si>
    <t>Lydia</t>
  </si>
  <si>
    <t>Lovett</t>
  </si>
  <si>
    <t>Andrea</t>
  </si>
  <si>
    <t>Taylor</t>
  </si>
  <si>
    <t>Bailey</t>
  </si>
  <si>
    <t>Libby</t>
  </si>
  <si>
    <t>Johnson-Engle</t>
  </si>
  <si>
    <t>Syra</t>
  </si>
  <si>
    <t>Felix</t>
  </si>
  <si>
    <t>Olivia</t>
  </si>
  <si>
    <t>Brandriet</t>
  </si>
  <si>
    <t>Ava Gray</t>
  </si>
  <si>
    <t>Merryfield</t>
  </si>
  <si>
    <t>Esther</t>
  </si>
  <si>
    <t>Ciardelli</t>
  </si>
  <si>
    <t>Haxby Park</t>
  </si>
  <si>
    <t>Ehrich</t>
  </si>
  <si>
    <t>Maddie</t>
  </si>
  <si>
    <t>Pick</t>
  </si>
  <si>
    <t>Paige</t>
  </si>
  <si>
    <t>Nay</t>
  </si>
  <si>
    <t>Becky</t>
  </si>
  <si>
    <t>Hattaway</t>
  </si>
  <si>
    <t>Brosseau</t>
  </si>
  <si>
    <t>Avery</t>
  </si>
  <si>
    <t>Olson</t>
  </si>
  <si>
    <t>Isabella</t>
  </si>
  <si>
    <t>Melanie</t>
  </si>
  <si>
    <t>Natalie</t>
  </si>
  <si>
    <t>Frappuccino</t>
  </si>
  <si>
    <t>Matson</t>
  </si>
  <si>
    <t>Megan</t>
  </si>
  <si>
    <t>Abby</t>
  </si>
  <si>
    <t>Rachel</t>
  </si>
  <si>
    <t>Ferriere</t>
  </si>
  <si>
    <t>Serena</t>
  </si>
  <si>
    <t>Homeward Bound</t>
  </si>
  <si>
    <t>Daigle</t>
  </si>
  <si>
    <t>Red Velvet</t>
  </si>
  <si>
    <t>Wilk</t>
  </si>
  <si>
    <t>Shailyn</t>
  </si>
  <si>
    <t>Carson</t>
  </si>
  <si>
    <t>Deffner</t>
  </si>
  <si>
    <t>Coyle</t>
  </si>
  <si>
    <t>Antonsen</t>
  </si>
  <si>
    <t>Ann</t>
  </si>
  <si>
    <t>Breyer</t>
  </si>
  <si>
    <t>Gardner</t>
  </si>
  <si>
    <t>Stephanie</t>
  </si>
  <si>
    <t>Malmstrom</t>
  </si>
  <si>
    <t>Taelor</t>
  </si>
  <si>
    <t>Rauner</t>
  </si>
  <si>
    <t>Ainsley</t>
  </si>
  <si>
    <t>Johnson</t>
  </si>
  <si>
    <t>Emily</t>
  </si>
  <si>
    <t>Greeninger</t>
  </si>
  <si>
    <t>Hailey</t>
  </si>
  <si>
    <t>Blair</t>
  </si>
  <si>
    <t>Jerome</t>
  </si>
  <si>
    <t>McCadden</t>
  </si>
  <si>
    <t>Raleigh</t>
  </si>
  <si>
    <t>Topolski</t>
  </si>
  <si>
    <t>Claire</t>
  </si>
  <si>
    <t>Bebo</t>
  </si>
  <si>
    <t>Jamie</t>
  </si>
  <si>
    <t>Bos</t>
  </si>
  <si>
    <t>Brynley</t>
  </si>
  <si>
    <t>Brandt</t>
  </si>
  <si>
    <t>Reghan</t>
  </si>
  <si>
    <t>Sloane</t>
  </si>
  <si>
    <t>Summer</t>
  </si>
  <si>
    <t>Riley</t>
  </si>
  <si>
    <t>Shannon</t>
  </si>
  <si>
    <t>Storm</t>
  </si>
  <si>
    <t>Jones</t>
  </si>
  <si>
    <t>Sophie</t>
  </si>
  <si>
    <t>HTAP Hunter</t>
  </si>
  <si>
    <t>TOTAL</t>
  </si>
  <si>
    <t>3 entries</t>
  </si>
  <si>
    <t>6 entries</t>
  </si>
  <si>
    <t># entries</t>
  </si>
  <si>
    <t>Rider</t>
  </si>
  <si>
    <t>Hunter O/F</t>
  </si>
  <si>
    <t>*Ties will be broken by taking overall money won and dividing by number of shows where money was won</t>
  </si>
  <si>
    <t>2024 RPHSA RESULTS</t>
  </si>
  <si>
    <t>Jr/Am Equitation</t>
  </si>
  <si>
    <t>Pre-child/adult equitation</t>
  </si>
  <si>
    <t>Beginner equitation (older)</t>
  </si>
  <si>
    <t>Beginner equitation (younger)</t>
  </si>
  <si>
    <t>2'9"/3' Open Hunter</t>
  </si>
  <si>
    <t>Pre-child/adult hunter</t>
  </si>
  <si>
    <t>Modified Hunter</t>
  </si>
  <si>
    <t>Minnesota Hunter</t>
  </si>
  <si>
    <t>Beginner Hunter (Older)</t>
  </si>
  <si>
    <t>Beginner Hunter (younger)</t>
  </si>
  <si>
    <t>Twin Cities Hunter</t>
  </si>
  <si>
    <t>Flower box crossrails Hunter</t>
  </si>
  <si>
    <t>Limit crossrail hunter</t>
  </si>
  <si>
    <t>CHF 5/11/24</t>
  </si>
  <si>
    <t>Knudsvig</t>
  </si>
  <si>
    <t>Grey</t>
  </si>
  <si>
    <t>yes</t>
  </si>
  <si>
    <t>Rinehart</t>
  </si>
  <si>
    <t>Irelyn</t>
  </si>
  <si>
    <t>Jutz</t>
  </si>
  <si>
    <t>no</t>
  </si>
  <si>
    <t>Mahoney</t>
  </si>
  <si>
    <t>Quinn</t>
  </si>
  <si>
    <t>Jinx</t>
  </si>
  <si>
    <t>Scout's Honor</t>
  </si>
  <si>
    <t>Bamonti</t>
  </si>
  <si>
    <t>Edie</t>
  </si>
  <si>
    <t>Penny</t>
  </si>
  <si>
    <t>Maher</t>
  </si>
  <si>
    <t>Embry</t>
  </si>
  <si>
    <t>Harper</t>
  </si>
  <si>
    <t>Kandys Katmai</t>
  </si>
  <si>
    <t>Emmerfoll</t>
  </si>
  <si>
    <t>HPB Kadenzia</t>
  </si>
  <si>
    <t>Sabana</t>
  </si>
  <si>
    <t>18 - CA split</t>
  </si>
  <si>
    <t>Killernan Romeo</t>
  </si>
  <si>
    <t>Simmons</t>
  </si>
  <si>
    <t>Mair</t>
  </si>
  <si>
    <t>Independence</t>
  </si>
  <si>
    <t xml:space="preserve">Norman </t>
  </si>
  <si>
    <t>Go For Baroque</t>
  </si>
  <si>
    <t>Bibbidy Bobbity Boo</t>
  </si>
  <si>
    <t>St Martin</t>
  </si>
  <si>
    <t>Gloria</t>
  </si>
  <si>
    <t>Weigel</t>
  </si>
  <si>
    <t>Evelyn</t>
  </si>
  <si>
    <t>General Washington</t>
  </si>
  <si>
    <t>Japuntich</t>
  </si>
  <si>
    <t>Charlotte</t>
  </si>
  <si>
    <t>Golden Road</t>
  </si>
  <si>
    <t>Fruit</t>
  </si>
  <si>
    <t>Amelia</t>
  </si>
  <si>
    <t>Miss Kitty</t>
  </si>
  <si>
    <t>Aguiar</t>
  </si>
  <si>
    <t>Alexia</t>
  </si>
  <si>
    <t>Artful In Blue</t>
  </si>
  <si>
    <t>Hintz</t>
  </si>
  <si>
    <t>Kennedy</t>
  </si>
  <si>
    <t>Princess Peach</t>
  </si>
  <si>
    <t>Abdul</t>
  </si>
  <si>
    <t>Marko</t>
  </si>
  <si>
    <t>Roulette</t>
  </si>
  <si>
    <t>Haight</t>
  </si>
  <si>
    <t>Jillian</t>
  </si>
  <si>
    <t>16 - CA split</t>
  </si>
  <si>
    <t>15 - CA split</t>
  </si>
  <si>
    <t>12 - DBL PTS</t>
  </si>
  <si>
    <t>Rio Grande</t>
  </si>
  <si>
    <t>Emerson</t>
  </si>
  <si>
    <t>Call Me Vincent</t>
  </si>
  <si>
    <t>Hammerlund</t>
  </si>
  <si>
    <t>Mallory</t>
  </si>
  <si>
    <t>Prince Daystar</t>
  </si>
  <si>
    <t>Kaske</t>
  </si>
  <si>
    <t>Kate</t>
  </si>
  <si>
    <t>14 - CA split</t>
  </si>
  <si>
    <t>Quebec NF</t>
  </si>
  <si>
    <t>Jet Set VDA</t>
  </si>
  <si>
    <t>Houge</t>
  </si>
  <si>
    <t>Kathryn</t>
  </si>
  <si>
    <t>Ashbough Rhythm And Blues</t>
  </si>
  <si>
    <t>Lina</t>
  </si>
  <si>
    <t>Bit O' Honey</t>
  </si>
  <si>
    <t>Bernstein</t>
  </si>
  <si>
    <t>Marisa</t>
  </si>
  <si>
    <t>Beckett's Gambit</t>
  </si>
  <si>
    <t>Dulyn</t>
  </si>
  <si>
    <t>Kaitlin</t>
  </si>
  <si>
    <t>Northfield</t>
  </si>
  <si>
    <t>Summer Breeze</t>
  </si>
  <si>
    <t>When In Rome</t>
  </si>
  <si>
    <t>Blume</t>
  </si>
  <si>
    <t>Shimmer Dust</t>
  </si>
  <si>
    <t>Ginger</t>
  </si>
  <si>
    <t>Finley</t>
  </si>
  <si>
    <t>Boatman</t>
  </si>
  <si>
    <t>Clover's Moon Shot</t>
  </si>
  <si>
    <t>Camako</t>
  </si>
  <si>
    <t>Ness</t>
  </si>
  <si>
    <t>Sam</t>
  </si>
  <si>
    <t>Posh</t>
  </si>
  <si>
    <t>Champlain Jane</t>
  </si>
  <si>
    <t>Kaczmarek</t>
  </si>
  <si>
    <t>Sequoia</t>
  </si>
  <si>
    <t>Good Night Moon</t>
  </si>
  <si>
    <t>Toad-ally Awesome</t>
  </si>
  <si>
    <t>Noren</t>
  </si>
  <si>
    <t>Makenna</t>
  </si>
  <si>
    <t>Sylvester</t>
  </si>
  <si>
    <t>Cher Cheval</t>
  </si>
  <si>
    <t>Case</t>
  </si>
  <si>
    <t>Sylvia</t>
  </si>
  <si>
    <t>Pik Pocket</t>
  </si>
  <si>
    <t>Ziegano</t>
  </si>
  <si>
    <t>Yoshisaur Munchakoopas</t>
  </si>
  <si>
    <t>McKenzie</t>
  </si>
  <si>
    <t>Over The Moon</t>
  </si>
  <si>
    <t>Atkinson</t>
  </si>
  <si>
    <t>Fleets Good Zippo</t>
  </si>
  <si>
    <t>Bonner</t>
  </si>
  <si>
    <t>Sindri</t>
  </si>
  <si>
    <t>El Cadiz</t>
  </si>
  <si>
    <t>Patterson</t>
  </si>
  <si>
    <t>Shelby</t>
  </si>
  <si>
    <t>Skyscraper</t>
  </si>
  <si>
    <t>Miss American Pi</t>
  </si>
  <si>
    <t>Insideout</t>
  </si>
  <si>
    <t>Macchiato</t>
  </si>
  <si>
    <t>Inquisitive</t>
  </si>
  <si>
    <t>Cookies &amp; Cream</t>
  </si>
  <si>
    <t>Lahr</t>
  </si>
  <si>
    <t>Annaliese</t>
  </si>
  <si>
    <t>Wart (With Highest Honor)</t>
  </si>
  <si>
    <t>Kathleen</t>
  </si>
  <si>
    <t>Smitten</t>
  </si>
  <si>
    <t>Titan</t>
  </si>
  <si>
    <t>Sir Edward</t>
  </si>
  <si>
    <t>Sklarski</t>
  </si>
  <si>
    <t>Kelley</t>
  </si>
  <si>
    <t>Indian Summer</t>
  </si>
  <si>
    <t>Ruddi Tuddi</t>
  </si>
  <si>
    <t>Maria</t>
  </si>
  <si>
    <t xml:space="preserve">Cloud 9 </t>
  </si>
  <si>
    <t>Best Kept Secret</t>
  </si>
  <si>
    <t>Belle Amie Z</t>
  </si>
  <si>
    <t>Ryan</t>
  </si>
  <si>
    <t>Dana</t>
  </si>
  <si>
    <t>Steady My Heart</t>
  </si>
  <si>
    <t>Practically Perfect</t>
  </si>
  <si>
    <t>All That Luxury</t>
  </si>
  <si>
    <t>Deutsch</t>
  </si>
  <si>
    <t>Rollin N The Money</t>
  </si>
  <si>
    <t>11 - DBL PTS</t>
  </si>
  <si>
    <t>Maly</t>
  </si>
  <si>
    <t>Schissel</t>
  </si>
  <si>
    <t>Mia</t>
  </si>
  <si>
    <t>15 - CA Split</t>
  </si>
  <si>
    <t>13 - DBL PTS</t>
  </si>
  <si>
    <t>Play Date</t>
  </si>
  <si>
    <t>Late Night Talking</t>
  </si>
  <si>
    <t>Coolcorron Beacon Hill</t>
  </si>
  <si>
    <t>Hello Poppy</t>
  </si>
  <si>
    <t>Prophet 55</t>
  </si>
  <si>
    <t>Coco</t>
  </si>
  <si>
    <t>Southern Parkway</t>
  </si>
  <si>
    <t>Fear That</t>
  </si>
  <si>
    <t>Campbell</t>
  </si>
  <si>
    <t>Devyn</t>
  </si>
  <si>
    <t>Cameo's Delight</t>
  </si>
  <si>
    <t>A Head Full Of Dreams</t>
  </si>
  <si>
    <t>Gardener</t>
  </si>
  <si>
    <t>All Shook Up</t>
  </si>
  <si>
    <t>Revelation</t>
  </si>
  <si>
    <t>Ruddi Ruddi</t>
  </si>
  <si>
    <t>Aleknavicius</t>
  </si>
  <si>
    <t>Karina</t>
  </si>
  <si>
    <t>H</t>
  </si>
  <si>
    <t>Lukas</t>
  </si>
  <si>
    <t>Birch</t>
  </si>
  <si>
    <t>Jennifer</t>
  </si>
  <si>
    <t>Bovee</t>
  </si>
  <si>
    <t>Jean</t>
  </si>
  <si>
    <t>Brady</t>
  </si>
  <si>
    <t>Brooke</t>
  </si>
  <si>
    <t>Douglas</t>
  </si>
  <si>
    <t>Sylvie</t>
  </si>
  <si>
    <t>Emerfoll</t>
  </si>
  <si>
    <t>Faulconbridge</t>
  </si>
  <si>
    <t>Liam</t>
  </si>
  <si>
    <t>Goodpaster</t>
  </si>
  <si>
    <t>Grussing</t>
  </si>
  <si>
    <t>Stella</t>
  </si>
  <si>
    <t>Harwood</t>
  </si>
  <si>
    <t>Alison</t>
  </si>
  <si>
    <t>Ava</t>
  </si>
  <si>
    <t>Kalantari</t>
  </si>
  <si>
    <t>Lailey</t>
  </si>
  <si>
    <t>Knoblauch</t>
  </si>
  <si>
    <t>Kuyath</t>
  </si>
  <si>
    <t>Laurie</t>
  </si>
  <si>
    <t>Laurent</t>
  </si>
  <si>
    <t>Chloe</t>
  </si>
  <si>
    <t>Loeffelholz</t>
  </si>
  <si>
    <t>Madson</t>
  </si>
  <si>
    <t>Ruth</t>
  </si>
  <si>
    <t>Liz</t>
  </si>
  <si>
    <t>McCormick</t>
  </si>
  <si>
    <t>Sydney</t>
  </si>
  <si>
    <t>Ester</t>
  </si>
  <si>
    <t>Miller</t>
  </si>
  <si>
    <t>Leah</t>
  </si>
  <si>
    <t>Milton</t>
  </si>
  <si>
    <t>Kelly</t>
  </si>
  <si>
    <t>Norman</t>
  </si>
  <si>
    <t>Jan</t>
  </si>
  <si>
    <t>Katie</t>
  </si>
  <si>
    <t>Reents</t>
  </si>
  <si>
    <t>Ariana</t>
  </si>
  <si>
    <t>Romzak</t>
  </si>
  <si>
    <t>Gracie</t>
  </si>
  <si>
    <t>Rosel</t>
  </si>
  <si>
    <t>Riloh</t>
  </si>
  <si>
    <t>Sherels</t>
  </si>
  <si>
    <t>Valerie</t>
  </si>
  <si>
    <t>Shremp</t>
  </si>
  <si>
    <t>Kendall</t>
  </si>
  <si>
    <t>Skinner</t>
  </si>
  <si>
    <t>Skoglund</t>
  </si>
  <si>
    <t>Allison</t>
  </si>
  <si>
    <t>Solow</t>
  </si>
  <si>
    <t>Katherine</t>
  </si>
  <si>
    <t>St Martin, Jr.</t>
  </si>
  <si>
    <t>Sevenn</t>
  </si>
  <si>
    <t>Swanson</t>
  </si>
  <si>
    <t>Tuma</t>
  </si>
  <si>
    <t>Wellington</t>
  </si>
  <si>
    <t>Alissa</t>
  </si>
  <si>
    <t xml:space="preserve">Windstrom </t>
  </si>
  <si>
    <t>Kelsie</t>
  </si>
  <si>
    <t>Zaal</t>
  </si>
  <si>
    <t>Skyylar</t>
  </si>
  <si>
    <t>Gail</t>
  </si>
  <si>
    <t>H/D</t>
  </si>
  <si>
    <t>Lelm</t>
  </si>
  <si>
    <t>Addyson</t>
  </si>
  <si>
    <t>Longfield</t>
  </si>
  <si>
    <t>Whitney</t>
  </si>
  <si>
    <t>Winga</t>
  </si>
  <si>
    <t>Genevieve</t>
  </si>
  <si>
    <t>H/J</t>
  </si>
  <si>
    <t>Albain</t>
  </si>
  <si>
    <t>Lisa</t>
  </si>
  <si>
    <t>Laila</t>
  </si>
  <si>
    <t>Anderson</t>
  </si>
  <si>
    <t>Barron</t>
  </si>
  <si>
    <t>Emery</t>
  </si>
  <si>
    <t>Betsinger</t>
  </si>
  <si>
    <t>Tanya</t>
  </si>
  <si>
    <t>Bohmert</t>
  </si>
  <si>
    <t>h/j</t>
  </si>
  <si>
    <t>Brousseau</t>
  </si>
  <si>
    <t>Busek</t>
  </si>
  <si>
    <t>Katiana</t>
  </si>
  <si>
    <t>Carsella</t>
  </si>
  <si>
    <t>Henley</t>
  </si>
  <si>
    <t>Cleghorn</t>
  </si>
  <si>
    <t>Jessica</t>
  </si>
  <si>
    <t>Cloose</t>
  </si>
  <si>
    <t>Kelby</t>
  </si>
  <si>
    <t>Cochrane</t>
  </si>
  <si>
    <t>Kimberly</t>
  </si>
  <si>
    <t>Connelly</t>
  </si>
  <si>
    <t>Culp</t>
  </si>
  <si>
    <t>Lauren</t>
  </si>
  <si>
    <t>Tess</t>
  </si>
  <si>
    <t>Delougherty</t>
  </si>
  <si>
    <t>Isabelle</t>
  </si>
  <si>
    <t>Fairbrother</t>
  </si>
  <si>
    <t>Caroline</t>
  </si>
  <si>
    <t>Flaherty</t>
  </si>
  <si>
    <t>Beth</t>
  </si>
  <si>
    <t>Frayne</t>
  </si>
  <si>
    <t>Lynda</t>
  </si>
  <si>
    <t>Fricke</t>
  </si>
  <si>
    <t>Ireland</t>
  </si>
  <si>
    <t>Friedbauer</t>
  </si>
  <si>
    <t>Earin</t>
  </si>
  <si>
    <t>Fryberger</t>
  </si>
  <si>
    <t>Ingrid</t>
  </si>
  <si>
    <t>Gellert</t>
  </si>
  <si>
    <t>Genereux</t>
  </si>
  <si>
    <t>Gustafson</t>
  </si>
  <si>
    <t>Harriet</t>
  </si>
  <si>
    <t>Haag</t>
  </si>
  <si>
    <t>Logan</t>
  </si>
  <si>
    <t>Harris</t>
  </si>
  <si>
    <t>Jenny</t>
  </si>
  <si>
    <t>Hartmann</t>
  </si>
  <si>
    <t>Capri</t>
  </si>
  <si>
    <t>Hovde</t>
  </si>
  <si>
    <t>Jen</t>
  </si>
  <si>
    <t>Ide</t>
  </si>
  <si>
    <t>Taydem</t>
  </si>
  <si>
    <t>Jocelyn</t>
  </si>
  <si>
    <t>Katelyn</t>
  </si>
  <si>
    <t>Keller</t>
  </si>
  <si>
    <t>Blue</t>
  </si>
  <si>
    <t>Kollander</t>
  </si>
  <si>
    <t>Jordan</t>
  </si>
  <si>
    <t>Kollm</t>
  </si>
  <si>
    <t>Mackenzie</t>
  </si>
  <si>
    <t>Madeline</t>
  </si>
  <si>
    <t>Kraemer</t>
  </si>
  <si>
    <t>Lindley</t>
  </si>
  <si>
    <t>Olivia Cares</t>
  </si>
  <si>
    <t>Lubar</t>
  </si>
  <si>
    <t>Elle</t>
  </si>
  <si>
    <t>Magevas</t>
  </si>
  <si>
    <t>Vicki</t>
  </si>
  <si>
    <t>Milliren-Polhman</t>
  </si>
  <si>
    <t xml:space="preserve">Alex </t>
  </si>
  <si>
    <t>Moorhead</t>
  </si>
  <si>
    <t>Murphy</t>
  </si>
  <si>
    <t>Kyla</t>
  </si>
  <si>
    <t>O'Neill</t>
  </si>
  <si>
    <t>Raeker</t>
  </si>
  <si>
    <t>Neda</t>
  </si>
  <si>
    <t>Santolalla</t>
  </si>
  <si>
    <t>Nicole</t>
  </si>
  <si>
    <t>Schmidt</t>
  </si>
  <si>
    <t>Finleigh</t>
  </si>
  <si>
    <t>Solari</t>
  </si>
  <si>
    <t>Sophia</t>
  </si>
  <si>
    <t>Stepan</t>
  </si>
  <si>
    <t>Stewart</t>
  </si>
  <si>
    <t>Struck</t>
  </si>
  <si>
    <t>Thelen</t>
  </si>
  <si>
    <t>Kylah</t>
  </si>
  <si>
    <t>Tow-Arnett</t>
  </si>
  <si>
    <t>Jeffy</t>
  </si>
  <si>
    <t>Tymouch</t>
  </si>
  <si>
    <t>Olga</t>
  </si>
  <si>
    <t>Walker</t>
  </si>
  <si>
    <t>Wold</t>
  </si>
  <si>
    <t>Aubrey</t>
  </si>
  <si>
    <t>H/J/D</t>
  </si>
  <si>
    <t>Belisle</t>
  </si>
  <si>
    <t>Lilah</t>
  </si>
  <si>
    <t>DeHoogh</t>
  </si>
  <si>
    <t>Anna</t>
  </si>
  <si>
    <t>Endres</t>
  </si>
  <si>
    <t>Gaddes</t>
  </si>
  <si>
    <t>Meghan</t>
  </si>
  <si>
    <t>Heintzelman</t>
  </si>
  <si>
    <t>Yvette</t>
  </si>
  <si>
    <t>Hess-Johnson</t>
  </si>
  <si>
    <t>Lucie</t>
  </si>
  <si>
    <t>Fiona</t>
  </si>
  <si>
    <t>Heidi</t>
  </si>
  <si>
    <t>Pierce</t>
  </si>
  <si>
    <t>Rowan</t>
  </si>
  <si>
    <t>Lakner</t>
  </si>
  <si>
    <t>Mary</t>
  </si>
  <si>
    <t>Mead</t>
  </si>
  <si>
    <t>Hannah</t>
  </si>
  <si>
    <t>Catalina</t>
  </si>
  <si>
    <t>Reiter</t>
  </si>
  <si>
    <t>Drue</t>
  </si>
  <si>
    <t>Sederstrom</t>
  </si>
  <si>
    <t>Petra</t>
  </si>
  <si>
    <t>Sellin</t>
  </si>
  <si>
    <t>Cindy</t>
  </si>
  <si>
    <t>Spicola</t>
  </si>
  <si>
    <t>Caitlin</t>
  </si>
  <si>
    <t>Weflen</t>
  </si>
  <si>
    <t xml:space="preserve">Christy </t>
  </si>
  <si>
    <t>Wolf</t>
  </si>
  <si>
    <t xml:space="preserve">Rachel </t>
  </si>
  <si>
    <t>2024 Red Pine Membership List</t>
  </si>
  <si>
    <t>GGEC Friday</t>
  </si>
  <si>
    <t>GGEC Saturaday</t>
  </si>
  <si>
    <t>St Martin Jr</t>
  </si>
  <si>
    <t>Severin</t>
  </si>
  <si>
    <t>Nell</t>
  </si>
  <si>
    <t>Regan</t>
  </si>
  <si>
    <t>Markgraf</t>
  </si>
  <si>
    <t>Blaire</t>
  </si>
  <si>
    <t>GGEC Saturday</t>
  </si>
  <si>
    <t>Pop Quiz</t>
  </si>
  <si>
    <t>Krotzer</t>
  </si>
  <si>
    <t>Nyla</t>
  </si>
  <si>
    <t>Schremp</t>
  </si>
  <si>
    <t>Shams Celtic Knite</t>
  </si>
  <si>
    <t xml:space="preserve">Tymouch </t>
  </si>
  <si>
    <t xml:space="preserve">Olga </t>
  </si>
  <si>
    <t>ineligible member</t>
  </si>
  <si>
    <t>Kelviden Wave Dancer</t>
  </si>
  <si>
    <t>Stedman</t>
  </si>
  <si>
    <t>Georgia</t>
  </si>
  <si>
    <t>Maine Avenue</t>
  </si>
  <si>
    <t>Billabong</t>
  </si>
  <si>
    <t>Lindemann</t>
  </si>
  <si>
    <t>Skylar</t>
  </si>
  <si>
    <t>Socks</t>
  </si>
  <si>
    <t>Longen</t>
  </si>
  <si>
    <t>Sarah</t>
  </si>
  <si>
    <t>In My Sights</t>
  </si>
  <si>
    <t>Paladin</t>
  </si>
  <si>
    <t>Elsa</t>
  </si>
  <si>
    <t>RG Silver on the Sage</t>
  </si>
  <si>
    <t>Paisley</t>
  </si>
  <si>
    <t>14 - DBL PTS</t>
  </si>
  <si>
    <t>Sugar</t>
  </si>
  <si>
    <t>Kenady</t>
  </si>
  <si>
    <t>Connaught Ranger</t>
  </si>
  <si>
    <t>Hersey Kisses</t>
  </si>
  <si>
    <t>Eve</t>
  </si>
  <si>
    <t>McFlurryville</t>
  </si>
  <si>
    <t>Rinzler</t>
  </si>
  <si>
    <t>Luna</t>
  </si>
  <si>
    <t>Lenort</t>
  </si>
  <si>
    <t>Kenzie</t>
  </si>
  <si>
    <t>Bad Moon Rising</t>
  </si>
  <si>
    <t>Twisted Deeds</t>
  </si>
  <si>
    <t>Barbee</t>
  </si>
  <si>
    <t>Captain Jack</t>
  </si>
  <si>
    <t>Crone</t>
  </si>
  <si>
    <t>Fenja</t>
  </si>
  <si>
    <t>Famodie</t>
  </si>
  <si>
    <t>Zuri</t>
  </si>
  <si>
    <t>Dilly Dilly</t>
  </si>
  <si>
    <t>Southbound Train</t>
  </si>
  <si>
    <t>Truman</t>
  </si>
  <si>
    <t>Don De Votion</t>
  </si>
  <si>
    <t>Brassow</t>
  </si>
  <si>
    <t>Ella</t>
  </si>
  <si>
    <t>Chairman Crooks</t>
  </si>
  <si>
    <t>The Perfect Storm</t>
  </si>
  <si>
    <t>Go for Baroque</t>
  </si>
  <si>
    <t>Silis</t>
  </si>
  <si>
    <t>Corrie</t>
  </si>
  <si>
    <t>Lady Adaline</t>
  </si>
  <si>
    <t>Ordway</t>
  </si>
  <si>
    <t>Caramie V</t>
  </si>
  <si>
    <t>Gris Noir (Greer)</t>
  </si>
  <si>
    <t>Goldie's Revenge</t>
  </si>
  <si>
    <t>Augustus</t>
  </si>
  <si>
    <t>Suspect me to Dash</t>
  </si>
  <si>
    <t>Carder</t>
  </si>
  <si>
    <t>Morrison</t>
  </si>
  <si>
    <t>Morgan</t>
  </si>
  <si>
    <t>Grand National</t>
  </si>
  <si>
    <t>Lucky Charm</t>
  </si>
  <si>
    <t>Ciernia</t>
  </si>
  <si>
    <t>Parker</t>
  </si>
  <si>
    <t>Cynthia</t>
  </si>
  <si>
    <t>Monte Carlo</t>
  </si>
  <si>
    <t>CH</t>
  </si>
  <si>
    <t>Delphia</t>
  </si>
  <si>
    <t>Nowhere to Hide</t>
  </si>
  <si>
    <t>Delilah</t>
  </si>
  <si>
    <t>Where's Jordan</t>
  </si>
  <si>
    <t>Star Attraction GSF</t>
  </si>
  <si>
    <t>Rico</t>
  </si>
  <si>
    <t>Kachel</t>
  </si>
  <si>
    <t>Lilli</t>
  </si>
  <si>
    <t>RF Atlas</t>
  </si>
  <si>
    <t>Suhs</t>
  </si>
  <si>
    <t>Tara</t>
  </si>
  <si>
    <t>Unbroken Song</t>
  </si>
  <si>
    <t>Myperfectsoutlmate</t>
  </si>
  <si>
    <t>Constant Cisco</t>
  </si>
  <si>
    <t>The Mayer of Moo Town</t>
  </si>
  <si>
    <t xml:space="preserve">CHF </t>
  </si>
  <si>
    <t>Ess</t>
  </si>
  <si>
    <t>Ana</t>
  </si>
  <si>
    <t>Chacco B</t>
  </si>
  <si>
    <t>Tito's Handmade</t>
  </si>
  <si>
    <t>London Fog</t>
  </si>
  <si>
    <t xml:space="preserve">Miller </t>
  </si>
  <si>
    <t>Myperfectsoulmate</t>
  </si>
  <si>
    <t>Nolan</t>
  </si>
  <si>
    <t>Alexis</t>
  </si>
  <si>
    <t>Wordsworth</t>
  </si>
  <si>
    <t>For London SS</t>
  </si>
  <si>
    <t>Lundstrom</t>
  </si>
  <si>
    <t>Bentley</t>
  </si>
  <si>
    <t>Last update 7/8/2024</t>
  </si>
  <si>
    <t xml:space="preserve">Carriage House </t>
  </si>
  <si>
    <t>2024 Results</t>
  </si>
  <si>
    <t xml:space="preserve">Stonegate </t>
  </si>
  <si>
    <t xml:space="preserve">Otter Creek </t>
  </si>
  <si>
    <t>Rookie W-T Equitation</t>
  </si>
  <si>
    <t>Night Vision (formerly Walter)</t>
  </si>
  <si>
    <t>Dalluhn</t>
  </si>
  <si>
    <t>Jade</t>
  </si>
  <si>
    <t>Erickson</t>
  </si>
  <si>
    <t xml:space="preserve">Maria  </t>
  </si>
  <si>
    <t>SGF Friday</t>
  </si>
  <si>
    <t>SGF Saturday</t>
  </si>
  <si>
    <t>Jane</t>
  </si>
  <si>
    <t>Game Over</t>
  </si>
  <si>
    <t>Duke</t>
  </si>
  <si>
    <t>Muhlstein</t>
  </si>
  <si>
    <t>Brianne</t>
  </si>
  <si>
    <t>Meyer</t>
  </si>
  <si>
    <t>Dahlia</t>
  </si>
  <si>
    <t>Hornickle</t>
  </si>
  <si>
    <t>Clara</t>
  </si>
  <si>
    <t>Just Jack</t>
  </si>
  <si>
    <t>Griep</t>
  </si>
  <si>
    <t>Alexa</t>
  </si>
  <si>
    <t>19 - CA split</t>
  </si>
  <si>
    <t>19 - CA Split</t>
  </si>
  <si>
    <t>Smokin Stormie Fever</t>
  </si>
  <si>
    <t>Fore</t>
  </si>
  <si>
    <t>Berthiaume</t>
  </si>
  <si>
    <t>Raelynn</t>
  </si>
  <si>
    <t>Promises Kept</t>
  </si>
  <si>
    <t>Shurtleff</t>
  </si>
  <si>
    <t>Mazie</t>
  </si>
  <si>
    <t>Tintalle</t>
  </si>
  <si>
    <t>Clacks</t>
  </si>
  <si>
    <t>Anneliese</t>
  </si>
  <si>
    <t>Sandhaven Paladin</t>
  </si>
  <si>
    <t>Nick Nelson</t>
  </si>
  <si>
    <t>Patton</t>
  </si>
  <si>
    <t>Courtney</t>
  </si>
  <si>
    <t>Ezekiel</t>
  </si>
  <si>
    <t>Barrett</t>
  </si>
  <si>
    <t>Jamaican Me Chocolate</t>
  </si>
  <si>
    <t>Validtino Appeal</t>
  </si>
  <si>
    <t>Koepke</t>
  </si>
  <si>
    <t>Kristen</t>
  </si>
  <si>
    <t>Slip and drive</t>
  </si>
  <si>
    <t>Worth Z Wait</t>
  </si>
  <si>
    <t>Slade</t>
  </si>
  <si>
    <t>Ashley</t>
  </si>
  <si>
    <t>Kirill</t>
  </si>
  <si>
    <t>Julie</t>
  </si>
  <si>
    <t>Wart</t>
  </si>
  <si>
    <t>Dulyn / Erickson</t>
  </si>
  <si>
    <t>Kaitlin / Rachel</t>
  </si>
  <si>
    <t>Arianna</t>
  </si>
  <si>
    <t>Nikki</t>
  </si>
  <si>
    <t>BFG Titan</t>
  </si>
  <si>
    <t>Bruun</t>
  </si>
  <si>
    <t>Annika</t>
  </si>
  <si>
    <t>15 - DBL PTS</t>
  </si>
  <si>
    <t>Rosie</t>
  </si>
  <si>
    <t>Undem</t>
  </si>
  <si>
    <t>The Reverend</t>
  </si>
  <si>
    <t>Mogilny</t>
  </si>
  <si>
    <t>Zierden</t>
  </si>
  <si>
    <t>Plain Jane</t>
  </si>
  <si>
    <t>Eagan</t>
  </si>
  <si>
    <t>Isaac</t>
  </si>
  <si>
    <t xml:space="preserve">Raab </t>
  </si>
  <si>
    <t>Mollie</t>
  </si>
  <si>
    <t>Tip Tappin Blues</t>
  </si>
  <si>
    <t>Raab</t>
  </si>
  <si>
    <t>Happy Hour</t>
  </si>
  <si>
    <t>Honey</t>
  </si>
  <si>
    <t>Alderford Gold</t>
  </si>
  <si>
    <t xml:space="preserve">Eagan </t>
  </si>
  <si>
    <t>Last Dollar</t>
  </si>
  <si>
    <t>Cares Lindley</t>
  </si>
  <si>
    <t>Callatos</t>
  </si>
  <si>
    <t>Dennehey</t>
  </si>
  <si>
    <t>Macey</t>
  </si>
  <si>
    <t>SGF 7Friday</t>
  </si>
  <si>
    <t>Nasini Z</t>
  </si>
  <si>
    <t>Zachary's Pitch</t>
  </si>
  <si>
    <t>Ohren</t>
  </si>
  <si>
    <t>Vlahos</t>
  </si>
  <si>
    <t>Gina</t>
  </si>
  <si>
    <t>Kaitlyn</t>
  </si>
  <si>
    <t>Won For Details</t>
  </si>
  <si>
    <t>Kallan</t>
  </si>
  <si>
    <t>Sunshine</t>
  </si>
  <si>
    <t>Cinco</t>
  </si>
  <si>
    <t>Lockbaum</t>
  </si>
  <si>
    <t xml:space="preserve">Ava </t>
  </si>
  <si>
    <t>McDermott</t>
  </si>
  <si>
    <t>Jeni</t>
  </si>
  <si>
    <t>One Last Asset</t>
  </si>
  <si>
    <t xml:space="preserve">Smith </t>
  </si>
  <si>
    <t>Coeur De Leon</t>
  </si>
  <si>
    <t xml:space="preserve">Jeni </t>
  </si>
  <si>
    <t>Smith</t>
  </si>
  <si>
    <t xml:space="preserve">Ava  </t>
  </si>
  <si>
    <t>Black Tie</t>
  </si>
  <si>
    <t>Tammy</t>
  </si>
  <si>
    <t>Finnegan</t>
  </si>
  <si>
    <t>Vincento B</t>
  </si>
  <si>
    <t>Valinor</t>
  </si>
  <si>
    <t>Oscar Worthy</t>
  </si>
  <si>
    <t>Glad</t>
  </si>
  <si>
    <t>Alice</t>
  </si>
  <si>
    <t>24 - CA split + DBL PTS</t>
  </si>
  <si>
    <t>21 - CA split + DBL PTS</t>
  </si>
  <si>
    <t>23 - CA split + DBL PTS</t>
  </si>
  <si>
    <t>Emerie</t>
  </si>
  <si>
    <t>Everson</t>
  </si>
  <si>
    <t>Autumn</t>
  </si>
  <si>
    <t>Classic Again</t>
  </si>
  <si>
    <t>She Be Glamorous</t>
  </si>
  <si>
    <t>Dr Pepper</t>
  </si>
  <si>
    <t>Gossip Gurl</t>
  </si>
  <si>
    <t>Free Spirit</t>
  </si>
  <si>
    <t>La Petit Prince</t>
  </si>
  <si>
    <t>Hick</t>
  </si>
  <si>
    <t>Clark</t>
  </si>
  <si>
    <t>Sienna</t>
  </si>
  <si>
    <t>CA split</t>
  </si>
  <si>
    <t>Just Jake</t>
  </si>
  <si>
    <t>Harvest Moon</t>
  </si>
  <si>
    <t>Honey Bee</t>
  </si>
  <si>
    <t>Silver Charm</t>
  </si>
  <si>
    <t>Quality Rox</t>
  </si>
  <si>
    <t>Kepper</t>
  </si>
  <si>
    <t>Fischer</t>
  </si>
  <si>
    <t>Alpha Centauri</t>
  </si>
  <si>
    <t>City Lights on Mars</t>
  </si>
  <si>
    <t>Morris</t>
  </si>
  <si>
    <t>Sandy</t>
  </si>
  <si>
    <t>A.R. Rafaello</t>
  </si>
  <si>
    <t>Hershey Kisses</t>
  </si>
  <si>
    <t>Lkalantari</t>
  </si>
  <si>
    <t>CMS Cabernett</t>
  </si>
  <si>
    <t>Caramelo De Roca NPF</t>
  </si>
  <si>
    <t>Ritter</t>
  </si>
  <si>
    <t>Devin</t>
  </si>
  <si>
    <t xml:space="preserve">19 - CA split </t>
  </si>
  <si>
    <t>Winston's Way</t>
  </si>
  <si>
    <t>Galvin</t>
  </si>
  <si>
    <t>Kocherer</t>
  </si>
  <si>
    <t>serena</t>
  </si>
  <si>
    <t>2024 Year End Results</t>
  </si>
  <si>
    <t>Champion</t>
  </si>
  <si>
    <t>Res. Champ</t>
  </si>
  <si>
    <t>Rookie Walk-Trot</t>
  </si>
  <si>
    <t>Flower Box Crossrails</t>
  </si>
  <si>
    <t>Limit Crossrails</t>
  </si>
  <si>
    <t>Beginning Hunter 14 and under</t>
  </si>
  <si>
    <t>Beginning Hunter 15 and over</t>
  </si>
  <si>
    <t>Beginning Equitation 14 &amp; under</t>
  </si>
  <si>
    <t>Beginning Equitation 15 &amp; over</t>
  </si>
  <si>
    <t>Pre-Child/Adult hunter</t>
  </si>
  <si>
    <t>Pre-Child/Adult Equitation</t>
  </si>
  <si>
    <t>Open Hunter</t>
  </si>
  <si>
    <t>7th</t>
  </si>
  <si>
    <t>8th</t>
  </si>
  <si>
    <t>9th</t>
  </si>
  <si>
    <t>10th</t>
  </si>
  <si>
    <t>11th</t>
  </si>
  <si>
    <t>12th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</si>
</sst>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6" fillId="0" borderId="0" xfId="0" applyFont="1"/>
    <xf numFmtId="0" fontId="4" fillId="0" borderId="0" xfId="0" applyFont="1"/>
    <xf numFmtId="0" fontId="6" fillId="2" borderId="0" xfId="0" applyFont="1" applyFill="1"/>
    <xf numFmtId="0" fontId="0" fillId="2" borderId="0" xfId="0" applyFill="1"/>
    <xf numFmtId="0" fontId="7" fillId="0" borderId="0" xfId="0" applyFont="1" applyAlignment="1">
      <alignment textRotation="45"/>
    </xf>
    <xf numFmtId="0" fontId="8" fillId="0" borderId="0" xfId="0" applyFont="1"/>
    <xf numFmtId="0" fontId="0" fillId="3" borderId="0" xfId="0" applyFill="1"/>
    <xf numFmtId="0" fontId="0" fillId="4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textRotation="45"/>
    </xf>
    <xf numFmtId="0" fontId="10" fillId="0" borderId="0" xfId="0" applyFont="1" applyAlignment="1">
      <alignment textRotation="45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6" fillId="3" borderId="0" xfId="0" applyFont="1" applyFill="1"/>
    <xf numFmtId="0" fontId="4" fillId="3" borderId="0" xfId="0" applyFont="1" applyFill="1"/>
    <xf numFmtId="0" fontId="5" fillId="0" borderId="0" xfId="0" applyFont="1"/>
    <xf numFmtId="0" fontId="13" fillId="3" borderId="0" xfId="0" applyFont="1" applyFill="1"/>
    <xf numFmtId="0" fontId="0" fillId="0" borderId="0" xfId="0" applyAlignment="1">
      <alignment wrapText="1"/>
    </xf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14" fillId="0" borderId="0" xfId="0" applyFont="1"/>
    <xf numFmtId="0" fontId="14" fillId="3" borderId="0" xfId="0" applyFont="1" applyFill="1"/>
    <xf numFmtId="0" fontId="4" fillId="2" borderId="0" xfId="0" applyFont="1" applyFill="1"/>
    <xf numFmtId="0" fontId="13" fillId="0" borderId="0" xfId="0" applyFont="1" applyAlignment="1">
      <alignment wrapText="1"/>
    </xf>
    <xf numFmtId="0" fontId="7" fillId="0" borderId="0" xfId="0" applyFont="1" applyAlignment="1">
      <alignment horizontal="left" textRotation="45" wrapText="1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 applyFill="1"/>
    <xf numFmtId="0" fontId="15" fillId="0" borderId="0" xfId="0" applyFont="1"/>
    <xf numFmtId="0" fontId="16" fillId="0" borderId="1" xfId="0" applyFont="1" applyBorder="1" applyAlignment="1">
      <alignment textRotation="45"/>
    </xf>
    <xf numFmtId="0" fontId="17" fillId="0" borderId="1" xfId="0" applyFont="1" applyBorder="1" applyAlignment="1">
      <alignment textRotation="45"/>
    </xf>
    <xf numFmtId="0" fontId="0" fillId="0" borderId="2" xfId="0" applyBorder="1" applyAlignment="1">
      <alignment textRotation="45"/>
    </xf>
    <xf numFmtId="0" fontId="4" fillId="5" borderId="0" xfId="0" applyFont="1" applyFill="1"/>
    <xf numFmtId="0" fontId="0" fillId="3" borderId="2" xfId="0" applyFill="1" applyBorder="1" applyAlignment="1">
      <alignment textRotation="45"/>
    </xf>
    <xf numFmtId="0" fontId="13" fillId="3" borderId="1" xfId="0" applyFont="1" applyFill="1" applyBorder="1" applyAlignment="1">
      <alignment textRotation="45"/>
    </xf>
    <xf numFmtId="0" fontId="0" fillId="2" borderId="2" xfId="0" applyFill="1" applyBorder="1" applyAlignment="1">
      <alignment textRotation="45"/>
    </xf>
    <xf numFmtId="0" fontId="16" fillId="2" borderId="1" xfId="0" applyFont="1" applyFill="1" applyBorder="1" applyAlignment="1">
      <alignment textRotation="45"/>
    </xf>
    <xf numFmtId="0" fontId="0" fillId="2" borderId="0" xfId="0" applyFill="1" applyAlignment="1">
      <alignment horizontal="center"/>
    </xf>
    <xf numFmtId="0" fontId="6" fillId="6" borderId="0" xfId="0" applyFont="1" applyFill="1"/>
    <xf numFmtId="0" fontId="4" fillId="6" borderId="0" xfId="0" applyFont="1" applyFill="1"/>
    <xf numFmtId="0" fontId="4" fillId="2" borderId="0" xfId="0" applyFont="1" applyFill="1" applyAlignment="1">
      <alignment horizontal="center"/>
    </xf>
    <xf numFmtId="0" fontId="17" fillId="6" borderId="1" xfId="0" applyFont="1" applyFill="1" applyBorder="1" applyAlignment="1">
      <alignment textRotation="45"/>
    </xf>
    <xf numFmtId="0" fontId="4" fillId="6" borderId="2" xfId="0" applyFont="1" applyFill="1" applyBorder="1" applyAlignment="1">
      <alignment textRotation="45"/>
    </xf>
    <xf numFmtId="164" fontId="10" fillId="0" borderId="0" xfId="1" applyNumberFormat="1" applyFont="1" applyFill="1"/>
    <xf numFmtId="164" fontId="2" fillId="0" borderId="0" xfId="1" applyNumberFormat="1" applyFont="1" applyAlignment="1">
      <alignment wrapText="1"/>
    </xf>
    <xf numFmtId="164" fontId="2" fillId="0" borderId="0" xfId="1" applyNumberFormat="1" applyFont="1" applyFill="1" applyAlignment="1">
      <alignment wrapText="1"/>
    </xf>
    <xf numFmtId="164" fontId="4" fillId="0" borderId="0" xfId="1" applyNumberFormat="1" applyFont="1" applyFill="1" applyAlignment="1">
      <alignment wrapText="1"/>
    </xf>
    <xf numFmtId="164" fontId="9" fillId="0" borderId="0" xfId="1" applyNumberFormat="1" applyFont="1" applyFill="1" applyAlignment="1">
      <alignment wrapText="1"/>
    </xf>
    <xf numFmtId="164" fontId="2" fillId="0" borderId="0" xfId="1" applyNumberFormat="1" applyFont="1"/>
    <xf numFmtId="164" fontId="10" fillId="0" borderId="0" xfId="1" applyNumberFormat="1" applyFont="1" applyFill="1" applyAlignment="1">
      <alignment wrapText="1"/>
    </xf>
    <xf numFmtId="0" fontId="5" fillId="0" borderId="0" xfId="0" applyFont="1" applyAlignment="1">
      <alignment horizontal="center"/>
    </xf>
    <xf numFmtId="0" fontId="18" fillId="0" borderId="0" xfId="0" applyFont="1"/>
    <xf numFmtId="0" fontId="11" fillId="5" borderId="0" xfId="0" applyFont="1" applyFill="1"/>
    <xf numFmtId="164" fontId="9" fillId="5" borderId="0" xfId="1" applyNumberFormat="1" applyFont="1" applyFill="1" applyAlignment="1">
      <alignment textRotation="45"/>
    </xf>
    <xf numFmtId="0" fontId="9" fillId="5" borderId="0" xfId="0" applyFont="1" applyFill="1" applyAlignment="1">
      <alignment textRotation="45"/>
    </xf>
    <xf numFmtId="164" fontId="2" fillId="5" borderId="0" xfId="1" applyNumberFormat="1" applyFont="1" applyFill="1"/>
    <xf numFmtId="164" fontId="4" fillId="5" borderId="0" xfId="1" applyNumberFormat="1" applyFont="1" applyFill="1" applyAlignment="1">
      <alignment wrapText="1"/>
    </xf>
    <xf numFmtId="164" fontId="2" fillId="5" borderId="0" xfId="1" applyNumberFormat="1" applyFont="1" applyFill="1" applyAlignment="1">
      <alignment wrapText="1"/>
    </xf>
    <xf numFmtId="0" fontId="0" fillId="5" borderId="0" xfId="0" applyFill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5" fillId="2" borderId="0" xfId="0" applyFont="1" applyFill="1"/>
    <xf numFmtId="0" fontId="20" fillId="6" borderId="0" xfId="0" applyFont="1" applyFill="1"/>
    <xf numFmtId="0" fontId="5" fillId="3" borderId="0" xfId="0" applyFont="1" applyFill="1"/>
    <xf numFmtId="0" fontId="5" fillId="2" borderId="0" xfId="0" applyFont="1" applyFill="1" applyAlignment="1">
      <alignment horizontal="center"/>
    </xf>
    <xf numFmtId="0" fontId="20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21" fillId="2" borderId="0" xfId="0" applyFont="1" applyFill="1"/>
    <xf numFmtId="0" fontId="21" fillId="6" borderId="0" xfId="0" applyFont="1" applyFill="1"/>
    <xf numFmtId="0" fontId="0" fillId="2" borderId="0" xfId="0" applyFill="1" applyAlignment="1">
      <alignment horizontal="right"/>
    </xf>
    <xf numFmtId="0" fontId="5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22" fillId="0" borderId="0" xfId="0" applyFont="1"/>
    <xf numFmtId="0" fontId="22" fillId="7" borderId="0" xfId="0" applyFont="1" applyFill="1"/>
    <xf numFmtId="0" fontId="22" fillId="8" borderId="0" xfId="0" applyFont="1" applyFill="1"/>
    <xf numFmtId="0" fontId="22" fillId="9" borderId="0" xfId="0" applyFont="1" applyFill="1"/>
    <xf numFmtId="0" fontId="23" fillId="0" borderId="0" xfId="0" applyFont="1"/>
    <xf numFmtId="0" fontId="23" fillId="7" borderId="0" xfId="0" applyFont="1" applyFill="1"/>
    <xf numFmtId="0" fontId="23" fillId="8" borderId="0" xfId="0" applyFont="1" applyFill="1"/>
    <xf numFmtId="0" fontId="24" fillId="0" borderId="0" xfId="0" applyFont="1"/>
    <xf numFmtId="0" fontId="24" fillId="7" borderId="0" xfId="0" applyFont="1" applyFill="1"/>
    <xf numFmtId="0" fontId="24" fillId="9" borderId="0" xfId="0" applyFont="1" applyFill="1"/>
    <xf numFmtId="0" fontId="25" fillId="0" borderId="0" xfId="0" applyFont="1"/>
    <xf numFmtId="0" fontId="24" fillId="8" borderId="0" xfId="0" applyFont="1" applyFill="1"/>
    <xf numFmtId="0" fontId="23" fillId="0" borderId="2" xfId="0" applyFont="1" applyBorder="1" applyAlignment="1">
      <alignment textRotation="45"/>
    </xf>
    <xf numFmtId="0" fontId="23" fillId="7" borderId="2" xfId="0" applyFont="1" applyFill="1" applyBorder="1" applyAlignment="1">
      <alignment textRotation="45"/>
    </xf>
    <xf numFmtId="0" fontId="23" fillId="8" borderId="2" xfId="0" applyFont="1" applyFill="1" applyBorder="1" applyAlignment="1">
      <alignment textRotation="45"/>
    </xf>
    <xf numFmtId="0" fontId="24" fillId="9" borderId="2" xfId="0" applyFont="1" applyFill="1" applyBorder="1" applyAlignment="1">
      <alignment textRotation="45"/>
    </xf>
    <xf numFmtId="0" fontId="16" fillId="7" borderId="1" xfId="0" applyFont="1" applyFill="1" applyBorder="1" applyAlignment="1">
      <alignment textRotation="45"/>
    </xf>
    <xf numFmtId="0" fontId="13" fillId="8" borderId="1" xfId="0" applyFont="1" applyFill="1" applyBorder="1" applyAlignment="1">
      <alignment textRotation="45"/>
    </xf>
    <xf numFmtId="0" fontId="17" fillId="9" borderId="1" xfId="0" applyFont="1" applyFill="1" applyBorder="1" applyAlignment="1">
      <alignment textRotation="45"/>
    </xf>
    <xf numFmtId="0" fontId="20" fillId="2" borderId="0" xfId="0" applyFont="1" applyFill="1" applyAlignment="1">
      <alignment horizontal="center"/>
    </xf>
    <xf numFmtId="0" fontId="16" fillId="10" borderId="1" xfId="0" applyFont="1" applyFill="1" applyBorder="1" applyAlignment="1">
      <alignment textRotation="45"/>
    </xf>
    <xf numFmtId="0" fontId="0" fillId="10" borderId="0" xfId="0" applyFill="1"/>
    <xf numFmtId="0" fontId="5" fillId="10" borderId="0" xfId="0" applyFont="1" applyFill="1"/>
    <xf numFmtId="0" fontId="0" fillId="7" borderId="0" xfId="0" applyFill="1"/>
    <xf numFmtId="0" fontId="0" fillId="8" borderId="0" xfId="0" applyFill="1"/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9" borderId="0" xfId="0" applyFont="1" applyFill="1"/>
    <xf numFmtId="0" fontId="20" fillId="9" borderId="0" xfId="0" applyFont="1" applyFill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0" fillId="2" borderId="2" xfId="0" applyFill="1" applyBorder="1" applyAlignment="1">
      <alignment horizontal="right" textRotation="45"/>
    </xf>
    <xf numFmtId="0" fontId="16" fillId="2" borderId="1" xfId="0" applyFont="1" applyFill="1" applyBorder="1" applyAlignment="1">
      <alignment horizontal="right" textRotation="45"/>
    </xf>
    <xf numFmtId="0" fontId="0" fillId="10" borderId="0" xfId="0" applyFill="1" applyAlignment="1">
      <alignment horizontal="center"/>
    </xf>
    <xf numFmtId="0" fontId="5" fillId="10" borderId="0" xfId="0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13" fillId="10" borderId="0" xfId="0" applyFont="1" applyFill="1"/>
    <xf numFmtId="0" fontId="16" fillId="11" borderId="1" xfId="0" applyFont="1" applyFill="1" applyBorder="1" applyAlignment="1">
      <alignment textRotation="45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right"/>
    </xf>
    <xf numFmtId="0" fontId="0" fillId="10" borderId="0" xfId="0" applyFill="1" applyAlignment="1">
      <alignment horizontal="right"/>
    </xf>
    <xf numFmtId="0" fontId="5" fillId="10" borderId="0" xfId="0" applyFont="1" applyFill="1" applyAlignment="1">
      <alignment horizontal="right"/>
    </xf>
    <xf numFmtId="0" fontId="13" fillId="7" borderId="0" xfId="0" applyFont="1" applyFill="1"/>
    <xf numFmtId="0" fontId="13" fillId="8" borderId="0" xfId="0" applyFont="1" applyFill="1"/>
    <xf numFmtId="0" fontId="13" fillId="7" borderId="0" xfId="0" applyFont="1" applyFill="1" applyAlignment="1">
      <alignment horizontal="right"/>
    </xf>
    <xf numFmtId="0" fontId="13" fillId="7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21" fillId="9" borderId="0" xfId="0" applyFont="1" applyFill="1"/>
    <xf numFmtId="0" fontId="21" fillId="2" borderId="0" xfId="0" applyFont="1" applyFill="1" applyAlignment="1">
      <alignment horizontal="right"/>
    </xf>
    <xf numFmtId="0" fontId="26" fillId="2" borderId="0" xfId="0" applyFont="1" applyFill="1"/>
    <xf numFmtId="0" fontId="13" fillId="1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13" fillId="11" borderId="0" xfId="0" applyFont="1" applyFill="1" applyAlignment="1">
      <alignment horizontal="right"/>
    </xf>
    <xf numFmtId="0" fontId="13" fillId="11" borderId="0" xfId="0" applyFont="1" applyFill="1" applyAlignment="1">
      <alignment horizontal="center"/>
    </xf>
    <xf numFmtId="164" fontId="13" fillId="5" borderId="0" xfId="1" applyNumberFormat="1" applyFont="1" applyFill="1"/>
    <xf numFmtId="0" fontId="27" fillId="2" borderId="0" xfId="0" applyFont="1" applyFill="1"/>
    <xf numFmtId="164" fontId="13" fillId="0" borderId="0" xfId="1" applyNumberFormat="1" applyFont="1" applyFill="1"/>
    <xf numFmtId="164" fontId="28" fillId="0" borderId="0" xfId="1" applyNumberFormat="1" applyFont="1" applyFill="1"/>
    <xf numFmtId="164" fontId="13" fillId="0" borderId="0" xfId="1" applyNumberFormat="1" applyFont="1" applyAlignment="1">
      <alignment wrapText="1"/>
    </xf>
    <xf numFmtId="164" fontId="29" fillId="0" borderId="0" xfId="1" applyNumberFormat="1" applyFont="1" applyAlignment="1">
      <alignment horizontal="center" wrapText="1"/>
    </xf>
    <xf numFmtId="164" fontId="30" fillId="0" borderId="0" xfId="1" applyNumberFormat="1" applyFont="1" applyAlignment="1">
      <alignment wrapText="1"/>
    </xf>
    <xf numFmtId="164" fontId="13" fillId="0" borderId="0" xfId="1" applyNumberFormat="1" applyFont="1" applyFill="1" applyAlignment="1">
      <alignment wrapText="1"/>
    </xf>
    <xf numFmtId="0" fontId="0" fillId="7" borderId="0" xfId="0" applyFill="1" applyAlignment="1">
      <alignment horizontal="right"/>
    </xf>
    <xf numFmtId="0" fontId="0" fillId="0" borderId="0" xfId="0" applyAlignment="1">
      <alignment horizontal="right"/>
    </xf>
    <xf numFmtId="0" fontId="16" fillId="12" borderId="1" xfId="0" applyFont="1" applyFill="1" applyBorder="1" applyAlignment="1">
      <alignment textRotation="45"/>
    </xf>
    <xf numFmtId="0" fontId="4" fillId="0" borderId="0" xfId="0" applyFont="1" applyAlignment="1">
      <alignment horizontal="center"/>
    </xf>
    <xf numFmtId="0" fontId="4" fillId="13" borderId="0" xfId="0" applyFont="1" applyFill="1" applyAlignment="1">
      <alignment horizontal="center"/>
    </xf>
    <xf numFmtId="0" fontId="0" fillId="13" borderId="0" xfId="0" applyFill="1"/>
    <xf numFmtId="0" fontId="13" fillId="13" borderId="0" xfId="0" applyFont="1" applyFill="1"/>
    <xf numFmtId="0" fontId="24" fillId="0" borderId="0" xfId="0" applyFont="1" applyAlignment="1">
      <alignment horizontal="center"/>
    </xf>
    <xf numFmtId="0" fontId="13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13" borderId="3" xfId="0" applyFont="1" applyFill="1" applyBorder="1" applyAlignment="1">
      <alignment horizontal="center"/>
    </xf>
  </cellXfs>
  <cellStyles count="3">
    <cellStyle name="Currency" xfId="1" builtinId="4"/>
    <cellStyle name="Hyperlink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8"/>
  <sheetViews>
    <sheetView workbookViewId="0">
      <selection activeCell="V22" sqref="V22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6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134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B3" s="1"/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2</v>
      </c>
      <c r="J4" s="26"/>
      <c r="K4" s="26"/>
      <c r="M4" s="26" t="s">
        <v>3</v>
      </c>
      <c r="N4" s="26"/>
      <c r="O4" s="26"/>
      <c r="Q4" s="26" t="s">
        <v>4</v>
      </c>
      <c r="R4" s="26"/>
      <c r="S4" s="26"/>
      <c r="U4" s="26" t="s">
        <v>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8"/>
    </row>
    <row r="6" spans="1:29" s="36" customFormat="1" ht="26.1" customHeight="1" x14ac:dyDescent="0.25">
      <c r="B6" s="156" t="s">
        <v>15</v>
      </c>
      <c r="C6" s="156"/>
      <c r="D6" s="156"/>
      <c r="E6" s="42"/>
      <c r="F6" s="42"/>
      <c r="G6" s="42"/>
      <c r="H6" s="40"/>
      <c r="I6" s="42"/>
      <c r="J6" s="42"/>
      <c r="K6" s="42"/>
      <c r="L6" s="35"/>
      <c r="M6" s="42"/>
      <c r="N6" s="42"/>
      <c r="O6" s="42"/>
      <c r="P6" s="35"/>
      <c r="Q6" s="42"/>
      <c r="R6" s="42"/>
      <c r="S6" s="42"/>
      <c r="T6" s="35"/>
      <c r="U6" s="42"/>
      <c r="V6" s="42"/>
      <c r="W6" s="42"/>
      <c r="Y6" s="42"/>
      <c r="Z6" s="42"/>
      <c r="AA6" s="42"/>
      <c r="AC6" s="47"/>
    </row>
    <row r="7" spans="1:29" s="16" customFormat="1" x14ac:dyDescent="0.25">
      <c r="E7" s="75"/>
      <c r="F7" s="75"/>
      <c r="G7" s="75"/>
      <c r="H7" s="20"/>
      <c r="I7" s="75"/>
      <c r="J7" s="75"/>
      <c r="K7" s="75"/>
      <c r="M7" s="75"/>
      <c r="N7" s="75"/>
      <c r="O7" s="75"/>
      <c r="Q7" s="75"/>
      <c r="R7" s="75"/>
      <c r="S7" s="75"/>
      <c r="U7" s="134"/>
      <c r="V7" s="121"/>
      <c r="W7" s="76"/>
      <c r="X7" s="30"/>
      <c r="Y7" s="76"/>
      <c r="Z7" s="76"/>
      <c r="AA7" s="76"/>
      <c r="AC7" s="78">
        <f>SUM(E7:AA7)</f>
        <v>0</v>
      </c>
    </row>
    <row r="8" spans="1:29" s="16" customFormat="1" x14ac:dyDescent="0.25">
      <c r="E8" s="75"/>
      <c r="F8" s="75"/>
      <c r="G8" s="75"/>
      <c r="H8" s="20"/>
      <c r="I8" s="75"/>
      <c r="J8" s="75"/>
      <c r="K8" s="75"/>
      <c r="M8" s="75"/>
      <c r="N8" s="75"/>
      <c r="O8" s="75"/>
      <c r="Q8" s="75"/>
      <c r="R8" s="75"/>
      <c r="S8" s="75"/>
      <c r="U8" s="134"/>
      <c r="V8" s="121"/>
      <c r="W8" s="76"/>
      <c r="X8" s="30"/>
      <c r="Y8" s="76"/>
      <c r="Z8" s="76"/>
      <c r="AA8" s="76"/>
      <c r="AC8" s="78">
        <f t="shared" ref="AC8:AC28" si="0">SUM(E8:AA8)</f>
        <v>0</v>
      </c>
    </row>
    <row r="9" spans="1:29" s="16" customFormat="1" x14ac:dyDescent="0.25">
      <c r="E9" s="75"/>
      <c r="F9" s="75"/>
      <c r="G9" s="75"/>
      <c r="H9" s="20"/>
      <c r="I9" s="75"/>
      <c r="J9" s="75"/>
      <c r="K9" s="75"/>
      <c r="M9" s="75"/>
      <c r="N9" s="75"/>
      <c r="O9" s="75"/>
      <c r="Q9" s="75"/>
      <c r="R9" s="75"/>
      <c r="S9" s="75"/>
      <c r="U9" s="134"/>
      <c r="V9" s="121"/>
      <c r="W9" s="76"/>
      <c r="X9" s="30"/>
      <c r="Y9" s="76"/>
      <c r="Z9" s="76"/>
      <c r="AA9" s="76"/>
      <c r="AC9" s="78">
        <f t="shared" si="0"/>
        <v>0</v>
      </c>
    </row>
    <row r="10" spans="1:29" s="16" customFormat="1" x14ac:dyDescent="0.25">
      <c r="E10" s="75"/>
      <c r="F10" s="75"/>
      <c r="G10" s="75"/>
      <c r="H10" s="20"/>
      <c r="I10" s="75"/>
      <c r="J10" s="75"/>
      <c r="K10" s="75"/>
      <c r="M10" s="75"/>
      <c r="N10" s="75"/>
      <c r="O10" s="75"/>
      <c r="Q10" s="75"/>
      <c r="R10" s="75"/>
      <c r="S10" s="75"/>
      <c r="U10" s="134"/>
      <c r="V10" s="121"/>
      <c r="W10" s="76"/>
      <c r="X10" s="30"/>
      <c r="Y10" s="76"/>
      <c r="Z10" s="76"/>
      <c r="AA10" s="76"/>
      <c r="AC10" s="78">
        <f t="shared" si="0"/>
        <v>0</v>
      </c>
    </row>
    <row r="11" spans="1:29" s="16" customFormat="1" x14ac:dyDescent="0.25">
      <c r="E11" s="75"/>
      <c r="F11" s="75"/>
      <c r="G11" s="75"/>
      <c r="H11" s="20"/>
      <c r="I11" s="75"/>
      <c r="J11" s="75"/>
      <c r="K11" s="75"/>
      <c r="M11" s="75"/>
      <c r="N11" s="75"/>
      <c r="O11" s="75"/>
      <c r="Q11" s="75"/>
      <c r="R11" s="75"/>
      <c r="S11" s="75"/>
      <c r="U11" s="134"/>
      <c r="V11" s="121"/>
      <c r="W11" s="76"/>
      <c r="X11" s="30"/>
      <c r="Y11" s="76"/>
      <c r="Z11" s="76"/>
      <c r="AA11" s="76"/>
      <c r="AC11" s="78">
        <f t="shared" si="0"/>
        <v>0</v>
      </c>
    </row>
    <row r="12" spans="1:29" s="16" customFormat="1" x14ac:dyDescent="0.25">
      <c r="E12" s="75"/>
      <c r="F12" s="75"/>
      <c r="G12" s="75"/>
      <c r="H12" s="20"/>
      <c r="I12" s="75"/>
      <c r="J12" s="75"/>
      <c r="K12" s="75"/>
      <c r="M12" s="75"/>
      <c r="N12" s="75"/>
      <c r="O12" s="75"/>
      <c r="Q12" s="75"/>
      <c r="R12" s="75"/>
      <c r="S12" s="75"/>
      <c r="U12" s="134"/>
      <c r="V12" s="121"/>
      <c r="W12" s="76"/>
      <c r="X12" s="30"/>
      <c r="Y12" s="76"/>
      <c r="Z12" s="76"/>
      <c r="AA12" s="76"/>
      <c r="AC12" s="78">
        <f t="shared" si="0"/>
        <v>0</v>
      </c>
    </row>
    <row r="13" spans="1:29" s="16" customFormat="1" x14ac:dyDescent="0.25">
      <c r="E13" s="75"/>
      <c r="F13" s="75"/>
      <c r="G13" s="75"/>
      <c r="H13" s="20"/>
      <c r="I13" s="75"/>
      <c r="J13" s="75"/>
      <c r="K13" s="75"/>
      <c r="M13" s="75"/>
      <c r="N13" s="75"/>
      <c r="O13" s="75"/>
      <c r="Q13" s="75"/>
      <c r="R13" s="75"/>
      <c r="S13" s="75"/>
      <c r="U13" s="134"/>
      <c r="V13" s="77"/>
      <c r="W13" s="75"/>
      <c r="Y13" s="75"/>
      <c r="Z13" s="75"/>
      <c r="AA13" s="75"/>
      <c r="AC13" s="78">
        <f t="shared" si="0"/>
        <v>0</v>
      </c>
    </row>
    <row r="14" spans="1:29" s="16" customFormat="1" x14ac:dyDescent="0.25">
      <c r="E14" s="75"/>
      <c r="F14" s="75"/>
      <c r="G14" s="75"/>
      <c r="H14" s="20"/>
      <c r="I14" s="75"/>
      <c r="J14" s="75"/>
      <c r="K14" s="75"/>
      <c r="M14" s="75"/>
      <c r="N14" s="75"/>
      <c r="O14" s="75"/>
      <c r="Q14" s="75"/>
      <c r="R14" s="75"/>
      <c r="S14" s="75"/>
      <c r="U14" s="134"/>
      <c r="V14" s="77"/>
      <c r="W14" s="75"/>
      <c r="Y14" s="75"/>
      <c r="Z14" s="75"/>
      <c r="AA14" s="75"/>
      <c r="AC14" s="78">
        <f t="shared" si="0"/>
        <v>0</v>
      </c>
    </row>
    <row r="15" spans="1:29" s="16" customFormat="1" x14ac:dyDescent="0.25">
      <c r="E15" s="75"/>
      <c r="F15" s="75"/>
      <c r="G15" s="75"/>
      <c r="H15" s="20"/>
      <c r="I15" s="75"/>
      <c r="J15" s="75"/>
      <c r="K15" s="75"/>
      <c r="M15" s="75"/>
      <c r="N15" s="75"/>
      <c r="O15" s="75"/>
      <c r="Q15" s="75"/>
      <c r="R15" s="75"/>
      <c r="S15" s="75"/>
      <c r="U15" s="134"/>
      <c r="V15" s="77"/>
      <c r="W15" s="75"/>
      <c r="Y15" s="75"/>
      <c r="Z15" s="75"/>
      <c r="AA15" s="75"/>
      <c r="AC15" s="78">
        <f t="shared" si="0"/>
        <v>0</v>
      </c>
    </row>
    <row r="16" spans="1:29" s="16" customFormat="1" x14ac:dyDescent="0.25">
      <c r="E16" s="75"/>
      <c r="F16" s="75"/>
      <c r="G16" s="75"/>
      <c r="H16" s="20"/>
      <c r="I16" s="75"/>
      <c r="J16" s="75"/>
      <c r="K16" s="75"/>
      <c r="M16" s="75"/>
      <c r="N16" s="75"/>
      <c r="O16" s="75"/>
      <c r="Q16" s="75"/>
      <c r="R16" s="75"/>
      <c r="S16" s="75"/>
      <c r="U16" s="77"/>
      <c r="V16" s="77"/>
      <c r="W16" s="75"/>
      <c r="Y16" s="75"/>
      <c r="Z16" s="75"/>
      <c r="AA16" s="75"/>
      <c r="AC16" s="78">
        <f t="shared" si="0"/>
        <v>0</v>
      </c>
    </row>
    <row r="17" spans="5:29" s="16" customFormat="1" x14ac:dyDescent="0.25">
      <c r="E17" s="75"/>
      <c r="F17" s="75"/>
      <c r="G17" s="75"/>
      <c r="H17" s="20"/>
      <c r="I17" s="75"/>
      <c r="J17" s="75"/>
      <c r="K17" s="75"/>
      <c r="M17" s="75"/>
      <c r="N17" s="75"/>
      <c r="O17" s="75"/>
      <c r="Q17" s="75"/>
      <c r="R17" s="75"/>
      <c r="S17" s="75"/>
      <c r="U17" s="77"/>
      <c r="V17" s="77"/>
      <c r="W17" s="75"/>
      <c r="Y17" s="75"/>
      <c r="Z17" s="75"/>
      <c r="AA17" s="75"/>
      <c r="AC17" s="78">
        <f t="shared" si="0"/>
        <v>0</v>
      </c>
    </row>
    <row r="18" spans="5:29" s="16" customFormat="1" x14ac:dyDescent="0.25">
      <c r="E18" s="75"/>
      <c r="F18" s="75"/>
      <c r="G18" s="75"/>
      <c r="H18" s="20"/>
      <c r="I18" s="75"/>
      <c r="J18" s="75"/>
      <c r="K18" s="75"/>
      <c r="M18" s="75"/>
      <c r="N18" s="75"/>
      <c r="O18" s="75"/>
      <c r="Q18" s="75"/>
      <c r="R18" s="75"/>
      <c r="S18" s="75"/>
      <c r="U18" s="77"/>
      <c r="V18" s="77"/>
      <c r="W18" s="75"/>
      <c r="Y18" s="75"/>
      <c r="Z18" s="75"/>
      <c r="AA18" s="75"/>
      <c r="AC18" s="78">
        <f t="shared" si="0"/>
        <v>0</v>
      </c>
    </row>
    <row r="19" spans="5:29" s="16" customFormat="1" x14ac:dyDescent="0.25">
      <c r="E19" s="75"/>
      <c r="F19" s="75"/>
      <c r="G19" s="75"/>
      <c r="H19" s="20"/>
      <c r="I19" s="75"/>
      <c r="J19" s="75"/>
      <c r="K19" s="75"/>
      <c r="M19" s="75"/>
      <c r="N19" s="75"/>
      <c r="O19" s="75"/>
      <c r="Q19" s="75"/>
      <c r="R19" s="75"/>
      <c r="S19" s="75"/>
      <c r="U19" s="77"/>
      <c r="V19" s="77"/>
      <c r="W19" s="75"/>
      <c r="Y19" s="75"/>
      <c r="Z19" s="75"/>
      <c r="AA19" s="75"/>
      <c r="AC19" s="78">
        <f t="shared" si="0"/>
        <v>0</v>
      </c>
    </row>
    <row r="20" spans="5:29" s="16" customFormat="1" x14ac:dyDescent="0.25">
      <c r="E20" s="75"/>
      <c r="F20" s="75"/>
      <c r="G20" s="75"/>
      <c r="H20" s="20"/>
      <c r="I20" s="75"/>
      <c r="J20" s="75"/>
      <c r="K20" s="75"/>
      <c r="M20" s="75"/>
      <c r="N20" s="75"/>
      <c r="O20" s="75"/>
      <c r="Q20" s="75"/>
      <c r="R20" s="75"/>
      <c r="S20" s="75"/>
      <c r="U20" s="77"/>
      <c r="V20" s="77"/>
      <c r="W20" s="75"/>
      <c r="Y20" s="75"/>
      <c r="Z20" s="75"/>
      <c r="AA20" s="75"/>
      <c r="AC20" s="78">
        <f t="shared" si="0"/>
        <v>0</v>
      </c>
    </row>
    <row r="21" spans="5:29" s="16" customFormat="1" x14ac:dyDescent="0.25">
      <c r="E21" s="75"/>
      <c r="F21" s="75"/>
      <c r="G21" s="75"/>
      <c r="H21" s="20"/>
      <c r="I21" s="75"/>
      <c r="J21" s="75"/>
      <c r="K21" s="75"/>
      <c r="M21" s="75"/>
      <c r="N21" s="75"/>
      <c r="O21" s="75"/>
      <c r="Q21" s="75"/>
      <c r="R21" s="75"/>
      <c r="S21" s="75"/>
      <c r="U21" s="77"/>
      <c r="V21" s="77"/>
      <c r="W21" s="75"/>
      <c r="Y21" s="75"/>
      <c r="Z21" s="75"/>
      <c r="AA21" s="75"/>
      <c r="AC21" s="78">
        <f t="shared" si="0"/>
        <v>0</v>
      </c>
    </row>
    <row r="22" spans="5:29" s="16" customFormat="1" x14ac:dyDescent="0.25">
      <c r="E22" s="75"/>
      <c r="F22" s="75"/>
      <c r="G22" s="75"/>
      <c r="H22" s="20"/>
      <c r="I22" s="75"/>
      <c r="J22" s="75"/>
      <c r="K22" s="75"/>
      <c r="M22" s="75"/>
      <c r="N22" s="75"/>
      <c r="O22" s="75"/>
      <c r="Q22" s="75"/>
      <c r="R22" s="75"/>
      <c r="S22" s="75"/>
      <c r="U22" s="77"/>
      <c r="V22" s="77"/>
      <c r="W22" s="75"/>
      <c r="Y22" s="75"/>
      <c r="Z22" s="75"/>
      <c r="AA22" s="75"/>
      <c r="AC22" s="78">
        <f t="shared" si="0"/>
        <v>0</v>
      </c>
    </row>
    <row r="23" spans="5:29" s="16" customFormat="1" x14ac:dyDescent="0.25">
      <c r="E23" s="75"/>
      <c r="F23" s="75"/>
      <c r="G23" s="75"/>
      <c r="H23" s="20"/>
      <c r="I23" s="75"/>
      <c r="J23" s="75"/>
      <c r="K23" s="75"/>
      <c r="M23" s="75"/>
      <c r="N23" s="75"/>
      <c r="O23" s="75"/>
      <c r="Q23" s="75"/>
      <c r="R23" s="75"/>
      <c r="S23" s="75"/>
      <c r="U23" s="77"/>
      <c r="V23" s="77"/>
      <c r="W23" s="75"/>
      <c r="Y23" s="75"/>
      <c r="Z23" s="75"/>
      <c r="AA23" s="75"/>
      <c r="AC23" s="78">
        <f t="shared" si="0"/>
        <v>0</v>
      </c>
    </row>
    <row r="24" spans="5:29" s="16" customFormat="1" x14ac:dyDescent="0.25">
      <c r="E24" s="75"/>
      <c r="F24" s="75"/>
      <c r="G24" s="75"/>
      <c r="H24" s="20"/>
      <c r="I24" s="75"/>
      <c r="J24" s="75"/>
      <c r="K24" s="75"/>
      <c r="M24" s="75"/>
      <c r="N24" s="75"/>
      <c r="O24" s="75"/>
      <c r="Q24" s="75"/>
      <c r="R24" s="75"/>
      <c r="S24" s="75"/>
      <c r="U24" s="77"/>
      <c r="V24" s="77"/>
      <c r="W24" s="75"/>
      <c r="Y24" s="75"/>
      <c r="Z24" s="75"/>
      <c r="AA24" s="75"/>
      <c r="AC24" s="78">
        <f t="shared" si="0"/>
        <v>0</v>
      </c>
    </row>
    <row r="25" spans="5:29" s="16" customFormat="1" x14ac:dyDescent="0.25">
      <c r="E25" s="75"/>
      <c r="F25" s="75"/>
      <c r="G25" s="75"/>
      <c r="H25" s="20"/>
      <c r="I25" s="75"/>
      <c r="J25" s="75"/>
      <c r="K25" s="75"/>
      <c r="M25" s="75"/>
      <c r="N25" s="75"/>
      <c r="O25" s="75"/>
      <c r="Q25" s="75"/>
      <c r="R25" s="75"/>
      <c r="S25" s="75"/>
      <c r="U25" s="77"/>
      <c r="V25" s="77"/>
      <c r="W25" s="75"/>
      <c r="Y25" s="75"/>
      <c r="Z25" s="75"/>
      <c r="AA25" s="75"/>
      <c r="AC25" s="78">
        <f t="shared" si="0"/>
        <v>0</v>
      </c>
    </row>
    <row r="26" spans="5:29" s="16" customFormat="1" x14ac:dyDescent="0.25">
      <c r="E26" s="75"/>
      <c r="F26" s="75"/>
      <c r="G26" s="75"/>
      <c r="H26" s="20"/>
      <c r="I26" s="75"/>
      <c r="J26" s="75"/>
      <c r="K26" s="75"/>
      <c r="M26" s="75"/>
      <c r="N26" s="75"/>
      <c r="O26" s="75"/>
      <c r="Q26" s="75"/>
      <c r="R26" s="75"/>
      <c r="S26" s="75"/>
      <c r="U26" s="77"/>
      <c r="V26" s="77"/>
      <c r="W26" s="75"/>
      <c r="Y26" s="75"/>
      <c r="Z26" s="75"/>
      <c r="AA26" s="75"/>
      <c r="AC26" s="78">
        <f t="shared" si="0"/>
        <v>0</v>
      </c>
    </row>
    <row r="27" spans="5:29" s="16" customFormat="1" x14ac:dyDescent="0.25">
      <c r="E27" s="75"/>
      <c r="F27" s="75"/>
      <c r="G27" s="75"/>
      <c r="H27" s="20"/>
      <c r="I27" s="75"/>
      <c r="J27" s="75"/>
      <c r="K27" s="75"/>
      <c r="M27" s="75"/>
      <c r="N27" s="75"/>
      <c r="O27" s="75"/>
      <c r="Q27" s="75"/>
      <c r="R27" s="75"/>
      <c r="S27" s="75"/>
      <c r="U27" s="77"/>
      <c r="V27" s="77"/>
      <c r="W27" s="75"/>
      <c r="Y27" s="75"/>
      <c r="Z27" s="75"/>
      <c r="AA27" s="75"/>
      <c r="AC27" s="78">
        <f t="shared" si="0"/>
        <v>0</v>
      </c>
    </row>
    <row r="28" spans="5:29" s="16" customFormat="1" x14ac:dyDescent="0.25">
      <c r="E28" s="75"/>
      <c r="F28" s="75"/>
      <c r="G28" s="75"/>
      <c r="H28" s="20"/>
      <c r="I28" s="75"/>
      <c r="J28" s="75"/>
      <c r="K28" s="75"/>
      <c r="M28" s="75"/>
      <c r="N28" s="75"/>
      <c r="O28" s="75"/>
      <c r="Q28" s="75"/>
      <c r="R28" s="75"/>
      <c r="S28" s="75"/>
      <c r="U28" s="77"/>
      <c r="V28" s="77"/>
      <c r="W28" s="75"/>
      <c r="Y28" s="75"/>
      <c r="Z28" s="75"/>
      <c r="AA28" s="75"/>
      <c r="AC28" s="78">
        <f t="shared" si="0"/>
        <v>0</v>
      </c>
    </row>
    <row r="29" spans="5:29" s="16" customFormat="1" x14ac:dyDescent="0.25">
      <c r="E29" s="75"/>
      <c r="F29" s="75"/>
      <c r="G29" s="75"/>
      <c r="H29" s="20"/>
      <c r="I29" s="75"/>
      <c r="J29" s="75"/>
      <c r="K29" s="75"/>
      <c r="M29" s="75"/>
      <c r="N29" s="75"/>
      <c r="O29" s="75"/>
      <c r="Q29" s="75"/>
      <c r="R29" s="75"/>
      <c r="S29" s="75"/>
      <c r="U29" s="77"/>
      <c r="V29" s="77"/>
      <c r="W29" s="75"/>
      <c r="Y29" s="75"/>
      <c r="Z29" s="75"/>
      <c r="AA29" s="75"/>
      <c r="AC29" s="78"/>
    </row>
    <row r="30" spans="5:29" s="16" customFormat="1" x14ac:dyDescent="0.25">
      <c r="E30" s="75"/>
      <c r="F30" s="75"/>
      <c r="G30" s="75"/>
      <c r="H30" s="20"/>
      <c r="I30" s="75"/>
      <c r="J30" s="75"/>
      <c r="K30" s="75"/>
      <c r="M30" s="75"/>
      <c r="N30" s="75"/>
      <c r="O30" s="75"/>
      <c r="Q30" s="75"/>
      <c r="R30" s="75"/>
      <c r="S30" s="75"/>
      <c r="U30" s="77"/>
      <c r="V30" s="77"/>
      <c r="W30" s="75"/>
      <c r="Y30" s="75"/>
      <c r="Z30" s="75"/>
      <c r="AA30" s="75"/>
      <c r="AC30" s="78"/>
    </row>
    <row r="31" spans="5:29" s="16" customFormat="1" x14ac:dyDescent="0.25">
      <c r="E31" s="75"/>
      <c r="F31" s="75"/>
      <c r="G31" s="75"/>
      <c r="H31" s="20"/>
      <c r="I31" s="75"/>
      <c r="J31" s="75"/>
      <c r="K31" s="75"/>
      <c r="M31" s="75"/>
      <c r="N31" s="75"/>
      <c r="O31" s="75"/>
      <c r="Q31" s="75"/>
      <c r="R31" s="75"/>
      <c r="S31" s="75"/>
      <c r="U31" s="77"/>
      <c r="V31" s="77"/>
      <c r="W31" s="75"/>
      <c r="Y31" s="75"/>
      <c r="Z31" s="75"/>
      <c r="AA31" s="75"/>
      <c r="AC31" s="78"/>
    </row>
    <row r="32" spans="5:29" s="16" customFormat="1" x14ac:dyDescent="0.25">
      <c r="E32" s="75"/>
      <c r="F32" s="75"/>
      <c r="G32" s="75"/>
      <c r="H32" s="20"/>
      <c r="I32" s="75"/>
      <c r="J32" s="75"/>
      <c r="K32" s="75"/>
      <c r="M32" s="75"/>
      <c r="N32" s="75"/>
      <c r="O32" s="75"/>
      <c r="Q32" s="75"/>
      <c r="R32" s="75"/>
      <c r="S32" s="75"/>
      <c r="U32" s="77"/>
      <c r="V32" s="77"/>
      <c r="W32" s="75"/>
      <c r="Y32" s="75"/>
      <c r="Z32" s="75"/>
      <c r="AA32" s="75"/>
      <c r="AC32" s="78"/>
    </row>
    <row r="33" spans="5:29" s="16" customFormat="1" x14ac:dyDescent="0.25">
      <c r="E33" s="75"/>
      <c r="F33" s="75"/>
      <c r="G33" s="75"/>
      <c r="H33" s="20"/>
      <c r="I33" s="75"/>
      <c r="J33" s="75"/>
      <c r="K33" s="75"/>
      <c r="M33" s="75"/>
      <c r="N33" s="75"/>
      <c r="O33" s="75"/>
      <c r="Q33" s="75"/>
      <c r="R33" s="75"/>
      <c r="S33" s="75"/>
      <c r="U33" s="77"/>
      <c r="V33" s="77"/>
      <c r="W33" s="75"/>
      <c r="Y33" s="75"/>
      <c r="Z33" s="75"/>
      <c r="AA33" s="75"/>
      <c r="AC33" s="78"/>
    </row>
    <row r="34" spans="5:29" s="16" customFormat="1" x14ac:dyDescent="0.25">
      <c r="E34" s="75"/>
      <c r="F34" s="75"/>
      <c r="G34" s="75"/>
      <c r="H34" s="20"/>
      <c r="I34" s="75"/>
      <c r="J34" s="75"/>
      <c r="K34" s="75"/>
      <c r="M34" s="75"/>
      <c r="N34" s="75"/>
      <c r="O34" s="75"/>
      <c r="Q34" s="75"/>
      <c r="R34" s="75"/>
      <c r="S34" s="75"/>
      <c r="U34" s="77"/>
      <c r="V34" s="77"/>
      <c r="W34" s="75"/>
      <c r="Y34" s="75"/>
      <c r="Z34" s="75"/>
      <c r="AA34" s="75"/>
      <c r="AC34" s="78"/>
    </row>
    <row r="35" spans="5:29" s="16" customFormat="1" x14ac:dyDescent="0.25">
      <c r="E35" s="75"/>
      <c r="F35" s="75"/>
      <c r="G35" s="75"/>
      <c r="H35" s="20"/>
      <c r="I35" s="75"/>
      <c r="J35" s="75"/>
      <c r="K35" s="75"/>
      <c r="M35" s="75"/>
      <c r="N35" s="75"/>
      <c r="O35" s="75"/>
      <c r="Q35" s="75"/>
      <c r="R35" s="75"/>
      <c r="S35" s="75"/>
      <c r="U35" s="77"/>
      <c r="V35" s="77"/>
      <c r="W35" s="75"/>
      <c r="Y35" s="75"/>
      <c r="Z35" s="75"/>
      <c r="AA35" s="75"/>
      <c r="AC35" s="78"/>
    </row>
    <row r="36" spans="5:29" s="16" customFormat="1" x14ac:dyDescent="0.25">
      <c r="E36" s="75"/>
      <c r="F36" s="75"/>
      <c r="G36" s="75"/>
      <c r="H36" s="20"/>
      <c r="I36" s="75"/>
      <c r="J36" s="75"/>
      <c r="K36" s="75"/>
      <c r="M36" s="75"/>
      <c r="N36" s="75"/>
      <c r="O36" s="75"/>
      <c r="Q36" s="75"/>
      <c r="R36" s="75"/>
      <c r="S36" s="75"/>
      <c r="U36" s="77"/>
      <c r="V36" s="77"/>
      <c r="W36" s="75"/>
      <c r="Y36" s="75"/>
      <c r="Z36" s="75"/>
      <c r="AA36" s="75"/>
      <c r="AC36" s="78"/>
    </row>
    <row r="37" spans="5:29" s="16" customFormat="1" x14ac:dyDescent="0.25">
      <c r="E37" s="75"/>
      <c r="F37" s="75"/>
      <c r="G37" s="75"/>
      <c r="H37" s="20"/>
      <c r="I37" s="75"/>
      <c r="J37" s="75"/>
      <c r="K37" s="75"/>
      <c r="M37" s="75"/>
      <c r="N37" s="75"/>
      <c r="O37" s="75"/>
      <c r="Q37" s="75"/>
      <c r="R37" s="75"/>
      <c r="S37" s="75"/>
      <c r="U37" s="77"/>
      <c r="V37" s="77"/>
      <c r="W37" s="75"/>
      <c r="Y37" s="75"/>
      <c r="Z37" s="75"/>
      <c r="AA37" s="75"/>
      <c r="AC37" s="78"/>
    </row>
    <row r="38" spans="5:29" s="16" customFormat="1" x14ac:dyDescent="0.25">
      <c r="E38" s="75"/>
      <c r="F38" s="75"/>
      <c r="G38" s="75"/>
      <c r="H38" s="20"/>
      <c r="I38" s="75"/>
      <c r="J38" s="75"/>
      <c r="K38" s="75"/>
      <c r="M38" s="75"/>
      <c r="N38" s="75"/>
      <c r="O38" s="75"/>
      <c r="Q38" s="75"/>
      <c r="R38" s="75"/>
      <c r="S38" s="75"/>
      <c r="U38" s="77"/>
      <c r="V38" s="77"/>
      <c r="W38" s="75"/>
      <c r="Y38" s="75"/>
      <c r="Z38" s="75"/>
      <c r="AA38" s="75"/>
      <c r="AC38" s="78"/>
    </row>
    <row r="39" spans="5:29" s="16" customFormat="1" x14ac:dyDescent="0.25">
      <c r="E39" s="75"/>
      <c r="F39" s="75"/>
      <c r="G39" s="75"/>
      <c r="H39" s="20"/>
      <c r="I39" s="75"/>
      <c r="J39" s="75"/>
      <c r="K39" s="75"/>
      <c r="M39" s="75"/>
      <c r="N39" s="75"/>
      <c r="O39" s="75"/>
      <c r="Q39" s="75"/>
      <c r="R39" s="75"/>
      <c r="S39" s="75"/>
      <c r="U39" s="77"/>
      <c r="V39" s="77"/>
      <c r="W39" s="75"/>
      <c r="Y39" s="75"/>
      <c r="Z39" s="75"/>
      <c r="AA39" s="75"/>
      <c r="AC39" s="78"/>
    </row>
    <row r="40" spans="5:29" s="16" customFormat="1" x14ac:dyDescent="0.25">
      <c r="E40" s="75"/>
      <c r="F40" s="75"/>
      <c r="G40" s="75"/>
      <c r="H40" s="20"/>
      <c r="I40" s="75"/>
      <c r="J40" s="75"/>
      <c r="K40" s="75"/>
      <c r="M40" s="75"/>
      <c r="N40" s="75"/>
      <c r="O40" s="75"/>
      <c r="Q40" s="75"/>
      <c r="R40" s="75"/>
      <c r="S40" s="75"/>
      <c r="U40" s="77"/>
      <c r="V40" s="77"/>
      <c r="W40" s="75"/>
      <c r="Y40" s="75"/>
      <c r="Z40" s="75"/>
      <c r="AA40" s="75"/>
      <c r="AC40" s="78"/>
    </row>
    <row r="41" spans="5:29" s="16" customFormat="1" x14ac:dyDescent="0.25">
      <c r="E41" s="75"/>
      <c r="F41" s="75"/>
      <c r="G41" s="75"/>
      <c r="H41" s="20"/>
      <c r="I41" s="75"/>
      <c r="J41" s="75"/>
      <c r="K41" s="75"/>
      <c r="M41" s="75"/>
      <c r="N41" s="75"/>
      <c r="O41" s="75"/>
      <c r="Q41" s="75"/>
      <c r="R41" s="75"/>
      <c r="S41" s="75"/>
      <c r="U41" s="77"/>
      <c r="V41" s="77"/>
      <c r="W41" s="75"/>
      <c r="Y41" s="75"/>
      <c r="Z41" s="75"/>
      <c r="AA41" s="75"/>
      <c r="AC41" s="78"/>
    </row>
    <row r="42" spans="5:29" s="16" customFormat="1" x14ac:dyDescent="0.25">
      <c r="E42" s="75"/>
      <c r="F42" s="75"/>
      <c r="G42" s="75"/>
      <c r="H42" s="20"/>
      <c r="I42" s="75"/>
      <c r="J42" s="75"/>
      <c r="K42" s="75"/>
      <c r="M42" s="75"/>
      <c r="N42" s="75"/>
      <c r="O42" s="75"/>
      <c r="Q42" s="75"/>
      <c r="R42" s="75"/>
      <c r="S42" s="75"/>
      <c r="U42" s="77"/>
      <c r="V42" s="77"/>
      <c r="W42" s="75"/>
      <c r="Y42" s="75"/>
      <c r="Z42" s="75"/>
      <c r="AA42" s="75"/>
      <c r="AC42" s="78"/>
    </row>
    <row r="43" spans="5:29" s="16" customFormat="1" x14ac:dyDescent="0.25">
      <c r="E43" s="75"/>
      <c r="F43" s="75"/>
      <c r="G43" s="75"/>
      <c r="H43" s="20"/>
      <c r="I43" s="75"/>
      <c r="J43" s="75"/>
      <c r="K43" s="75"/>
      <c r="M43" s="75"/>
      <c r="N43" s="75"/>
      <c r="O43" s="75"/>
      <c r="Q43" s="75"/>
      <c r="R43" s="75"/>
      <c r="S43" s="75"/>
      <c r="U43" s="77"/>
      <c r="V43" s="77"/>
      <c r="W43" s="75"/>
      <c r="Y43" s="75"/>
      <c r="Z43" s="75"/>
      <c r="AA43" s="75"/>
      <c r="AC43" s="78"/>
    </row>
    <row r="44" spans="5:29" s="16" customFormat="1" x14ac:dyDescent="0.25">
      <c r="E44" s="75"/>
      <c r="F44" s="75"/>
      <c r="G44" s="75"/>
      <c r="H44" s="20"/>
      <c r="I44" s="75"/>
      <c r="J44" s="75"/>
      <c r="K44" s="75"/>
      <c r="M44" s="75"/>
      <c r="N44" s="75"/>
      <c r="O44" s="75"/>
      <c r="Q44" s="75"/>
      <c r="R44" s="75"/>
      <c r="S44" s="75"/>
      <c r="U44" s="77"/>
      <c r="V44" s="77"/>
      <c r="W44" s="75"/>
      <c r="Y44" s="75"/>
      <c r="Z44" s="75"/>
      <c r="AA44" s="75"/>
      <c r="AC44" s="78"/>
    </row>
    <row r="45" spans="5:29" s="16" customFormat="1" x14ac:dyDescent="0.25">
      <c r="E45" s="75"/>
      <c r="F45" s="75"/>
      <c r="G45" s="75"/>
      <c r="H45" s="20"/>
      <c r="I45" s="75"/>
      <c r="J45" s="75"/>
      <c r="K45" s="75"/>
      <c r="M45" s="75"/>
      <c r="N45" s="75"/>
      <c r="O45" s="75"/>
      <c r="Q45" s="75"/>
      <c r="R45" s="75"/>
      <c r="S45" s="75"/>
      <c r="U45" s="77"/>
      <c r="V45" s="77"/>
      <c r="W45" s="75"/>
      <c r="Y45" s="75"/>
      <c r="Z45" s="75"/>
      <c r="AA45" s="75"/>
      <c r="AC45" s="78"/>
    </row>
    <row r="46" spans="5:29" s="16" customFormat="1" x14ac:dyDescent="0.25">
      <c r="E46" s="75"/>
      <c r="F46" s="75"/>
      <c r="G46" s="75"/>
      <c r="H46" s="20"/>
      <c r="I46" s="75"/>
      <c r="J46" s="75"/>
      <c r="K46" s="75"/>
      <c r="M46" s="75"/>
      <c r="N46" s="75"/>
      <c r="O46" s="75"/>
      <c r="Q46" s="75"/>
      <c r="R46" s="75"/>
      <c r="S46" s="75"/>
      <c r="U46" s="77"/>
      <c r="V46" s="77"/>
      <c r="W46" s="75"/>
      <c r="Y46" s="75"/>
      <c r="Z46" s="75"/>
      <c r="AA46" s="75"/>
      <c r="AC46" s="78"/>
    </row>
    <row r="47" spans="5:29" s="16" customFormat="1" x14ac:dyDescent="0.25">
      <c r="E47" s="75"/>
      <c r="F47" s="75"/>
      <c r="G47" s="75"/>
      <c r="H47" s="20"/>
      <c r="I47" s="75"/>
      <c r="J47" s="75"/>
      <c r="K47" s="75"/>
      <c r="M47" s="75"/>
      <c r="N47" s="75"/>
      <c r="O47" s="75"/>
      <c r="Q47" s="75"/>
      <c r="R47" s="75"/>
      <c r="S47" s="75"/>
      <c r="U47" s="77"/>
      <c r="V47" s="77"/>
      <c r="W47" s="75"/>
      <c r="Y47" s="75"/>
      <c r="Z47" s="75"/>
      <c r="AA47" s="75"/>
      <c r="AC47" s="78"/>
    </row>
    <row r="48" spans="5:29" s="16" customFormat="1" x14ac:dyDescent="0.25">
      <c r="E48" s="75"/>
      <c r="F48" s="75"/>
      <c r="G48" s="75"/>
      <c r="H48" s="20"/>
      <c r="I48" s="75"/>
      <c r="J48" s="75"/>
      <c r="K48" s="75"/>
      <c r="M48" s="75"/>
      <c r="N48" s="75"/>
      <c r="O48" s="75"/>
      <c r="Q48" s="75"/>
      <c r="R48" s="75"/>
      <c r="S48" s="75"/>
      <c r="U48" s="77"/>
      <c r="V48" s="77"/>
      <c r="W48" s="75"/>
      <c r="Y48" s="75"/>
      <c r="Z48" s="75"/>
      <c r="AA48" s="75"/>
      <c r="AC48" s="78"/>
    </row>
    <row r="49" spans="5:29" s="16" customFormat="1" x14ac:dyDescent="0.25">
      <c r="E49" s="75"/>
      <c r="F49" s="75"/>
      <c r="G49" s="75"/>
      <c r="H49" s="20"/>
      <c r="I49" s="75"/>
      <c r="J49" s="75"/>
      <c r="K49" s="75"/>
      <c r="M49" s="75"/>
      <c r="N49" s="75"/>
      <c r="O49" s="75"/>
      <c r="Q49" s="75"/>
      <c r="R49" s="75"/>
      <c r="S49" s="75"/>
      <c r="U49" s="77"/>
      <c r="V49" s="77"/>
      <c r="W49" s="75"/>
      <c r="Y49" s="75"/>
      <c r="Z49" s="75"/>
      <c r="AA49" s="75"/>
      <c r="AC49" s="78"/>
    </row>
    <row r="50" spans="5:29" s="16" customFormat="1" x14ac:dyDescent="0.25">
      <c r="E50" s="75"/>
      <c r="F50" s="75"/>
      <c r="G50" s="75"/>
      <c r="H50" s="20"/>
      <c r="I50" s="75"/>
      <c r="J50" s="75"/>
      <c r="K50" s="75"/>
      <c r="M50" s="75"/>
      <c r="N50" s="75"/>
      <c r="O50" s="75"/>
      <c r="Q50" s="75"/>
      <c r="R50" s="75"/>
      <c r="S50" s="75"/>
      <c r="U50" s="77"/>
      <c r="V50" s="77"/>
      <c r="W50" s="75"/>
      <c r="Y50" s="75"/>
      <c r="Z50" s="75"/>
      <c r="AA50" s="75"/>
      <c r="AC50" s="78"/>
    </row>
    <row r="51" spans="5:29" s="16" customFormat="1" x14ac:dyDescent="0.25">
      <c r="E51" s="75"/>
      <c r="F51" s="75"/>
      <c r="G51" s="75"/>
      <c r="H51" s="20"/>
      <c r="I51" s="75"/>
      <c r="J51" s="75"/>
      <c r="K51" s="75"/>
      <c r="M51" s="75"/>
      <c r="N51" s="75"/>
      <c r="O51" s="75"/>
      <c r="Q51" s="75"/>
      <c r="R51" s="75"/>
      <c r="S51" s="75"/>
      <c r="U51" s="77"/>
      <c r="V51" s="77"/>
      <c r="W51" s="75"/>
      <c r="Y51" s="75"/>
      <c r="Z51" s="75"/>
      <c r="AA51" s="75"/>
      <c r="AC51" s="78"/>
    </row>
    <row r="52" spans="5:29" s="16" customFormat="1" x14ac:dyDescent="0.25">
      <c r="E52" s="75"/>
      <c r="F52" s="75"/>
      <c r="G52" s="75"/>
      <c r="H52" s="20"/>
      <c r="I52" s="75"/>
      <c r="J52" s="75"/>
      <c r="K52" s="75"/>
      <c r="M52" s="75"/>
      <c r="N52" s="75"/>
      <c r="O52" s="75"/>
      <c r="Q52" s="75"/>
      <c r="R52" s="75"/>
      <c r="S52" s="75"/>
      <c r="U52" s="77"/>
      <c r="V52" s="77"/>
      <c r="W52" s="75"/>
      <c r="Y52" s="75"/>
      <c r="Z52" s="75"/>
      <c r="AA52" s="75"/>
      <c r="AC52" s="78"/>
    </row>
    <row r="53" spans="5:29" s="16" customFormat="1" x14ac:dyDescent="0.25">
      <c r="E53" s="75"/>
      <c r="F53" s="75"/>
      <c r="G53" s="75"/>
      <c r="H53" s="20"/>
      <c r="I53" s="75"/>
      <c r="J53" s="75"/>
      <c r="K53" s="75"/>
      <c r="M53" s="75"/>
      <c r="N53" s="75"/>
      <c r="O53" s="75"/>
      <c r="Q53" s="75"/>
      <c r="R53" s="75"/>
      <c r="S53" s="75"/>
      <c r="U53" s="77"/>
      <c r="V53" s="77"/>
      <c r="W53" s="75"/>
      <c r="Y53" s="75"/>
      <c r="Z53" s="75"/>
      <c r="AA53" s="75"/>
      <c r="AC53" s="78"/>
    </row>
    <row r="54" spans="5:29" s="16" customFormat="1" x14ac:dyDescent="0.25">
      <c r="E54" s="75"/>
      <c r="F54" s="75"/>
      <c r="G54" s="75"/>
      <c r="H54" s="20"/>
      <c r="I54" s="75"/>
      <c r="J54" s="75"/>
      <c r="K54" s="75"/>
      <c r="M54" s="75"/>
      <c r="N54" s="75"/>
      <c r="O54" s="75"/>
      <c r="Q54" s="75"/>
      <c r="R54" s="75"/>
      <c r="S54" s="75"/>
      <c r="U54" s="77"/>
      <c r="V54" s="77"/>
      <c r="W54" s="75"/>
      <c r="Y54" s="75"/>
      <c r="Z54" s="75"/>
      <c r="AA54" s="75"/>
      <c r="AC54" s="78"/>
    </row>
    <row r="55" spans="5:29" s="16" customFormat="1" x14ac:dyDescent="0.25">
      <c r="E55" s="75"/>
      <c r="F55" s="75"/>
      <c r="G55" s="75"/>
      <c r="H55" s="20"/>
      <c r="I55" s="75"/>
      <c r="J55" s="75"/>
      <c r="K55" s="75"/>
      <c r="M55" s="75"/>
      <c r="N55" s="75"/>
      <c r="O55" s="75"/>
      <c r="Q55" s="75"/>
      <c r="R55" s="75"/>
      <c r="S55" s="75"/>
      <c r="U55" s="77"/>
      <c r="V55" s="77"/>
      <c r="W55" s="75"/>
      <c r="Y55" s="75"/>
      <c r="Z55" s="75"/>
      <c r="AA55" s="75"/>
      <c r="AC55" s="78"/>
    </row>
    <row r="56" spans="5:29" s="16" customFormat="1" x14ac:dyDescent="0.25">
      <c r="E56" s="75"/>
      <c r="F56" s="75"/>
      <c r="G56" s="75"/>
      <c r="H56" s="20"/>
      <c r="I56" s="75"/>
      <c r="J56" s="75"/>
      <c r="K56" s="75"/>
      <c r="M56" s="75"/>
      <c r="N56" s="75"/>
      <c r="O56" s="75"/>
      <c r="Q56" s="75"/>
      <c r="R56" s="75"/>
      <c r="S56" s="75"/>
      <c r="U56" s="77"/>
      <c r="V56" s="77"/>
      <c r="W56" s="75"/>
      <c r="Y56" s="75"/>
      <c r="Z56" s="75"/>
      <c r="AA56" s="75"/>
      <c r="AC56" s="78"/>
    </row>
    <row r="57" spans="5:29" s="16" customFormat="1" x14ac:dyDescent="0.25">
      <c r="E57" s="75"/>
      <c r="F57" s="75"/>
      <c r="G57" s="75"/>
      <c r="H57" s="20"/>
      <c r="I57" s="75"/>
      <c r="J57" s="75"/>
      <c r="K57" s="75"/>
      <c r="M57" s="75"/>
      <c r="N57" s="75"/>
      <c r="O57" s="75"/>
      <c r="Q57" s="75"/>
      <c r="R57" s="75"/>
      <c r="S57" s="75"/>
      <c r="U57" s="77"/>
      <c r="V57" s="77"/>
      <c r="W57" s="75"/>
      <c r="Y57" s="75"/>
      <c r="Z57" s="75"/>
      <c r="AA57" s="75"/>
      <c r="AC57" s="78"/>
    </row>
    <row r="58" spans="5:29" s="16" customFormat="1" x14ac:dyDescent="0.25">
      <c r="E58" s="75"/>
      <c r="F58" s="75"/>
      <c r="G58" s="75"/>
      <c r="H58" s="20"/>
      <c r="I58" s="75"/>
      <c r="J58" s="75"/>
      <c r="K58" s="75"/>
      <c r="M58" s="75"/>
      <c r="N58" s="75"/>
      <c r="O58" s="75"/>
      <c r="Q58" s="75"/>
      <c r="R58" s="75"/>
      <c r="S58" s="75"/>
      <c r="U58" s="77"/>
      <c r="V58" s="77"/>
      <c r="W58" s="75"/>
      <c r="Y58" s="75"/>
      <c r="Z58" s="75"/>
      <c r="AA58" s="75"/>
      <c r="AC58" s="78"/>
    </row>
    <row r="59" spans="5:29" s="16" customFormat="1" x14ac:dyDescent="0.25">
      <c r="E59" s="75"/>
      <c r="F59" s="75"/>
      <c r="G59" s="75"/>
      <c r="H59" s="20"/>
      <c r="I59" s="75"/>
      <c r="J59" s="75"/>
      <c r="K59" s="75"/>
      <c r="M59" s="75"/>
      <c r="N59" s="75"/>
      <c r="O59" s="75"/>
      <c r="Q59" s="75"/>
      <c r="R59" s="75"/>
      <c r="S59" s="75"/>
      <c r="U59" s="77"/>
      <c r="V59" s="77"/>
      <c r="W59" s="75"/>
      <c r="Y59" s="75"/>
      <c r="Z59" s="75"/>
      <c r="AA59" s="75"/>
      <c r="AC59" s="78"/>
    </row>
    <row r="60" spans="5:29" s="16" customFormat="1" x14ac:dyDescent="0.25">
      <c r="E60" s="75"/>
      <c r="F60" s="75"/>
      <c r="G60" s="75"/>
      <c r="H60" s="20"/>
      <c r="I60" s="75"/>
      <c r="J60" s="75"/>
      <c r="K60" s="75"/>
      <c r="M60" s="75"/>
      <c r="N60" s="75"/>
      <c r="O60" s="75"/>
      <c r="Q60" s="75"/>
      <c r="R60" s="75"/>
      <c r="S60" s="75"/>
      <c r="U60" s="77"/>
      <c r="V60" s="77"/>
      <c r="W60" s="75"/>
      <c r="Y60" s="75"/>
      <c r="Z60" s="75"/>
      <c r="AA60" s="75"/>
      <c r="AC60" s="78"/>
    </row>
    <row r="61" spans="5:29" s="16" customFormat="1" x14ac:dyDescent="0.25">
      <c r="E61" s="75"/>
      <c r="F61" s="75"/>
      <c r="G61" s="75"/>
      <c r="H61" s="20"/>
      <c r="I61" s="75"/>
      <c r="J61" s="75"/>
      <c r="K61" s="75"/>
      <c r="M61" s="75"/>
      <c r="N61" s="75"/>
      <c r="O61" s="75"/>
      <c r="Q61" s="75"/>
      <c r="R61" s="75"/>
      <c r="S61" s="75"/>
      <c r="U61" s="77"/>
      <c r="V61" s="77"/>
      <c r="W61" s="75"/>
      <c r="Y61" s="75"/>
      <c r="Z61" s="75"/>
      <c r="AA61" s="75"/>
      <c r="AC61" s="78"/>
    </row>
    <row r="62" spans="5:29" s="16" customFormat="1" x14ac:dyDescent="0.25">
      <c r="E62" s="75"/>
      <c r="F62" s="75"/>
      <c r="G62" s="75"/>
      <c r="H62" s="20"/>
      <c r="I62" s="75"/>
      <c r="J62" s="75"/>
      <c r="K62" s="75"/>
      <c r="M62" s="75"/>
      <c r="N62" s="75"/>
      <c r="O62" s="75"/>
      <c r="Q62" s="75"/>
      <c r="R62" s="75"/>
      <c r="S62" s="75"/>
      <c r="U62" s="77"/>
      <c r="V62" s="77"/>
      <c r="W62" s="75"/>
      <c r="Y62" s="75"/>
      <c r="Z62" s="75"/>
      <c r="AA62" s="75"/>
      <c r="AC62" s="78"/>
    </row>
    <row r="63" spans="5:29" s="16" customFormat="1" x14ac:dyDescent="0.25">
      <c r="E63" s="75"/>
      <c r="F63" s="75"/>
      <c r="G63" s="75"/>
      <c r="H63" s="20"/>
      <c r="I63" s="75"/>
      <c r="J63" s="75"/>
      <c r="K63" s="75"/>
      <c r="M63" s="75"/>
      <c r="N63" s="75"/>
      <c r="O63" s="75"/>
      <c r="Q63" s="75"/>
      <c r="R63" s="75"/>
      <c r="S63" s="75"/>
      <c r="U63" s="77"/>
      <c r="V63" s="77"/>
      <c r="W63" s="75"/>
      <c r="Y63" s="75"/>
      <c r="Z63" s="75"/>
      <c r="AA63" s="75"/>
      <c r="AC63" s="78"/>
    </row>
    <row r="64" spans="5:29" s="16" customFormat="1" x14ac:dyDescent="0.25">
      <c r="E64" s="75"/>
      <c r="F64" s="75"/>
      <c r="G64" s="75"/>
      <c r="H64" s="20"/>
      <c r="I64" s="75"/>
      <c r="J64" s="75"/>
      <c r="K64" s="75"/>
      <c r="M64" s="75"/>
      <c r="N64" s="75"/>
      <c r="O64" s="75"/>
      <c r="Q64" s="75"/>
      <c r="R64" s="75"/>
      <c r="S64" s="75"/>
      <c r="U64" s="77"/>
      <c r="V64" s="77"/>
      <c r="W64" s="75"/>
      <c r="Y64" s="75"/>
      <c r="Z64" s="75"/>
      <c r="AA64" s="75"/>
      <c r="AC64" s="78"/>
    </row>
    <row r="65" spans="5:29" s="16" customFormat="1" x14ac:dyDescent="0.25">
      <c r="E65" s="75"/>
      <c r="F65" s="75"/>
      <c r="G65" s="75"/>
      <c r="H65" s="20"/>
      <c r="I65" s="75"/>
      <c r="J65" s="75"/>
      <c r="K65" s="75"/>
      <c r="M65" s="75"/>
      <c r="N65" s="75"/>
      <c r="O65" s="75"/>
      <c r="Q65" s="75"/>
      <c r="R65" s="75"/>
      <c r="S65" s="75"/>
      <c r="U65" s="77"/>
      <c r="V65" s="77"/>
      <c r="W65" s="75"/>
      <c r="Y65" s="75"/>
      <c r="Z65" s="75"/>
      <c r="AA65" s="75"/>
      <c r="AC65" s="78"/>
    </row>
    <row r="66" spans="5:29" s="16" customFormat="1" x14ac:dyDescent="0.25">
      <c r="E66" s="75"/>
      <c r="F66" s="75"/>
      <c r="G66" s="75"/>
      <c r="H66" s="20"/>
      <c r="I66" s="75"/>
      <c r="J66" s="75"/>
      <c r="K66" s="75"/>
      <c r="M66" s="75"/>
      <c r="N66" s="75"/>
      <c r="O66" s="75"/>
      <c r="Q66" s="75"/>
      <c r="R66" s="75"/>
      <c r="S66" s="75"/>
      <c r="U66" s="77"/>
      <c r="V66" s="77"/>
      <c r="W66" s="75"/>
      <c r="Y66" s="75"/>
      <c r="Z66" s="75"/>
      <c r="AA66" s="75"/>
      <c r="AC66" s="78"/>
    </row>
    <row r="67" spans="5:29" s="16" customFormat="1" x14ac:dyDescent="0.25">
      <c r="E67" s="75"/>
      <c r="F67" s="75"/>
      <c r="G67" s="75"/>
      <c r="H67" s="20"/>
      <c r="I67" s="75"/>
      <c r="J67" s="75"/>
      <c r="K67" s="75"/>
      <c r="M67" s="75"/>
      <c r="N67" s="75"/>
      <c r="O67" s="75"/>
      <c r="Q67" s="75"/>
      <c r="R67" s="75"/>
      <c r="S67" s="75"/>
      <c r="U67" s="77"/>
      <c r="V67" s="77"/>
      <c r="W67" s="75"/>
      <c r="Y67" s="75"/>
      <c r="Z67" s="75"/>
      <c r="AA67" s="75"/>
      <c r="AC67" s="78"/>
    </row>
    <row r="68" spans="5:29" s="16" customFormat="1" x14ac:dyDescent="0.25">
      <c r="E68" s="75"/>
      <c r="F68" s="75"/>
      <c r="G68" s="75"/>
      <c r="H68" s="20"/>
      <c r="I68" s="75"/>
      <c r="J68" s="75"/>
      <c r="K68" s="75"/>
      <c r="M68" s="75"/>
      <c r="N68" s="75"/>
      <c r="O68" s="75"/>
      <c r="Q68" s="75"/>
      <c r="R68" s="75"/>
      <c r="S68" s="75"/>
      <c r="U68" s="77"/>
      <c r="V68" s="77"/>
      <c r="W68" s="75"/>
      <c r="Y68" s="75"/>
      <c r="Z68" s="75"/>
      <c r="AA68" s="75"/>
      <c r="AC68" s="78"/>
    </row>
  </sheetData>
  <mergeCells count="1">
    <mergeCell ref="B6:D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C41"/>
  <sheetViews>
    <sheetView topLeftCell="A3" zoomScale="130" zoomScaleNormal="130" workbookViewId="0">
      <pane xSplit="2" topLeftCell="V1" activePane="topRight" state="frozen"/>
      <selection pane="topRight" activeCell="Y36" sqref="Y36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6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134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t="s">
        <v>145</v>
      </c>
      <c r="B3" s="1"/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515</v>
      </c>
      <c r="J4" s="26"/>
      <c r="K4" s="26"/>
      <c r="M4" s="26" t="s">
        <v>523</v>
      </c>
      <c r="N4" s="26"/>
      <c r="O4" s="26"/>
      <c r="Q4" s="26" t="s">
        <v>634</v>
      </c>
      <c r="R4" s="26"/>
      <c r="S4" s="26"/>
      <c r="U4" s="26" t="s">
        <v>635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8"/>
    </row>
    <row r="6" spans="1:29" s="36" customFormat="1" ht="26.1" customHeight="1" x14ac:dyDescent="0.25">
      <c r="B6" s="156" t="s">
        <v>15</v>
      </c>
      <c r="C6" s="156"/>
      <c r="D6" s="156"/>
      <c r="E6" s="42" t="s">
        <v>201</v>
      </c>
      <c r="F6" s="42" t="s">
        <v>211</v>
      </c>
      <c r="G6" s="42">
        <v>10</v>
      </c>
      <c r="H6" s="40"/>
      <c r="I6" s="42">
        <v>7</v>
      </c>
      <c r="J6" s="42">
        <v>7</v>
      </c>
      <c r="K6" s="42">
        <v>5</v>
      </c>
      <c r="L6" s="35"/>
      <c r="M6" s="42">
        <v>7</v>
      </c>
      <c r="N6" s="42">
        <v>7</v>
      </c>
      <c r="O6" s="42">
        <v>7</v>
      </c>
      <c r="P6" s="35"/>
      <c r="Q6" s="42">
        <v>10</v>
      </c>
      <c r="R6" s="42">
        <v>10</v>
      </c>
      <c r="S6" s="42">
        <v>8</v>
      </c>
      <c r="T6" s="35"/>
      <c r="U6" s="42">
        <v>4</v>
      </c>
      <c r="V6" s="42">
        <v>3</v>
      </c>
      <c r="W6" s="42">
        <v>4</v>
      </c>
      <c r="Y6" s="102" t="s">
        <v>293</v>
      </c>
      <c r="Z6" s="102" t="s">
        <v>293</v>
      </c>
      <c r="AA6" s="102" t="s">
        <v>202</v>
      </c>
      <c r="AC6" s="47"/>
    </row>
    <row r="7" spans="1:29" s="16" customFormat="1" x14ac:dyDescent="0.25">
      <c r="A7" s="16" t="s">
        <v>212</v>
      </c>
      <c r="B7" s="16" t="s">
        <v>54</v>
      </c>
      <c r="C7" s="16" t="s">
        <v>55</v>
      </c>
      <c r="D7" s="16" t="s">
        <v>151</v>
      </c>
      <c r="E7" s="75">
        <v>10</v>
      </c>
      <c r="F7" s="75">
        <v>10</v>
      </c>
      <c r="G7" s="75">
        <v>10</v>
      </c>
      <c r="H7" s="20"/>
      <c r="I7" s="76"/>
      <c r="J7" s="76"/>
      <c r="K7" s="76"/>
      <c r="L7" s="30"/>
      <c r="M7" s="76"/>
      <c r="N7" s="76"/>
      <c r="O7" s="76"/>
      <c r="P7" s="30"/>
      <c r="Q7" s="76">
        <v>10</v>
      </c>
      <c r="R7" s="76">
        <v>4</v>
      </c>
      <c r="S7" s="76">
        <v>10</v>
      </c>
      <c r="T7" s="30"/>
      <c r="U7" s="121"/>
      <c r="V7" s="121"/>
      <c r="W7" s="76"/>
      <c r="X7" s="30"/>
      <c r="Y7" s="120"/>
      <c r="Z7" s="120"/>
      <c r="AA7" s="120"/>
      <c r="AC7" s="78">
        <f t="shared" ref="AC7:AC41" si="0">SUM(E7:AA7)</f>
        <v>54</v>
      </c>
    </row>
    <row r="8" spans="1:29" s="16" customFormat="1" x14ac:dyDescent="0.25">
      <c r="A8" s="16" t="s">
        <v>671</v>
      </c>
      <c r="B8" s="16" t="s">
        <v>672</v>
      </c>
      <c r="C8" s="16" t="s">
        <v>673</v>
      </c>
      <c r="D8" s="16" t="s">
        <v>151</v>
      </c>
      <c r="E8" s="75"/>
      <c r="F8" s="75"/>
      <c r="G8" s="75"/>
      <c r="H8" s="20"/>
      <c r="I8" s="75"/>
      <c r="J8" s="75"/>
      <c r="K8" s="75"/>
      <c r="M8" s="75"/>
      <c r="N8" s="75"/>
      <c r="O8" s="75"/>
      <c r="Q8" s="75">
        <v>6</v>
      </c>
      <c r="R8" s="75">
        <v>10</v>
      </c>
      <c r="S8" s="75">
        <v>6</v>
      </c>
      <c r="U8" s="77"/>
      <c r="V8" s="77"/>
      <c r="W8" s="75"/>
      <c r="Y8" s="122">
        <v>20</v>
      </c>
      <c r="Z8" s="122">
        <v>4</v>
      </c>
      <c r="AA8" s="122">
        <v>4</v>
      </c>
      <c r="AC8" s="78">
        <f t="shared" si="0"/>
        <v>50</v>
      </c>
    </row>
    <row r="9" spans="1:29" s="16" customFormat="1" x14ac:dyDescent="0.25">
      <c r="A9" s="16" t="s">
        <v>216</v>
      </c>
      <c r="B9" s="16" t="s">
        <v>48</v>
      </c>
      <c r="C9" s="16" t="s">
        <v>217</v>
      </c>
      <c r="D9" s="16" t="s">
        <v>151</v>
      </c>
      <c r="E9" s="75">
        <v>6</v>
      </c>
      <c r="F9" s="75">
        <v>4</v>
      </c>
      <c r="G9" s="75">
        <v>3</v>
      </c>
      <c r="H9" s="20"/>
      <c r="I9" s="76"/>
      <c r="J9" s="76"/>
      <c r="K9" s="76"/>
      <c r="L9" s="30"/>
      <c r="M9" s="76">
        <v>4</v>
      </c>
      <c r="N9" s="76">
        <v>10</v>
      </c>
      <c r="O9" s="76">
        <v>3</v>
      </c>
      <c r="P9" s="30"/>
      <c r="Q9" s="76">
        <v>3</v>
      </c>
      <c r="R9" s="76">
        <v>6</v>
      </c>
      <c r="S9" s="76">
        <v>1.5</v>
      </c>
      <c r="T9" s="30"/>
      <c r="U9" s="121"/>
      <c r="V9" s="121"/>
      <c r="W9" s="76"/>
      <c r="X9" s="30"/>
      <c r="Y9" s="120"/>
      <c r="Z9" s="120"/>
      <c r="AA9" s="136">
        <v>6</v>
      </c>
      <c r="AC9" s="78">
        <f t="shared" si="0"/>
        <v>46.5</v>
      </c>
    </row>
    <row r="10" spans="1:29" s="16" customFormat="1" x14ac:dyDescent="0.25">
      <c r="A10" s="16" t="s">
        <v>579</v>
      </c>
      <c r="B10" s="16" t="s">
        <v>75</v>
      </c>
      <c r="C10" s="16" t="s">
        <v>351</v>
      </c>
      <c r="D10" s="16" t="s">
        <v>151</v>
      </c>
      <c r="E10" s="4"/>
      <c r="F10" s="4"/>
      <c r="G10" s="4"/>
      <c r="H10" s="7"/>
      <c r="I10" s="4"/>
      <c r="J10" s="4"/>
      <c r="K10" s="4"/>
      <c r="L10"/>
      <c r="M10" s="4"/>
      <c r="N10" s="4"/>
      <c r="O10" s="4"/>
      <c r="P10"/>
      <c r="Q10" s="4"/>
      <c r="R10" s="4"/>
      <c r="S10" s="4"/>
      <c r="T10"/>
      <c r="U10" s="26"/>
      <c r="V10" s="26"/>
      <c r="W10" s="4"/>
      <c r="X10"/>
      <c r="Y10" s="4"/>
      <c r="Z10" s="4">
        <v>20</v>
      </c>
      <c r="AA10" s="4">
        <v>20</v>
      </c>
      <c r="AB10"/>
      <c r="AC10" s="78">
        <f t="shared" si="0"/>
        <v>40</v>
      </c>
    </row>
    <row r="11" spans="1:29" s="16" customFormat="1" x14ac:dyDescent="0.25">
      <c r="A11" s="16" t="s">
        <v>232</v>
      </c>
      <c r="B11" s="16" t="s">
        <v>60</v>
      </c>
      <c r="C11" s="16" t="s">
        <v>61</v>
      </c>
      <c r="D11" s="16" t="s">
        <v>151</v>
      </c>
      <c r="E11" s="75">
        <v>1.5</v>
      </c>
      <c r="F11" s="75">
        <v>2</v>
      </c>
      <c r="G11" s="75"/>
      <c r="H11" s="20"/>
      <c r="I11" s="75">
        <v>1.5</v>
      </c>
      <c r="J11" s="75">
        <v>2</v>
      </c>
      <c r="K11" s="75">
        <v>10</v>
      </c>
      <c r="M11" s="75"/>
      <c r="N11" s="75"/>
      <c r="O11" s="75"/>
      <c r="Q11" s="75"/>
      <c r="R11" s="75"/>
      <c r="S11" s="75"/>
      <c r="U11" s="77"/>
      <c r="V11" s="77"/>
      <c r="W11" s="75"/>
      <c r="Y11" s="122">
        <v>6</v>
      </c>
      <c r="Z11" s="122">
        <v>12</v>
      </c>
      <c r="AA11" s="122"/>
      <c r="AC11" s="78">
        <f t="shared" si="0"/>
        <v>35</v>
      </c>
    </row>
    <row r="12" spans="1:29" s="16" customFormat="1" x14ac:dyDescent="0.25">
      <c r="A12" s="16" t="s">
        <v>221</v>
      </c>
      <c r="B12" s="16" t="s">
        <v>222</v>
      </c>
      <c r="C12" s="16" t="s">
        <v>223</v>
      </c>
      <c r="D12" s="16" t="s">
        <v>151</v>
      </c>
      <c r="E12" s="75">
        <v>4</v>
      </c>
      <c r="F12" s="75">
        <v>6</v>
      </c>
      <c r="G12" s="75"/>
      <c r="H12" s="20"/>
      <c r="I12" s="81">
        <v>10</v>
      </c>
      <c r="J12" s="76">
        <v>10</v>
      </c>
      <c r="K12" s="76"/>
      <c r="L12" s="30"/>
      <c r="M12" s="76"/>
      <c r="N12" s="76"/>
      <c r="O12" s="76"/>
      <c r="P12" s="30"/>
      <c r="Q12" s="76"/>
      <c r="R12" s="76"/>
      <c r="S12" s="76"/>
      <c r="T12" s="30"/>
      <c r="U12" s="121"/>
      <c r="V12" s="121"/>
      <c r="W12" s="76"/>
      <c r="X12" s="30"/>
      <c r="Y12" s="120"/>
      <c r="Z12" s="120"/>
      <c r="AA12" s="120"/>
      <c r="AC12" s="78">
        <f t="shared" si="0"/>
        <v>30</v>
      </c>
    </row>
    <row r="13" spans="1:29" s="16" customFormat="1" x14ac:dyDescent="0.25">
      <c r="A13" s="16" t="s">
        <v>680</v>
      </c>
      <c r="B13" s="16" t="s">
        <v>356</v>
      </c>
      <c r="C13" s="16" t="s">
        <v>357</v>
      </c>
      <c r="D13" s="16" t="s">
        <v>151</v>
      </c>
      <c r="E13" s="75"/>
      <c r="F13" s="75"/>
      <c r="G13" s="75"/>
      <c r="H13" s="20"/>
      <c r="I13" s="75"/>
      <c r="J13" s="75"/>
      <c r="K13" s="75"/>
      <c r="M13" s="75"/>
      <c r="N13" s="75"/>
      <c r="O13" s="75"/>
      <c r="Q13" s="75"/>
      <c r="R13" s="75"/>
      <c r="S13" s="75"/>
      <c r="U13" s="75">
        <v>6</v>
      </c>
      <c r="V13" s="75">
        <v>10</v>
      </c>
      <c r="W13" s="75">
        <v>10</v>
      </c>
      <c r="Y13" s="122"/>
      <c r="Z13" s="122"/>
      <c r="AA13" s="122"/>
      <c r="AC13" s="78">
        <f t="shared" si="0"/>
        <v>26</v>
      </c>
    </row>
    <row r="14" spans="1:29" s="16" customFormat="1" x14ac:dyDescent="0.25">
      <c r="A14" s="16" t="s">
        <v>554</v>
      </c>
      <c r="B14" s="16" t="s">
        <v>405</v>
      </c>
      <c r="C14" s="16" t="s">
        <v>406</v>
      </c>
      <c r="D14" s="16" t="s">
        <v>151</v>
      </c>
      <c r="E14" s="75"/>
      <c r="F14" s="75"/>
      <c r="G14" s="75"/>
      <c r="H14" s="20"/>
      <c r="I14" s="75"/>
      <c r="J14" s="75"/>
      <c r="K14" s="75"/>
      <c r="M14" s="75">
        <v>6</v>
      </c>
      <c r="N14" s="75">
        <v>6</v>
      </c>
      <c r="O14" s="75">
        <v>4</v>
      </c>
      <c r="Q14" s="75"/>
      <c r="R14" s="75"/>
      <c r="S14" s="75"/>
      <c r="U14" s="77"/>
      <c r="V14" s="77"/>
      <c r="W14" s="75"/>
      <c r="Y14" s="122"/>
      <c r="Z14" s="122"/>
      <c r="AA14" s="122">
        <v>8</v>
      </c>
      <c r="AC14" s="78">
        <f t="shared" si="0"/>
        <v>24</v>
      </c>
    </row>
    <row r="15" spans="1:29" s="16" customFormat="1" x14ac:dyDescent="0.25">
      <c r="A15" s="16" t="s">
        <v>553</v>
      </c>
      <c r="B15" s="16" t="s">
        <v>435</v>
      </c>
      <c r="C15" s="16" t="s">
        <v>436</v>
      </c>
      <c r="D15" s="16" t="s">
        <v>151</v>
      </c>
      <c r="E15" s="75"/>
      <c r="F15" s="75"/>
      <c r="G15" s="75"/>
      <c r="H15" s="20"/>
      <c r="I15" s="75"/>
      <c r="J15" s="75"/>
      <c r="K15" s="75"/>
      <c r="M15" s="75">
        <v>10</v>
      </c>
      <c r="N15" s="75">
        <v>2</v>
      </c>
      <c r="O15" s="75">
        <v>10</v>
      </c>
      <c r="Q15" s="75"/>
      <c r="R15" s="75"/>
      <c r="S15" s="75"/>
      <c r="U15" s="77"/>
      <c r="V15" s="77"/>
      <c r="W15" s="75"/>
      <c r="Y15" s="122"/>
      <c r="Z15" s="122"/>
      <c r="AA15" s="122"/>
      <c r="AC15" s="78">
        <f t="shared" si="0"/>
        <v>22</v>
      </c>
    </row>
    <row r="16" spans="1:29" s="16" customFormat="1" x14ac:dyDescent="0.25">
      <c r="A16" s="16" t="s">
        <v>548</v>
      </c>
      <c r="B16" s="16" t="s">
        <v>352</v>
      </c>
      <c r="C16" s="16" t="s">
        <v>679</v>
      </c>
      <c r="D16" s="16" t="s">
        <v>151</v>
      </c>
      <c r="E16" s="75"/>
      <c r="F16" s="75"/>
      <c r="G16" s="75"/>
      <c r="H16" s="20"/>
      <c r="I16" s="75"/>
      <c r="J16" s="75"/>
      <c r="K16" s="75"/>
      <c r="M16" s="75"/>
      <c r="N16" s="75"/>
      <c r="O16" s="75"/>
      <c r="Q16" s="75"/>
      <c r="R16" s="75"/>
      <c r="S16" s="75"/>
      <c r="U16" s="75">
        <v>10</v>
      </c>
      <c r="V16" s="75">
        <v>6</v>
      </c>
      <c r="W16" s="75">
        <v>6</v>
      </c>
      <c r="Y16" s="122"/>
      <c r="Z16" s="122"/>
      <c r="AA16" s="122"/>
      <c r="AC16" s="78">
        <f t="shared" si="0"/>
        <v>22</v>
      </c>
    </row>
    <row r="17" spans="1:29" s="16" customFormat="1" x14ac:dyDescent="0.25">
      <c r="A17" s="16" t="s">
        <v>745</v>
      </c>
      <c r="B17" s="16" t="s">
        <v>435</v>
      </c>
      <c r="C17" s="16" t="s">
        <v>436</v>
      </c>
      <c r="D17" s="16" t="s">
        <v>151</v>
      </c>
      <c r="E17" s="75"/>
      <c r="F17" s="75"/>
      <c r="G17" s="75"/>
      <c r="H17" s="20"/>
      <c r="I17" s="75"/>
      <c r="J17" s="75"/>
      <c r="K17" s="75"/>
      <c r="M17" s="75"/>
      <c r="N17" s="75"/>
      <c r="O17" s="75"/>
      <c r="Q17" s="75"/>
      <c r="R17" s="75"/>
      <c r="S17" s="75"/>
      <c r="U17" s="77"/>
      <c r="V17" s="77"/>
      <c r="W17" s="75"/>
      <c r="Y17" s="75">
        <v>12</v>
      </c>
      <c r="Z17" s="75">
        <v>8</v>
      </c>
      <c r="AA17" s="75"/>
      <c r="AC17" s="78">
        <f t="shared" si="0"/>
        <v>20</v>
      </c>
    </row>
    <row r="18" spans="1:29" s="16" customFormat="1" x14ac:dyDescent="0.25">
      <c r="A18" s="16" t="s">
        <v>218</v>
      </c>
      <c r="B18" s="16" t="s">
        <v>219</v>
      </c>
      <c r="C18" s="16" t="s">
        <v>220</v>
      </c>
      <c r="D18" s="16" t="s">
        <v>151</v>
      </c>
      <c r="E18" s="75">
        <v>6</v>
      </c>
      <c r="F18" s="75">
        <v>6</v>
      </c>
      <c r="G18" s="75">
        <v>4</v>
      </c>
      <c r="H18" s="20"/>
      <c r="I18" s="76"/>
      <c r="J18" s="76"/>
      <c r="K18" s="76"/>
      <c r="L18" s="30"/>
      <c r="M18" s="76"/>
      <c r="N18" s="76"/>
      <c r="O18" s="76"/>
      <c r="P18" s="30"/>
      <c r="Q18" s="76"/>
      <c r="R18" s="76"/>
      <c r="S18" s="76"/>
      <c r="T18" s="30"/>
      <c r="U18" s="121"/>
      <c r="V18" s="121"/>
      <c r="W18" s="76"/>
      <c r="X18" s="30"/>
      <c r="Y18" s="120"/>
      <c r="Z18" s="120"/>
      <c r="AA18" s="120"/>
      <c r="AC18" s="78">
        <f t="shared" si="0"/>
        <v>16</v>
      </c>
    </row>
    <row r="19" spans="1:29" s="16" customFormat="1" x14ac:dyDescent="0.25">
      <c r="A19" s="16" t="s">
        <v>550</v>
      </c>
      <c r="B19" s="16" t="s">
        <v>448</v>
      </c>
      <c r="C19" s="16" t="s">
        <v>207</v>
      </c>
      <c r="D19" s="16" t="s">
        <v>151</v>
      </c>
      <c r="E19" s="75"/>
      <c r="F19" s="75"/>
      <c r="G19" s="75"/>
      <c r="H19" s="20"/>
      <c r="I19" s="75">
        <v>3</v>
      </c>
      <c r="J19" s="75">
        <v>6</v>
      </c>
      <c r="K19" s="75">
        <v>2</v>
      </c>
      <c r="M19" s="75"/>
      <c r="N19" s="75"/>
      <c r="O19" s="75"/>
      <c r="Q19" s="75">
        <v>1.5</v>
      </c>
      <c r="R19" s="75"/>
      <c r="S19" s="75">
        <v>3</v>
      </c>
      <c r="U19" s="77"/>
      <c r="V19" s="77"/>
      <c r="W19" s="75"/>
      <c r="Y19" s="122"/>
      <c r="Z19" s="122"/>
      <c r="AA19" s="122"/>
      <c r="AC19" s="78">
        <f t="shared" si="0"/>
        <v>15.5</v>
      </c>
    </row>
    <row r="20" spans="1:29" s="16" customFormat="1" x14ac:dyDescent="0.25">
      <c r="A20" s="16" t="s">
        <v>551</v>
      </c>
      <c r="B20" s="16" t="s">
        <v>331</v>
      </c>
      <c r="C20" s="16" t="s">
        <v>332</v>
      </c>
      <c r="D20" s="16" t="s">
        <v>151</v>
      </c>
      <c r="E20" s="75"/>
      <c r="F20" s="75"/>
      <c r="G20" s="75"/>
      <c r="H20" s="20"/>
      <c r="I20" s="75">
        <v>2</v>
      </c>
      <c r="J20" s="75">
        <v>4</v>
      </c>
      <c r="K20" s="75">
        <v>6</v>
      </c>
      <c r="M20" s="75"/>
      <c r="N20" s="75"/>
      <c r="O20" s="75"/>
      <c r="Q20" s="75"/>
      <c r="R20" s="75"/>
      <c r="S20" s="75"/>
      <c r="U20" s="77"/>
      <c r="V20" s="77"/>
      <c r="W20" s="75"/>
      <c r="Y20" s="122"/>
      <c r="Z20" s="122"/>
      <c r="AA20" s="122"/>
      <c r="AC20" s="78">
        <f t="shared" si="0"/>
        <v>12</v>
      </c>
    </row>
    <row r="21" spans="1:29" s="16" customFormat="1" x14ac:dyDescent="0.25">
      <c r="A21" s="16" t="s">
        <v>676</v>
      </c>
      <c r="B21" s="16" t="s">
        <v>108</v>
      </c>
      <c r="C21" s="16" t="s">
        <v>269</v>
      </c>
      <c r="D21" s="16" t="s">
        <v>151</v>
      </c>
      <c r="E21" s="75"/>
      <c r="F21" s="75"/>
      <c r="G21" s="75"/>
      <c r="H21" s="20"/>
      <c r="I21" s="75"/>
      <c r="J21" s="75"/>
      <c r="K21" s="75"/>
      <c r="M21" s="75"/>
      <c r="N21" s="75"/>
      <c r="O21" s="75"/>
      <c r="Q21" s="75">
        <v>2</v>
      </c>
      <c r="R21" s="75">
        <v>2</v>
      </c>
      <c r="S21" s="75"/>
      <c r="U21" s="77"/>
      <c r="V21" s="77"/>
      <c r="W21" s="75"/>
      <c r="Y21" s="122">
        <v>8</v>
      </c>
      <c r="Z21" s="122"/>
      <c r="AA21" s="122"/>
      <c r="AC21" s="78">
        <f t="shared" si="0"/>
        <v>12</v>
      </c>
    </row>
    <row r="22" spans="1:29" s="16" customFormat="1" x14ac:dyDescent="0.25">
      <c r="A22" s="16" t="s">
        <v>280</v>
      </c>
      <c r="B22" s="16" t="s">
        <v>183</v>
      </c>
      <c r="C22" s="16" t="s">
        <v>184</v>
      </c>
      <c r="D22" s="16" t="s">
        <v>151</v>
      </c>
      <c r="E22" s="75"/>
      <c r="F22" s="75"/>
      <c r="G22" s="75"/>
      <c r="H22" s="20"/>
      <c r="I22" s="75"/>
      <c r="J22" s="75"/>
      <c r="K22" s="75"/>
      <c r="M22" s="75"/>
      <c r="N22" s="75"/>
      <c r="O22" s="75"/>
      <c r="Q22" s="75"/>
      <c r="R22" s="75"/>
      <c r="S22" s="75"/>
      <c r="U22" s="77"/>
      <c r="V22" s="77"/>
      <c r="W22" s="75"/>
      <c r="Y22" s="75">
        <v>4</v>
      </c>
      <c r="Z22" s="75">
        <v>6</v>
      </c>
      <c r="AA22" s="75"/>
      <c r="AC22" s="78">
        <f t="shared" si="0"/>
        <v>10</v>
      </c>
    </row>
    <row r="23" spans="1:29" s="16" customFormat="1" x14ac:dyDescent="0.25">
      <c r="A23" s="16" t="s">
        <v>225</v>
      </c>
      <c r="B23" s="16" t="s">
        <v>113</v>
      </c>
      <c r="C23" s="16" t="s">
        <v>114</v>
      </c>
      <c r="D23" s="16" t="s">
        <v>151</v>
      </c>
      <c r="E23" s="75">
        <v>3</v>
      </c>
      <c r="F23" s="75">
        <v>4</v>
      </c>
      <c r="G23" s="75">
        <v>2</v>
      </c>
      <c r="H23" s="20"/>
      <c r="I23" s="75"/>
      <c r="J23" s="75"/>
      <c r="K23" s="75"/>
      <c r="M23" s="75"/>
      <c r="N23" s="75"/>
      <c r="O23" s="75"/>
      <c r="Q23" s="75"/>
      <c r="R23" s="75"/>
      <c r="S23" s="75"/>
      <c r="U23" s="77"/>
      <c r="V23" s="77"/>
      <c r="W23" s="75"/>
      <c r="Y23" s="122"/>
      <c r="Z23" s="122"/>
      <c r="AA23" s="122"/>
      <c r="AC23" s="78">
        <f t="shared" si="0"/>
        <v>9</v>
      </c>
    </row>
    <row r="24" spans="1:29" s="16" customFormat="1" x14ac:dyDescent="0.25">
      <c r="A24" s="16" t="s">
        <v>176</v>
      </c>
      <c r="B24" s="16" t="s">
        <v>677</v>
      </c>
      <c r="C24" s="16" t="s">
        <v>678</v>
      </c>
      <c r="D24" s="16" t="s">
        <v>151</v>
      </c>
      <c r="E24" s="75"/>
      <c r="F24" s="75"/>
      <c r="G24" s="75"/>
      <c r="H24" s="20"/>
      <c r="I24" s="75">
        <v>4</v>
      </c>
      <c r="J24" s="75">
        <v>3</v>
      </c>
      <c r="K24" s="75"/>
      <c r="M24" s="75"/>
      <c r="N24" s="75"/>
      <c r="O24" s="75"/>
      <c r="Q24" s="75">
        <v>1.5</v>
      </c>
      <c r="R24" s="75"/>
      <c r="S24" s="75"/>
      <c r="U24" s="77"/>
      <c r="V24" s="77"/>
      <c r="W24" s="75"/>
      <c r="Y24" s="122"/>
      <c r="Z24" s="122"/>
      <c r="AA24" s="122"/>
      <c r="AC24" s="78">
        <f t="shared" si="0"/>
        <v>8.5</v>
      </c>
    </row>
    <row r="25" spans="1:29" s="19" customFormat="1" x14ac:dyDescent="0.25">
      <c r="A25" s="16" t="s">
        <v>224</v>
      </c>
      <c r="B25" s="16" t="s">
        <v>75</v>
      </c>
      <c r="C25" s="16" t="s">
        <v>52</v>
      </c>
      <c r="D25" s="16" t="s">
        <v>151</v>
      </c>
      <c r="E25" s="75">
        <v>4</v>
      </c>
      <c r="F25" s="75"/>
      <c r="G25" s="75"/>
      <c r="H25" s="20"/>
      <c r="I25" s="76"/>
      <c r="J25" s="76"/>
      <c r="K25" s="76"/>
      <c r="L25" s="30"/>
      <c r="M25" s="76"/>
      <c r="N25" s="76"/>
      <c r="O25" s="76"/>
      <c r="P25" s="30"/>
      <c r="Q25" s="76"/>
      <c r="R25" s="76"/>
      <c r="S25" s="76">
        <v>4</v>
      </c>
      <c r="T25" s="30"/>
      <c r="U25" s="121"/>
      <c r="V25" s="121"/>
      <c r="W25" s="76"/>
      <c r="X25" s="30"/>
      <c r="Y25" s="120"/>
      <c r="Z25" s="120"/>
      <c r="AA25" s="120"/>
      <c r="AB25" s="16"/>
      <c r="AC25" s="78">
        <f t="shared" si="0"/>
        <v>8</v>
      </c>
    </row>
    <row r="26" spans="1:29" s="16" customFormat="1" x14ac:dyDescent="0.25">
      <c r="A26" s="16" t="s">
        <v>558</v>
      </c>
      <c r="B26" s="16" t="s">
        <v>358</v>
      </c>
      <c r="C26" s="16" t="s">
        <v>359</v>
      </c>
      <c r="D26" s="16" t="s">
        <v>151</v>
      </c>
      <c r="E26" s="75"/>
      <c r="F26" s="75"/>
      <c r="G26" s="75"/>
      <c r="H26" s="20"/>
      <c r="I26" s="75"/>
      <c r="J26" s="75"/>
      <c r="K26" s="75"/>
      <c r="M26" s="75">
        <v>2</v>
      </c>
      <c r="N26" s="75">
        <v>3</v>
      </c>
      <c r="O26" s="75">
        <v>1.5</v>
      </c>
      <c r="Q26" s="75"/>
      <c r="R26" s="75"/>
      <c r="S26" s="75"/>
      <c r="U26" s="77"/>
      <c r="V26" s="77"/>
      <c r="W26" s="75"/>
      <c r="Y26" s="122"/>
      <c r="Z26" s="122"/>
      <c r="AA26" s="122"/>
      <c r="AC26" s="78">
        <f t="shared" si="0"/>
        <v>6.5</v>
      </c>
    </row>
    <row r="27" spans="1:29" s="19" customFormat="1" x14ac:dyDescent="0.25">
      <c r="A27" s="16" t="s">
        <v>228</v>
      </c>
      <c r="B27" s="16" t="s">
        <v>56</v>
      </c>
      <c r="C27" s="16" t="s">
        <v>57</v>
      </c>
      <c r="D27" s="16" t="s">
        <v>151</v>
      </c>
      <c r="E27" s="75">
        <v>2</v>
      </c>
      <c r="F27" s="75">
        <v>1.5</v>
      </c>
      <c r="G27" s="75">
        <v>1.5</v>
      </c>
      <c r="H27" s="20"/>
      <c r="I27" s="75"/>
      <c r="J27" s="75"/>
      <c r="K27" s="75"/>
      <c r="L27" s="16"/>
      <c r="M27" s="75"/>
      <c r="N27" s="75"/>
      <c r="O27" s="75"/>
      <c r="P27" s="16"/>
      <c r="Q27" s="75"/>
      <c r="R27" s="75"/>
      <c r="S27" s="75"/>
      <c r="T27" s="16"/>
      <c r="U27" s="77"/>
      <c r="V27" s="77"/>
      <c r="W27" s="75"/>
      <c r="X27" s="16"/>
      <c r="Y27" s="122"/>
      <c r="Z27" s="122"/>
      <c r="AA27" s="122"/>
      <c r="AB27" s="16"/>
      <c r="AC27" s="78">
        <f t="shared" si="0"/>
        <v>5</v>
      </c>
    </row>
    <row r="28" spans="1:29" s="19" customFormat="1" x14ac:dyDescent="0.25">
      <c r="A28" s="16" t="s">
        <v>552</v>
      </c>
      <c r="B28" s="16" t="s">
        <v>347</v>
      </c>
      <c r="C28" s="16" t="s">
        <v>348</v>
      </c>
      <c r="D28" s="16" t="s">
        <v>151</v>
      </c>
      <c r="E28" s="75"/>
      <c r="F28" s="75"/>
      <c r="G28" s="75"/>
      <c r="H28" s="20"/>
      <c r="I28" s="75"/>
      <c r="J28" s="75">
        <v>1.5</v>
      </c>
      <c r="K28" s="75">
        <v>3</v>
      </c>
      <c r="L28" s="16"/>
      <c r="M28" s="75"/>
      <c r="N28" s="75"/>
      <c r="O28" s="75"/>
      <c r="P28" s="16"/>
      <c r="Q28" s="75"/>
      <c r="R28" s="75"/>
      <c r="S28" s="75"/>
      <c r="T28" s="16"/>
      <c r="U28" s="77"/>
      <c r="V28" s="77"/>
      <c r="W28" s="75"/>
      <c r="X28" s="16"/>
      <c r="Y28" s="122"/>
      <c r="Z28" s="122"/>
      <c r="AA28" s="122"/>
      <c r="AB28" s="16"/>
      <c r="AC28" s="78">
        <f t="shared" si="0"/>
        <v>4.5</v>
      </c>
    </row>
    <row r="29" spans="1:29" s="19" customFormat="1" x14ac:dyDescent="0.25">
      <c r="A29" s="16" t="s">
        <v>746</v>
      </c>
      <c r="B29" s="16" t="s">
        <v>479</v>
      </c>
      <c r="C29" s="16" t="s">
        <v>480</v>
      </c>
      <c r="D29" s="16" t="s">
        <v>151</v>
      </c>
      <c r="E29" s="75"/>
      <c r="F29" s="75"/>
      <c r="G29" s="75"/>
      <c r="H29" s="20"/>
      <c r="I29" s="75"/>
      <c r="J29" s="75"/>
      <c r="K29" s="75"/>
      <c r="L29" s="16"/>
      <c r="M29" s="75"/>
      <c r="N29" s="75"/>
      <c r="O29" s="75"/>
      <c r="P29" s="16"/>
      <c r="Q29" s="75"/>
      <c r="R29" s="75"/>
      <c r="S29" s="75"/>
      <c r="T29" s="16"/>
      <c r="U29" s="77"/>
      <c r="V29" s="77"/>
      <c r="W29" s="75"/>
      <c r="X29" s="16"/>
      <c r="Y29" s="70">
        <v>3</v>
      </c>
      <c r="Z29" s="70"/>
      <c r="AA29" s="70"/>
      <c r="AB29" s="16"/>
      <c r="AC29" s="71">
        <f t="shared" si="0"/>
        <v>3</v>
      </c>
    </row>
    <row r="30" spans="1:29" s="19" customFormat="1" x14ac:dyDescent="0.25">
      <c r="A30" s="16" t="s">
        <v>744</v>
      </c>
      <c r="B30" s="16" t="s">
        <v>479</v>
      </c>
      <c r="C30" s="16" t="s">
        <v>480</v>
      </c>
      <c r="D30" s="16" t="s">
        <v>151</v>
      </c>
      <c r="E30" s="4"/>
      <c r="F30" s="4"/>
      <c r="G30" s="4"/>
      <c r="H30" s="7"/>
      <c r="I30" s="4"/>
      <c r="J30" s="4"/>
      <c r="K30" s="4"/>
      <c r="L30"/>
      <c r="M30" s="4"/>
      <c r="N30" s="4"/>
      <c r="O30" s="4"/>
      <c r="P30"/>
      <c r="Q30" s="4"/>
      <c r="R30" s="4"/>
      <c r="S30" s="4"/>
      <c r="T30"/>
      <c r="U30" s="26"/>
      <c r="V30" s="26"/>
      <c r="W30" s="4"/>
      <c r="X30"/>
      <c r="Y30" s="70"/>
      <c r="Z30" s="70"/>
      <c r="AA30" s="70">
        <v>3</v>
      </c>
      <c r="AB30"/>
      <c r="AC30" s="71">
        <f t="shared" si="0"/>
        <v>3</v>
      </c>
    </row>
    <row r="31" spans="1:29" s="19" customFormat="1" x14ac:dyDescent="0.25">
      <c r="A31" s="19" t="s">
        <v>213</v>
      </c>
      <c r="B31" s="19" t="s">
        <v>214</v>
      </c>
      <c r="C31" s="19" t="s">
        <v>215</v>
      </c>
      <c r="D31" s="19" t="s">
        <v>155</v>
      </c>
      <c r="E31" s="70">
        <v>10</v>
      </c>
      <c r="F31" s="70">
        <v>10</v>
      </c>
      <c r="G31" s="70">
        <v>6</v>
      </c>
      <c r="H31" s="72"/>
      <c r="I31" s="73"/>
      <c r="J31" s="73"/>
      <c r="K31" s="73"/>
      <c r="L31" s="56"/>
      <c r="M31" s="73"/>
      <c r="N31" s="73"/>
      <c r="O31" s="73"/>
      <c r="P31" s="56"/>
      <c r="Q31" s="73"/>
      <c r="R31" s="73"/>
      <c r="S31" s="73"/>
      <c r="T31" s="56"/>
      <c r="U31" s="101"/>
      <c r="V31" s="101"/>
      <c r="W31" s="73"/>
      <c r="X31" s="56"/>
      <c r="Y31" s="119"/>
      <c r="Z31" s="119"/>
      <c r="AA31" s="119"/>
      <c r="AC31" s="71">
        <f t="shared" si="0"/>
        <v>26</v>
      </c>
    </row>
    <row r="32" spans="1:29" s="19" customFormat="1" x14ac:dyDescent="0.25">
      <c r="A32" s="19" t="s">
        <v>230</v>
      </c>
      <c r="B32" s="19" t="s">
        <v>231</v>
      </c>
      <c r="C32" s="19" t="s">
        <v>120</v>
      </c>
      <c r="D32" s="19" t="s">
        <v>155</v>
      </c>
      <c r="E32" s="70">
        <v>1.5</v>
      </c>
      <c r="F32" s="70">
        <v>3</v>
      </c>
      <c r="G32" s="70"/>
      <c r="H32" s="72"/>
      <c r="I32" s="70">
        <v>6</v>
      </c>
      <c r="J32" s="70"/>
      <c r="K32" s="70">
        <v>4</v>
      </c>
      <c r="M32" s="70"/>
      <c r="N32" s="70"/>
      <c r="O32" s="70"/>
      <c r="Q32" s="70"/>
      <c r="R32" s="70"/>
      <c r="S32" s="70"/>
      <c r="U32" s="74"/>
      <c r="V32" s="74"/>
      <c r="W32" s="70"/>
      <c r="Y32" s="104"/>
      <c r="Z32" s="104"/>
      <c r="AA32" s="104"/>
      <c r="AC32" s="71">
        <f t="shared" si="0"/>
        <v>14.5</v>
      </c>
    </row>
    <row r="33" spans="1:29" s="19" customFormat="1" x14ac:dyDescent="0.25">
      <c r="A33" s="19" t="s">
        <v>681</v>
      </c>
      <c r="B33" s="19" t="s">
        <v>682</v>
      </c>
      <c r="C33" s="19" t="s">
        <v>683</v>
      </c>
      <c r="D33" s="19" t="s">
        <v>155</v>
      </c>
      <c r="E33" s="70"/>
      <c r="F33" s="70"/>
      <c r="G33" s="70"/>
      <c r="H33" s="72"/>
      <c r="I33" s="70"/>
      <c r="J33" s="70"/>
      <c r="K33" s="70"/>
      <c r="M33" s="70"/>
      <c r="N33" s="70"/>
      <c r="O33" s="70"/>
      <c r="Q33" s="70"/>
      <c r="R33" s="70"/>
      <c r="S33" s="70"/>
      <c r="U33" s="70">
        <v>4</v>
      </c>
      <c r="V33" s="70">
        <v>4</v>
      </c>
      <c r="W33" s="70">
        <v>4</v>
      </c>
      <c r="Y33" s="104"/>
      <c r="Z33" s="104"/>
      <c r="AA33" s="104"/>
      <c r="AC33" s="71">
        <f t="shared" si="0"/>
        <v>12</v>
      </c>
    </row>
    <row r="34" spans="1:29" s="19" customFormat="1" x14ac:dyDescent="0.25">
      <c r="A34" s="19" t="s">
        <v>674</v>
      </c>
      <c r="B34" s="19" t="s">
        <v>318</v>
      </c>
      <c r="C34" s="19" t="s">
        <v>675</v>
      </c>
      <c r="D34" s="19" t="s">
        <v>155</v>
      </c>
      <c r="E34" s="70"/>
      <c r="F34" s="70"/>
      <c r="G34" s="70"/>
      <c r="H34" s="72"/>
      <c r="I34" s="70"/>
      <c r="J34" s="70"/>
      <c r="K34" s="70"/>
      <c r="M34" s="70"/>
      <c r="N34" s="70"/>
      <c r="O34" s="70"/>
      <c r="Q34" s="70">
        <v>4</v>
      </c>
      <c r="R34" s="70">
        <v>3</v>
      </c>
      <c r="S34" s="70">
        <v>2</v>
      </c>
      <c r="U34" s="74"/>
      <c r="V34" s="74"/>
      <c r="W34" s="70"/>
      <c r="Y34" s="104"/>
      <c r="Z34" s="104">
        <v>3</v>
      </c>
      <c r="AA34" s="104"/>
      <c r="AC34" s="71">
        <f t="shared" si="0"/>
        <v>12</v>
      </c>
    </row>
    <row r="35" spans="1:29" s="19" customFormat="1" x14ac:dyDescent="0.25">
      <c r="A35" s="19" t="s">
        <v>747</v>
      </c>
      <c r="B35" s="19" t="s">
        <v>748</v>
      </c>
      <c r="C35" s="19" t="s">
        <v>749</v>
      </c>
      <c r="D35" s="19" t="s">
        <v>155</v>
      </c>
      <c r="E35" s="70"/>
      <c r="F35" s="70"/>
      <c r="G35" s="70"/>
      <c r="H35" s="72"/>
      <c r="I35" s="70"/>
      <c r="J35" s="70"/>
      <c r="K35" s="70"/>
      <c r="M35" s="70"/>
      <c r="N35" s="70"/>
      <c r="O35" s="70"/>
      <c r="Q35" s="70"/>
      <c r="R35" s="70"/>
      <c r="S35" s="70"/>
      <c r="U35" s="74"/>
      <c r="V35" s="74"/>
      <c r="W35" s="70"/>
      <c r="Y35" s="70"/>
      <c r="Z35" s="70"/>
      <c r="AA35" s="70">
        <v>12</v>
      </c>
      <c r="AC35" s="71">
        <f t="shared" si="0"/>
        <v>12</v>
      </c>
    </row>
    <row r="36" spans="1:29" s="16" customFormat="1" x14ac:dyDescent="0.25">
      <c r="A36" s="19" t="s">
        <v>555</v>
      </c>
      <c r="B36" s="19" t="s">
        <v>556</v>
      </c>
      <c r="C36" s="19" t="s">
        <v>557</v>
      </c>
      <c r="D36" s="19" t="s">
        <v>155</v>
      </c>
      <c r="E36" s="70"/>
      <c r="F36" s="70"/>
      <c r="G36" s="70"/>
      <c r="H36" s="72"/>
      <c r="I36" s="70"/>
      <c r="J36" s="70"/>
      <c r="K36" s="70"/>
      <c r="L36" s="19"/>
      <c r="M36" s="70">
        <v>3</v>
      </c>
      <c r="N36" s="70">
        <v>4</v>
      </c>
      <c r="O36" s="70"/>
      <c r="P36" s="19"/>
      <c r="Q36" s="70"/>
      <c r="R36" s="70"/>
      <c r="S36" s="70"/>
      <c r="T36" s="19"/>
      <c r="U36" s="74"/>
      <c r="V36" s="74"/>
      <c r="W36" s="70"/>
      <c r="X36" s="19"/>
      <c r="Y36" s="104"/>
      <c r="Z36" s="104"/>
      <c r="AA36" s="104"/>
      <c r="AB36" s="19"/>
      <c r="AC36" s="71">
        <f t="shared" si="0"/>
        <v>7</v>
      </c>
    </row>
    <row r="37" spans="1:29" s="16" customFormat="1" x14ac:dyDescent="0.25">
      <c r="A37" s="19" t="s">
        <v>226</v>
      </c>
      <c r="B37" s="19" t="s">
        <v>227</v>
      </c>
      <c r="C37" s="19" t="s">
        <v>53</v>
      </c>
      <c r="D37" s="19" t="s">
        <v>155</v>
      </c>
      <c r="E37" s="70">
        <v>3</v>
      </c>
      <c r="F37" s="70">
        <v>3</v>
      </c>
      <c r="G37" s="70"/>
      <c r="H37" s="72"/>
      <c r="I37" s="70"/>
      <c r="J37" s="70"/>
      <c r="K37" s="70"/>
      <c r="L37" s="19"/>
      <c r="M37" s="70"/>
      <c r="N37" s="70"/>
      <c r="O37" s="70"/>
      <c r="P37" s="19"/>
      <c r="Q37" s="70"/>
      <c r="R37" s="70"/>
      <c r="S37" s="70"/>
      <c r="T37" s="19"/>
      <c r="U37" s="74"/>
      <c r="V37" s="74"/>
      <c r="W37" s="70"/>
      <c r="X37" s="19"/>
      <c r="Y37" s="104"/>
      <c r="Z37" s="104"/>
      <c r="AA37" s="104"/>
      <c r="AB37" s="19"/>
      <c r="AC37" s="71">
        <f t="shared" si="0"/>
        <v>6</v>
      </c>
    </row>
    <row r="38" spans="1:29" s="16" customFormat="1" x14ac:dyDescent="0.25">
      <c r="A38" s="19" t="s">
        <v>561</v>
      </c>
      <c r="B38" s="19" t="s">
        <v>562</v>
      </c>
      <c r="C38" s="19" t="s">
        <v>563</v>
      </c>
      <c r="D38" s="19" t="s">
        <v>155</v>
      </c>
      <c r="E38" s="70"/>
      <c r="F38" s="70"/>
      <c r="G38" s="70"/>
      <c r="H38" s="72"/>
      <c r="I38" s="70"/>
      <c r="J38" s="70"/>
      <c r="K38" s="70"/>
      <c r="L38" s="19"/>
      <c r="M38" s="70"/>
      <c r="N38" s="70"/>
      <c r="O38" s="70">
        <v>6</v>
      </c>
      <c r="P38" s="19"/>
      <c r="Q38" s="70"/>
      <c r="R38" s="70"/>
      <c r="S38" s="70"/>
      <c r="T38" s="19"/>
      <c r="U38" s="74"/>
      <c r="V38" s="74"/>
      <c r="W38" s="70"/>
      <c r="X38" s="19"/>
      <c r="Y38" s="104"/>
      <c r="Z38" s="104"/>
      <c r="AA38" s="104"/>
      <c r="AB38" s="19"/>
      <c r="AC38" s="71">
        <f t="shared" si="0"/>
        <v>6</v>
      </c>
    </row>
    <row r="39" spans="1:29" x14ac:dyDescent="0.25">
      <c r="A39" s="19" t="s">
        <v>559</v>
      </c>
      <c r="B39" s="19" t="s">
        <v>560</v>
      </c>
      <c r="C39" s="19" t="s">
        <v>98</v>
      </c>
      <c r="D39" s="19" t="s">
        <v>155</v>
      </c>
      <c r="E39" s="70"/>
      <c r="F39" s="70"/>
      <c r="G39" s="70"/>
      <c r="H39" s="72"/>
      <c r="I39" s="70"/>
      <c r="J39" s="70"/>
      <c r="K39" s="70"/>
      <c r="L39" s="19"/>
      <c r="M39" s="70">
        <v>1.5</v>
      </c>
      <c r="N39" s="70">
        <v>1.5</v>
      </c>
      <c r="O39" s="70">
        <v>2</v>
      </c>
      <c r="P39" s="19"/>
      <c r="Q39" s="70"/>
      <c r="R39" s="70"/>
      <c r="S39" s="70"/>
      <c r="T39" s="19"/>
      <c r="U39" s="74"/>
      <c r="V39" s="74"/>
      <c r="W39" s="70"/>
      <c r="X39" s="19"/>
      <c r="Y39" s="104"/>
      <c r="Z39" s="104"/>
      <c r="AA39" s="104"/>
      <c r="AB39" s="19"/>
      <c r="AC39" s="71">
        <f t="shared" si="0"/>
        <v>5</v>
      </c>
    </row>
    <row r="40" spans="1:29" s="19" customFormat="1" x14ac:dyDescent="0.25">
      <c r="A40" s="19" t="s">
        <v>229</v>
      </c>
      <c r="B40" s="19" t="s">
        <v>115</v>
      </c>
      <c r="C40" s="19" t="s">
        <v>116</v>
      </c>
      <c r="D40" s="19" t="s">
        <v>155</v>
      </c>
      <c r="E40" s="70">
        <v>2</v>
      </c>
      <c r="F40" s="70">
        <v>1.5</v>
      </c>
      <c r="G40" s="70"/>
      <c r="H40" s="72"/>
      <c r="I40" s="70"/>
      <c r="J40" s="70"/>
      <c r="K40" s="70"/>
      <c r="M40" s="70"/>
      <c r="N40" s="70"/>
      <c r="O40" s="70"/>
      <c r="Q40" s="70"/>
      <c r="R40" s="70"/>
      <c r="S40" s="70"/>
      <c r="U40" s="74"/>
      <c r="V40" s="74"/>
      <c r="W40" s="70"/>
      <c r="Y40" s="104"/>
      <c r="Z40" s="104"/>
      <c r="AA40" s="104"/>
      <c r="AC40" s="71">
        <f t="shared" si="0"/>
        <v>3.5</v>
      </c>
    </row>
    <row r="41" spans="1:29" x14ac:dyDescent="0.25">
      <c r="A41" s="19" t="s">
        <v>233</v>
      </c>
      <c r="B41" s="19" t="s">
        <v>234</v>
      </c>
      <c r="C41" s="19" t="s">
        <v>235</v>
      </c>
      <c r="D41" s="19" t="s">
        <v>155</v>
      </c>
      <c r="E41" s="70"/>
      <c r="F41" s="70">
        <v>2</v>
      </c>
      <c r="G41" s="70"/>
      <c r="H41" s="72"/>
      <c r="I41" s="70"/>
      <c r="J41" s="70"/>
      <c r="K41" s="70"/>
      <c r="L41" s="19"/>
      <c r="M41" s="70"/>
      <c r="N41" s="70"/>
      <c r="O41" s="70"/>
      <c r="P41" s="19"/>
      <c r="Q41" s="70"/>
      <c r="R41" s="70"/>
      <c r="S41" s="70"/>
      <c r="T41" s="19"/>
      <c r="U41" s="74"/>
      <c r="V41" s="74"/>
      <c r="W41" s="70"/>
      <c r="X41" s="19"/>
      <c r="Y41" s="104"/>
      <c r="Z41" s="104"/>
      <c r="AA41" s="104"/>
      <c r="AB41" s="19"/>
      <c r="AC41" s="71">
        <f t="shared" si="0"/>
        <v>2</v>
      </c>
    </row>
  </sheetData>
  <sortState xmlns:xlrd2="http://schemas.microsoft.com/office/spreadsheetml/2017/richdata2" ref="A7:AC41">
    <sortCondition descending="1" ref="D7:D41"/>
    <sortCondition descending="1" ref="AC7:AC41"/>
  </sortState>
  <mergeCells count="1">
    <mergeCell ref="B6:D6"/>
  </mergeCells>
  <pageMargins left="0.7" right="0.7" top="0.75" bottom="0.75" header="0.3" footer="0.3"/>
  <pageSetup scale="32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C42"/>
  <sheetViews>
    <sheetView topLeftCell="A4" zoomScale="130" zoomScaleNormal="130" workbookViewId="0">
      <pane xSplit="2" topLeftCell="C1" activePane="topRight" state="frozen"/>
      <selection pane="topRight" activeCell="A13" sqref="A13:C18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6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134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t="s">
        <v>144</v>
      </c>
      <c r="B3" s="1"/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515</v>
      </c>
      <c r="J4" s="26"/>
      <c r="K4" s="26"/>
      <c r="M4" s="26" t="s">
        <v>523</v>
      </c>
      <c r="N4" s="26"/>
      <c r="O4" s="26"/>
      <c r="Q4" s="26" t="s">
        <v>634</v>
      </c>
      <c r="R4" s="26"/>
      <c r="S4" s="26"/>
      <c r="U4" s="26" t="s">
        <v>635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8"/>
    </row>
    <row r="6" spans="1:29" s="36" customFormat="1" ht="26.1" customHeight="1" x14ac:dyDescent="0.25">
      <c r="B6" s="156" t="s">
        <v>15</v>
      </c>
      <c r="C6" s="156"/>
      <c r="D6" s="156"/>
      <c r="E6" s="42">
        <v>9</v>
      </c>
      <c r="F6" s="42">
        <v>9</v>
      </c>
      <c r="G6" s="42">
        <v>9</v>
      </c>
      <c r="H6" s="40"/>
      <c r="I6" s="102" t="s">
        <v>202</v>
      </c>
      <c r="J6" s="102" t="s">
        <v>202</v>
      </c>
      <c r="K6" s="42">
        <v>9</v>
      </c>
      <c r="L6" s="35"/>
      <c r="M6" s="42">
        <v>4</v>
      </c>
      <c r="N6" s="42">
        <v>4</v>
      </c>
      <c r="O6" s="42">
        <v>4</v>
      </c>
      <c r="P6" s="35"/>
      <c r="Q6" s="102" t="s">
        <v>547</v>
      </c>
      <c r="R6" s="102" t="s">
        <v>684</v>
      </c>
      <c r="S6" s="102" t="s">
        <v>684</v>
      </c>
      <c r="T6" s="35"/>
      <c r="U6" s="42">
        <v>4</v>
      </c>
      <c r="V6" s="42">
        <v>4</v>
      </c>
      <c r="W6" s="42">
        <v>3</v>
      </c>
      <c r="Y6" s="42" t="s">
        <v>750</v>
      </c>
      <c r="Z6" s="42" t="s">
        <v>750</v>
      </c>
      <c r="AA6" s="42" t="s">
        <v>750</v>
      </c>
      <c r="AC6" s="47"/>
    </row>
    <row r="7" spans="1:29" s="16" customFormat="1" x14ac:dyDescent="0.25">
      <c r="A7" s="16" t="s">
        <v>236</v>
      </c>
      <c r="B7" s="16" t="s">
        <v>41</v>
      </c>
      <c r="C7" s="16" t="s">
        <v>42</v>
      </c>
      <c r="D7" s="16" t="s">
        <v>151</v>
      </c>
      <c r="E7" s="75">
        <v>10</v>
      </c>
      <c r="F7" s="75">
        <v>4</v>
      </c>
      <c r="G7" s="75">
        <v>3</v>
      </c>
      <c r="H7" s="20"/>
      <c r="I7" s="120">
        <v>8</v>
      </c>
      <c r="J7" s="120">
        <v>20</v>
      </c>
      <c r="K7" s="76">
        <v>10</v>
      </c>
      <c r="L7" s="30"/>
      <c r="M7" s="76"/>
      <c r="N7" s="76"/>
      <c r="O7" s="76"/>
      <c r="P7" s="30"/>
      <c r="Q7" s="136">
        <v>8</v>
      </c>
      <c r="R7" s="120"/>
      <c r="S7" s="136">
        <v>8</v>
      </c>
      <c r="T7" s="30"/>
      <c r="U7" s="121"/>
      <c r="V7" s="121"/>
      <c r="W7" s="76"/>
      <c r="X7" s="30"/>
      <c r="Y7" s="81">
        <v>10</v>
      </c>
      <c r="Z7" s="81">
        <v>10</v>
      </c>
      <c r="AA7" s="81">
        <v>6</v>
      </c>
      <c r="AC7" s="78">
        <f t="shared" ref="AC7:AC34" si="0">SUM(E7:AA7)</f>
        <v>97</v>
      </c>
    </row>
    <row r="8" spans="1:29" s="16" customFormat="1" x14ac:dyDescent="0.25">
      <c r="A8" s="16" t="s">
        <v>237</v>
      </c>
      <c r="B8" s="16" t="s">
        <v>238</v>
      </c>
      <c r="C8" s="16" t="s">
        <v>239</v>
      </c>
      <c r="D8" s="16" t="s">
        <v>151</v>
      </c>
      <c r="E8" s="75">
        <v>6</v>
      </c>
      <c r="F8" s="75">
        <v>10</v>
      </c>
      <c r="G8" s="75">
        <v>2</v>
      </c>
      <c r="H8" s="20"/>
      <c r="I8" s="120"/>
      <c r="J8" s="120"/>
      <c r="K8" s="76"/>
      <c r="L8" s="30"/>
      <c r="M8" s="76"/>
      <c r="N8" s="76"/>
      <c r="O8" s="76"/>
      <c r="P8" s="30"/>
      <c r="Q8" s="136">
        <v>6</v>
      </c>
      <c r="R8" s="136">
        <v>8</v>
      </c>
      <c r="S8" s="136">
        <v>20</v>
      </c>
      <c r="T8" s="137"/>
      <c r="U8" s="76"/>
      <c r="V8" s="76"/>
      <c r="W8" s="76"/>
      <c r="X8" s="30"/>
      <c r="Y8" s="81">
        <v>10</v>
      </c>
      <c r="Z8" s="81">
        <v>10</v>
      </c>
      <c r="AA8" s="81">
        <v>10</v>
      </c>
      <c r="AC8" s="78">
        <f t="shared" si="0"/>
        <v>82</v>
      </c>
    </row>
    <row r="9" spans="1:29" s="16" customFormat="1" x14ac:dyDescent="0.25">
      <c r="A9" s="16" t="s">
        <v>168</v>
      </c>
      <c r="B9" s="16" t="s">
        <v>445</v>
      </c>
      <c r="C9" s="16" t="s">
        <v>447</v>
      </c>
      <c r="D9" s="16" t="s">
        <v>151</v>
      </c>
      <c r="E9" s="75"/>
      <c r="F9" s="75"/>
      <c r="G9" s="75"/>
      <c r="H9" s="20"/>
      <c r="I9" s="122"/>
      <c r="J9" s="122"/>
      <c r="K9" s="75"/>
      <c r="M9" s="75">
        <v>10</v>
      </c>
      <c r="N9" s="75">
        <v>4</v>
      </c>
      <c r="O9" s="75">
        <v>6</v>
      </c>
      <c r="Q9" s="136">
        <v>20</v>
      </c>
      <c r="R9" s="136">
        <v>6</v>
      </c>
      <c r="S9" s="136"/>
      <c r="T9" s="137"/>
      <c r="U9" s="75"/>
      <c r="V9" s="75"/>
      <c r="W9" s="75"/>
      <c r="Y9" s="81"/>
      <c r="Z9" s="81"/>
      <c r="AA9" s="81"/>
      <c r="AC9" s="78">
        <f t="shared" si="0"/>
        <v>46</v>
      </c>
    </row>
    <row r="10" spans="1:29" s="16" customFormat="1" x14ac:dyDescent="0.25">
      <c r="A10" s="16" t="s">
        <v>528</v>
      </c>
      <c r="B10" s="16" t="s">
        <v>521</v>
      </c>
      <c r="C10" s="16" t="s">
        <v>440</v>
      </c>
      <c r="D10" s="16" t="s">
        <v>151</v>
      </c>
      <c r="E10" s="75"/>
      <c r="F10" s="75"/>
      <c r="G10" s="75"/>
      <c r="H10" s="20"/>
      <c r="I10" s="122">
        <v>20</v>
      </c>
      <c r="J10" s="122">
        <v>12</v>
      </c>
      <c r="K10" s="75">
        <v>3</v>
      </c>
      <c r="M10" s="75"/>
      <c r="N10" s="75"/>
      <c r="O10" s="75"/>
      <c r="Q10" s="136"/>
      <c r="R10" s="136"/>
      <c r="S10" s="136"/>
      <c r="T10" s="137"/>
      <c r="U10" s="75"/>
      <c r="V10" s="75"/>
      <c r="W10" s="75"/>
      <c r="Y10" s="75">
        <v>4</v>
      </c>
      <c r="Z10" s="75">
        <v>1.5</v>
      </c>
      <c r="AA10" s="75">
        <v>3</v>
      </c>
      <c r="AC10" s="78">
        <f t="shared" si="0"/>
        <v>43.5</v>
      </c>
    </row>
    <row r="11" spans="1:29" s="16" customFormat="1" x14ac:dyDescent="0.25">
      <c r="A11" s="16" t="s">
        <v>240</v>
      </c>
      <c r="B11" s="16" t="s">
        <v>30</v>
      </c>
      <c r="C11" s="16" t="s">
        <v>31</v>
      </c>
      <c r="D11" s="16" t="s">
        <v>151</v>
      </c>
      <c r="E11" s="75">
        <v>4</v>
      </c>
      <c r="F11" s="75"/>
      <c r="G11" s="75"/>
      <c r="H11" s="20"/>
      <c r="I11" s="120">
        <v>12</v>
      </c>
      <c r="J11" s="120">
        <v>6</v>
      </c>
      <c r="K11" s="76"/>
      <c r="L11" s="30"/>
      <c r="M11" s="76"/>
      <c r="N11" s="76"/>
      <c r="O11" s="76"/>
      <c r="P11" s="30"/>
      <c r="Q11" s="136">
        <v>3</v>
      </c>
      <c r="R11" s="136"/>
      <c r="S11" s="136">
        <v>6</v>
      </c>
      <c r="T11" s="137"/>
      <c r="U11" s="121"/>
      <c r="V11" s="121"/>
      <c r="W11" s="76"/>
      <c r="X11" s="30"/>
      <c r="Y11" s="81">
        <v>6</v>
      </c>
      <c r="Z11" s="81">
        <v>6</v>
      </c>
      <c r="AA11" s="81"/>
      <c r="AC11" s="78">
        <f t="shared" si="0"/>
        <v>43</v>
      </c>
    </row>
    <row r="12" spans="1:29" s="16" customFormat="1" x14ac:dyDescent="0.25">
      <c r="A12" s="16" t="s">
        <v>229</v>
      </c>
      <c r="B12" s="16" t="s">
        <v>354</v>
      </c>
      <c r="C12" s="16" t="s">
        <v>355</v>
      </c>
      <c r="D12" s="16" t="s">
        <v>151</v>
      </c>
      <c r="E12" s="75"/>
      <c r="F12" s="75"/>
      <c r="G12" s="75"/>
      <c r="H12" s="20"/>
      <c r="I12" s="122"/>
      <c r="J12" s="122"/>
      <c r="K12" s="75"/>
      <c r="M12" s="75">
        <v>4</v>
      </c>
      <c r="N12" s="75">
        <v>6</v>
      </c>
      <c r="O12" s="75">
        <v>3</v>
      </c>
      <c r="Q12" s="136"/>
      <c r="R12" s="136"/>
      <c r="S12" s="136"/>
      <c r="T12" s="137"/>
      <c r="U12" s="75">
        <v>3</v>
      </c>
      <c r="V12" s="75">
        <v>10</v>
      </c>
      <c r="W12" s="75">
        <v>10</v>
      </c>
      <c r="Y12" s="81">
        <v>4</v>
      </c>
      <c r="Z12" s="81">
        <v>2</v>
      </c>
      <c r="AA12" s="81"/>
      <c r="AC12" s="78">
        <f t="shared" si="0"/>
        <v>42</v>
      </c>
    </row>
    <row r="13" spans="1:29" s="16" customFormat="1" x14ac:dyDescent="0.25">
      <c r="A13" s="16" t="s">
        <v>532</v>
      </c>
      <c r="B13" s="16" t="s">
        <v>533</v>
      </c>
      <c r="C13" s="16" t="s">
        <v>534</v>
      </c>
      <c r="D13" s="16" t="s">
        <v>151</v>
      </c>
      <c r="E13" s="75"/>
      <c r="F13" s="75"/>
      <c r="G13" s="75"/>
      <c r="H13" s="20"/>
      <c r="I13" s="122"/>
      <c r="J13" s="122"/>
      <c r="K13" s="75"/>
      <c r="M13" s="75">
        <v>6</v>
      </c>
      <c r="N13" s="75">
        <v>10</v>
      </c>
      <c r="O13" s="75">
        <v>10</v>
      </c>
      <c r="Q13" s="136"/>
      <c r="R13" s="136"/>
      <c r="S13" s="136"/>
      <c r="T13" s="137"/>
      <c r="U13" s="75"/>
      <c r="V13" s="75"/>
      <c r="W13" s="75"/>
      <c r="Y13" s="81">
        <v>3</v>
      </c>
      <c r="Z13" s="81">
        <v>4</v>
      </c>
      <c r="AA13" s="81">
        <v>1.5</v>
      </c>
      <c r="AC13" s="78">
        <f t="shared" si="0"/>
        <v>34.5</v>
      </c>
    </row>
    <row r="14" spans="1:29" s="16" customFormat="1" x14ac:dyDescent="0.25">
      <c r="A14" s="16" t="s">
        <v>244</v>
      </c>
      <c r="B14" s="16" t="s">
        <v>105</v>
      </c>
      <c r="C14" s="16" t="s">
        <v>106</v>
      </c>
      <c r="D14" s="16" t="s">
        <v>151</v>
      </c>
      <c r="E14" s="75">
        <v>2</v>
      </c>
      <c r="F14" s="75">
        <v>1.5</v>
      </c>
      <c r="G14" s="75">
        <v>10</v>
      </c>
      <c r="H14" s="20"/>
      <c r="I14" s="120"/>
      <c r="J14" s="120"/>
      <c r="K14" s="76"/>
      <c r="L14" s="30"/>
      <c r="M14" s="76"/>
      <c r="N14" s="76"/>
      <c r="O14" s="76"/>
      <c r="P14" s="30"/>
      <c r="Q14" s="136"/>
      <c r="R14" s="136"/>
      <c r="S14" s="136">
        <v>12</v>
      </c>
      <c r="T14" s="137"/>
      <c r="U14" s="76"/>
      <c r="V14" s="76"/>
      <c r="W14" s="76"/>
      <c r="X14" s="30"/>
      <c r="Y14" s="81"/>
      <c r="Z14" s="81">
        <v>2</v>
      </c>
      <c r="AA14" s="81">
        <v>4</v>
      </c>
      <c r="AC14" s="78">
        <f t="shared" si="0"/>
        <v>31.5</v>
      </c>
    </row>
    <row r="15" spans="1:29" s="16" customFormat="1" x14ac:dyDescent="0.25">
      <c r="A15" s="16" t="s">
        <v>566</v>
      </c>
      <c r="B15" s="16" t="s">
        <v>328</v>
      </c>
      <c r="C15" s="16" t="s">
        <v>330</v>
      </c>
      <c r="D15" s="16" t="s">
        <v>151</v>
      </c>
      <c r="E15" s="75"/>
      <c r="F15" s="75"/>
      <c r="G15" s="75"/>
      <c r="H15" s="20"/>
      <c r="I15" s="122">
        <v>4</v>
      </c>
      <c r="J15" s="122">
        <v>3</v>
      </c>
      <c r="K15" s="75"/>
      <c r="M15" s="75"/>
      <c r="N15" s="75"/>
      <c r="O15" s="75"/>
      <c r="Q15" s="136">
        <v>12</v>
      </c>
      <c r="R15" s="136"/>
      <c r="S15" s="136"/>
      <c r="T15" s="137"/>
      <c r="U15" s="75"/>
      <c r="V15" s="75"/>
      <c r="W15" s="75"/>
      <c r="Y15" s="81">
        <v>6</v>
      </c>
      <c r="Z15" s="81"/>
      <c r="AA15" s="81">
        <v>1.5</v>
      </c>
      <c r="AC15" s="78">
        <f t="shared" si="0"/>
        <v>26.5</v>
      </c>
    </row>
    <row r="16" spans="1:29" s="16" customFormat="1" x14ac:dyDescent="0.25">
      <c r="A16" s="16" t="s">
        <v>685</v>
      </c>
      <c r="B16" s="16" t="s">
        <v>310</v>
      </c>
      <c r="C16" s="16" t="s">
        <v>313</v>
      </c>
      <c r="D16" s="16" t="s">
        <v>151</v>
      </c>
      <c r="E16" s="75"/>
      <c r="F16" s="75"/>
      <c r="G16" s="75"/>
      <c r="H16" s="20"/>
      <c r="I16" s="75"/>
      <c r="J16" s="75"/>
      <c r="K16" s="75"/>
      <c r="M16" s="75"/>
      <c r="N16" s="75"/>
      <c r="O16" s="75"/>
      <c r="Q16" s="122"/>
      <c r="R16" s="122">
        <v>20</v>
      </c>
      <c r="S16" s="122"/>
      <c r="U16" s="75"/>
      <c r="V16" s="75"/>
      <c r="W16" s="75"/>
      <c r="Y16" s="81">
        <v>2</v>
      </c>
      <c r="Z16" s="81">
        <v>1.5</v>
      </c>
      <c r="AA16" s="81">
        <v>2</v>
      </c>
      <c r="AC16" s="78">
        <f t="shared" si="0"/>
        <v>25.5</v>
      </c>
    </row>
    <row r="17" spans="1:29" s="16" customFormat="1" x14ac:dyDescent="0.25">
      <c r="A17" s="16" t="s">
        <v>690</v>
      </c>
      <c r="B17" s="16" t="s">
        <v>381</v>
      </c>
      <c r="C17" s="16" t="s">
        <v>382</v>
      </c>
      <c r="D17" s="16" t="s">
        <v>151</v>
      </c>
      <c r="E17" s="75"/>
      <c r="F17" s="75"/>
      <c r="G17" s="75"/>
      <c r="H17" s="20"/>
      <c r="I17" s="75"/>
      <c r="J17" s="75"/>
      <c r="K17" s="75"/>
      <c r="M17" s="75"/>
      <c r="N17" s="75"/>
      <c r="O17" s="75"/>
      <c r="Q17" s="122"/>
      <c r="R17" s="122"/>
      <c r="S17" s="122"/>
      <c r="U17" s="75">
        <v>6</v>
      </c>
      <c r="V17" s="75">
        <v>4</v>
      </c>
      <c r="W17" s="75"/>
      <c r="Y17" s="75">
        <v>1.5</v>
      </c>
      <c r="Z17" s="75"/>
      <c r="AA17" s="75">
        <v>10</v>
      </c>
      <c r="AC17" s="78">
        <f t="shared" si="0"/>
        <v>21.5</v>
      </c>
    </row>
    <row r="18" spans="1:29" s="16" customFormat="1" x14ac:dyDescent="0.25">
      <c r="A18" s="16" t="s">
        <v>185</v>
      </c>
      <c r="B18" s="16" t="s">
        <v>39</v>
      </c>
      <c r="C18" s="16" t="s">
        <v>40</v>
      </c>
      <c r="D18" s="16" t="s">
        <v>151</v>
      </c>
      <c r="E18" s="75"/>
      <c r="F18" s="75"/>
      <c r="G18" s="75"/>
      <c r="H18" s="20"/>
      <c r="I18" s="122"/>
      <c r="J18" s="122"/>
      <c r="K18" s="75"/>
      <c r="M18" s="75">
        <v>3</v>
      </c>
      <c r="N18" s="75">
        <v>3</v>
      </c>
      <c r="O18" s="75">
        <v>4</v>
      </c>
      <c r="Q18" s="136"/>
      <c r="R18" s="136"/>
      <c r="S18" s="136">
        <v>4</v>
      </c>
      <c r="T18" s="137"/>
      <c r="U18" s="75"/>
      <c r="V18" s="75"/>
      <c r="W18" s="75"/>
      <c r="Y18" s="81"/>
      <c r="Z18" s="81">
        <v>4</v>
      </c>
      <c r="AA18" s="81"/>
      <c r="AC18" s="78">
        <f t="shared" si="0"/>
        <v>18</v>
      </c>
    </row>
    <row r="19" spans="1:29" s="16" customFormat="1" x14ac:dyDescent="0.25">
      <c r="A19" s="16" t="s">
        <v>568</v>
      </c>
      <c r="B19" s="16" t="s">
        <v>339</v>
      </c>
      <c r="C19" s="16" t="s">
        <v>340</v>
      </c>
      <c r="D19" s="16" t="s">
        <v>151</v>
      </c>
      <c r="E19" s="75"/>
      <c r="F19" s="75"/>
      <c r="G19" s="75"/>
      <c r="H19" s="20"/>
      <c r="I19" s="122"/>
      <c r="J19" s="122">
        <v>4</v>
      </c>
      <c r="K19" s="75"/>
      <c r="M19" s="75"/>
      <c r="N19" s="75"/>
      <c r="O19" s="75"/>
      <c r="Q19" s="136"/>
      <c r="R19" s="136">
        <v>12</v>
      </c>
      <c r="S19" s="136"/>
      <c r="T19" s="137"/>
      <c r="U19" s="75"/>
      <c r="V19" s="75"/>
      <c r="W19" s="75"/>
      <c r="Y19" s="81"/>
      <c r="Z19" s="81"/>
      <c r="AA19" s="81"/>
      <c r="AC19" s="78">
        <f t="shared" si="0"/>
        <v>16</v>
      </c>
    </row>
    <row r="20" spans="1:29" s="16" customFormat="1" x14ac:dyDescent="0.25">
      <c r="A20" s="16" t="s">
        <v>567</v>
      </c>
      <c r="B20" s="16" t="s">
        <v>358</v>
      </c>
      <c r="C20" s="16" t="s">
        <v>359</v>
      </c>
      <c r="D20" s="16" t="s">
        <v>151</v>
      </c>
      <c r="E20" s="75"/>
      <c r="F20" s="75"/>
      <c r="G20" s="75"/>
      <c r="H20" s="20"/>
      <c r="I20" s="122"/>
      <c r="J20" s="122">
        <v>8</v>
      </c>
      <c r="K20" s="75">
        <v>2</v>
      </c>
      <c r="M20" s="75"/>
      <c r="N20" s="75"/>
      <c r="O20" s="75"/>
      <c r="Q20" s="136"/>
      <c r="R20" s="136"/>
      <c r="S20" s="136"/>
      <c r="T20" s="137"/>
      <c r="U20" s="75"/>
      <c r="V20" s="75"/>
      <c r="W20" s="75"/>
      <c r="Y20" s="81"/>
      <c r="Z20" s="81">
        <v>6</v>
      </c>
      <c r="AA20" s="81"/>
      <c r="AC20" s="78">
        <f t="shared" si="0"/>
        <v>16</v>
      </c>
    </row>
    <row r="21" spans="1:29" s="16" customFormat="1" x14ac:dyDescent="0.25">
      <c r="A21" s="16" t="s">
        <v>245</v>
      </c>
      <c r="B21" s="16" t="s">
        <v>246</v>
      </c>
      <c r="C21" s="16" t="s">
        <v>247</v>
      </c>
      <c r="D21" s="16" t="s">
        <v>151</v>
      </c>
      <c r="E21" s="75">
        <v>1.5</v>
      </c>
      <c r="F21" s="75">
        <v>3</v>
      </c>
      <c r="G21" s="75">
        <v>4</v>
      </c>
      <c r="H21" s="20"/>
      <c r="I21" s="120"/>
      <c r="J21" s="120"/>
      <c r="K21" s="76">
        <v>6</v>
      </c>
      <c r="L21" s="30"/>
      <c r="M21" s="76"/>
      <c r="N21" s="76"/>
      <c r="O21" s="76"/>
      <c r="P21" s="30"/>
      <c r="Q21" s="136"/>
      <c r="R21" s="136"/>
      <c r="S21" s="136"/>
      <c r="T21" s="137"/>
      <c r="U21" s="76"/>
      <c r="V21" s="76"/>
      <c r="W21" s="76"/>
      <c r="X21" s="30"/>
      <c r="Y21" s="81"/>
      <c r="Z21" s="81"/>
      <c r="AA21" s="81"/>
      <c r="AC21" s="78">
        <f t="shared" si="0"/>
        <v>14.5</v>
      </c>
    </row>
    <row r="22" spans="1:29" s="16" customFormat="1" x14ac:dyDescent="0.25">
      <c r="A22" s="16" t="s">
        <v>558</v>
      </c>
      <c r="B22" s="16" t="s">
        <v>358</v>
      </c>
      <c r="C22" s="16" t="s">
        <v>359</v>
      </c>
      <c r="D22" s="16" t="s">
        <v>151</v>
      </c>
      <c r="E22" s="75"/>
      <c r="F22" s="75"/>
      <c r="G22" s="75"/>
      <c r="H22" s="20"/>
      <c r="I22" s="75"/>
      <c r="J22" s="75"/>
      <c r="K22" s="75"/>
      <c r="M22" s="75"/>
      <c r="N22" s="75"/>
      <c r="O22" s="75"/>
      <c r="Q22" s="122"/>
      <c r="R22" s="122"/>
      <c r="S22" s="122"/>
      <c r="U22" s="75">
        <v>4</v>
      </c>
      <c r="V22" s="75">
        <v>3</v>
      </c>
      <c r="W22" s="75">
        <v>6</v>
      </c>
      <c r="Y22" s="81"/>
      <c r="Z22" s="81"/>
      <c r="AA22" s="81"/>
      <c r="AC22" s="78">
        <f t="shared" si="0"/>
        <v>13</v>
      </c>
    </row>
    <row r="23" spans="1:29" s="16" customFormat="1" x14ac:dyDescent="0.25">
      <c r="A23" s="16" t="s">
        <v>248</v>
      </c>
      <c r="B23" s="16" t="s">
        <v>105</v>
      </c>
      <c r="C23" s="16" t="s">
        <v>38</v>
      </c>
      <c r="D23" s="16" t="s">
        <v>151</v>
      </c>
      <c r="E23" s="75"/>
      <c r="F23" s="75">
        <v>6</v>
      </c>
      <c r="G23" s="75">
        <v>6</v>
      </c>
      <c r="H23" s="20"/>
      <c r="I23" s="122"/>
      <c r="J23" s="122"/>
      <c r="K23" s="75"/>
      <c r="M23" s="75"/>
      <c r="N23" s="75"/>
      <c r="O23" s="75"/>
      <c r="Q23" s="136"/>
      <c r="R23" s="136"/>
      <c r="S23" s="136"/>
      <c r="T23" s="137"/>
      <c r="U23" s="75"/>
      <c r="V23" s="75"/>
      <c r="W23" s="75"/>
      <c r="Y23" s="81"/>
      <c r="Z23" s="81"/>
      <c r="AA23" s="81"/>
      <c r="AC23" s="78">
        <f t="shared" si="0"/>
        <v>12</v>
      </c>
    </row>
    <row r="24" spans="1:29" s="16" customFormat="1" x14ac:dyDescent="0.25">
      <c r="A24" s="16" t="s">
        <v>542</v>
      </c>
      <c r="B24" s="16" t="s">
        <v>328</v>
      </c>
      <c r="C24" s="16" t="s">
        <v>522</v>
      </c>
      <c r="D24" s="16" t="s">
        <v>151</v>
      </c>
      <c r="E24" s="75"/>
      <c r="F24" s="75"/>
      <c r="G24" s="75"/>
      <c r="H24" s="20"/>
      <c r="I24" s="122">
        <v>3</v>
      </c>
      <c r="J24" s="122"/>
      <c r="K24" s="75"/>
      <c r="M24" s="75"/>
      <c r="N24" s="75"/>
      <c r="O24" s="75"/>
      <c r="Q24" s="136">
        <v>4</v>
      </c>
      <c r="R24" s="136"/>
      <c r="S24" s="136"/>
      <c r="T24" s="137"/>
      <c r="U24" s="75"/>
      <c r="V24" s="75"/>
      <c r="W24" s="75"/>
      <c r="Y24" s="75">
        <v>2</v>
      </c>
      <c r="Z24" s="75"/>
      <c r="AA24" s="75">
        <v>3</v>
      </c>
      <c r="AC24" s="78">
        <f t="shared" si="0"/>
        <v>12</v>
      </c>
    </row>
    <row r="25" spans="1:29" s="16" customFormat="1" x14ac:dyDescent="0.25">
      <c r="A25" s="16" t="s">
        <v>687</v>
      </c>
      <c r="B25" s="16" t="s">
        <v>570</v>
      </c>
      <c r="C25" s="16" t="s">
        <v>571</v>
      </c>
      <c r="D25" s="16" t="s">
        <v>151</v>
      </c>
      <c r="E25" s="75"/>
      <c r="F25" s="75"/>
      <c r="G25" s="75"/>
      <c r="H25" s="20"/>
      <c r="I25" s="75"/>
      <c r="J25" s="75"/>
      <c r="K25" s="75"/>
      <c r="M25" s="75"/>
      <c r="N25" s="75"/>
      <c r="O25" s="75"/>
      <c r="Q25" s="122"/>
      <c r="R25" s="122"/>
      <c r="S25" s="122">
        <v>3</v>
      </c>
      <c r="U25" s="75"/>
      <c r="V25" s="75"/>
      <c r="W25" s="75"/>
      <c r="Y25" s="75"/>
      <c r="Z25" s="75">
        <v>3</v>
      </c>
      <c r="AA25" s="75">
        <v>4</v>
      </c>
      <c r="AC25" s="78">
        <f t="shared" si="0"/>
        <v>10</v>
      </c>
    </row>
    <row r="26" spans="1:29" s="16" customFormat="1" x14ac:dyDescent="0.25">
      <c r="A26" s="16" t="s">
        <v>241</v>
      </c>
      <c r="B26" s="16" t="s">
        <v>242</v>
      </c>
      <c r="C26" s="16" t="s">
        <v>243</v>
      </c>
      <c r="D26" s="16" t="s">
        <v>151</v>
      </c>
      <c r="E26" s="75">
        <v>3</v>
      </c>
      <c r="F26" s="75"/>
      <c r="G26" s="75">
        <v>1.5</v>
      </c>
      <c r="H26" s="20"/>
      <c r="I26" s="120"/>
      <c r="J26" s="120"/>
      <c r="K26" s="76"/>
      <c r="L26" s="30"/>
      <c r="M26" s="76"/>
      <c r="N26" s="76"/>
      <c r="O26" s="76"/>
      <c r="P26" s="30"/>
      <c r="Q26" s="136"/>
      <c r="R26" s="136"/>
      <c r="S26" s="136"/>
      <c r="T26" s="137"/>
      <c r="U26" s="76"/>
      <c r="V26" s="76"/>
      <c r="W26" s="76"/>
      <c r="X26" s="30"/>
      <c r="Y26" s="76"/>
      <c r="Z26" s="76"/>
      <c r="AA26" s="76"/>
      <c r="AC26" s="78">
        <f t="shared" si="0"/>
        <v>4.5</v>
      </c>
    </row>
    <row r="27" spans="1:29" s="16" customFormat="1" x14ac:dyDescent="0.25">
      <c r="A27" s="16" t="s">
        <v>216</v>
      </c>
      <c r="B27" s="16" t="s">
        <v>48</v>
      </c>
      <c r="C27" s="16" t="s">
        <v>217</v>
      </c>
      <c r="D27" s="16" t="s">
        <v>151</v>
      </c>
      <c r="E27" s="75"/>
      <c r="F27" s="75"/>
      <c r="G27" s="75"/>
      <c r="H27" s="20"/>
      <c r="I27" s="75"/>
      <c r="J27" s="75"/>
      <c r="K27" s="75"/>
      <c r="M27" s="75"/>
      <c r="N27" s="75"/>
      <c r="O27" s="75"/>
      <c r="Q27" s="122"/>
      <c r="R27" s="122">
        <v>3</v>
      </c>
      <c r="S27" s="122"/>
      <c r="U27" s="75"/>
      <c r="V27" s="75"/>
      <c r="W27" s="75"/>
      <c r="Y27" s="75"/>
      <c r="Z27" s="75"/>
      <c r="AA27" s="75"/>
      <c r="AC27" s="78">
        <f t="shared" si="0"/>
        <v>3</v>
      </c>
    </row>
    <row r="28" spans="1:29" s="19" customFormat="1" x14ac:dyDescent="0.25">
      <c r="A28" s="16" t="s">
        <v>249</v>
      </c>
      <c r="B28" s="16" t="s">
        <v>34</v>
      </c>
      <c r="C28" s="16" t="s">
        <v>35</v>
      </c>
      <c r="D28" s="16" t="s">
        <v>151</v>
      </c>
      <c r="E28" s="75"/>
      <c r="F28" s="75">
        <v>2</v>
      </c>
      <c r="G28" s="75"/>
      <c r="H28" s="20"/>
      <c r="I28" s="122"/>
      <c r="J28" s="122"/>
      <c r="K28" s="75"/>
      <c r="L28" s="16"/>
      <c r="M28" s="75"/>
      <c r="N28" s="75"/>
      <c r="O28" s="75"/>
      <c r="P28" s="16"/>
      <c r="Q28" s="136"/>
      <c r="R28" s="136"/>
      <c r="S28" s="136"/>
      <c r="T28" s="137"/>
      <c r="U28" s="75"/>
      <c r="V28" s="75"/>
      <c r="W28" s="75"/>
      <c r="X28" s="16"/>
      <c r="Y28" s="75"/>
      <c r="Z28" s="75"/>
      <c r="AA28" s="75"/>
      <c r="AB28" s="16"/>
      <c r="AC28" s="78">
        <f t="shared" si="0"/>
        <v>2</v>
      </c>
    </row>
    <row r="29" spans="1:29" s="16" customFormat="1" x14ac:dyDescent="0.25">
      <c r="A29" s="16" t="s">
        <v>569</v>
      </c>
      <c r="B29" s="16" t="s">
        <v>504</v>
      </c>
      <c r="C29" s="16" t="s">
        <v>505</v>
      </c>
      <c r="D29" s="16" t="s">
        <v>151</v>
      </c>
      <c r="E29" s="75"/>
      <c r="F29" s="75"/>
      <c r="G29" s="75"/>
      <c r="H29" s="20"/>
      <c r="I29" s="122"/>
      <c r="J29" s="122"/>
      <c r="K29" s="75">
        <v>1.5</v>
      </c>
      <c r="M29" s="75"/>
      <c r="N29" s="75"/>
      <c r="O29" s="75"/>
      <c r="Q29" s="136"/>
      <c r="R29" s="136"/>
      <c r="S29" s="136"/>
      <c r="T29" s="137"/>
      <c r="U29" s="75"/>
      <c r="V29" s="75"/>
      <c r="W29" s="75"/>
      <c r="Y29" s="75"/>
      <c r="Z29" s="75"/>
      <c r="AA29" s="75"/>
      <c r="AC29" s="78">
        <f t="shared" si="0"/>
        <v>1.5</v>
      </c>
    </row>
    <row r="30" spans="1:29" s="19" customFormat="1" x14ac:dyDescent="0.25">
      <c r="A30" s="19" t="s">
        <v>688</v>
      </c>
      <c r="B30" s="19" t="s">
        <v>689</v>
      </c>
      <c r="C30" s="19" t="s">
        <v>47</v>
      </c>
      <c r="D30" s="19" t="s">
        <v>155</v>
      </c>
      <c r="E30" s="70"/>
      <c r="F30" s="70"/>
      <c r="G30" s="70"/>
      <c r="H30" s="72"/>
      <c r="I30" s="70"/>
      <c r="J30" s="70"/>
      <c r="K30" s="70"/>
      <c r="M30" s="70"/>
      <c r="N30" s="70"/>
      <c r="O30" s="70"/>
      <c r="Q30" s="104"/>
      <c r="R30" s="104"/>
      <c r="S30" s="104"/>
      <c r="U30" s="70">
        <v>10</v>
      </c>
      <c r="V30" s="70">
        <v>6</v>
      </c>
      <c r="W30" s="70">
        <v>4</v>
      </c>
      <c r="Y30" s="70"/>
      <c r="Z30" s="70"/>
      <c r="AA30" s="70"/>
      <c r="AC30" s="71">
        <f t="shared" si="0"/>
        <v>20</v>
      </c>
    </row>
    <row r="31" spans="1:29" s="19" customFormat="1" x14ac:dyDescent="0.25">
      <c r="A31" s="19" t="s">
        <v>536</v>
      </c>
      <c r="B31" s="19" t="s">
        <v>686</v>
      </c>
      <c r="C31" s="19" t="s">
        <v>74</v>
      </c>
      <c r="D31" s="19" t="s">
        <v>155</v>
      </c>
      <c r="E31" s="70"/>
      <c r="F31" s="70"/>
      <c r="G31" s="70"/>
      <c r="H31" s="72"/>
      <c r="I31" s="70"/>
      <c r="J31" s="70"/>
      <c r="K31" s="70"/>
      <c r="M31" s="70"/>
      <c r="N31" s="70"/>
      <c r="O31" s="70"/>
      <c r="Q31" s="104"/>
      <c r="R31" s="104">
        <v>4</v>
      </c>
      <c r="S31" s="104"/>
      <c r="U31" s="70"/>
      <c r="V31" s="70"/>
      <c r="W31" s="70"/>
      <c r="Y31" s="70">
        <v>3</v>
      </c>
      <c r="Z31" s="70">
        <v>3</v>
      </c>
      <c r="AA31" s="70">
        <v>6</v>
      </c>
      <c r="AC31" s="71">
        <f t="shared" si="0"/>
        <v>16</v>
      </c>
    </row>
    <row r="32" spans="1:29" s="16" customFormat="1" x14ac:dyDescent="0.25">
      <c r="A32" s="19" t="s">
        <v>524</v>
      </c>
      <c r="B32" s="19" t="s">
        <v>564</v>
      </c>
      <c r="C32" s="19" t="s">
        <v>565</v>
      </c>
      <c r="D32" s="19" t="s">
        <v>155</v>
      </c>
      <c r="E32" s="70"/>
      <c r="F32" s="70"/>
      <c r="G32" s="70"/>
      <c r="H32" s="72"/>
      <c r="I32" s="104">
        <v>6</v>
      </c>
      <c r="J32" s="104"/>
      <c r="K32" s="70">
        <v>4</v>
      </c>
      <c r="L32" s="19"/>
      <c r="M32" s="70"/>
      <c r="N32" s="70"/>
      <c r="O32" s="70"/>
      <c r="P32" s="19"/>
      <c r="Q32" s="104"/>
      <c r="R32" s="104"/>
      <c r="S32" s="104"/>
      <c r="T32" s="19"/>
      <c r="U32" s="70"/>
      <c r="V32" s="70"/>
      <c r="W32" s="70"/>
      <c r="X32" s="19"/>
      <c r="Y32" s="70"/>
      <c r="Z32" s="70"/>
      <c r="AA32" s="70"/>
      <c r="AB32" s="19"/>
      <c r="AC32" s="71">
        <f t="shared" si="0"/>
        <v>10</v>
      </c>
    </row>
    <row r="33" spans="1:29" s="19" customFormat="1" x14ac:dyDescent="0.25">
      <c r="A33" s="19" t="s">
        <v>650</v>
      </c>
      <c r="B33" s="19" t="s">
        <v>115</v>
      </c>
      <c r="C33" s="19" t="s">
        <v>116</v>
      </c>
      <c r="D33" s="19" t="s">
        <v>155</v>
      </c>
      <c r="E33" s="4"/>
      <c r="F33" s="4"/>
      <c r="G33" s="4"/>
      <c r="H33" s="7"/>
      <c r="I33" s="4"/>
      <c r="J33" s="4"/>
      <c r="K33" s="4"/>
      <c r="L33"/>
      <c r="M33" s="4"/>
      <c r="N33" s="4"/>
      <c r="O33" s="4"/>
      <c r="P33"/>
      <c r="Q33" s="103"/>
      <c r="R33" s="103"/>
      <c r="S33" s="103"/>
      <c r="T33"/>
      <c r="U33" s="26"/>
      <c r="V33" s="26"/>
      <c r="W33" s="4"/>
      <c r="X33"/>
      <c r="Y33" s="4"/>
      <c r="Z33" s="4"/>
      <c r="AA33" s="70">
        <v>2</v>
      </c>
      <c r="AB33"/>
      <c r="AC33" s="71">
        <f t="shared" si="0"/>
        <v>2</v>
      </c>
    </row>
    <row r="34" spans="1:29" x14ac:dyDescent="0.25">
      <c r="A34" s="19" t="s">
        <v>751</v>
      </c>
      <c r="B34" s="19" t="s">
        <v>564</v>
      </c>
      <c r="C34" s="19" t="s">
        <v>565</v>
      </c>
      <c r="D34" s="19" t="s">
        <v>155</v>
      </c>
      <c r="E34" s="70"/>
      <c r="F34" s="70"/>
      <c r="G34" s="70"/>
      <c r="H34" s="72"/>
      <c r="I34" s="70"/>
      <c r="J34" s="70"/>
      <c r="K34" s="70"/>
      <c r="L34" s="19"/>
      <c r="M34" s="70"/>
      <c r="N34" s="70"/>
      <c r="O34" s="70"/>
      <c r="P34" s="19"/>
      <c r="Q34" s="104"/>
      <c r="R34" s="104"/>
      <c r="S34" s="104"/>
      <c r="T34" s="19"/>
      <c r="U34" s="74"/>
      <c r="V34" s="74"/>
      <c r="W34" s="70"/>
      <c r="X34" s="19"/>
      <c r="Y34" s="70">
        <v>1.5</v>
      </c>
      <c r="Z34" s="70"/>
      <c r="AA34" s="70"/>
      <c r="AB34" s="19"/>
      <c r="AC34" s="71">
        <f t="shared" si="0"/>
        <v>1.5</v>
      </c>
    </row>
    <row r="35" spans="1:29" x14ac:dyDescent="0.25">
      <c r="Q35" s="103"/>
      <c r="R35" s="103"/>
      <c r="S35" s="103"/>
    </row>
    <row r="36" spans="1:29" x14ac:dyDescent="0.25">
      <c r="Q36" s="103"/>
      <c r="R36" s="103"/>
      <c r="S36" s="103"/>
    </row>
    <row r="37" spans="1:29" x14ac:dyDescent="0.25">
      <c r="Q37" s="103"/>
      <c r="R37" s="103"/>
      <c r="S37" s="103"/>
    </row>
    <row r="38" spans="1:29" x14ac:dyDescent="0.25">
      <c r="Q38" s="103"/>
      <c r="R38" s="103"/>
      <c r="S38" s="103"/>
    </row>
    <row r="39" spans="1:29" x14ac:dyDescent="0.25">
      <c r="Q39" s="103"/>
      <c r="R39" s="103"/>
      <c r="S39" s="103"/>
    </row>
    <row r="40" spans="1:29" x14ac:dyDescent="0.25">
      <c r="Q40" s="103"/>
      <c r="R40" s="103"/>
      <c r="S40" s="103"/>
    </row>
    <row r="41" spans="1:29" x14ac:dyDescent="0.25">
      <c r="Q41" s="103"/>
      <c r="R41" s="103"/>
      <c r="S41" s="103"/>
    </row>
    <row r="42" spans="1:29" x14ac:dyDescent="0.25">
      <c r="Q42" s="103"/>
      <c r="R42" s="103"/>
      <c r="S42" s="103"/>
    </row>
  </sheetData>
  <sortState xmlns:xlrd2="http://schemas.microsoft.com/office/spreadsheetml/2017/richdata2" ref="A7:AC34">
    <sortCondition descending="1" ref="D7:D34"/>
    <sortCondition descending="1" ref="AC7:AC34"/>
  </sortState>
  <mergeCells count="1">
    <mergeCell ref="B6:D6"/>
  </mergeCells>
  <pageMargins left="0.7" right="0.7" top="0.75" bottom="0.75" header="0.3" footer="0.3"/>
  <pageSetup scale="3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AC28"/>
  <sheetViews>
    <sheetView zoomScale="130" zoomScaleNormal="130" workbookViewId="0">
      <pane xSplit="2" topLeftCell="C1" activePane="topRight" state="frozen"/>
      <selection pane="topRight" activeCell="A7" sqref="A7:C12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6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134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t="s">
        <v>143</v>
      </c>
      <c r="B3" s="1"/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515</v>
      </c>
      <c r="J4" s="26"/>
      <c r="K4" s="26"/>
      <c r="M4" s="26" t="s">
        <v>523</v>
      </c>
      <c r="N4" s="26"/>
      <c r="O4" s="26"/>
      <c r="Q4" s="26" t="s">
        <v>634</v>
      </c>
      <c r="R4" s="26"/>
      <c r="S4" s="26"/>
      <c r="U4" s="26" t="s">
        <v>635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8"/>
    </row>
    <row r="6" spans="1:29" s="36" customFormat="1" ht="26.1" customHeight="1" x14ac:dyDescent="0.25">
      <c r="B6" s="156" t="s">
        <v>15</v>
      </c>
      <c r="C6" s="156"/>
      <c r="D6" s="156"/>
      <c r="E6" s="42">
        <v>9</v>
      </c>
      <c r="F6" s="42">
        <v>9</v>
      </c>
      <c r="G6" s="42">
        <v>8</v>
      </c>
      <c r="H6" s="40"/>
      <c r="I6" s="42">
        <v>7</v>
      </c>
      <c r="J6" s="42">
        <v>7</v>
      </c>
      <c r="K6" s="42">
        <v>7</v>
      </c>
      <c r="L6" s="35"/>
      <c r="M6" s="42">
        <v>2</v>
      </c>
      <c r="N6" s="42">
        <v>2</v>
      </c>
      <c r="O6" s="42">
        <v>2</v>
      </c>
      <c r="P6" s="35"/>
      <c r="Q6" s="42">
        <v>7</v>
      </c>
      <c r="R6" s="42">
        <v>7</v>
      </c>
      <c r="S6" s="42">
        <v>5</v>
      </c>
      <c r="T6" s="35"/>
      <c r="U6" s="42">
        <v>3</v>
      </c>
      <c r="V6" s="42">
        <v>3</v>
      </c>
      <c r="W6" s="42">
        <v>3</v>
      </c>
      <c r="Y6" s="102" t="s">
        <v>288</v>
      </c>
      <c r="Z6" s="102" t="s">
        <v>288</v>
      </c>
      <c r="AA6" s="42">
        <v>9</v>
      </c>
      <c r="AC6" s="47"/>
    </row>
    <row r="7" spans="1:29" x14ac:dyDescent="0.25">
      <c r="A7" t="s">
        <v>250</v>
      </c>
      <c r="B7" t="s">
        <v>234</v>
      </c>
      <c r="C7" t="s">
        <v>251</v>
      </c>
      <c r="D7" t="s">
        <v>151</v>
      </c>
      <c r="E7" s="4">
        <v>10</v>
      </c>
      <c r="F7" s="4">
        <v>1.5</v>
      </c>
      <c r="G7" s="4">
        <v>3</v>
      </c>
      <c r="I7" s="79"/>
      <c r="J7" s="79"/>
      <c r="K7" s="79"/>
      <c r="L7" s="32"/>
      <c r="M7" s="43">
        <v>6</v>
      </c>
      <c r="N7" s="43">
        <v>10</v>
      </c>
      <c r="O7" s="43">
        <v>6</v>
      </c>
      <c r="P7" s="32"/>
      <c r="Q7" s="43"/>
      <c r="R7" s="43"/>
      <c r="S7" s="43"/>
      <c r="T7" s="32"/>
      <c r="U7" s="46">
        <v>6</v>
      </c>
      <c r="V7" s="46">
        <v>6</v>
      </c>
      <c r="W7" s="43">
        <v>6</v>
      </c>
      <c r="X7" s="32"/>
      <c r="Y7" s="126">
        <v>12</v>
      </c>
      <c r="Z7" s="126">
        <v>12</v>
      </c>
      <c r="AA7" s="79"/>
      <c r="AC7" s="45">
        <f t="shared" ref="AC7:AC28" si="0">SUM(E7:AA7)</f>
        <v>78.5</v>
      </c>
    </row>
    <row r="8" spans="1:29" x14ac:dyDescent="0.25">
      <c r="A8" t="s">
        <v>574</v>
      </c>
      <c r="B8" t="s">
        <v>32</v>
      </c>
      <c r="C8" t="s">
        <v>33</v>
      </c>
      <c r="D8" t="s">
        <v>151</v>
      </c>
      <c r="I8" s="79"/>
      <c r="J8" s="79">
        <v>1.5</v>
      </c>
      <c r="K8" s="79">
        <v>6</v>
      </c>
      <c r="U8" s="26">
        <v>10</v>
      </c>
      <c r="V8" s="26">
        <v>10</v>
      </c>
      <c r="W8" s="4">
        <v>10</v>
      </c>
      <c r="Y8" s="126">
        <v>20</v>
      </c>
      <c r="Z8" s="126"/>
      <c r="AA8" s="79">
        <v>4</v>
      </c>
      <c r="AC8" s="45">
        <f t="shared" si="0"/>
        <v>61.5</v>
      </c>
    </row>
    <row r="9" spans="1:29" x14ac:dyDescent="0.25">
      <c r="A9" t="s">
        <v>252</v>
      </c>
      <c r="B9" t="s">
        <v>253</v>
      </c>
      <c r="C9" t="s">
        <v>104</v>
      </c>
      <c r="D9" t="s">
        <v>151</v>
      </c>
      <c r="E9" s="4">
        <v>6</v>
      </c>
      <c r="F9" s="4">
        <v>10</v>
      </c>
      <c r="G9" s="4">
        <v>6</v>
      </c>
      <c r="I9" s="79">
        <v>10</v>
      </c>
      <c r="J9" s="79">
        <v>10</v>
      </c>
      <c r="K9" s="79">
        <v>2</v>
      </c>
      <c r="L9" s="32"/>
      <c r="M9" s="43"/>
      <c r="N9" s="43"/>
      <c r="O9" s="43"/>
      <c r="P9" s="32"/>
      <c r="Q9" s="43"/>
      <c r="R9" s="43"/>
      <c r="S9" s="43"/>
      <c r="T9" s="32"/>
      <c r="U9" s="46"/>
      <c r="V9" s="46"/>
      <c r="W9" s="43"/>
      <c r="X9" s="32"/>
      <c r="Y9" s="126">
        <v>8</v>
      </c>
      <c r="Z9" s="126">
        <v>8</v>
      </c>
      <c r="AA9" s="79"/>
      <c r="AC9" s="45">
        <f t="shared" si="0"/>
        <v>60</v>
      </c>
    </row>
    <row r="10" spans="1:29" x14ac:dyDescent="0.25">
      <c r="A10" t="s">
        <v>221</v>
      </c>
      <c r="B10" t="s">
        <v>51</v>
      </c>
      <c r="C10" t="s">
        <v>52</v>
      </c>
      <c r="D10" t="s">
        <v>151</v>
      </c>
      <c r="E10" s="4">
        <v>2</v>
      </c>
      <c r="F10" s="4">
        <v>6</v>
      </c>
      <c r="G10" s="4">
        <v>4</v>
      </c>
      <c r="I10" s="79">
        <v>6</v>
      </c>
      <c r="J10" s="79">
        <v>6</v>
      </c>
      <c r="K10" s="79">
        <v>10</v>
      </c>
      <c r="L10" s="32"/>
      <c r="M10" s="43"/>
      <c r="N10" s="43"/>
      <c r="O10" s="43"/>
      <c r="P10" s="32"/>
      <c r="Q10" s="43"/>
      <c r="R10" s="43"/>
      <c r="S10" s="43"/>
      <c r="T10" s="32"/>
      <c r="U10" s="46"/>
      <c r="V10" s="46"/>
      <c r="W10" s="43"/>
      <c r="X10" s="32"/>
      <c r="Y10" s="126"/>
      <c r="Z10" s="126"/>
      <c r="AA10" s="79"/>
      <c r="AC10" s="45">
        <f t="shared" si="0"/>
        <v>34</v>
      </c>
    </row>
    <row r="11" spans="1:29" x14ac:dyDescent="0.25">
      <c r="A11" t="s">
        <v>671</v>
      </c>
      <c r="B11" t="s">
        <v>336</v>
      </c>
      <c r="C11" t="s">
        <v>337</v>
      </c>
      <c r="D11" t="s">
        <v>151</v>
      </c>
      <c r="Q11" s="4">
        <v>4</v>
      </c>
      <c r="R11" s="4">
        <v>10</v>
      </c>
      <c r="Y11" s="103">
        <v>4</v>
      </c>
      <c r="Z11" s="103">
        <v>3</v>
      </c>
      <c r="AA11" s="4">
        <v>6</v>
      </c>
      <c r="AC11" s="45">
        <f t="shared" si="0"/>
        <v>27</v>
      </c>
    </row>
    <row r="12" spans="1:29" x14ac:dyDescent="0.25">
      <c r="A12" t="s">
        <v>697</v>
      </c>
      <c r="B12" t="s">
        <v>630</v>
      </c>
      <c r="C12" t="s">
        <v>631</v>
      </c>
      <c r="D12" t="s">
        <v>151</v>
      </c>
      <c r="Q12" s="4">
        <v>6</v>
      </c>
      <c r="R12" s="4">
        <v>6</v>
      </c>
      <c r="S12" s="4">
        <v>10</v>
      </c>
      <c r="Y12" s="126"/>
      <c r="Z12" s="126"/>
      <c r="AA12" s="79"/>
      <c r="AC12" s="45">
        <f t="shared" si="0"/>
        <v>22</v>
      </c>
    </row>
    <row r="13" spans="1:29" x14ac:dyDescent="0.25">
      <c r="A13" t="s">
        <v>257</v>
      </c>
      <c r="B13" t="s">
        <v>49</v>
      </c>
      <c r="C13" t="s">
        <v>50</v>
      </c>
      <c r="D13" t="s">
        <v>151</v>
      </c>
      <c r="G13" s="4">
        <v>1.5</v>
      </c>
      <c r="I13" s="79"/>
      <c r="J13" s="79"/>
      <c r="K13" s="79"/>
      <c r="Q13" s="4">
        <v>10</v>
      </c>
      <c r="R13" s="4">
        <v>4</v>
      </c>
      <c r="S13" s="4">
        <v>6</v>
      </c>
      <c r="Y13" s="126"/>
      <c r="Z13" s="126"/>
      <c r="AA13" s="79"/>
      <c r="AC13" s="45">
        <f t="shared" si="0"/>
        <v>21.5</v>
      </c>
    </row>
    <row r="14" spans="1:29" x14ac:dyDescent="0.25">
      <c r="A14" t="s">
        <v>191</v>
      </c>
      <c r="B14" t="s">
        <v>45</v>
      </c>
      <c r="C14" t="s">
        <v>46</v>
      </c>
      <c r="D14" t="s">
        <v>151</v>
      </c>
      <c r="E14" s="4">
        <v>3</v>
      </c>
      <c r="F14" s="4">
        <v>4</v>
      </c>
      <c r="G14" s="4">
        <v>2</v>
      </c>
      <c r="I14" s="79">
        <v>3</v>
      </c>
      <c r="J14" s="79">
        <v>4</v>
      </c>
      <c r="K14" s="79">
        <v>1.5</v>
      </c>
      <c r="L14" s="32"/>
      <c r="M14" s="43"/>
      <c r="N14" s="43"/>
      <c r="O14" s="43"/>
      <c r="P14" s="32"/>
      <c r="Q14" s="43"/>
      <c r="R14" s="43"/>
      <c r="S14" s="43"/>
      <c r="T14" s="32"/>
      <c r="U14" s="46"/>
      <c r="V14" s="46"/>
      <c r="W14" s="43"/>
      <c r="X14" s="32"/>
      <c r="Y14" s="126"/>
      <c r="Z14" s="126"/>
      <c r="AA14" s="79"/>
      <c r="AC14" s="45">
        <f t="shared" si="0"/>
        <v>17.5</v>
      </c>
    </row>
    <row r="15" spans="1:29" x14ac:dyDescent="0.25">
      <c r="A15" t="s">
        <v>254</v>
      </c>
      <c r="B15" t="s">
        <v>255</v>
      </c>
      <c r="C15" t="s">
        <v>256</v>
      </c>
      <c r="D15" t="s">
        <v>151</v>
      </c>
      <c r="E15" s="4">
        <v>4</v>
      </c>
      <c r="F15" s="4">
        <v>3</v>
      </c>
      <c r="G15" s="4">
        <v>10</v>
      </c>
      <c r="I15" s="79"/>
      <c r="J15" s="79"/>
      <c r="K15" s="79"/>
      <c r="L15" s="32"/>
      <c r="M15" s="43"/>
      <c r="N15" s="43"/>
      <c r="O15" s="43"/>
      <c r="P15" s="32"/>
      <c r="Q15" s="43"/>
      <c r="R15" s="43"/>
      <c r="S15" s="43"/>
      <c r="T15" s="32"/>
      <c r="U15" s="46"/>
      <c r="V15" s="46"/>
      <c r="W15" s="43"/>
      <c r="X15" s="32"/>
      <c r="Y15" s="126"/>
      <c r="Z15" s="126"/>
      <c r="AA15" s="79"/>
      <c r="AC15" s="45">
        <f t="shared" si="0"/>
        <v>17</v>
      </c>
    </row>
    <row r="16" spans="1:29" x14ac:dyDescent="0.25">
      <c r="A16" t="s">
        <v>572</v>
      </c>
      <c r="B16" t="s">
        <v>258</v>
      </c>
      <c r="C16" t="s">
        <v>259</v>
      </c>
      <c r="D16" t="s">
        <v>151</v>
      </c>
      <c r="I16" s="79">
        <v>4</v>
      </c>
      <c r="J16" s="79"/>
      <c r="K16" s="79">
        <v>3</v>
      </c>
      <c r="Y16" s="103">
        <v>3</v>
      </c>
      <c r="Z16" s="103">
        <v>4</v>
      </c>
      <c r="AA16" s="4">
        <v>3</v>
      </c>
      <c r="AC16" s="45">
        <f t="shared" si="0"/>
        <v>17</v>
      </c>
    </row>
    <row r="17" spans="1:29" x14ac:dyDescent="0.25">
      <c r="A17" s="16" t="s">
        <v>752</v>
      </c>
      <c r="B17" s="16" t="s">
        <v>253</v>
      </c>
      <c r="C17" s="16" t="s">
        <v>104</v>
      </c>
      <c r="D17" s="16" t="s">
        <v>151</v>
      </c>
      <c r="E17" s="75"/>
      <c r="F17" s="75"/>
      <c r="G17" s="75"/>
      <c r="H17" s="20"/>
      <c r="I17" s="75"/>
      <c r="J17" s="75"/>
      <c r="K17" s="75"/>
      <c r="L17" s="16"/>
      <c r="M17" s="75"/>
      <c r="N17" s="75"/>
      <c r="O17" s="75"/>
      <c r="P17" s="16"/>
      <c r="Q17" s="75"/>
      <c r="R17" s="75"/>
      <c r="S17" s="75"/>
      <c r="T17" s="16"/>
      <c r="U17" s="77"/>
      <c r="V17" s="77"/>
      <c r="W17" s="75"/>
      <c r="X17" s="16"/>
      <c r="Y17" s="75"/>
      <c r="Z17" s="75">
        <v>6</v>
      </c>
      <c r="AA17" s="75">
        <v>10</v>
      </c>
      <c r="AB17" s="16"/>
      <c r="AC17" s="78">
        <f t="shared" si="0"/>
        <v>16</v>
      </c>
    </row>
    <row r="18" spans="1:29" x14ac:dyDescent="0.25">
      <c r="A18" t="s">
        <v>699</v>
      </c>
      <c r="B18" t="s">
        <v>258</v>
      </c>
      <c r="C18" t="s">
        <v>259</v>
      </c>
      <c r="D18" t="s">
        <v>151</v>
      </c>
      <c r="Q18" s="4">
        <v>1.5</v>
      </c>
      <c r="R18" s="4">
        <v>1.5</v>
      </c>
      <c r="S18" s="4">
        <v>3</v>
      </c>
      <c r="Y18" s="103"/>
      <c r="Z18" s="103"/>
      <c r="AC18" s="45">
        <f t="shared" si="0"/>
        <v>6</v>
      </c>
    </row>
    <row r="19" spans="1:29" x14ac:dyDescent="0.25">
      <c r="A19" t="s">
        <v>573</v>
      </c>
      <c r="B19" t="s">
        <v>394</v>
      </c>
      <c r="C19" t="s">
        <v>53</v>
      </c>
      <c r="D19" t="s">
        <v>151</v>
      </c>
      <c r="I19" s="79">
        <v>2</v>
      </c>
      <c r="J19" s="79">
        <v>3</v>
      </c>
      <c r="K19" s="79"/>
      <c r="Y19" s="103"/>
      <c r="Z19" s="103"/>
      <c r="AC19" s="45">
        <f t="shared" si="0"/>
        <v>5</v>
      </c>
    </row>
    <row r="20" spans="1:29" s="19" customFormat="1" x14ac:dyDescent="0.25">
      <c r="A20" t="s">
        <v>174</v>
      </c>
      <c r="B20" t="s">
        <v>175</v>
      </c>
      <c r="C20" t="s">
        <v>112</v>
      </c>
      <c r="D20" t="s">
        <v>151</v>
      </c>
      <c r="E20" s="4"/>
      <c r="F20" s="4"/>
      <c r="G20" s="4"/>
      <c r="H20" s="7"/>
      <c r="I20" s="4"/>
      <c r="J20" s="4"/>
      <c r="K20" s="4"/>
      <c r="L20"/>
      <c r="M20" s="4"/>
      <c r="N20" s="4"/>
      <c r="O20" s="4"/>
      <c r="P20"/>
      <c r="Q20" s="4">
        <v>3</v>
      </c>
      <c r="R20" s="4">
        <v>2</v>
      </c>
      <c r="S20" s="4"/>
      <c r="T20"/>
      <c r="U20" s="26"/>
      <c r="V20" s="26"/>
      <c r="W20" s="4"/>
      <c r="X20"/>
      <c r="Y20" s="103"/>
      <c r="Z20" s="103"/>
      <c r="AA20" s="4"/>
      <c r="AB20"/>
      <c r="AC20" s="45">
        <f t="shared" si="0"/>
        <v>5</v>
      </c>
    </row>
    <row r="21" spans="1:29" s="19" customFormat="1" x14ac:dyDescent="0.25">
      <c r="A21" s="16" t="s">
        <v>754</v>
      </c>
      <c r="B21" s="16" t="s">
        <v>49</v>
      </c>
      <c r="C21" s="16" t="s">
        <v>50</v>
      </c>
      <c r="D21" s="16" t="s">
        <v>151</v>
      </c>
      <c r="E21" s="75"/>
      <c r="F21" s="75"/>
      <c r="G21" s="75"/>
      <c r="H21" s="20"/>
      <c r="I21" s="75"/>
      <c r="J21" s="75"/>
      <c r="K21" s="75"/>
      <c r="L21" s="16"/>
      <c r="M21" s="75"/>
      <c r="N21" s="75"/>
      <c r="O21" s="75"/>
      <c r="P21" s="16"/>
      <c r="Q21" s="75"/>
      <c r="R21" s="75"/>
      <c r="S21" s="75"/>
      <c r="T21" s="16"/>
      <c r="U21" s="77"/>
      <c r="V21" s="77"/>
      <c r="W21" s="75"/>
      <c r="X21" s="16"/>
      <c r="Y21" s="75"/>
      <c r="Z21" s="75"/>
      <c r="AA21" s="75">
        <v>1.5</v>
      </c>
      <c r="AB21" s="16"/>
      <c r="AC21" s="78">
        <f t="shared" si="0"/>
        <v>1.5</v>
      </c>
    </row>
    <row r="22" spans="1:29" s="19" customFormat="1" x14ac:dyDescent="0.25">
      <c r="A22" s="19" t="s">
        <v>695</v>
      </c>
      <c r="B22" s="19" t="s">
        <v>696</v>
      </c>
      <c r="C22" s="19" t="s">
        <v>694</v>
      </c>
      <c r="D22" s="19" t="s">
        <v>155</v>
      </c>
      <c r="E22" s="70"/>
      <c r="F22" s="70"/>
      <c r="G22" s="70"/>
      <c r="H22" s="72"/>
      <c r="I22" s="70"/>
      <c r="J22" s="70"/>
      <c r="K22" s="70"/>
      <c r="M22" s="70"/>
      <c r="N22" s="70"/>
      <c r="O22" s="70"/>
      <c r="Q22" s="70"/>
      <c r="R22" s="70"/>
      <c r="S22" s="70"/>
      <c r="U22" s="74"/>
      <c r="V22" s="74">
        <v>4</v>
      </c>
      <c r="W22" s="70">
        <v>4</v>
      </c>
      <c r="Y22" s="104">
        <v>6</v>
      </c>
      <c r="Z22" s="104">
        <v>20</v>
      </c>
      <c r="AA22" s="70"/>
      <c r="AC22" s="71">
        <f t="shared" si="0"/>
        <v>34</v>
      </c>
    </row>
    <row r="23" spans="1:29" s="19" customFormat="1" x14ac:dyDescent="0.25">
      <c r="A23" s="19" t="s">
        <v>575</v>
      </c>
      <c r="B23" s="19" t="s">
        <v>521</v>
      </c>
      <c r="C23" s="19" t="s">
        <v>576</v>
      </c>
      <c r="D23" s="19" t="s">
        <v>155</v>
      </c>
      <c r="E23" s="70"/>
      <c r="F23" s="70"/>
      <c r="G23" s="70"/>
      <c r="H23" s="72"/>
      <c r="I23" s="70"/>
      <c r="J23" s="70"/>
      <c r="K23" s="70"/>
      <c r="M23" s="70">
        <v>10</v>
      </c>
      <c r="N23" s="70">
        <v>6</v>
      </c>
      <c r="O23" s="70">
        <v>10</v>
      </c>
      <c r="Q23" s="70"/>
      <c r="R23" s="70"/>
      <c r="S23" s="70"/>
      <c r="U23" s="74"/>
      <c r="V23" s="74"/>
      <c r="W23" s="70"/>
      <c r="Y23" s="104"/>
      <c r="Z23" s="104"/>
      <c r="AA23" s="70"/>
      <c r="AC23" s="71">
        <f t="shared" si="0"/>
        <v>26</v>
      </c>
    </row>
    <row r="24" spans="1:29" s="19" customFormat="1" x14ac:dyDescent="0.25">
      <c r="A24" s="19" t="s">
        <v>545</v>
      </c>
      <c r="B24" s="19" t="s">
        <v>537</v>
      </c>
      <c r="C24" s="19" t="s">
        <v>546</v>
      </c>
      <c r="D24" s="19" t="s">
        <v>155</v>
      </c>
      <c r="E24" s="70"/>
      <c r="F24" s="70"/>
      <c r="G24" s="70"/>
      <c r="H24" s="72"/>
      <c r="I24" s="80">
        <v>1.5</v>
      </c>
      <c r="J24" s="80">
        <v>2</v>
      </c>
      <c r="K24" s="80">
        <v>4</v>
      </c>
      <c r="M24" s="70"/>
      <c r="N24" s="70"/>
      <c r="O24" s="70"/>
      <c r="Q24" s="70"/>
      <c r="R24" s="70"/>
      <c r="S24" s="70"/>
      <c r="U24" s="74"/>
      <c r="V24" s="74"/>
      <c r="W24" s="70"/>
      <c r="Y24" s="104"/>
      <c r="Z24" s="104"/>
      <c r="AA24" s="70"/>
      <c r="AC24" s="71">
        <f t="shared" si="0"/>
        <v>7.5</v>
      </c>
    </row>
    <row r="25" spans="1:29" s="19" customFormat="1" x14ac:dyDescent="0.25">
      <c r="A25" s="19" t="s">
        <v>698</v>
      </c>
      <c r="B25" s="19" t="s">
        <v>692</v>
      </c>
      <c r="C25" s="19" t="s">
        <v>520</v>
      </c>
      <c r="D25" s="19" t="s">
        <v>155</v>
      </c>
      <c r="E25" s="70"/>
      <c r="F25" s="70"/>
      <c r="G25" s="70"/>
      <c r="H25" s="72"/>
      <c r="I25" s="70"/>
      <c r="J25" s="70"/>
      <c r="K25" s="70"/>
      <c r="M25" s="70"/>
      <c r="N25" s="70"/>
      <c r="O25" s="70"/>
      <c r="Q25" s="70">
        <v>2</v>
      </c>
      <c r="R25" s="70">
        <v>3</v>
      </c>
      <c r="S25" s="70">
        <v>2</v>
      </c>
      <c r="U25" s="74"/>
      <c r="V25" s="74"/>
      <c r="W25" s="70"/>
      <c r="Y25" s="104"/>
      <c r="Z25" s="104"/>
      <c r="AA25" s="70"/>
      <c r="AC25" s="71">
        <f t="shared" si="0"/>
        <v>7</v>
      </c>
    </row>
    <row r="26" spans="1:29" s="16" customFormat="1" x14ac:dyDescent="0.25">
      <c r="A26" s="19" t="s">
        <v>637</v>
      </c>
      <c r="B26" s="19" t="s">
        <v>700</v>
      </c>
      <c r="C26" s="19" t="s">
        <v>364</v>
      </c>
      <c r="D26" s="19" t="s">
        <v>155</v>
      </c>
      <c r="E26" s="70"/>
      <c r="F26" s="70"/>
      <c r="G26" s="70"/>
      <c r="H26" s="72"/>
      <c r="I26" s="70"/>
      <c r="J26" s="70"/>
      <c r="K26" s="70"/>
      <c r="L26" s="19"/>
      <c r="M26" s="70"/>
      <c r="N26" s="70"/>
      <c r="O26" s="70"/>
      <c r="P26" s="19"/>
      <c r="Q26" s="70"/>
      <c r="R26" s="70"/>
      <c r="S26" s="70">
        <v>4</v>
      </c>
      <c r="T26" s="19"/>
      <c r="U26" s="74"/>
      <c r="V26" s="74"/>
      <c r="W26" s="70"/>
      <c r="X26" s="19"/>
      <c r="Y26" s="104"/>
      <c r="Z26" s="104"/>
      <c r="AA26" s="70"/>
      <c r="AB26" s="19"/>
      <c r="AC26" s="71">
        <f t="shared" si="0"/>
        <v>4</v>
      </c>
    </row>
    <row r="27" spans="1:29" x14ac:dyDescent="0.25">
      <c r="A27" s="19" t="s">
        <v>230</v>
      </c>
      <c r="B27" s="19" t="s">
        <v>231</v>
      </c>
      <c r="C27" s="19" t="s">
        <v>120</v>
      </c>
      <c r="D27" s="19" t="s">
        <v>155</v>
      </c>
      <c r="E27" s="70">
        <v>1.5</v>
      </c>
      <c r="F27" s="70">
        <v>2</v>
      </c>
      <c r="G27" s="70"/>
      <c r="H27" s="72"/>
      <c r="I27" s="80"/>
      <c r="J27" s="80"/>
      <c r="K27" s="80"/>
      <c r="L27" s="56"/>
      <c r="M27" s="73"/>
      <c r="N27" s="73"/>
      <c r="O27" s="73"/>
      <c r="P27" s="56"/>
      <c r="Q27" s="73"/>
      <c r="R27" s="73"/>
      <c r="S27" s="73"/>
      <c r="T27" s="56"/>
      <c r="U27" s="101"/>
      <c r="V27" s="101"/>
      <c r="W27" s="73"/>
      <c r="X27" s="56"/>
      <c r="Y27" s="119"/>
      <c r="Z27" s="119"/>
      <c r="AA27" s="73"/>
      <c r="AB27" s="19"/>
      <c r="AC27" s="71">
        <f t="shared" si="0"/>
        <v>3.5</v>
      </c>
    </row>
    <row r="28" spans="1:29" s="16" customFormat="1" x14ac:dyDescent="0.25">
      <c r="A28" s="19" t="s">
        <v>753</v>
      </c>
      <c r="B28" s="19" t="s">
        <v>700</v>
      </c>
      <c r="C28" s="19" t="s">
        <v>364</v>
      </c>
      <c r="D28" s="19" t="s">
        <v>155</v>
      </c>
      <c r="E28" s="4"/>
      <c r="F28" s="4"/>
      <c r="G28" s="4"/>
      <c r="H28" s="7"/>
      <c r="I28" s="4"/>
      <c r="J28" s="4"/>
      <c r="K28" s="4"/>
      <c r="L28"/>
      <c r="M28" s="4"/>
      <c r="N28" s="4"/>
      <c r="O28" s="4"/>
      <c r="P28"/>
      <c r="Q28" s="4"/>
      <c r="R28" s="4"/>
      <c r="S28" s="4"/>
      <c r="T28"/>
      <c r="U28" s="26"/>
      <c r="V28" s="26"/>
      <c r="W28" s="4"/>
      <c r="X28"/>
      <c r="Y28" s="4"/>
      <c r="Z28" s="4"/>
      <c r="AA28" s="4">
        <v>2</v>
      </c>
      <c r="AB28"/>
      <c r="AC28" s="71">
        <f t="shared" si="0"/>
        <v>2</v>
      </c>
    </row>
  </sheetData>
  <sortState xmlns:xlrd2="http://schemas.microsoft.com/office/spreadsheetml/2017/richdata2" ref="A7:AC28">
    <sortCondition descending="1" ref="D7:D28"/>
    <sortCondition descending="1" ref="AC7:AC28"/>
  </sortState>
  <mergeCells count="1">
    <mergeCell ref="B6:D6"/>
  </mergeCells>
  <pageMargins left="0.7" right="0.7" top="0.75" bottom="0.75" header="0.3" footer="0.3"/>
  <pageSetup scale="32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V31"/>
  <sheetViews>
    <sheetView zoomScale="140" zoomScaleNormal="140" workbookViewId="0">
      <pane xSplit="1" topLeftCell="B1" activePane="topRight" state="frozen"/>
      <selection pane="topRight" activeCell="A13" sqref="A13:B18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14.8554687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6" customWidth="1"/>
    <col min="17" max="17" width="11.42578125" style="4" customWidth="1"/>
    <col min="18" max="18" width="6.28515625" customWidth="1"/>
    <col min="19" max="20" width="11.42578125" style="4" customWidth="1"/>
    <col min="21" max="21" width="11.42578125" customWidth="1"/>
    <col min="22" max="22" width="11.42578125" style="45" customWidth="1"/>
    <col min="23" max="256" width="11.42578125" customWidth="1"/>
  </cols>
  <sheetData>
    <row r="1" spans="1:22" s="1" customFormat="1" ht="21" x14ac:dyDescent="0.35">
      <c r="A1" s="82" t="s">
        <v>134</v>
      </c>
      <c r="B1" s="82"/>
      <c r="C1" s="82"/>
      <c r="D1" s="83"/>
      <c r="E1" s="83"/>
      <c r="F1" s="84"/>
      <c r="G1" s="83"/>
      <c r="H1" s="83"/>
      <c r="I1" s="82"/>
      <c r="J1" s="83"/>
      <c r="K1" s="83"/>
      <c r="L1" s="82"/>
      <c r="M1" s="83"/>
      <c r="N1" s="83"/>
      <c r="O1" s="82"/>
      <c r="P1" s="83"/>
      <c r="Q1" s="83"/>
      <c r="R1" s="82"/>
      <c r="S1" s="83"/>
      <c r="T1" s="83"/>
      <c r="U1" s="82"/>
      <c r="V1" s="85"/>
    </row>
    <row r="2" spans="1:22" x14ac:dyDescent="0.25">
      <c r="A2" s="86"/>
      <c r="B2" s="86"/>
      <c r="C2" s="86"/>
      <c r="D2" s="87"/>
      <c r="E2" s="87"/>
      <c r="F2" s="88"/>
      <c r="G2" s="87"/>
      <c r="H2" s="87"/>
      <c r="I2" s="86"/>
      <c r="J2" s="87"/>
      <c r="K2" s="87"/>
      <c r="L2" s="86"/>
      <c r="M2" s="87"/>
      <c r="N2" s="87"/>
      <c r="O2" s="86"/>
      <c r="P2" s="90"/>
      <c r="Q2" s="87"/>
      <c r="R2" s="86"/>
      <c r="S2" s="87"/>
      <c r="T2" s="87"/>
      <c r="U2" s="86"/>
      <c r="V2" s="91"/>
    </row>
    <row r="3" spans="1:22" ht="21" x14ac:dyDescent="0.35">
      <c r="A3" s="82" t="s">
        <v>138</v>
      </c>
      <c r="B3" s="82"/>
      <c r="C3" s="86"/>
      <c r="D3" s="87"/>
      <c r="E3" s="87"/>
      <c r="F3" s="88"/>
      <c r="G3" s="87"/>
      <c r="H3" s="87"/>
      <c r="I3" s="86"/>
      <c r="J3" s="87"/>
      <c r="K3" s="87"/>
      <c r="L3" s="86"/>
      <c r="M3" s="87"/>
      <c r="N3" s="87"/>
      <c r="O3" s="86"/>
      <c r="P3" s="90"/>
      <c r="Q3" s="87"/>
      <c r="R3" s="86"/>
      <c r="S3" s="87"/>
      <c r="T3" s="87"/>
      <c r="U3" s="86"/>
      <c r="V3" s="91"/>
    </row>
    <row r="4" spans="1:22" s="2" customFormat="1" ht="15.75" x14ac:dyDescent="0.25">
      <c r="A4" s="92"/>
      <c r="B4" s="92"/>
      <c r="C4" s="89"/>
      <c r="D4" s="90" t="s">
        <v>1</v>
      </c>
      <c r="E4" s="90"/>
      <c r="F4" s="93"/>
      <c r="G4" s="90" t="s">
        <v>515</v>
      </c>
      <c r="H4" s="90"/>
      <c r="I4" s="89"/>
      <c r="J4" s="90" t="s">
        <v>523</v>
      </c>
      <c r="K4" s="90"/>
      <c r="L4" s="89"/>
      <c r="M4" s="90" t="s">
        <v>634</v>
      </c>
      <c r="N4" s="90"/>
      <c r="O4" s="89"/>
      <c r="P4" s="90" t="s">
        <v>635</v>
      </c>
      <c r="Q4" s="90"/>
      <c r="R4" s="89"/>
      <c r="S4" s="90" t="s">
        <v>6</v>
      </c>
      <c r="T4" s="90"/>
      <c r="U4" s="89"/>
      <c r="V4" s="91" t="s">
        <v>7</v>
      </c>
    </row>
    <row r="5" spans="1:22" s="37" customFormat="1" ht="68.25" x14ac:dyDescent="0.25">
      <c r="A5" s="94" t="s">
        <v>9</v>
      </c>
      <c r="B5" s="94" t="s">
        <v>10</v>
      </c>
      <c r="C5" s="94" t="s">
        <v>11</v>
      </c>
      <c r="D5" s="95" t="s">
        <v>16</v>
      </c>
      <c r="E5" s="95" t="s">
        <v>17</v>
      </c>
      <c r="F5" s="96"/>
      <c r="G5" s="95" t="s">
        <v>16</v>
      </c>
      <c r="H5" s="95" t="s">
        <v>17</v>
      </c>
      <c r="I5" s="94"/>
      <c r="J5" s="95" t="s">
        <v>16</v>
      </c>
      <c r="K5" s="95" t="s">
        <v>17</v>
      </c>
      <c r="L5" s="95"/>
      <c r="M5" s="95" t="s">
        <v>16</v>
      </c>
      <c r="N5" s="95" t="s">
        <v>17</v>
      </c>
      <c r="O5" s="94"/>
      <c r="P5" s="95" t="s">
        <v>16</v>
      </c>
      <c r="Q5" s="95" t="s">
        <v>17</v>
      </c>
      <c r="R5" s="94"/>
      <c r="S5" s="95" t="s">
        <v>16</v>
      </c>
      <c r="T5" s="95" t="s">
        <v>17</v>
      </c>
      <c r="U5" s="94"/>
      <c r="V5" s="97"/>
    </row>
    <row r="6" spans="1:22" s="36" customFormat="1" ht="26.1" customHeight="1" x14ac:dyDescent="0.25">
      <c r="A6" s="156" t="s">
        <v>15</v>
      </c>
      <c r="B6" s="156"/>
      <c r="C6" s="156"/>
      <c r="D6" s="98">
        <v>9</v>
      </c>
      <c r="E6" s="98">
        <v>10</v>
      </c>
      <c r="F6" s="99"/>
      <c r="G6" s="123" t="s">
        <v>293</v>
      </c>
      <c r="H6" s="123" t="s">
        <v>202</v>
      </c>
      <c r="I6" s="35"/>
      <c r="J6" s="98">
        <v>4</v>
      </c>
      <c r="K6" s="98">
        <v>4</v>
      </c>
      <c r="L6" s="35"/>
      <c r="M6" s="35" t="s">
        <v>201</v>
      </c>
      <c r="N6" s="35" t="s">
        <v>211</v>
      </c>
      <c r="O6" s="35"/>
      <c r="P6" s="98">
        <v>2</v>
      </c>
      <c r="Q6" s="98">
        <v>3</v>
      </c>
      <c r="S6" s="98" t="s">
        <v>170</v>
      </c>
      <c r="T6" s="98" t="s">
        <v>170</v>
      </c>
      <c r="V6" s="100"/>
    </row>
    <row r="7" spans="1:22" x14ac:dyDescent="0.25">
      <c r="A7" t="s">
        <v>358</v>
      </c>
      <c r="B7" t="s">
        <v>359</v>
      </c>
      <c r="C7" t="s">
        <v>151</v>
      </c>
      <c r="G7" s="103">
        <v>20</v>
      </c>
      <c r="H7" s="126">
        <v>8</v>
      </c>
      <c r="M7"/>
      <c r="N7"/>
      <c r="P7" s="79">
        <v>6</v>
      </c>
      <c r="Q7" s="79">
        <v>6</v>
      </c>
      <c r="S7" s="79">
        <v>4</v>
      </c>
      <c r="T7" s="79">
        <v>1.5</v>
      </c>
      <c r="V7" s="109">
        <f t="shared" ref="V7:V31" si="0">SUM(D7:T7)</f>
        <v>45.5</v>
      </c>
    </row>
    <row r="8" spans="1:22" x14ac:dyDescent="0.25">
      <c r="A8" t="s">
        <v>41</v>
      </c>
      <c r="B8" t="s">
        <v>42</v>
      </c>
      <c r="C8" t="s">
        <v>151</v>
      </c>
      <c r="D8" s="105"/>
      <c r="E8" s="105">
        <v>4</v>
      </c>
      <c r="F8" s="106"/>
      <c r="G8" s="124"/>
      <c r="H8" s="125">
        <v>12</v>
      </c>
      <c r="I8" s="32"/>
      <c r="J8" s="107"/>
      <c r="K8" s="107"/>
      <c r="L8" s="32"/>
      <c r="M8" s="32">
        <v>6</v>
      </c>
      <c r="N8" s="32">
        <v>2</v>
      </c>
      <c r="O8" s="32"/>
      <c r="P8" s="108"/>
      <c r="Q8" s="107"/>
      <c r="R8" s="32"/>
      <c r="S8" s="148">
        <v>10</v>
      </c>
      <c r="T8" s="148">
        <v>10</v>
      </c>
      <c r="V8" s="109">
        <f t="shared" si="0"/>
        <v>44</v>
      </c>
    </row>
    <row r="9" spans="1:22" x14ac:dyDescent="0.25">
      <c r="A9" t="s">
        <v>238</v>
      </c>
      <c r="B9" t="s">
        <v>239</v>
      </c>
      <c r="C9" t="s">
        <v>151</v>
      </c>
      <c r="D9" s="105">
        <v>10</v>
      </c>
      <c r="E9" s="105">
        <v>10</v>
      </c>
      <c r="F9" s="106"/>
      <c r="G9" s="124"/>
      <c r="H9" s="124"/>
      <c r="I9" s="32"/>
      <c r="J9" s="107"/>
      <c r="K9" s="107"/>
      <c r="L9" s="32"/>
      <c r="M9" s="32">
        <v>3</v>
      </c>
      <c r="N9" s="32">
        <v>6</v>
      </c>
      <c r="O9" s="32"/>
      <c r="P9" s="108"/>
      <c r="Q9" s="107"/>
      <c r="R9" s="32"/>
      <c r="S9" s="148">
        <v>6</v>
      </c>
      <c r="T9" s="148">
        <v>3</v>
      </c>
      <c r="V9" s="109">
        <f t="shared" si="0"/>
        <v>38</v>
      </c>
    </row>
    <row r="10" spans="1:22" x14ac:dyDescent="0.25">
      <c r="A10" t="s">
        <v>39</v>
      </c>
      <c r="B10" t="s">
        <v>40</v>
      </c>
      <c r="C10" t="s">
        <v>151</v>
      </c>
      <c r="D10" s="4">
        <v>6</v>
      </c>
      <c r="E10" s="4">
        <v>2</v>
      </c>
      <c r="G10" s="118"/>
      <c r="H10" s="118"/>
      <c r="I10" s="32"/>
      <c r="J10" s="79">
        <v>4</v>
      </c>
      <c r="K10" s="79">
        <v>4</v>
      </c>
      <c r="L10" s="32"/>
      <c r="M10" s="32">
        <v>4</v>
      </c>
      <c r="N10" s="32">
        <v>10</v>
      </c>
      <c r="O10" s="32"/>
      <c r="P10" s="79"/>
      <c r="Q10" s="79"/>
      <c r="R10" s="32"/>
      <c r="S10" s="79">
        <v>2</v>
      </c>
      <c r="T10" s="79">
        <v>1.5</v>
      </c>
      <c r="V10" s="109">
        <f t="shared" si="0"/>
        <v>33.5</v>
      </c>
    </row>
    <row r="11" spans="1:22" x14ac:dyDescent="0.25">
      <c r="A11" t="s">
        <v>310</v>
      </c>
      <c r="B11" t="s">
        <v>313</v>
      </c>
      <c r="C11" t="s">
        <v>151</v>
      </c>
      <c r="G11" s="103"/>
      <c r="H11" s="126">
        <v>20</v>
      </c>
      <c r="M11">
        <v>2</v>
      </c>
      <c r="N11">
        <v>6</v>
      </c>
      <c r="P11" s="79"/>
      <c r="Q11" s="79"/>
      <c r="S11" s="79">
        <v>1.5</v>
      </c>
      <c r="T11" s="79">
        <v>4</v>
      </c>
      <c r="V11" s="109">
        <f t="shared" si="0"/>
        <v>33.5</v>
      </c>
    </row>
    <row r="12" spans="1:22" x14ac:dyDescent="0.25">
      <c r="A12" s="16" t="s">
        <v>354</v>
      </c>
      <c r="B12" s="16" t="s">
        <v>355</v>
      </c>
      <c r="C12" s="16" t="s">
        <v>151</v>
      </c>
      <c r="D12" s="70"/>
      <c r="E12" s="70"/>
      <c r="F12" s="72"/>
      <c r="G12" s="119"/>
      <c r="H12" s="119"/>
      <c r="I12" s="56"/>
      <c r="J12" s="81">
        <v>3</v>
      </c>
      <c r="K12" s="76">
        <v>3</v>
      </c>
      <c r="L12" s="56"/>
      <c r="M12" s="56"/>
      <c r="N12" s="56"/>
      <c r="O12" s="56"/>
      <c r="P12" s="81">
        <v>10</v>
      </c>
      <c r="Q12" s="81">
        <v>10</v>
      </c>
      <c r="R12" s="56"/>
      <c r="S12" s="80"/>
      <c r="T12" s="81">
        <v>6</v>
      </c>
      <c r="U12" s="19"/>
      <c r="V12" s="109">
        <f t="shared" si="0"/>
        <v>32</v>
      </c>
    </row>
    <row r="13" spans="1:22" x14ac:dyDescent="0.25">
      <c r="A13" t="s">
        <v>445</v>
      </c>
      <c r="B13" t="s">
        <v>447</v>
      </c>
      <c r="C13" t="s">
        <v>151</v>
      </c>
      <c r="G13" s="103"/>
      <c r="H13" s="103"/>
      <c r="J13" s="4">
        <v>10</v>
      </c>
      <c r="K13" s="4">
        <v>10</v>
      </c>
      <c r="M13">
        <v>10</v>
      </c>
      <c r="N13">
        <v>1.5</v>
      </c>
      <c r="P13" s="79"/>
      <c r="Q13" s="79"/>
      <c r="S13" s="79"/>
      <c r="T13" s="79"/>
      <c r="V13" s="109">
        <f t="shared" si="0"/>
        <v>31.5</v>
      </c>
    </row>
    <row r="14" spans="1:22" x14ac:dyDescent="0.25">
      <c r="A14" s="16" t="s">
        <v>570</v>
      </c>
      <c r="B14" s="16" t="s">
        <v>571</v>
      </c>
      <c r="C14" s="16" t="s">
        <v>151</v>
      </c>
      <c r="D14" s="75"/>
      <c r="E14" s="75"/>
      <c r="F14" s="20"/>
      <c r="G14" s="120"/>
      <c r="H14" s="136">
        <v>4</v>
      </c>
      <c r="I14" s="30"/>
      <c r="J14" s="76"/>
      <c r="K14" s="76"/>
      <c r="L14" s="30"/>
      <c r="M14" s="30">
        <v>10</v>
      </c>
      <c r="N14" s="30">
        <v>10</v>
      </c>
      <c r="O14" s="30"/>
      <c r="P14" s="81"/>
      <c r="Q14" s="81"/>
      <c r="R14" s="30"/>
      <c r="S14" s="81">
        <v>3</v>
      </c>
      <c r="T14" s="81">
        <v>3</v>
      </c>
      <c r="U14" s="16"/>
      <c r="V14" s="133">
        <f t="shared" si="0"/>
        <v>30</v>
      </c>
    </row>
    <row r="15" spans="1:22" x14ac:dyDescent="0.25">
      <c r="A15" t="s">
        <v>30</v>
      </c>
      <c r="B15" t="s">
        <v>31</v>
      </c>
      <c r="C15" t="s">
        <v>151</v>
      </c>
      <c r="G15" s="126">
        <v>8</v>
      </c>
      <c r="H15" s="126"/>
      <c r="I15" s="32"/>
      <c r="J15" s="43"/>
      <c r="K15" s="43"/>
      <c r="L15" s="32"/>
      <c r="M15" s="32"/>
      <c r="N15" s="32">
        <v>4</v>
      </c>
      <c r="O15" s="32"/>
      <c r="P15" s="79"/>
      <c r="Q15" s="79"/>
      <c r="R15" s="32"/>
      <c r="S15" s="79">
        <v>6</v>
      </c>
      <c r="T15" s="79">
        <v>6</v>
      </c>
      <c r="V15" s="109">
        <f t="shared" si="0"/>
        <v>24</v>
      </c>
    </row>
    <row r="16" spans="1:22" s="16" customFormat="1" x14ac:dyDescent="0.25">
      <c r="A16" t="s">
        <v>339</v>
      </c>
      <c r="B16" t="s">
        <v>340</v>
      </c>
      <c r="C16" t="s">
        <v>151</v>
      </c>
      <c r="D16" s="4"/>
      <c r="E16" s="4"/>
      <c r="F16" s="7"/>
      <c r="G16" s="103">
        <v>12</v>
      </c>
      <c r="H16" s="126"/>
      <c r="I16"/>
      <c r="J16" s="4"/>
      <c r="K16" s="4"/>
      <c r="L16"/>
      <c r="M16" s="32">
        <v>1.5</v>
      </c>
      <c r="N16"/>
      <c r="O16"/>
      <c r="P16" s="79"/>
      <c r="Q16" s="79"/>
      <c r="R16"/>
      <c r="S16" s="79"/>
      <c r="T16" s="79"/>
      <c r="U16"/>
      <c r="V16" s="109">
        <f t="shared" si="0"/>
        <v>13.5</v>
      </c>
    </row>
    <row r="17" spans="1:22" s="16" customFormat="1" x14ac:dyDescent="0.25">
      <c r="A17" s="16" t="s">
        <v>328</v>
      </c>
      <c r="B17" s="16" t="s">
        <v>522</v>
      </c>
      <c r="C17" s="16" t="s">
        <v>151</v>
      </c>
      <c r="D17" s="75"/>
      <c r="E17" s="75"/>
      <c r="F17" s="20"/>
      <c r="G17" s="75"/>
      <c r="H17" s="75"/>
      <c r="J17" s="75"/>
      <c r="K17" s="75"/>
      <c r="M17" s="16">
        <v>6</v>
      </c>
      <c r="N17" s="16">
        <v>3</v>
      </c>
      <c r="P17" s="77"/>
      <c r="Q17" s="75"/>
      <c r="S17" s="81"/>
      <c r="T17" s="81"/>
      <c r="V17" s="133">
        <f t="shared" si="0"/>
        <v>9</v>
      </c>
    </row>
    <row r="18" spans="1:22" s="16" customFormat="1" x14ac:dyDescent="0.25">
      <c r="A18" s="16" t="s">
        <v>246</v>
      </c>
      <c r="B18" s="16" t="s">
        <v>247</v>
      </c>
      <c r="C18" s="16" t="s">
        <v>151</v>
      </c>
      <c r="D18" s="128">
        <v>2</v>
      </c>
      <c r="E18" s="128"/>
      <c r="F18" s="129"/>
      <c r="G18" s="138">
        <v>3</v>
      </c>
      <c r="H18" s="138">
        <v>3</v>
      </c>
      <c r="I18" s="30"/>
      <c r="J18" s="131"/>
      <c r="K18" s="131"/>
      <c r="L18" s="30"/>
      <c r="M18" s="30"/>
      <c r="N18" s="30"/>
      <c r="O18" s="30"/>
      <c r="P18" s="132"/>
      <c r="Q18" s="131"/>
      <c r="R18" s="30"/>
      <c r="S18" s="131"/>
      <c r="T18" s="131"/>
      <c r="V18" s="133">
        <f t="shared" si="0"/>
        <v>8</v>
      </c>
    </row>
    <row r="19" spans="1:22" s="16" customFormat="1" x14ac:dyDescent="0.25">
      <c r="A19" s="16" t="s">
        <v>105</v>
      </c>
      <c r="B19" s="16" t="s">
        <v>106</v>
      </c>
      <c r="C19" s="16" t="s">
        <v>151</v>
      </c>
      <c r="D19" s="128"/>
      <c r="E19" s="128">
        <v>6</v>
      </c>
      <c r="F19" s="129"/>
      <c r="G19" s="139"/>
      <c r="H19" s="139"/>
      <c r="I19" s="30"/>
      <c r="J19" s="131"/>
      <c r="K19" s="131"/>
      <c r="L19" s="30"/>
      <c r="M19" s="30">
        <v>2</v>
      </c>
      <c r="N19" s="30"/>
      <c r="O19" s="30"/>
      <c r="P19" s="132"/>
      <c r="Q19" s="131"/>
      <c r="R19" s="30"/>
      <c r="S19" s="131"/>
      <c r="T19" s="131"/>
      <c r="V19" s="133">
        <f t="shared" si="0"/>
        <v>8</v>
      </c>
    </row>
    <row r="20" spans="1:22" s="16" customFormat="1" x14ac:dyDescent="0.25">
      <c r="A20" s="16" t="s">
        <v>48</v>
      </c>
      <c r="B20" s="16" t="s">
        <v>217</v>
      </c>
      <c r="C20" s="16" t="s">
        <v>151</v>
      </c>
      <c r="D20" s="75"/>
      <c r="E20" s="75"/>
      <c r="F20" s="20"/>
      <c r="G20" s="75"/>
      <c r="H20" s="75"/>
      <c r="J20" s="75"/>
      <c r="K20" s="75"/>
      <c r="M20" s="16">
        <v>4</v>
      </c>
      <c r="N20" s="16">
        <v>4</v>
      </c>
      <c r="P20" s="77"/>
      <c r="Q20" s="75"/>
      <c r="S20" s="75"/>
      <c r="T20" s="75"/>
      <c r="V20" s="133">
        <f t="shared" si="0"/>
        <v>8</v>
      </c>
    </row>
    <row r="21" spans="1:22" s="16" customFormat="1" x14ac:dyDescent="0.25">
      <c r="A21" s="16" t="s">
        <v>381</v>
      </c>
      <c r="B21" s="16" t="s">
        <v>382</v>
      </c>
      <c r="C21" s="16" t="s">
        <v>151</v>
      </c>
      <c r="D21" s="75"/>
      <c r="E21" s="75"/>
      <c r="F21" s="20"/>
      <c r="G21" s="75"/>
      <c r="H21" s="75"/>
      <c r="J21" s="75"/>
      <c r="K21" s="75"/>
      <c r="P21" s="77"/>
      <c r="Q21" s="75">
        <v>4</v>
      </c>
      <c r="S21" s="75"/>
      <c r="T21" s="75">
        <v>4</v>
      </c>
      <c r="V21" s="133">
        <f t="shared" si="0"/>
        <v>8</v>
      </c>
    </row>
    <row r="22" spans="1:22" s="16" customFormat="1" x14ac:dyDescent="0.25">
      <c r="A22" s="16" t="s">
        <v>504</v>
      </c>
      <c r="B22" s="16" t="s">
        <v>505</v>
      </c>
      <c r="C22" s="16" t="s">
        <v>151</v>
      </c>
      <c r="D22" s="75"/>
      <c r="E22" s="75"/>
      <c r="F22" s="20"/>
      <c r="G22" s="122">
        <v>6</v>
      </c>
      <c r="H22" s="136"/>
      <c r="J22" s="75"/>
      <c r="K22" s="75"/>
      <c r="P22" s="81"/>
      <c r="Q22" s="81"/>
      <c r="S22" s="75"/>
      <c r="T22" s="75"/>
      <c r="V22" s="133">
        <f t="shared" si="0"/>
        <v>6</v>
      </c>
    </row>
    <row r="23" spans="1:22" s="16" customFormat="1" x14ac:dyDescent="0.25">
      <c r="A23" s="16" t="s">
        <v>445</v>
      </c>
      <c r="B23" s="16" t="s">
        <v>446</v>
      </c>
      <c r="C23" s="16" t="s">
        <v>151</v>
      </c>
      <c r="D23" s="75"/>
      <c r="E23" s="75"/>
      <c r="F23" s="20"/>
      <c r="G23" s="75"/>
      <c r="H23" s="75"/>
      <c r="J23" s="75"/>
      <c r="K23" s="75"/>
      <c r="M23" s="75">
        <v>3</v>
      </c>
      <c r="N23" s="75">
        <v>3</v>
      </c>
      <c r="P23" s="77"/>
      <c r="Q23" s="75"/>
      <c r="S23" s="75"/>
      <c r="T23" s="75"/>
      <c r="V23" s="133">
        <f t="shared" si="0"/>
        <v>6</v>
      </c>
    </row>
    <row r="24" spans="1:22" s="16" customFormat="1" x14ac:dyDescent="0.25">
      <c r="A24" s="16" t="s">
        <v>105</v>
      </c>
      <c r="B24" s="16" t="s">
        <v>38</v>
      </c>
      <c r="C24" s="16" t="s">
        <v>151</v>
      </c>
      <c r="D24" s="128">
        <v>4</v>
      </c>
      <c r="E24" s="128">
        <v>1.5</v>
      </c>
      <c r="F24" s="129"/>
      <c r="G24" s="139"/>
      <c r="H24" s="139"/>
      <c r="I24" s="30"/>
      <c r="J24" s="131"/>
      <c r="K24" s="131"/>
      <c r="L24" s="30"/>
      <c r="M24" s="30"/>
      <c r="N24" s="30"/>
      <c r="O24" s="30"/>
      <c r="P24" s="132"/>
      <c r="Q24" s="131"/>
      <c r="R24" s="30"/>
      <c r="S24" s="131"/>
      <c r="T24" s="131"/>
      <c r="V24" s="133">
        <f t="shared" si="0"/>
        <v>5.5</v>
      </c>
    </row>
    <row r="25" spans="1:22" s="16" customFormat="1" x14ac:dyDescent="0.25">
      <c r="A25" s="16" t="s">
        <v>34</v>
      </c>
      <c r="B25" s="16" t="s">
        <v>35</v>
      </c>
      <c r="C25" s="16" t="s">
        <v>151</v>
      </c>
      <c r="D25" s="75">
        <v>1.5</v>
      </c>
      <c r="E25" s="75">
        <v>3</v>
      </c>
      <c r="F25" s="20"/>
      <c r="G25" s="120"/>
      <c r="H25" s="120"/>
      <c r="I25" s="30"/>
      <c r="J25" s="76"/>
      <c r="K25" s="76"/>
      <c r="L25" s="30"/>
      <c r="M25" s="30"/>
      <c r="N25" s="30"/>
      <c r="O25" s="30"/>
      <c r="P25" s="81"/>
      <c r="Q25" s="81"/>
      <c r="R25" s="30"/>
      <c r="S25" s="76"/>
      <c r="T25" s="81"/>
      <c r="V25" s="133">
        <f t="shared" si="0"/>
        <v>4.5</v>
      </c>
    </row>
    <row r="26" spans="1:22" s="16" customFormat="1" x14ac:dyDescent="0.25">
      <c r="A26" s="16" t="s">
        <v>328</v>
      </c>
      <c r="B26" s="16" t="s">
        <v>330</v>
      </c>
      <c r="C26" s="16" t="s">
        <v>151</v>
      </c>
      <c r="D26" s="75"/>
      <c r="E26" s="75"/>
      <c r="F26" s="20"/>
      <c r="G26" s="75"/>
      <c r="H26" s="75"/>
      <c r="J26" s="75"/>
      <c r="K26" s="75"/>
      <c r="M26" s="75"/>
      <c r="N26" s="75">
        <v>1.5</v>
      </c>
      <c r="P26" s="77"/>
      <c r="Q26" s="75"/>
      <c r="S26" s="75">
        <v>3</v>
      </c>
      <c r="T26" s="75"/>
      <c r="V26" s="133">
        <f t="shared" si="0"/>
        <v>4.5</v>
      </c>
    </row>
    <row r="27" spans="1:22" s="16" customFormat="1" x14ac:dyDescent="0.25">
      <c r="A27" s="16" t="s">
        <v>242</v>
      </c>
      <c r="B27" s="16" t="s">
        <v>243</v>
      </c>
      <c r="C27" s="16" t="s">
        <v>151</v>
      </c>
      <c r="D27" s="128">
        <v>3</v>
      </c>
      <c r="E27" s="128"/>
      <c r="F27" s="129"/>
      <c r="G27" s="138"/>
      <c r="H27" s="138"/>
      <c r="I27" s="30"/>
      <c r="J27" s="131"/>
      <c r="K27" s="131"/>
      <c r="L27" s="30"/>
      <c r="M27" s="30"/>
      <c r="N27" s="30"/>
      <c r="O27" s="30"/>
      <c r="P27" s="132"/>
      <c r="Q27" s="131"/>
      <c r="R27" s="30"/>
      <c r="S27" s="131"/>
      <c r="T27" s="131"/>
      <c r="V27" s="133">
        <f t="shared" si="0"/>
        <v>3</v>
      </c>
    </row>
    <row r="28" spans="1:22" s="19" customFormat="1" x14ac:dyDescent="0.25">
      <c r="A28" s="19" t="s">
        <v>686</v>
      </c>
      <c r="B28" s="19" t="s">
        <v>74</v>
      </c>
      <c r="C28" s="19" t="s">
        <v>155</v>
      </c>
      <c r="D28" s="70"/>
      <c r="E28" s="70"/>
      <c r="F28" s="72"/>
      <c r="G28" s="70"/>
      <c r="H28" s="70"/>
      <c r="J28" s="70"/>
      <c r="K28" s="70"/>
      <c r="M28" s="70">
        <v>1.5</v>
      </c>
      <c r="N28" s="70">
        <v>2</v>
      </c>
      <c r="P28" s="74"/>
      <c r="Q28" s="70"/>
      <c r="S28" s="70">
        <v>10</v>
      </c>
      <c r="T28" s="70">
        <v>10</v>
      </c>
      <c r="V28" s="110">
        <f t="shared" si="0"/>
        <v>23.5</v>
      </c>
    </row>
    <row r="29" spans="1:22" s="19" customFormat="1" x14ac:dyDescent="0.25">
      <c r="A29" s="19" t="s">
        <v>533</v>
      </c>
      <c r="B29" s="19" t="s">
        <v>534</v>
      </c>
      <c r="C29" s="19" t="s">
        <v>155</v>
      </c>
      <c r="D29" s="70"/>
      <c r="E29" s="70"/>
      <c r="F29" s="72"/>
      <c r="G29" s="104"/>
      <c r="H29" s="104"/>
      <c r="J29" s="70">
        <v>6</v>
      </c>
      <c r="K29" s="70">
        <v>6</v>
      </c>
      <c r="P29" s="80"/>
      <c r="Q29" s="80"/>
      <c r="S29" s="70">
        <v>4</v>
      </c>
      <c r="T29" s="70">
        <v>2</v>
      </c>
      <c r="V29" s="110">
        <f t="shared" si="0"/>
        <v>18</v>
      </c>
    </row>
    <row r="30" spans="1:22" s="19" customFormat="1" x14ac:dyDescent="0.25">
      <c r="A30" s="19" t="s">
        <v>564</v>
      </c>
      <c r="B30" s="19" t="s">
        <v>565</v>
      </c>
      <c r="C30" s="19" t="s">
        <v>155</v>
      </c>
      <c r="D30" s="70"/>
      <c r="E30" s="70"/>
      <c r="F30" s="72"/>
      <c r="G30" s="104">
        <v>4</v>
      </c>
      <c r="H30" s="127">
        <v>6</v>
      </c>
      <c r="J30" s="70"/>
      <c r="K30" s="70"/>
      <c r="P30" s="80"/>
      <c r="Q30" s="80"/>
      <c r="S30" s="70">
        <v>1.5</v>
      </c>
      <c r="T30" s="70">
        <v>2</v>
      </c>
      <c r="V30" s="110">
        <f t="shared" si="0"/>
        <v>13.5</v>
      </c>
    </row>
    <row r="31" spans="1:22" x14ac:dyDescent="0.25">
      <c r="A31" s="19" t="s">
        <v>115</v>
      </c>
      <c r="B31" s="19" t="s">
        <v>116</v>
      </c>
      <c r="C31" s="19" t="s">
        <v>155</v>
      </c>
      <c r="S31" s="70">
        <v>2</v>
      </c>
      <c r="V31" s="110">
        <f t="shared" si="0"/>
        <v>2</v>
      </c>
    </row>
  </sheetData>
  <sortState xmlns:xlrd2="http://schemas.microsoft.com/office/spreadsheetml/2017/richdata2" ref="A7:V31">
    <sortCondition descending="1" ref="C7:C31"/>
    <sortCondition descending="1" ref="V7:V31"/>
  </sortState>
  <mergeCells count="1">
    <mergeCell ref="A6:C6"/>
  </mergeCells>
  <pageMargins left="0.7" right="0.7" top="0.75" bottom="0.75" header="0.3" footer="0.3"/>
  <pageSetup scale="32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V23"/>
  <sheetViews>
    <sheetView topLeftCell="A4" zoomScale="130" zoomScaleNormal="130" workbookViewId="0">
      <pane xSplit="1" topLeftCell="L1" activePane="topRight" state="frozen"/>
      <selection pane="topRight" activeCell="I13" sqref="I13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7.2851562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4" customWidth="1"/>
    <col min="16" max="16" width="11.42578125" style="26" customWidth="1"/>
    <col min="17" max="17" width="11.42578125" style="4" customWidth="1"/>
    <col min="18" max="18" width="6.28515625" customWidth="1"/>
    <col min="19" max="20" width="11.42578125" style="4" customWidth="1"/>
    <col min="21" max="21" width="11.42578125" customWidth="1"/>
    <col min="22" max="22" width="11.42578125" style="45" customWidth="1"/>
    <col min="23" max="256" width="11.42578125" customWidth="1"/>
  </cols>
  <sheetData>
    <row r="1" spans="1:22" s="1" customFormat="1" ht="21" x14ac:dyDescent="0.35">
      <c r="A1" s="82" t="s">
        <v>134</v>
      </c>
      <c r="B1" s="82"/>
      <c r="C1" s="82"/>
      <c r="D1" s="83"/>
      <c r="E1" s="83"/>
      <c r="F1" s="84"/>
      <c r="G1" s="83"/>
      <c r="H1" s="83"/>
      <c r="I1" s="82"/>
      <c r="J1" s="83"/>
      <c r="K1" s="83"/>
      <c r="L1" s="82"/>
      <c r="M1" s="83"/>
      <c r="N1" s="83"/>
      <c r="O1" s="82"/>
      <c r="P1" s="83"/>
      <c r="Q1" s="83"/>
      <c r="R1" s="82"/>
      <c r="S1" s="83"/>
      <c r="T1" s="83"/>
      <c r="U1" s="82"/>
      <c r="V1" s="85"/>
    </row>
    <row r="2" spans="1:22" x14ac:dyDescent="0.25">
      <c r="A2" s="86"/>
      <c r="B2" s="86"/>
      <c r="C2" s="86"/>
      <c r="D2" s="87"/>
      <c r="E2" s="87"/>
      <c r="F2" s="88"/>
      <c r="G2" s="87"/>
      <c r="H2" s="87"/>
      <c r="I2" s="86"/>
      <c r="J2" s="87"/>
      <c r="K2" s="87"/>
      <c r="L2" s="86"/>
      <c r="M2" s="87"/>
      <c r="N2" s="87"/>
      <c r="O2" s="86"/>
      <c r="P2" s="90"/>
      <c r="Q2" s="87"/>
      <c r="R2" s="86"/>
      <c r="S2" s="87"/>
      <c r="T2" s="87"/>
      <c r="U2" s="86"/>
      <c r="V2" s="91"/>
    </row>
    <row r="3" spans="1:22" ht="21" x14ac:dyDescent="0.35">
      <c r="A3" s="82" t="s">
        <v>137</v>
      </c>
      <c r="B3" s="82"/>
      <c r="C3" s="86"/>
      <c r="D3" s="87"/>
      <c r="E3" s="87"/>
      <c r="F3" s="88"/>
      <c r="G3" s="87"/>
      <c r="H3" s="87"/>
      <c r="I3" s="86"/>
      <c r="J3" s="87"/>
      <c r="K3" s="87"/>
      <c r="L3" s="86"/>
      <c r="M3" s="87"/>
      <c r="N3" s="87"/>
      <c r="O3" s="86"/>
      <c r="P3" s="90"/>
      <c r="Q3" s="87"/>
      <c r="R3" s="86"/>
      <c r="S3" s="87"/>
      <c r="T3" s="87"/>
      <c r="U3" s="86"/>
      <c r="V3" s="91"/>
    </row>
    <row r="4" spans="1:22" s="2" customFormat="1" ht="15.75" x14ac:dyDescent="0.25">
      <c r="A4" s="92"/>
      <c r="B4" s="92"/>
      <c r="C4" s="89"/>
      <c r="D4" s="90" t="s">
        <v>1</v>
      </c>
      <c r="E4" s="90"/>
      <c r="F4" s="93"/>
      <c r="G4" s="90" t="s">
        <v>515</v>
      </c>
      <c r="H4" s="90"/>
      <c r="I4" s="89"/>
      <c r="J4" s="90" t="s">
        <v>523</v>
      </c>
      <c r="K4" s="90"/>
      <c r="L4" s="89"/>
      <c r="M4" s="90" t="s">
        <v>634</v>
      </c>
      <c r="N4" s="90"/>
      <c r="O4" s="89"/>
      <c r="P4" s="90" t="s">
        <v>635</v>
      </c>
      <c r="Q4" s="90"/>
      <c r="R4" s="89"/>
      <c r="S4" s="90" t="s">
        <v>6</v>
      </c>
      <c r="T4" s="90"/>
      <c r="U4" s="89"/>
      <c r="V4" s="91" t="s">
        <v>7</v>
      </c>
    </row>
    <row r="5" spans="1:22" s="37" customFormat="1" ht="68.25" x14ac:dyDescent="0.25">
      <c r="A5" s="94" t="s">
        <v>9</v>
      </c>
      <c r="B5" s="94" t="s">
        <v>10</v>
      </c>
      <c r="C5" s="94" t="s">
        <v>11</v>
      </c>
      <c r="D5" s="95" t="s">
        <v>16</v>
      </c>
      <c r="E5" s="95" t="s">
        <v>17</v>
      </c>
      <c r="F5" s="96"/>
      <c r="G5" s="95" t="s">
        <v>16</v>
      </c>
      <c r="H5" s="95" t="s">
        <v>17</v>
      </c>
      <c r="I5" s="94"/>
      <c r="J5" s="95" t="s">
        <v>16</v>
      </c>
      <c r="K5" s="95" t="s">
        <v>17</v>
      </c>
      <c r="L5" s="95"/>
      <c r="M5" s="95" t="s">
        <v>16</v>
      </c>
      <c r="N5" s="95" t="s">
        <v>17</v>
      </c>
      <c r="O5" s="94"/>
      <c r="P5" s="95" t="s">
        <v>16</v>
      </c>
      <c r="Q5" s="95" t="s">
        <v>17</v>
      </c>
      <c r="R5" s="94"/>
      <c r="S5" s="95" t="s">
        <v>16</v>
      </c>
      <c r="T5" s="95" t="s">
        <v>17</v>
      </c>
      <c r="U5" s="94"/>
      <c r="V5" s="97"/>
    </row>
    <row r="6" spans="1:22" s="36" customFormat="1" ht="26.1" customHeight="1" x14ac:dyDescent="0.25">
      <c r="A6" s="156" t="s">
        <v>15</v>
      </c>
      <c r="B6" s="156"/>
      <c r="C6" s="156"/>
      <c r="D6" s="98">
        <v>8</v>
      </c>
      <c r="E6" s="98">
        <v>7</v>
      </c>
      <c r="F6" s="99"/>
      <c r="G6" s="36">
        <v>5</v>
      </c>
      <c r="H6" s="36">
        <v>7</v>
      </c>
      <c r="I6" s="35"/>
      <c r="J6" s="98">
        <v>2</v>
      </c>
      <c r="K6" s="98">
        <v>2</v>
      </c>
      <c r="L6" s="35"/>
      <c r="M6" s="98">
        <v>4</v>
      </c>
      <c r="N6" s="98">
        <v>5</v>
      </c>
      <c r="O6" s="35"/>
      <c r="P6" s="98">
        <v>3</v>
      </c>
      <c r="Q6" s="98">
        <v>3</v>
      </c>
      <c r="S6" s="98">
        <v>8</v>
      </c>
      <c r="T6" s="98">
        <v>8</v>
      </c>
      <c r="V6" s="100"/>
    </row>
    <row r="7" spans="1:22" x14ac:dyDescent="0.25">
      <c r="A7" t="s">
        <v>234</v>
      </c>
      <c r="B7" t="s">
        <v>251</v>
      </c>
      <c r="C7" t="s">
        <v>151</v>
      </c>
      <c r="D7" s="105">
        <v>4</v>
      </c>
      <c r="E7" s="105">
        <v>10</v>
      </c>
      <c r="F7" s="106"/>
      <c r="G7" s="79"/>
      <c r="I7" s="32"/>
      <c r="J7" s="107">
        <v>6</v>
      </c>
      <c r="K7" s="107">
        <v>6</v>
      </c>
      <c r="L7" s="32"/>
      <c r="M7" s="107"/>
      <c r="N7" s="107"/>
      <c r="O7" s="32"/>
      <c r="P7" s="108">
        <v>10</v>
      </c>
      <c r="Q7" s="107">
        <v>6</v>
      </c>
      <c r="R7" s="32"/>
      <c r="S7" s="148"/>
      <c r="T7" s="148">
        <v>10</v>
      </c>
      <c r="V7" s="109">
        <f t="shared" ref="V7:V23" si="0">SUM(D7:T7)</f>
        <v>52</v>
      </c>
    </row>
    <row r="8" spans="1:22" s="16" customFormat="1" x14ac:dyDescent="0.25">
      <c r="A8" s="16" t="s">
        <v>253</v>
      </c>
      <c r="B8" s="16" t="s">
        <v>104</v>
      </c>
      <c r="C8" s="16" t="s">
        <v>151</v>
      </c>
      <c r="D8" s="128">
        <v>10</v>
      </c>
      <c r="E8" s="128">
        <v>2</v>
      </c>
      <c r="F8" s="129"/>
      <c r="G8" s="130">
        <v>2</v>
      </c>
      <c r="H8" s="130"/>
      <c r="I8" s="30"/>
      <c r="J8" s="131"/>
      <c r="K8" s="131"/>
      <c r="L8" s="30"/>
      <c r="M8" s="130"/>
      <c r="N8" s="130"/>
      <c r="O8" s="30"/>
      <c r="P8" s="132"/>
      <c r="Q8" s="131"/>
      <c r="R8" s="30"/>
      <c r="S8" s="130">
        <v>10</v>
      </c>
      <c r="T8" s="130">
        <v>6</v>
      </c>
      <c r="V8" s="133">
        <f t="shared" si="0"/>
        <v>30</v>
      </c>
    </row>
    <row r="9" spans="1:22" s="16" customFormat="1" x14ac:dyDescent="0.25">
      <c r="A9" s="16" t="s">
        <v>51</v>
      </c>
      <c r="B9" s="16" t="s">
        <v>52</v>
      </c>
      <c r="C9" s="16" t="s">
        <v>151</v>
      </c>
      <c r="D9" s="128">
        <v>2</v>
      </c>
      <c r="E9" s="128"/>
      <c r="F9" s="129"/>
      <c r="G9" s="130">
        <v>10</v>
      </c>
      <c r="H9" s="130">
        <v>10</v>
      </c>
      <c r="I9" s="30"/>
      <c r="J9" s="131"/>
      <c r="K9" s="131"/>
      <c r="L9" s="30"/>
      <c r="M9" s="130"/>
      <c r="N9" s="130"/>
      <c r="O9" s="30"/>
      <c r="P9" s="132"/>
      <c r="Q9" s="131"/>
      <c r="R9" s="30"/>
      <c r="S9" s="130">
        <v>1.5</v>
      </c>
      <c r="T9" s="130">
        <v>3</v>
      </c>
      <c r="V9" s="133">
        <f t="shared" si="0"/>
        <v>26.5</v>
      </c>
    </row>
    <row r="10" spans="1:22" s="16" customFormat="1" x14ac:dyDescent="0.25">
      <c r="A10" s="16" t="s">
        <v>258</v>
      </c>
      <c r="B10" s="16" t="s">
        <v>259</v>
      </c>
      <c r="C10" s="16" t="s">
        <v>151</v>
      </c>
      <c r="D10" s="75">
        <v>6</v>
      </c>
      <c r="E10" s="75">
        <v>1.5</v>
      </c>
      <c r="F10" s="20"/>
      <c r="G10" s="81"/>
      <c r="H10" s="81">
        <v>4</v>
      </c>
      <c r="I10" s="30"/>
      <c r="J10" s="76"/>
      <c r="K10" s="76"/>
      <c r="L10" s="30"/>
      <c r="M10" s="81">
        <v>4</v>
      </c>
      <c r="N10" s="81">
        <v>2</v>
      </c>
      <c r="O10" s="30"/>
      <c r="P10" s="121"/>
      <c r="Q10" s="76"/>
      <c r="R10" s="30"/>
      <c r="S10" s="81">
        <v>4</v>
      </c>
      <c r="T10" s="81">
        <v>4</v>
      </c>
      <c r="V10" s="133">
        <f t="shared" si="0"/>
        <v>25.5</v>
      </c>
    </row>
    <row r="11" spans="1:22" s="16" customFormat="1" x14ac:dyDescent="0.25">
      <c r="A11" s="16" t="s">
        <v>32</v>
      </c>
      <c r="B11" s="16" t="s">
        <v>33</v>
      </c>
      <c r="C11" s="16" t="s">
        <v>151</v>
      </c>
      <c r="D11" s="75"/>
      <c r="E11" s="75"/>
      <c r="F11" s="20"/>
      <c r="G11" s="75">
        <v>4</v>
      </c>
      <c r="H11" s="75">
        <v>2</v>
      </c>
      <c r="J11" s="75"/>
      <c r="K11" s="75"/>
      <c r="M11" s="81"/>
      <c r="N11" s="81"/>
      <c r="P11" s="77">
        <v>6</v>
      </c>
      <c r="Q11" s="75">
        <v>10</v>
      </c>
      <c r="S11" s="81"/>
      <c r="T11" s="81"/>
      <c r="V11" s="133">
        <f t="shared" si="0"/>
        <v>22</v>
      </c>
    </row>
    <row r="12" spans="1:22" s="16" customFormat="1" x14ac:dyDescent="0.25">
      <c r="A12" s="16" t="s">
        <v>49</v>
      </c>
      <c r="B12" s="16" t="s">
        <v>50</v>
      </c>
      <c r="C12" s="16" t="s">
        <v>151</v>
      </c>
      <c r="D12" s="128"/>
      <c r="E12" s="128">
        <v>4</v>
      </c>
      <c r="F12" s="129"/>
      <c r="G12" s="130"/>
      <c r="H12" s="131"/>
      <c r="I12" s="30"/>
      <c r="J12" s="131"/>
      <c r="K12" s="131"/>
      <c r="L12" s="30"/>
      <c r="M12" s="130">
        <v>10</v>
      </c>
      <c r="N12" s="130">
        <v>3</v>
      </c>
      <c r="O12" s="30"/>
      <c r="P12" s="132"/>
      <c r="Q12" s="131"/>
      <c r="R12" s="30"/>
      <c r="S12" s="130">
        <v>3</v>
      </c>
      <c r="T12" s="130">
        <v>1.5</v>
      </c>
      <c r="V12" s="133">
        <f t="shared" si="0"/>
        <v>21.5</v>
      </c>
    </row>
    <row r="13" spans="1:22" s="16" customFormat="1" x14ac:dyDescent="0.25">
      <c r="A13" s="16" t="s">
        <v>45</v>
      </c>
      <c r="B13" s="16" t="s">
        <v>46</v>
      </c>
      <c r="C13" s="16" t="s">
        <v>151</v>
      </c>
      <c r="D13" s="128"/>
      <c r="E13" s="128">
        <v>6</v>
      </c>
      <c r="F13" s="129"/>
      <c r="G13" s="130">
        <v>3</v>
      </c>
      <c r="H13" s="130">
        <v>1.5</v>
      </c>
      <c r="I13" s="30"/>
      <c r="J13" s="131"/>
      <c r="K13" s="131"/>
      <c r="L13" s="30"/>
      <c r="M13" s="130"/>
      <c r="N13" s="130"/>
      <c r="O13" s="30"/>
      <c r="P13" s="132"/>
      <c r="Q13" s="131"/>
      <c r="R13" s="30"/>
      <c r="S13" s="130"/>
      <c r="T13" s="130"/>
      <c r="V13" s="133">
        <f t="shared" si="0"/>
        <v>10.5</v>
      </c>
    </row>
    <row r="14" spans="1:22" s="16" customFormat="1" x14ac:dyDescent="0.25">
      <c r="A14" s="16" t="s">
        <v>255</v>
      </c>
      <c r="B14" s="16" t="s">
        <v>256</v>
      </c>
      <c r="C14" s="16" t="s">
        <v>151</v>
      </c>
      <c r="D14" s="128">
        <v>3</v>
      </c>
      <c r="E14" s="128">
        <v>3</v>
      </c>
      <c r="F14" s="129"/>
      <c r="G14" s="130"/>
      <c r="H14" s="131"/>
      <c r="I14" s="30"/>
      <c r="J14" s="131"/>
      <c r="K14" s="131"/>
      <c r="L14" s="30"/>
      <c r="M14" s="130"/>
      <c r="N14" s="130"/>
      <c r="O14" s="30"/>
      <c r="P14" s="132"/>
      <c r="Q14" s="131"/>
      <c r="R14" s="30"/>
      <c r="S14" s="130"/>
      <c r="T14" s="130"/>
      <c r="V14" s="133">
        <f t="shared" si="0"/>
        <v>6</v>
      </c>
    </row>
    <row r="15" spans="1:22" s="16" customFormat="1" x14ac:dyDescent="0.25">
      <c r="A15" s="16" t="s">
        <v>630</v>
      </c>
      <c r="B15" s="16" t="s">
        <v>631</v>
      </c>
      <c r="C15" s="16" t="s">
        <v>151</v>
      </c>
      <c r="D15" s="75"/>
      <c r="E15" s="75"/>
      <c r="F15" s="20"/>
      <c r="G15" s="75"/>
      <c r="H15" s="75"/>
      <c r="J15" s="75"/>
      <c r="K15" s="75"/>
      <c r="M15" s="75"/>
      <c r="N15" s="75">
        <v>4</v>
      </c>
      <c r="P15" s="81"/>
      <c r="Q15" s="81"/>
      <c r="S15" s="81"/>
      <c r="T15" s="81"/>
      <c r="V15" s="133">
        <f t="shared" si="0"/>
        <v>4</v>
      </c>
    </row>
    <row r="16" spans="1:22" s="16" customFormat="1" x14ac:dyDescent="0.25">
      <c r="A16" s="16" t="s">
        <v>394</v>
      </c>
      <c r="B16" s="16" t="s">
        <v>53</v>
      </c>
      <c r="C16" s="16" t="s">
        <v>151</v>
      </c>
      <c r="D16" s="75"/>
      <c r="E16" s="75"/>
      <c r="F16" s="20"/>
      <c r="G16" s="75"/>
      <c r="H16" s="75">
        <v>3</v>
      </c>
      <c r="J16" s="75"/>
      <c r="K16" s="75"/>
      <c r="M16" s="81"/>
      <c r="N16" s="81"/>
      <c r="P16" s="77"/>
      <c r="Q16" s="75"/>
      <c r="S16" s="81"/>
      <c r="T16" s="81"/>
      <c r="V16" s="133">
        <f t="shared" si="0"/>
        <v>3</v>
      </c>
    </row>
    <row r="17" spans="1:22" s="19" customFormat="1" x14ac:dyDescent="0.25">
      <c r="A17" s="19" t="s">
        <v>349</v>
      </c>
      <c r="B17" s="19" t="s">
        <v>112</v>
      </c>
      <c r="C17" s="19" t="s">
        <v>151</v>
      </c>
      <c r="D17" s="70"/>
      <c r="E17" s="70"/>
      <c r="F17" s="72"/>
      <c r="G17" s="70"/>
      <c r="H17" s="70"/>
      <c r="J17" s="70"/>
      <c r="K17" s="70"/>
      <c r="M17" s="80">
        <v>3</v>
      </c>
      <c r="N17" s="80"/>
      <c r="P17" s="80"/>
      <c r="Q17" s="80"/>
      <c r="S17" s="70"/>
      <c r="T17" s="70"/>
      <c r="V17" s="110">
        <f t="shared" si="0"/>
        <v>3</v>
      </c>
    </row>
    <row r="18" spans="1:22" s="19" customFormat="1" x14ac:dyDescent="0.25">
      <c r="A18" s="19" t="s">
        <v>521</v>
      </c>
      <c r="B18" s="19" t="s">
        <v>576</v>
      </c>
      <c r="C18" s="19" t="s">
        <v>155</v>
      </c>
      <c r="D18" s="70"/>
      <c r="E18" s="70"/>
      <c r="F18" s="72"/>
      <c r="G18" s="75"/>
      <c r="H18" s="75"/>
      <c r="I18" s="56"/>
      <c r="J18" s="73">
        <v>10</v>
      </c>
      <c r="K18" s="73">
        <v>10</v>
      </c>
      <c r="L18" s="56"/>
      <c r="M18" s="80"/>
      <c r="N18" s="80"/>
      <c r="O18" s="56"/>
      <c r="P18" s="101"/>
      <c r="Q18" s="73"/>
      <c r="R18" s="56"/>
      <c r="S18" s="80"/>
      <c r="T18" s="73"/>
      <c r="V18" s="110">
        <f t="shared" si="0"/>
        <v>20</v>
      </c>
    </row>
    <row r="19" spans="1:22" x14ac:dyDescent="0.25">
      <c r="A19" s="19" t="s">
        <v>693</v>
      </c>
      <c r="B19" s="19" t="s">
        <v>694</v>
      </c>
      <c r="C19" s="19" t="s">
        <v>155</v>
      </c>
      <c r="D19" s="70"/>
      <c r="E19" s="70"/>
      <c r="F19" s="72"/>
      <c r="G19" s="70"/>
      <c r="H19" s="70"/>
      <c r="I19" s="19"/>
      <c r="J19" s="70"/>
      <c r="K19" s="70"/>
      <c r="L19" s="19"/>
      <c r="M19" s="70"/>
      <c r="N19" s="70"/>
      <c r="O19" s="19"/>
      <c r="P19" s="74">
        <v>4</v>
      </c>
      <c r="Q19" s="70">
        <v>4</v>
      </c>
      <c r="R19" s="19"/>
      <c r="S19" s="70">
        <v>6</v>
      </c>
      <c r="T19" s="70">
        <v>2</v>
      </c>
      <c r="U19" s="19"/>
      <c r="V19" s="110">
        <f t="shared" si="0"/>
        <v>16</v>
      </c>
    </row>
    <row r="20" spans="1:22" x14ac:dyDescent="0.25">
      <c r="A20" s="19" t="s">
        <v>691</v>
      </c>
      <c r="B20" s="19" t="s">
        <v>364</v>
      </c>
      <c r="C20" s="19" t="s">
        <v>155</v>
      </c>
      <c r="D20" s="70"/>
      <c r="E20" s="70"/>
      <c r="F20" s="72"/>
      <c r="G20" s="73"/>
      <c r="H20" s="73"/>
      <c r="I20" s="56"/>
      <c r="J20" s="73"/>
      <c r="K20" s="73"/>
      <c r="L20" s="56"/>
      <c r="M20" s="80">
        <v>6</v>
      </c>
      <c r="N20" s="80">
        <v>6</v>
      </c>
      <c r="O20" s="56"/>
      <c r="P20" s="80"/>
      <c r="Q20" s="80"/>
      <c r="R20" s="56"/>
      <c r="S20" s="80">
        <v>2</v>
      </c>
      <c r="T20" s="73"/>
      <c r="U20" s="19"/>
      <c r="V20" s="110">
        <f t="shared" si="0"/>
        <v>14</v>
      </c>
    </row>
    <row r="21" spans="1:22" s="19" customFormat="1" x14ac:dyDescent="0.25">
      <c r="A21" s="19" t="s">
        <v>537</v>
      </c>
      <c r="B21" s="19" t="s">
        <v>546</v>
      </c>
      <c r="C21" s="19" t="s">
        <v>155</v>
      </c>
      <c r="D21" s="70"/>
      <c r="E21" s="70"/>
      <c r="F21" s="72"/>
      <c r="G21" s="70">
        <v>6</v>
      </c>
      <c r="H21" s="70">
        <v>6</v>
      </c>
      <c r="J21" s="70"/>
      <c r="K21" s="70"/>
      <c r="M21" s="80"/>
      <c r="N21" s="80"/>
      <c r="P21" s="80"/>
      <c r="Q21" s="80"/>
      <c r="S21" s="80"/>
      <c r="T21" s="70"/>
      <c r="V21" s="110">
        <f t="shared" si="0"/>
        <v>12</v>
      </c>
    </row>
    <row r="22" spans="1:22" s="16" customFormat="1" x14ac:dyDescent="0.25">
      <c r="A22" s="19" t="s">
        <v>692</v>
      </c>
      <c r="B22" s="19" t="s">
        <v>520</v>
      </c>
      <c r="C22" s="19" t="s">
        <v>155</v>
      </c>
      <c r="D22" s="70"/>
      <c r="E22" s="70"/>
      <c r="F22" s="72"/>
      <c r="G22" s="70"/>
      <c r="H22" s="70"/>
      <c r="I22" s="19"/>
      <c r="J22" s="70"/>
      <c r="K22" s="70"/>
      <c r="L22" s="19"/>
      <c r="M22" s="70"/>
      <c r="N22" s="70">
        <v>10</v>
      </c>
      <c r="O22" s="19"/>
      <c r="P22" s="80"/>
      <c r="Q22" s="80"/>
      <c r="R22" s="19"/>
      <c r="S22" s="80"/>
      <c r="T22" s="70"/>
      <c r="U22" s="19"/>
      <c r="V22" s="110">
        <f t="shared" si="0"/>
        <v>10</v>
      </c>
    </row>
    <row r="23" spans="1:22" s="16" customFormat="1" x14ac:dyDescent="0.25">
      <c r="A23" s="19" t="s">
        <v>231</v>
      </c>
      <c r="B23" s="19" t="s">
        <v>120</v>
      </c>
      <c r="C23" s="19" t="s">
        <v>155</v>
      </c>
      <c r="D23" s="70">
        <v>1.5</v>
      </c>
      <c r="E23" s="70"/>
      <c r="F23" s="72"/>
      <c r="G23" s="70"/>
      <c r="H23" s="70"/>
      <c r="I23" s="19"/>
      <c r="J23" s="70"/>
      <c r="K23" s="70"/>
      <c r="L23" s="19"/>
      <c r="M23" s="80"/>
      <c r="N23" s="80"/>
      <c r="O23" s="19"/>
      <c r="P23" s="80"/>
      <c r="Q23" s="80"/>
      <c r="R23" s="19"/>
      <c r="S23" s="80"/>
      <c r="T23" s="70"/>
      <c r="U23" s="19"/>
      <c r="V23" s="110">
        <f t="shared" si="0"/>
        <v>1.5</v>
      </c>
    </row>
  </sheetData>
  <sortState xmlns:xlrd2="http://schemas.microsoft.com/office/spreadsheetml/2017/richdata2" ref="A7:V23">
    <sortCondition descending="1" ref="C7:C23"/>
    <sortCondition descending="1" ref="V7:V23"/>
  </sortState>
  <mergeCells count="1">
    <mergeCell ref="A6:C6"/>
  </mergeCells>
  <pageMargins left="0.7" right="0.7" top="0.75" bottom="0.75" header="0.3" footer="0.3"/>
  <pageSetup scale="32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1:AC42"/>
  <sheetViews>
    <sheetView zoomScale="130" zoomScaleNormal="130" workbookViewId="0">
      <pane xSplit="1" topLeftCell="T1" activePane="topRight" state="frozen"/>
      <selection pane="topRight" activeCell="Y6" sqref="Y6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6.4257812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6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134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t="s">
        <v>142</v>
      </c>
      <c r="B3" s="1"/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515</v>
      </c>
      <c r="J4" s="26"/>
      <c r="K4" s="26"/>
      <c r="M4" s="26" t="s">
        <v>523</v>
      </c>
      <c r="N4" s="26"/>
      <c r="O4" s="26"/>
      <c r="Q4" s="26" t="s">
        <v>634</v>
      </c>
      <c r="R4" s="26"/>
      <c r="S4" s="26"/>
      <c r="U4" s="26" t="s">
        <v>635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8"/>
    </row>
    <row r="6" spans="1:29" s="36" customFormat="1" ht="26.1" customHeight="1" x14ac:dyDescent="0.25">
      <c r="B6" s="156" t="s">
        <v>15</v>
      </c>
      <c r="C6" s="156"/>
      <c r="D6" s="156"/>
      <c r="E6" s="42">
        <v>8</v>
      </c>
      <c r="F6" s="42">
        <v>8</v>
      </c>
      <c r="G6" s="42">
        <v>7</v>
      </c>
      <c r="H6" s="40"/>
      <c r="I6" s="42">
        <v>10</v>
      </c>
      <c r="J6" s="42">
        <v>10</v>
      </c>
      <c r="K6" s="42">
        <v>8</v>
      </c>
      <c r="L6" s="35"/>
      <c r="M6" s="42">
        <v>4</v>
      </c>
      <c r="N6" s="42">
        <v>4</v>
      </c>
      <c r="O6" s="42">
        <v>4</v>
      </c>
      <c r="P6" s="35"/>
      <c r="Q6" s="42">
        <v>6</v>
      </c>
      <c r="R6" s="42">
        <v>6</v>
      </c>
      <c r="S6" s="42">
        <v>6</v>
      </c>
      <c r="T6" s="35"/>
      <c r="U6" s="42">
        <v>8</v>
      </c>
      <c r="V6" s="42">
        <v>8</v>
      </c>
      <c r="W6" s="42">
        <v>7</v>
      </c>
      <c r="Y6" s="102" t="s">
        <v>547</v>
      </c>
      <c r="Z6" s="36" t="s">
        <v>293</v>
      </c>
      <c r="AA6" s="102" t="s">
        <v>684</v>
      </c>
      <c r="AC6" s="47"/>
    </row>
    <row r="7" spans="1:29" x14ac:dyDescent="0.25">
      <c r="A7" t="s">
        <v>581</v>
      </c>
      <c r="B7" t="s">
        <v>362</v>
      </c>
      <c r="C7" t="s">
        <v>184</v>
      </c>
      <c r="D7" t="s">
        <v>151</v>
      </c>
      <c r="M7" s="4">
        <v>10</v>
      </c>
      <c r="N7" s="4">
        <v>10</v>
      </c>
      <c r="O7" s="4">
        <v>3</v>
      </c>
      <c r="U7" s="4">
        <v>6</v>
      </c>
      <c r="V7" s="4">
        <v>10</v>
      </c>
      <c r="W7" s="4">
        <v>6</v>
      </c>
      <c r="Y7" s="126"/>
      <c r="Z7" s="126"/>
      <c r="AA7" s="103"/>
      <c r="AC7" s="45">
        <f t="shared" ref="AC7:AC41" si="0">SUM(E7:AA7)</f>
        <v>45</v>
      </c>
    </row>
    <row r="8" spans="1:29" x14ac:dyDescent="0.25">
      <c r="A8" s="16" t="s">
        <v>762</v>
      </c>
      <c r="B8" s="16" t="s">
        <v>62</v>
      </c>
      <c r="C8" s="16" t="s">
        <v>63</v>
      </c>
      <c r="D8" s="16" t="s">
        <v>151</v>
      </c>
      <c r="E8" s="75"/>
      <c r="F8" s="75"/>
      <c r="G8" s="75"/>
      <c r="H8" s="20"/>
      <c r="I8" s="75"/>
      <c r="J8" s="75"/>
      <c r="K8" s="75"/>
      <c r="L8" s="16"/>
      <c r="M8" s="75"/>
      <c r="N8" s="75"/>
      <c r="O8" s="75"/>
      <c r="P8" s="16"/>
      <c r="Q8" s="75"/>
      <c r="R8" s="75"/>
      <c r="S8" s="75"/>
      <c r="T8" s="16"/>
      <c r="U8" s="75"/>
      <c r="V8" s="75"/>
      <c r="W8" s="75"/>
      <c r="X8" s="16"/>
      <c r="Y8" s="122">
        <v>12</v>
      </c>
      <c r="Z8" s="122">
        <v>12</v>
      </c>
      <c r="AA8" s="122">
        <v>12</v>
      </c>
      <c r="AB8" s="16"/>
      <c r="AC8" s="45">
        <f t="shared" si="0"/>
        <v>36</v>
      </c>
    </row>
    <row r="9" spans="1:29" x14ac:dyDescent="0.25">
      <c r="A9" t="s">
        <v>248</v>
      </c>
      <c r="B9" t="s">
        <v>105</v>
      </c>
      <c r="C9" t="s">
        <v>38</v>
      </c>
      <c r="D9" t="s">
        <v>151</v>
      </c>
      <c r="Q9" s="4">
        <v>4</v>
      </c>
      <c r="R9" s="4">
        <v>3</v>
      </c>
      <c r="S9" s="4">
        <v>10</v>
      </c>
      <c r="U9" s="4"/>
      <c r="V9" s="4"/>
      <c r="Y9" s="126"/>
      <c r="Z9" s="126">
        <v>8</v>
      </c>
      <c r="AA9" s="103">
        <v>8</v>
      </c>
      <c r="AC9" s="45">
        <f t="shared" si="0"/>
        <v>33</v>
      </c>
    </row>
    <row r="10" spans="1:29" x14ac:dyDescent="0.25">
      <c r="A10" t="s">
        <v>577</v>
      </c>
      <c r="B10" t="s">
        <v>578</v>
      </c>
      <c r="C10" t="s">
        <v>104</v>
      </c>
      <c r="D10" t="s">
        <v>151</v>
      </c>
      <c r="I10" s="4">
        <v>10</v>
      </c>
      <c r="J10" s="4">
        <v>6</v>
      </c>
      <c r="K10" s="4">
        <v>10</v>
      </c>
      <c r="U10" s="4">
        <v>1.5</v>
      </c>
      <c r="V10" s="4"/>
      <c r="W10" s="4">
        <v>3</v>
      </c>
      <c r="Y10" s="126"/>
      <c r="Z10" s="126"/>
      <c r="AA10" s="103"/>
      <c r="AC10" s="45">
        <f t="shared" si="0"/>
        <v>30.5</v>
      </c>
    </row>
    <row r="11" spans="1:29" x14ac:dyDescent="0.25">
      <c r="A11" t="s">
        <v>252</v>
      </c>
      <c r="B11" t="s">
        <v>66</v>
      </c>
      <c r="C11" t="s">
        <v>67</v>
      </c>
      <c r="D11" t="s">
        <v>151</v>
      </c>
      <c r="F11" s="4">
        <v>4</v>
      </c>
      <c r="G11" s="4">
        <v>10</v>
      </c>
      <c r="J11" s="4">
        <v>4</v>
      </c>
      <c r="U11" s="4">
        <v>10</v>
      </c>
      <c r="V11" s="4"/>
      <c r="W11" s="4">
        <v>1.5</v>
      </c>
      <c r="Y11" s="126"/>
      <c r="Z11" s="126"/>
      <c r="AA11" s="103"/>
      <c r="AC11" s="45">
        <f t="shared" si="0"/>
        <v>29.5</v>
      </c>
    </row>
    <row r="12" spans="1:29" x14ac:dyDescent="0.25">
      <c r="A12" t="s">
        <v>265</v>
      </c>
      <c r="B12" t="s">
        <v>266</v>
      </c>
      <c r="C12" t="s">
        <v>267</v>
      </c>
      <c r="D12" t="s">
        <v>151</v>
      </c>
      <c r="F12" s="4">
        <v>6</v>
      </c>
      <c r="G12" s="4">
        <v>4</v>
      </c>
      <c r="Q12" s="4">
        <v>3</v>
      </c>
      <c r="R12" s="4">
        <v>4</v>
      </c>
      <c r="S12" s="4">
        <v>3</v>
      </c>
      <c r="U12" s="4"/>
      <c r="V12" s="4"/>
      <c r="Y12" s="126">
        <v>8</v>
      </c>
      <c r="Z12" s="126"/>
      <c r="AA12" s="103"/>
      <c r="AC12" s="45">
        <f t="shared" si="0"/>
        <v>28</v>
      </c>
    </row>
    <row r="13" spans="1:29" x14ac:dyDescent="0.25">
      <c r="A13" s="16" t="s">
        <v>763</v>
      </c>
      <c r="B13" s="16" t="s">
        <v>764</v>
      </c>
      <c r="C13" s="16" t="s">
        <v>332</v>
      </c>
      <c r="D13" s="16" t="s">
        <v>151</v>
      </c>
      <c r="E13" s="75"/>
      <c r="F13" s="75"/>
      <c r="G13" s="75"/>
      <c r="H13" s="20"/>
      <c r="I13" s="75"/>
      <c r="J13" s="75"/>
      <c r="K13" s="75"/>
      <c r="L13" s="16"/>
      <c r="M13" s="75"/>
      <c r="N13" s="75"/>
      <c r="O13" s="75"/>
      <c r="P13" s="16"/>
      <c r="Q13" s="75"/>
      <c r="R13" s="75"/>
      <c r="S13" s="75"/>
      <c r="T13" s="16"/>
      <c r="U13" s="75"/>
      <c r="V13" s="75"/>
      <c r="W13" s="75"/>
      <c r="X13" s="16"/>
      <c r="Y13" s="122">
        <v>6</v>
      </c>
      <c r="Z13" s="122"/>
      <c r="AA13" s="122">
        <v>20</v>
      </c>
      <c r="AB13" s="16"/>
      <c r="AC13" s="45">
        <f t="shared" si="0"/>
        <v>26</v>
      </c>
    </row>
    <row r="14" spans="1:29" x14ac:dyDescent="0.25">
      <c r="A14" t="s">
        <v>701</v>
      </c>
      <c r="B14" t="s">
        <v>702</v>
      </c>
      <c r="C14" t="s">
        <v>59</v>
      </c>
      <c r="D14" t="s">
        <v>151</v>
      </c>
      <c r="Q14" s="4">
        <v>10</v>
      </c>
      <c r="R14" s="4">
        <v>10</v>
      </c>
      <c r="S14" s="4">
        <v>4</v>
      </c>
      <c r="U14" s="4"/>
      <c r="V14" s="4"/>
      <c r="Y14" s="126"/>
      <c r="Z14" s="126"/>
      <c r="AA14" s="103"/>
      <c r="AC14" s="45">
        <f t="shared" si="0"/>
        <v>24</v>
      </c>
    </row>
    <row r="15" spans="1:29" x14ac:dyDescent="0.25">
      <c r="A15" t="s">
        <v>260</v>
      </c>
      <c r="B15" t="s">
        <v>62</v>
      </c>
      <c r="C15" t="s">
        <v>63</v>
      </c>
      <c r="D15" t="s">
        <v>151</v>
      </c>
      <c r="E15" s="4">
        <v>10</v>
      </c>
      <c r="F15" s="4">
        <v>10</v>
      </c>
      <c r="G15" s="4">
        <v>2</v>
      </c>
      <c r="I15" s="43"/>
      <c r="J15" s="43"/>
      <c r="K15" s="43"/>
      <c r="L15" s="32"/>
      <c r="M15" s="43"/>
      <c r="N15" s="43"/>
      <c r="O15" s="43"/>
      <c r="P15" s="32"/>
      <c r="Q15" s="43"/>
      <c r="R15" s="43"/>
      <c r="S15" s="43"/>
      <c r="T15" s="32"/>
      <c r="U15" s="43"/>
      <c r="V15" s="43"/>
      <c r="W15" s="43"/>
      <c r="X15" s="32"/>
      <c r="Y15" s="126"/>
      <c r="Z15" s="126"/>
      <c r="AA15" s="118"/>
      <c r="AC15" s="45">
        <f t="shared" si="0"/>
        <v>22</v>
      </c>
    </row>
    <row r="16" spans="1:29" x14ac:dyDescent="0.25">
      <c r="A16" t="s">
        <v>582</v>
      </c>
      <c r="B16" t="s">
        <v>441</v>
      </c>
      <c r="C16" t="s">
        <v>442</v>
      </c>
      <c r="D16" t="s">
        <v>151</v>
      </c>
      <c r="M16" s="4">
        <v>6</v>
      </c>
      <c r="N16" s="4">
        <v>6</v>
      </c>
      <c r="O16" s="4">
        <v>10</v>
      </c>
      <c r="U16" s="4"/>
      <c r="V16" s="4"/>
      <c r="Y16" s="126"/>
      <c r="Z16" s="126"/>
      <c r="AA16" s="103"/>
      <c r="AC16" s="45">
        <f t="shared" si="0"/>
        <v>22</v>
      </c>
    </row>
    <row r="17" spans="1:29" x14ac:dyDescent="0.25">
      <c r="A17" t="s">
        <v>580</v>
      </c>
      <c r="B17" t="s">
        <v>371</v>
      </c>
      <c r="C17" t="s">
        <v>372</v>
      </c>
      <c r="D17" t="s">
        <v>151</v>
      </c>
      <c r="J17" s="4">
        <v>2</v>
      </c>
      <c r="K17" s="4">
        <v>3</v>
      </c>
      <c r="Q17" s="4">
        <v>2</v>
      </c>
      <c r="R17" s="4">
        <v>2</v>
      </c>
      <c r="S17" s="4">
        <v>2</v>
      </c>
      <c r="U17" s="4"/>
      <c r="V17" s="4"/>
      <c r="Y17" s="126">
        <v>4</v>
      </c>
      <c r="Z17" s="126">
        <v>6</v>
      </c>
      <c r="AA17" s="103"/>
      <c r="AC17" s="45">
        <f t="shared" si="0"/>
        <v>21</v>
      </c>
    </row>
    <row r="18" spans="1:29" x14ac:dyDescent="0.25">
      <c r="A18" t="s">
        <v>257</v>
      </c>
      <c r="B18" t="s">
        <v>123</v>
      </c>
      <c r="C18" t="s">
        <v>277</v>
      </c>
      <c r="D18" t="s">
        <v>151</v>
      </c>
      <c r="U18" s="4">
        <v>4</v>
      </c>
      <c r="V18" s="4">
        <v>6</v>
      </c>
      <c r="W18" s="4">
        <v>10</v>
      </c>
      <c r="Y18" s="126"/>
      <c r="Z18" s="126"/>
      <c r="AA18" s="103"/>
      <c r="AC18" s="45">
        <f t="shared" si="0"/>
        <v>20</v>
      </c>
    </row>
    <row r="19" spans="1:29" x14ac:dyDescent="0.25">
      <c r="A19" s="16" t="s">
        <v>687</v>
      </c>
      <c r="B19" s="16" t="s">
        <v>451</v>
      </c>
      <c r="C19" s="16" t="s">
        <v>452</v>
      </c>
      <c r="D19" s="16" t="s">
        <v>151</v>
      </c>
      <c r="U19" s="4"/>
      <c r="V19" s="4"/>
      <c r="Y19" s="103"/>
      <c r="Z19" s="103">
        <v>20</v>
      </c>
      <c r="AA19" s="103"/>
      <c r="AC19" s="45">
        <f t="shared" si="0"/>
        <v>20</v>
      </c>
    </row>
    <row r="20" spans="1:29" x14ac:dyDescent="0.25">
      <c r="A20" t="s">
        <v>261</v>
      </c>
      <c r="B20" t="s">
        <v>111</v>
      </c>
      <c r="C20" t="s">
        <v>112</v>
      </c>
      <c r="D20" t="s">
        <v>151</v>
      </c>
      <c r="E20" s="4">
        <v>6</v>
      </c>
      <c r="F20" s="4">
        <v>3</v>
      </c>
      <c r="G20" s="4">
        <v>3</v>
      </c>
      <c r="I20" s="43"/>
      <c r="J20" s="43"/>
      <c r="K20" s="43"/>
      <c r="L20" s="32"/>
      <c r="M20" s="43"/>
      <c r="N20" s="43"/>
      <c r="O20" s="43"/>
      <c r="P20" s="32"/>
      <c r="Q20" s="43"/>
      <c r="R20" s="43"/>
      <c r="S20" s="43"/>
      <c r="T20" s="32"/>
      <c r="U20" s="43"/>
      <c r="V20" s="43"/>
      <c r="W20" s="43"/>
      <c r="X20" s="32"/>
      <c r="Y20" s="126">
        <v>3</v>
      </c>
      <c r="Z20" s="126">
        <v>4</v>
      </c>
      <c r="AA20" s="118"/>
      <c r="AC20" s="45">
        <f t="shared" si="0"/>
        <v>19</v>
      </c>
    </row>
    <row r="21" spans="1:29" x14ac:dyDescent="0.25">
      <c r="A21" t="s">
        <v>579</v>
      </c>
      <c r="B21" t="s">
        <v>75</v>
      </c>
      <c r="C21" t="s">
        <v>351</v>
      </c>
      <c r="D21" t="s">
        <v>151</v>
      </c>
      <c r="I21" s="4">
        <v>1.5</v>
      </c>
      <c r="J21" s="4">
        <v>3</v>
      </c>
      <c r="K21" s="4">
        <v>6</v>
      </c>
      <c r="S21" s="4">
        <v>6</v>
      </c>
      <c r="U21" s="4"/>
      <c r="V21" s="4"/>
      <c r="Y21" s="126"/>
      <c r="Z21" s="126"/>
      <c r="AA21" s="103"/>
      <c r="AC21" s="45">
        <f t="shared" si="0"/>
        <v>16.5</v>
      </c>
    </row>
    <row r="22" spans="1:29" x14ac:dyDescent="0.25">
      <c r="A22" t="s">
        <v>263</v>
      </c>
      <c r="B22" t="s">
        <v>43</v>
      </c>
      <c r="C22" t="s">
        <v>44</v>
      </c>
      <c r="D22" t="s">
        <v>151</v>
      </c>
      <c r="E22" s="4">
        <v>3</v>
      </c>
      <c r="F22" s="4">
        <v>2</v>
      </c>
      <c r="G22" s="4">
        <v>6</v>
      </c>
      <c r="I22" s="79">
        <v>3</v>
      </c>
      <c r="J22" s="43"/>
      <c r="K22" s="43">
        <v>2</v>
      </c>
      <c r="L22" s="32"/>
      <c r="M22" s="43"/>
      <c r="N22" s="43"/>
      <c r="O22" s="43"/>
      <c r="P22" s="32"/>
      <c r="Q22" s="43"/>
      <c r="R22" s="43"/>
      <c r="S22" s="43"/>
      <c r="T22" s="32"/>
      <c r="U22" s="43"/>
      <c r="V22" s="43"/>
      <c r="W22" s="43"/>
      <c r="X22" s="32"/>
      <c r="Y22" s="126"/>
      <c r="Z22" s="126"/>
      <c r="AA22" s="118"/>
      <c r="AC22" s="45">
        <f t="shared" si="0"/>
        <v>16</v>
      </c>
    </row>
    <row r="23" spans="1:29" x14ac:dyDescent="0.25">
      <c r="A23" t="s">
        <v>174</v>
      </c>
      <c r="B23" t="s">
        <v>369</v>
      </c>
      <c r="C23" t="s">
        <v>42</v>
      </c>
      <c r="D23" t="s">
        <v>151</v>
      </c>
      <c r="I23" s="4">
        <v>6</v>
      </c>
      <c r="J23" s="4">
        <v>10</v>
      </c>
      <c r="U23" s="4"/>
      <c r="V23" s="4"/>
      <c r="Y23" s="126"/>
      <c r="Z23" s="126"/>
      <c r="AA23" s="103"/>
      <c r="AC23" s="45">
        <f t="shared" si="0"/>
        <v>16</v>
      </c>
    </row>
    <row r="24" spans="1:29" x14ac:dyDescent="0.25">
      <c r="A24" t="s">
        <v>241</v>
      </c>
      <c r="B24" t="s">
        <v>242</v>
      </c>
      <c r="C24" t="s">
        <v>243</v>
      </c>
      <c r="D24" t="s">
        <v>151</v>
      </c>
      <c r="Q24" s="4">
        <v>6</v>
      </c>
      <c r="R24" s="4">
        <v>6</v>
      </c>
      <c r="S24" s="4">
        <v>1.5</v>
      </c>
      <c r="U24" s="4"/>
      <c r="V24" s="4"/>
      <c r="Y24" s="126"/>
      <c r="Z24" s="126"/>
      <c r="AA24" s="103"/>
      <c r="AC24" s="45">
        <f t="shared" si="0"/>
        <v>13.5</v>
      </c>
    </row>
    <row r="25" spans="1:29" x14ac:dyDescent="0.25">
      <c r="A25" t="s">
        <v>228</v>
      </c>
      <c r="B25" t="s">
        <v>56</v>
      </c>
      <c r="C25" t="s">
        <v>57</v>
      </c>
      <c r="D25" t="s">
        <v>151</v>
      </c>
      <c r="O25" s="4">
        <v>6</v>
      </c>
      <c r="U25" s="4"/>
      <c r="V25" s="4"/>
      <c r="Y25" s="126"/>
      <c r="Z25" s="126"/>
      <c r="AA25" s="103"/>
      <c r="AC25" s="45">
        <f t="shared" si="0"/>
        <v>6</v>
      </c>
    </row>
    <row r="26" spans="1:29" x14ac:dyDescent="0.25">
      <c r="A26" t="s">
        <v>244</v>
      </c>
      <c r="B26" t="s">
        <v>105</v>
      </c>
      <c r="C26" t="s">
        <v>38</v>
      </c>
      <c r="D26" t="s">
        <v>151</v>
      </c>
      <c r="U26" s="4"/>
      <c r="V26" s="4">
        <v>2</v>
      </c>
      <c r="W26" s="4">
        <v>4</v>
      </c>
      <c r="Y26" s="126"/>
      <c r="Z26" s="126"/>
      <c r="AA26" s="103"/>
      <c r="AC26" s="45">
        <f t="shared" si="0"/>
        <v>6</v>
      </c>
    </row>
    <row r="27" spans="1:29" x14ac:dyDescent="0.25">
      <c r="A27" s="16" t="s">
        <v>765</v>
      </c>
      <c r="B27" s="16" t="s">
        <v>342</v>
      </c>
      <c r="C27" s="16" t="s">
        <v>343</v>
      </c>
      <c r="D27" s="16" t="s">
        <v>151</v>
      </c>
      <c r="E27" s="75"/>
      <c r="F27" s="75"/>
      <c r="G27" s="75"/>
      <c r="H27" s="20"/>
      <c r="I27" s="75"/>
      <c r="J27" s="75"/>
      <c r="K27" s="75"/>
      <c r="L27" s="16"/>
      <c r="M27" s="75"/>
      <c r="N27" s="75"/>
      <c r="O27" s="75"/>
      <c r="P27" s="16"/>
      <c r="Q27" s="75"/>
      <c r="R27" s="75"/>
      <c r="S27" s="75"/>
      <c r="T27" s="16"/>
      <c r="U27" s="75"/>
      <c r="V27" s="75"/>
      <c r="W27" s="75"/>
      <c r="X27" s="16"/>
      <c r="Y27" s="122"/>
      <c r="Z27" s="122"/>
      <c r="AA27" s="122">
        <v>6</v>
      </c>
      <c r="AB27" s="16"/>
      <c r="AC27" s="45">
        <f t="shared" si="0"/>
        <v>6</v>
      </c>
    </row>
    <row r="28" spans="1:29" x14ac:dyDescent="0.25">
      <c r="A28" t="s">
        <v>550</v>
      </c>
      <c r="B28" t="s">
        <v>448</v>
      </c>
      <c r="C28" t="s">
        <v>207</v>
      </c>
      <c r="D28" t="s">
        <v>151</v>
      </c>
      <c r="I28" s="4">
        <v>4</v>
      </c>
      <c r="J28" s="4">
        <v>1.5</v>
      </c>
      <c r="U28" s="4"/>
      <c r="V28" s="4"/>
      <c r="Y28" s="103"/>
      <c r="Z28" s="103"/>
      <c r="AA28" s="103"/>
      <c r="AC28" s="45">
        <f t="shared" si="0"/>
        <v>5.5</v>
      </c>
    </row>
    <row r="29" spans="1:29" x14ac:dyDescent="0.25">
      <c r="A29" t="s">
        <v>262</v>
      </c>
      <c r="B29" t="s">
        <v>109</v>
      </c>
      <c r="C29" t="s">
        <v>76</v>
      </c>
      <c r="D29" t="s">
        <v>151</v>
      </c>
      <c r="E29" s="4">
        <v>4</v>
      </c>
      <c r="I29" s="43"/>
      <c r="J29" s="43"/>
      <c r="K29" s="43"/>
      <c r="L29" s="32"/>
      <c r="M29" s="43"/>
      <c r="N29" s="43"/>
      <c r="O29" s="43"/>
      <c r="P29" s="32"/>
      <c r="Q29" s="43"/>
      <c r="R29" s="43"/>
      <c r="S29" s="43"/>
      <c r="T29" s="32"/>
      <c r="U29" s="43"/>
      <c r="V29" s="43"/>
      <c r="W29" s="43"/>
      <c r="X29" s="32"/>
      <c r="Y29" s="118"/>
      <c r="Z29" s="118"/>
      <c r="AA29" s="118"/>
      <c r="AC29" s="45">
        <f t="shared" si="0"/>
        <v>4</v>
      </c>
    </row>
    <row r="30" spans="1:29" x14ac:dyDescent="0.25">
      <c r="A30" t="s">
        <v>264</v>
      </c>
      <c r="B30" t="s">
        <v>222</v>
      </c>
      <c r="C30" t="s">
        <v>223</v>
      </c>
      <c r="D30" t="s">
        <v>151</v>
      </c>
      <c r="E30" s="4">
        <v>2</v>
      </c>
      <c r="F30" s="4">
        <v>1.5</v>
      </c>
      <c r="I30" s="43"/>
      <c r="J30" s="43"/>
      <c r="K30" s="43"/>
      <c r="L30" s="32"/>
      <c r="M30" s="43"/>
      <c r="N30" s="43"/>
      <c r="O30" s="43"/>
      <c r="P30" s="32"/>
      <c r="Q30" s="43"/>
      <c r="R30" s="43"/>
      <c r="S30" s="43"/>
      <c r="T30" s="32"/>
      <c r="U30" s="43"/>
      <c r="V30" s="43"/>
      <c r="W30" s="43"/>
      <c r="X30" s="32"/>
      <c r="Y30" s="118"/>
      <c r="Z30" s="118"/>
      <c r="AA30" s="118"/>
      <c r="AC30" s="45">
        <f t="shared" si="0"/>
        <v>3.5</v>
      </c>
    </row>
    <row r="31" spans="1:29" s="19" customFormat="1" x14ac:dyDescent="0.25">
      <c r="A31" t="s">
        <v>221</v>
      </c>
      <c r="B31" t="s">
        <v>632</v>
      </c>
      <c r="C31" t="s">
        <v>83</v>
      </c>
      <c r="D31" t="s">
        <v>151</v>
      </c>
      <c r="E31" s="4"/>
      <c r="F31" s="4"/>
      <c r="G31" s="4"/>
      <c r="H31" s="7"/>
      <c r="I31" s="4"/>
      <c r="J31" s="4"/>
      <c r="K31" s="4"/>
      <c r="L31"/>
      <c r="M31" s="4"/>
      <c r="N31" s="4"/>
      <c r="O31" s="4"/>
      <c r="P31"/>
      <c r="Q31" s="4"/>
      <c r="R31" s="4"/>
      <c r="S31" s="4"/>
      <c r="T31"/>
      <c r="U31" s="4">
        <v>2</v>
      </c>
      <c r="V31" s="4">
        <v>1.5</v>
      </c>
      <c r="W31" s="4"/>
      <c r="X31"/>
      <c r="Y31" s="103"/>
      <c r="Z31" s="103"/>
      <c r="AA31" s="103"/>
      <c r="AB31"/>
      <c r="AC31" s="45">
        <f t="shared" si="0"/>
        <v>3.5</v>
      </c>
    </row>
    <row r="32" spans="1:29" s="19" customFormat="1" x14ac:dyDescent="0.25">
      <c r="A32" t="s">
        <v>237</v>
      </c>
      <c r="B32" t="s">
        <v>238</v>
      </c>
      <c r="C32" t="s">
        <v>239</v>
      </c>
      <c r="D32" t="s">
        <v>151</v>
      </c>
      <c r="E32" s="4"/>
      <c r="F32" s="4"/>
      <c r="G32" s="4"/>
      <c r="H32" s="7"/>
      <c r="I32" s="4"/>
      <c r="J32" s="4"/>
      <c r="K32" s="4"/>
      <c r="L32"/>
      <c r="M32" s="4"/>
      <c r="N32" s="4"/>
      <c r="O32" s="4"/>
      <c r="P32"/>
      <c r="Q32" s="4"/>
      <c r="R32" s="4"/>
      <c r="S32" s="4"/>
      <c r="T32"/>
      <c r="U32" s="4"/>
      <c r="V32" s="4">
        <v>3</v>
      </c>
      <c r="W32" s="4"/>
      <c r="X32"/>
      <c r="Y32" s="103"/>
      <c r="Z32" s="103"/>
      <c r="AA32" s="103"/>
      <c r="AB32"/>
      <c r="AC32" s="45">
        <f t="shared" si="0"/>
        <v>3</v>
      </c>
    </row>
    <row r="33" spans="1:29" s="19" customFormat="1" x14ac:dyDescent="0.25">
      <c r="A33" t="s">
        <v>268</v>
      </c>
      <c r="B33" t="s">
        <v>108</v>
      </c>
      <c r="C33" t="s">
        <v>269</v>
      </c>
      <c r="D33" t="s">
        <v>151</v>
      </c>
      <c r="E33" s="4"/>
      <c r="F33" s="4"/>
      <c r="G33" s="4">
        <v>1.5</v>
      </c>
      <c r="H33" s="7"/>
      <c r="I33" s="4"/>
      <c r="J33" s="4"/>
      <c r="K33" s="4"/>
      <c r="L33"/>
      <c r="M33" s="4"/>
      <c r="N33" s="4"/>
      <c r="O33" s="4"/>
      <c r="P33"/>
      <c r="Q33" s="4"/>
      <c r="R33" s="4"/>
      <c r="S33" s="4"/>
      <c r="T33"/>
      <c r="U33" s="4"/>
      <c r="V33" s="4"/>
      <c r="W33" s="4"/>
      <c r="X33"/>
      <c r="Y33" s="103"/>
      <c r="Z33" s="103"/>
      <c r="AA33" s="103"/>
      <c r="AB33"/>
      <c r="AC33" s="45">
        <f t="shared" si="0"/>
        <v>1.5</v>
      </c>
    </row>
    <row r="34" spans="1:29" s="19" customFormat="1" x14ac:dyDescent="0.25">
      <c r="A34" t="s">
        <v>629</v>
      </c>
      <c r="B34" t="s">
        <v>222</v>
      </c>
      <c r="C34" t="s">
        <v>223</v>
      </c>
      <c r="D34" t="s">
        <v>151</v>
      </c>
      <c r="E34" s="4">
        <v>1.5</v>
      </c>
      <c r="F34" s="4"/>
      <c r="G34" s="4"/>
      <c r="H34" s="7"/>
      <c r="I34" s="43"/>
      <c r="J34" s="43"/>
      <c r="K34" s="43"/>
      <c r="L34" s="32"/>
      <c r="M34" s="43"/>
      <c r="N34" s="43"/>
      <c r="O34" s="43"/>
      <c r="P34" s="32"/>
      <c r="Q34" s="43"/>
      <c r="R34" s="43"/>
      <c r="S34" s="43"/>
      <c r="T34" s="32"/>
      <c r="U34" s="43"/>
      <c r="V34" s="43"/>
      <c r="W34" s="43"/>
      <c r="X34" s="32"/>
      <c r="Y34" s="118"/>
      <c r="Z34" s="118"/>
      <c r="AA34" s="118"/>
      <c r="AB34"/>
      <c r="AC34" s="45">
        <f t="shared" si="0"/>
        <v>1.5</v>
      </c>
    </row>
    <row r="35" spans="1:29" s="19" customFormat="1" x14ac:dyDescent="0.25">
      <c r="A35" s="19" t="s">
        <v>759</v>
      </c>
      <c r="B35" s="19" t="s">
        <v>760</v>
      </c>
      <c r="C35" s="19" t="s">
        <v>761</v>
      </c>
      <c r="D35" s="19" t="s">
        <v>155</v>
      </c>
      <c r="E35" s="70"/>
      <c r="F35" s="70"/>
      <c r="G35" s="70"/>
      <c r="H35" s="72"/>
      <c r="I35" s="70"/>
      <c r="J35" s="70"/>
      <c r="K35" s="70"/>
      <c r="M35" s="70"/>
      <c r="N35" s="70"/>
      <c r="O35" s="70"/>
      <c r="Q35" s="70"/>
      <c r="R35" s="70"/>
      <c r="S35" s="70"/>
      <c r="U35" s="70"/>
      <c r="V35" s="70"/>
      <c r="W35" s="70"/>
      <c r="Y35" s="104">
        <v>20</v>
      </c>
      <c r="Z35" s="104"/>
      <c r="AA35" s="104">
        <v>3</v>
      </c>
      <c r="AC35" s="71">
        <f t="shared" si="0"/>
        <v>23</v>
      </c>
    </row>
    <row r="36" spans="1:29" s="16" customFormat="1" x14ac:dyDescent="0.25">
      <c r="A36" s="19" t="s">
        <v>583</v>
      </c>
      <c r="B36" s="19" t="s">
        <v>584</v>
      </c>
      <c r="C36" s="19" t="s">
        <v>319</v>
      </c>
      <c r="D36" s="19" t="s">
        <v>155</v>
      </c>
      <c r="E36" s="70"/>
      <c r="F36" s="70"/>
      <c r="G36" s="70"/>
      <c r="H36" s="72"/>
      <c r="I36" s="70"/>
      <c r="J36" s="70"/>
      <c r="K36" s="70"/>
      <c r="L36" s="19"/>
      <c r="M36" s="70">
        <v>4</v>
      </c>
      <c r="N36" s="70">
        <v>4</v>
      </c>
      <c r="O36" s="70">
        <v>4</v>
      </c>
      <c r="P36" s="19"/>
      <c r="Q36" s="70"/>
      <c r="R36" s="70"/>
      <c r="S36" s="70"/>
      <c r="T36" s="19"/>
      <c r="U36" s="70"/>
      <c r="V36" s="70"/>
      <c r="W36" s="70"/>
      <c r="X36" s="19"/>
      <c r="Y36" s="104"/>
      <c r="Z36" s="104"/>
      <c r="AA36" s="104"/>
      <c r="AB36" s="19"/>
      <c r="AC36" s="71">
        <f t="shared" si="0"/>
        <v>12</v>
      </c>
    </row>
    <row r="37" spans="1:29" s="16" customFormat="1" x14ac:dyDescent="0.25">
      <c r="A37" s="19" t="s">
        <v>703</v>
      </c>
      <c r="B37" s="19" t="s">
        <v>704</v>
      </c>
      <c r="C37" s="19" t="s">
        <v>705</v>
      </c>
      <c r="D37" s="19" t="s">
        <v>155</v>
      </c>
      <c r="E37" s="70"/>
      <c r="F37" s="70"/>
      <c r="G37" s="70"/>
      <c r="H37" s="72"/>
      <c r="I37" s="70"/>
      <c r="J37" s="70"/>
      <c r="K37" s="70"/>
      <c r="L37" s="19"/>
      <c r="M37" s="70"/>
      <c r="N37" s="70"/>
      <c r="O37" s="70"/>
      <c r="P37" s="19"/>
      <c r="Q37" s="70"/>
      <c r="R37" s="70"/>
      <c r="S37" s="70"/>
      <c r="T37" s="19"/>
      <c r="U37" s="70">
        <v>3</v>
      </c>
      <c r="V37" s="70">
        <v>4</v>
      </c>
      <c r="W37" s="70">
        <v>2</v>
      </c>
      <c r="X37" s="19"/>
      <c r="Y37" s="104"/>
      <c r="Z37" s="104"/>
      <c r="AA37" s="104"/>
      <c r="AB37" s="19"/>
      <c r="AC37" s="71">
        <f t="shared" si="0"/>
        <v>9</v>
      </c>
    </row>
    <row r="38" spans="1:29" s="16" customFormat="1" x14ac:dyDescent="0.25">
      <c r="A38" s="19" t="s">
        <v>524</v>
      </c>
      <c r="B38" s="19" t="s">
        <v>525</v>
      </c>
      <c r="C38" s="19" t="s">
        <v>526</v>
      </c>
      <c r="D38" s="19" t="s">
        <v>155</v>
      </c>
      <c r="E38" s="70"/>
      <c r="F38" s="70"/>
      <c r="G38" s="70"/>
      <c r="H38" s="72"/>
      <c r="I38" s="70"/>
      <c r="J38" s="70"/>
      <c r="K38" s="70">
        <v>4</v>
      </c>
      <c r="L38" s="19"/>
      <c r="M38" s="70"/>
      <c r="N38" s="70"/>
      <c r="O38" s="70"/>
      <c r="P38" s="19"/>
      <c r="Q38" s="70"/>
      <c r="R38" s="70"/>
      <c r="S38" s="70"/>
      <c r="T38" s="19"/>
      <c r="U38" s="70"/>
      <c r="V38" s="70"/>
      <c r="W38" s="70"/>
      <c r="X38" s="19"/>
      <c r="Y38" s="104"/>
      <c r="Z38" s="104"/>
      <c r="AA38" s="104"/>
      <c r="AB38" s="19"/>
      <c r="AC38" s="71">
        <f t="shared" si="0"/>
        <v>4</v>
      </c>
    </row>
    <row r="39" spans="1:29" s="19" customFormat="1" x14ac:dyDescent="0.25">
      <c r="A39" s="19" t="s">
        <v>766</v>
      </c>
      <c r="B39" s="19" t="s">
        <v>767</v>
      </c>
      <c r="C39" s="19" t="s">
        <v>768</v>
      </c>
      <c r="D39" s="19" t="s">
        <v>155</v>
      </c>
      <c r="E39" s="70"/>
      <c r="F39" s="70"/>
      <c r="G39" s="70"/>
      <c r="H39" s="72"/>
      <c r="I39" s="70"/>
      <c r="J39" s="70"/>
      <c r="K39" s="70"/>
      <c r="M39" s="70"/>
      <c r="N39" s="70"/>
      <c r="O39" s="70"/>
      <c r="Q39" s="70"/>
      <c r="R39" s="70"/>
      <c r="S39" s="70"/>
      <c r="U39" s="70"/>
      <c r="V39" s="70"/>
      <c r="W39" s="70"/>
      <c r="Y39" s="104"/>
      <c r="Z39" s="104"/>
      <c r="AA39" s="104">
        <v>4</v>
      </c>
      <c r="AC39" s="71">
        <f t="shared" si="0"/>
        <v>4</v>
      </c>
    </row>
    <row r="40" spans="1:29" x14ac:dyDescent="0.25">
      <c r="A40" s="19" t="s">
        <v>230</v>
      </c>
      <c r="B40" s="19" t="s">
        <v>231</v>
      </c>
      <c r="C40" s="19" t="s">
        <v>120</v>
      </c>
      <c r="D40" s="19" t="s">
        <v>155</v>
      </c>
      <c r="E40" s="70"/>
      <c r="F40" s="70"/>
      <c r="G40" s="70"/>
      <c r="H40" s="72"/>
      <c r="I40" s="70">
        <v>2</v>
      </c>
      <c r="J40" s="70"/>
      <c r="K40" s="70">
        <v>1.5</v>
      </c>
      <c r="L40" s="19"/>
      <c r="M40" s="70"/>
      <c r="N40" s="70"/>
      <c r="O40" s="70"/>
      <c r="P40" s="19"/>
      <c r="Q40" s="70"/>
      <c r="R40" s="70"/>
      <c r="S40" s="70"/>
      <c r="T40" s="19"/>
      <c r="U40" s="70"/>
      <c r="V40" s="70"/>
      <c r="W40" s="70"/>
      <c r="X40" s="19"/>
      <c r="Y40" s="104"/>
      <c r="Z40" s="104"/>
      <c r="AA40" s="104"/>
      <c r="AB40" s="19"/>
      <c r="AC40" s="71">
        <f t="shared" si="0"/>
        <v>3.5</v>
      </c>
    </row>
    <row r="41" spans="1:29" s="19" customFormat="1" x14ac:dyDescent="0.25">
      <c r="A41" s="19" t="s">
        <v>555</v>
      </c>
      <c r="B41" s="19" t="s">
        <v>556</v>
      </c>
      <c r="C41" s="19" t="s">
        <v>557</v>
      </c>
      <c r="D41" s="19" t="s">
        <v>155</v>
      </c>
      <c r="E41" s="70"/>
      <c r="F41" s="70"/>
      <c r="G41" s="70"/>
      <c r="H41" s="72"/>
      <c r="I41" s="70"/>
      <c r="J41" s="70"/>
      <c r="K41" s="70"/>
      <c r="M41" s="70"/>
      <c r="N41" s="70"/>
      <c r="O41" s="70"/>
      <c r="Q41" s="70"/>
      <c r="R41" s="70"/>
      <c r="S41" s="70"/>
      <c r="U41" s="70"/>
      <c r="V41" s="70"/>
      <c r="W41" s="70"/>
      <c r="Y41" s="104"/>
      <c r="Z41" s="104"/>
      <c r="AA41" s="104">
        <v>3</v>
      </c>
      <c r="AC41" s="71">
        <f t="shared" si="0"/>
        <v>3</v>
      </c>
    </row>
    <row r="42" spans="1:29" x14ac:dyDescent="0.25">
      <c r="U42" s="4"/>
      <c r="V42" s="4"/>
    </row>
  </sheetData>
  <sortState xmlns:xlrd2="http://schemas.microsoft.com/office/spreadsheetml/2017/richdata2" ref="A7:AC41">
    <sortCondition descending="1" ref="D7:D41"/>
    <sortCondition descending="1" ref="AC7:AC41"/>
  </sortState>
  <mergeCells count="1">
    <mergeCell ref="B6:D6"/>
  </mergeCells>
  <pageMargins left="0.7" right="0.7" top="0.75" bottom="0.75" header="0.3" footer="0.3"/>
  <pageSetup scale="3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59999389629810485"/>
    <pageSetUpPr fitToPage="1"/>
  </sheetPr>
  <dimension ref="A1:AC29"/>
  <sheetViews>
    <sheetView zoomScale="110" zoomScaleNormal="110" workbookViewId="0">
      <pane xSplit="1" topLeftCell="Q1" activePane="topRight" state="frozen"/>
      <selection pane="topRight" activeCell="I26" sqref="I26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6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134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t="s">
        <v>141</v>
      </c>
      <c r="B3" s="1"/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515</v>
      </c>
      <c r="J4" s="26"/>
      <c r="K4" s="26"/>
      <c r="M4" s="26" t="s">
        <v>523</v>
      </c>
      <c r="N4" s="26"/>
      <c r="O4" s="26"/>
      <c r="Q4" s="26" t="s">
        <v>706</v>
      </c>
      <c r="R4" s="26"/>
      <c r="S4" s="26"/>
      <c r="U4" s="26" t="s">
        <v>635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8"/>
    </row>
    <row r="6" spans="1:29" s="36" customFormat="1" ht="26.1" customHeight="1" x14ac:dyDescent="0.25">
      <c r="B6" s="156" t="s">
        <v>15</v>
      </c>
      <c r="C6" s="156"/>
      <c r="D6" s="156"/>
      <c r="E6" s="42">
        <v>8</v>
      </c>
      <c r="F6" s="42">
        <v>8</v>
      </c>
      <c r="G6" s="42">
        <v>7</v>
      </c>
      <c r="H6" s="40"/>
      <c r="I6" s="42">
        <v>4</v>
      </c>
      <c r="J6" s="42">
        <v>4</v>
      </c>
      <c r="K6" s="42">
        <v>4</v>
      </c>
      <c r="L6" s="35"/>
      <c r="M6" s="42">
        <v>6</v>
      </c>
      <c r="N6" s="42">
        <v>6</v>
      </c>
      <c r="O6" s="42">
        <v>4</v>
      </c>
      <c r="P6" s="35"/>
      <c r="Q6" s="42">
        <v>5</v>
      </c>
      <c r="R6" s="42">
        <v>5</v>
      </c>
      <c r="S6" s="42">
        <v>4</v>
      </c>
      <c r="T6" s="35"/>
      <c r="U6" s="42">
        <v>6</v>
      </c>
      <c r="V6" s="42">
        <v>6</v>
      </c>
      <c r="W6" s="42">
        <v>5</v>
      </c>
      <c r="Y6" s="42">
        <v>5</v>
      </c>
      <c r="Z6" s="42">
        <v>6</v>
      </c>
      <c r="AA6" s="42">
        <v>5</v>
      </c>
      <c r="AC6" s="47"/>
    </row>
    <row r="7" spans="1:29" x14ac:dyDescent="0.25">
      <c r="A7" t="s">
        <v>276</v>
      </c>
      <c r="B7" t="s">
        <v>84</v>
      </c>
      <c r="C7" t="s">
        <v>85</v>
      </c>
      <c r="D7" t="s">
        <v>151</v>
      </c>
      <c r="E7" s="4">
        <v>2</v>
      </c>
      <c r="F7" s="4">
        <v>6</v>
      </c>
      <c r="G7" s="4">
        <v>10</v>
      </c>
      <c r="I7" s="43"/>
      <c r="J7" s="43"/>
      <c r="K7" s="43"/>
      <c r="L7" s="32"/>
      <c r="M7" s="43">
        <v>3</v>
      </c>
      <c r="N7" s="43">
        <v>6</v>
      </c>
      <c r="O7" s="43">
        <v>6</v>
      </c>
      <c r="P7" s="32"/>
      <c r="Q7" s="43"/>
      <c r="R7" s="43"/>
      <c r="S7" s="43"/>
      <c r="T7" s="32"/>
      <c r="U7" s="79">
        <v>10</v>
      </c>
      <c r="V7" s="79">
        <v>1.5</v>
      </c>
      <c r="W7" s="79">
        <v>10</v>
      </c>
      <c r="X7" s="32"/>
      <c r="Y7" s="79">
        <v>6</v>
      </c>
      <c r="Z7" s="79">
        <v>6</v>
      </c>
      <c r="AA7" s="79">
        <v>6</v>
      </c>
      <c r="AC7" s="45">
        <f t="shared" ref="AC7:AC29" si="0">SUM(E7:AA7)</f>
        <v>72.5</v>
      </c>
    </row>
    <row r="8" spans="1:29" x14ac:dyDescent="0.25">
      <c r="A8" t="s">
        <v>275</v>
      </c>
      <c r="B8" t="s">
        <v>70</v>
      </c>
      <c r="C8" t="s">
        <v>71</v>
      </c>
      <c r="D8" t="s">
        <v>151</v>
      </c>
      <c r="E8" s="4">
        <v>3</v>
      </c>
      <c r="F8" s="4">
        <v>10</v>
      </c>
      <c r="G8" s="4">
        <v>2</v>
      </c>
      <c r="I8" s="79">
        <v>3</v>
      </c>
      <c r="J8" s="43">
        <v>10</v>
      </c>
      <c r="K8" s="43">
        <v>4</v>
      </c>
      <c r="L8" s="32"/>
      <c r="M8" s="43"/>
      <c r="N8" s="43"/>
      <c r="O8" s="43"/>
      <c r="P8" s="32"/>
      <c r="Q8" s="43">
        <v>2</v>
      </c>
      <c r="R8" s="43">
        <v>6</v>
      </c>
      <c r="S8" s="43">
        <v>3</v>
      </c>
      <c r="T8" s="32"/>
      <c r="U8" s="79"/>
      <c r="V8" s="79"/>
      <c r="W8" s="79"/>
      <c r="X8" s="32"/>
      <c r="Y8" s="79">
        <v>3</v>
      </c>
      <c r="Z8" s="79">
        <v>2</v>
      </c>
      <c r="AA8" s="79">
        <v>4</v>
      </c>
      <c r="AC8" s="45">
        <f t="shared" si="0"/>
        <v>52</v>
      </c>
    </row>
    <row r="9" spans="1:29" x14ac:dyDescent="0.25">
      <c r="A9" t="s">
        <v>588</v>
      </c>
      <c r="B9" t="s">
        <v>96</v>
      </c>
      <c r="C9" t="s">
        <v>47</v>
      </c>
      <c r="D9" t="s">
        <v>151</v>
      </c>
      <c r="M9" s="4">
        <v>10</v>
      </c>
      <c r="N9" s="4">
        <v>4</v>
      </c>
      <c r="U9" s="79"/>
      <c r="V9" s="79"/>
      <c r="W9" s="79"/>
      <c r="Y9" s="79">
        <v>10</v>
      </c>
      <c r="Z9" s="79">
        <v>1.5</v>
      </c>
      <c r="AA9" s="79">
        <v>10</v>
      </c>
      <c r="AC9" s="45">
        <f t="shared" si="0"/>
        <v>35.5</v>
      </c>
    </row>
    <row r="10" spans="1:29" x14ac:dyDescent="0.25">
      <c r="A10" t="s">
        <v>587</v>
      </c>
      <c r="B10" t="s">
        <v>407</v>
      </c>
      <c r="C10" t="s">
        <v>76</v>
      </c>
      <c r="D10" t="s">
        <v>151</v>
      </c>
      <c r="I10" s="4">
        <v>4</v>
      </c>
      <c r="J10" s="4">
        <v>3</v>
      </c>
      <c r="K10" s="4">
        <v>10</v>
      </c>
      <c r="U10" s="79"/>
      <c r="V10" s="79"/>
      <c r="W10" s="79"/>
      <c r="Y10" s="79">
        <v>2</v>
      </c>
      <c r="Z10" s="79">
        <v>4</v>
      </c>
      <c r="AA10" s="79">
        <v>3</v>
      </c>
      <c r="AC10" s="45">
        <f t="shared" si="0"/>
        <v>26</v>
      </c>
    </row>
    <row r="11" spans="1:29" x14ac:dyDescent="0.25">
      <c r="A11" t="s">
        <v>270</v>
      </c>
      <c r="B11" t="s">
        <v>121</v>
      </c>
      <c r="C11" t="s">
        <v>122</v>
      </c>
      <c r="D11" t="s">
        <v>151</v>
      </c>
      <c r="E11" s="4">
        <v>10</v>
      </c>
      <c r="F11" s="4">
        <v>4</v>
      </c>
      <c r="G11" s="4">
        <v>6</v>
      </c>
      <c r="I11" s="43"/>
      <c r="J11" s="43"/>
      <c r="K11" s="43"/>
      <c r="L11" s="32"/>
      <c r="M11" s="43"/>
      <c r="N11" s="43"/>
      <c r="O11" s="43"/>
      <c r="P11" s="32"/>
      <c r="Q11" s="43"/>
      <c r="R11" s="43"/>
      <c r="S11" s="43"/>
      <c r="T11" s="32"/>
      <c r="U11" s="79"/>
      <c r="V11" s="79"/>
      <c r="W11" s="79"/>
      <c r="X11" s="32"/>
      <c r="Y11" s="79"/>
      <c r="Z11" s="79"/>
      <c r="AA11" s="79"/>
      <c r="AC11" s="45">
        <f t="shared" si="0"/>
        <v>20</v>
      </c>
    </row>
    <row r="12" spans="1:29" s="19" customFormat="1" x14ac:dyDescent="0.25">
      <c r="A12" t="s">
        <v>707</v>
      </c>
      <c r="B12" t="s">
        <v>54</v>
      </c>
      <c r="C12" t="s">
        <v>55</v>
      </c>
      <c r="D12" t="s">
        <v>151</v>
      </c>
      <c r="E12" s="4"/>
      <c r="F12" s="4"/>
      <c r="G12" s="4"/>
      <c r="H12" s="7"/>
      <c r="I12" s="4"/>
      <c r="J12" s="4"/>
      <c r="K12" s="4"/>
      <c r="L12"/>
      <c r="M12" s="4"/>
      <c r="N12" s="4"/>
      <c r="O12" s="4"/>
      <c r="P12"/>
      <c r="Q12" s="4">
        <v>10</v>
      </c>
      <c r="R12" s="4">
        <v>10</v>
      </c>
      <c r="S12" s="4"/>
      <c r="T12"/>
      <c r="U12" s="79"/>
      <c r="V12" s="79"/>
      <c r="W12" s="79"/>
      <c r="X12"/>
      <c r="Y12" s="79"/>
      <c r="Z12" s="79"/>
      <c r="AA12" s="79"/>
      <c r="AB12"/>
      <c r="AC12" s="45">
        <f t="shared" si="0"/>
        <v>20</v>
      </c>
    </row>
    <row r="13" spans="1:29" s="19" customFormat="1" x14ac:dyDescent="0.25">
      <c r="A13" t="s">
        <v>558</v>
      </c>
      <c r="B13" t="s">
        <v>407</v>
      </c>
      <c r="C13" t="s">
        <v>76</v>
      </c>
      <c r="D13" t="s">
        <v>151</v>
      </c>
      <c r="E13" s="4"/>
      <c r="F13" s="4"/>
      <c r="G13" s="4"/>
      <c r="H13" s="7"/>
      <c r="I13" s="4">
        <v>10</v>
      </c>
      <c r="J13" s="4">
        <v>6</v>
      </c>
      <c r="K13" s="4">
        <v>3</v>
      </c>
      <c r="L13"/>
      <c r="M13" s="4"/>
      <c r="N13" s="4"/>
      <c r="O13" s="4"/>
      <c r="P13"/>
      <c r="Q13" s="4"/>
      <c r="R13" s="4"/>
      <c r="S13" s="4"/>
      <c r="T13"/>
      <c r="U13" s="79"/>
      <c r="V13" s="79"/>
      <c r="W13" s="79"/>
      <c r="X13"/>
      <c r="Y13" s="79"/>
      <c r="Z13" s="79"/>
      <c r="AA13" s="79"/>
      <c r="AB13"/>
      <c r="AC13" s="45">
        <f t="shared" si="0"/>
        <v>19</v>
      </c>
    </row>
    <row r="14" spans="1:29" x14ac:dyDescent="0.25">
      <c r="A14" t="s">
        <v>708</v>
      </c>
      <c r="B14" t="s">
        <v>415</v>
      </c>
      <c r="C14" t="s">
        <v>416</v>
      </c>
      <c r="D14" t="s">
        <v>151</v>
      </c>
      <c r="Q14" s="4">
        <v>6</v>
      </c>
      <c r="R14" s="4">
        <v>4</v>
      </c>
      <c r="S14" s="4">
        <v>4</v>
      </c>
      <c r="U14" s="79"/>
      <c r="V14" s="79"/>
      <c r="W14" s="79"/>
      <c r="Y14" s="79"/>
      <c r="Z14" s="79"/>
      <c r="AA14" s="79"/>
      <c r="AC14" s="45">
        <f t="shared" si="0"/>
        <v>14</v>
      </c>
    </row>
    <row r="15" spans="1:29" x14ac:dyDescent="0.25">
      <c r="A15" t="s">
        <v>278</v>
      </c>
      <c r="B15" t="s">
        <v>103</v>
      </c>
      <c r="C15" t="s">
        <v>58</v>
      </c>
      <c r="D15" t="s">
        <v>151</v>
      </c>
      <c r="G15" s="4">
        <v>1.5</v>
      </c>
      <c r="U15" s="79">
        <v>3</v>
      </c>
      <c r="V15" s="79">
        <v>3</v>
      </c>
      <c r="W15" s="79">
        <v>4</v>
      </c>
      <c r="AC15" s="45">
        <f t="shared" si="0"/>
        <v>11.5</v>
      </c>
    </row>
    <row r="16" spans="1:29" x14ac:dyDescent="0.25">
      <c r="A16" t="s">
        <v>272</v>
      </c>
      <c r="B16" t="s">
        <v>273</v>
      </c>
      <c r="C16" t="s">
        <v>274</v>
      </c>
      <c r="D16" t="s">
        <v>151</v>
      </c>
      <c r="E16" s="4">
        <v>4</v>
      </c>
      <c r="F16" s="4">
        <v>3</v>
      </c>
      <c r="G16" s="4">
        <v>4</v>
      </c>
      <c r="I16" s="43"/>
      <c r="J16" s="43"/>
      <c r="K16" s="43"/>
      <c r="L16" s="32"/>
      <c r="M16" s="43"/>
      <c r="N16" s="43"/>
      <c r="O16" s="43"/>
      <c r="P16" s="32"/>
      <c r="Q16" s="43"/>
      <c r="R16" s="43"/>
      <c r="S16" s="43"/>
      <c r="T16" s="32"/>
      <c r="U16" s="79"/>
      <c r="V16" s="79"/>
      <c r="W16" s="79"/>
      <c r="X16" s="32"/>
      <c r="Y16" s="43"/>
      <c r="Z16" s="43"/>
      <c r="AA16" s="43"/>
      <c r="AC16" s="45">
        <f t="shared" si="0"/>
        <v>11</v>
      </c>
    </row>
    <row r="17" spans="1:29" s="19" customFormat="1" x14ac:dyDescent="0.25">
      <c r="A17" t="s">
        <v>271</v>
      </c>
      <c r="B17" t="s">
        <v>92</v>
      </c>
      <c r="C17" t="s">
        <v>74</v>
      </c>
      <c r="D17" t="s">
        <v>151</v>
      </c>
      <c r="E17" s="4">
        <v>6</v>
      </c>
      <c r="F17" s="4">
        <v>1.5</v>
      </c>
      <c r="G17" s="4">
        <v>3</v>
      </c>
      <c r="H17" s="7"/>
      <c r="I17" s="43"/>
      <c r="J17" s="43"/>
      <c r="K17" s="43"/>
      <c r="L17" s="32"/>
      <c r="M17" s="43"/>
      <c r="N17" s="43"/>
      <c r="O17" s="43"/>
      <c r="P17" s="32"/>
      <c r="Q17" s="43"/>
      <c r="R17" s="43"/>
      <c r="S17" s="43"/>
      <c r="T17" s="32"/>
      <c r="U17" s="79"/>
      <c r="V17" s="79"/>
      <c r="W17" s="79"/>
      <c r="X17" s="32"/>
      <c r="Y17" s="43"/>
      <c r="Z17" s="43"/>
      <c r="AA17" s="43"/>
      <c r="AB17"/>
      <c r="AC17" s="45">
        <f t="shared" si="0"/>
        <v>10.5</v>
      </c>
    </row>
    <row r="18" spans="1:29" x14ac:dyDescent="0.25">
      <c r="A18" t="s">
        <v>262</v>
      </c>
      <c r="B18" t="s">
        <v>109</v>
      </c>
      <c r="C18" t="s">
        <v>76</v>
      </c>
      <c r="D18" t="s">
        <v>151</v>
      </c>
      <c r="U18" s="79">
        <v>2</v>
      </c>
      <c r="V18" s="79">
        <v>6</v>
      </c>
      <c r="W18" s="79"/>
      <c r="AC18" s="45">
        <f t="shared" si="0"/>
        <v>8</v>
      </c>
    </row>
    <row r="19" spans="1:29" s="19" customFormat="1" x14ac:dyDescent="0.25">
      <c r="A19" t="s">
        <v>590</v>
      </c>
      <c r="B19" t="s">
        <v>506</v>
      </c>
      <c r="C19" t="s">
        <v>591</v>
      </c>
      <c r="D19" t="s">
        <v>151</v>
      </c>
      <c r="E19" s="4"/>
      <c r="F19" s="4"/>
      <c r="G19" s="4"/>
      <c r="H19" s="7"/>
      <c r="I19" s="4"/>
      <c r="J19" s="4"/>
      <c r="K19" s="4"/>
      <c r="L19"/>
      <c r="M19" s="4">
        <v>4</v>
      </c>
      <c r="N19" s="4">
        <v>3</v>
      </c>
      <c r="O19" s="4"/>
      <c r="P19"/>
      <c r="Q19" s="4"/>
      <c r="R19" s="4"/>
      <c r="S19" s="4"/>
      <c r="T19"/>
      <c r="U19" s="79"/>
      <c r="V19" s="79"/>
      <c r="W19" s="79"/>
      <c r="X19"/>
      <c r="Y19" s="4"/>
      <c r="Z19" s="4"/>
      <c r="AA19" s="4"/>
      <c r="AB19"/>
      <c r="AC19" s="45">
        <f t="shared" si="0"/>
        <v>7</v>
      </c>
    </row>
    <row r="20" spans="1:29" s="16" customFormat="1" x14ac:dyDescent="0.25">
      <c r="A20" t="s">
        <v>279</v>
      </c>
      <c r="B20" t="s">
        <v>124</v>
      </c>
      <c r="C20" t="s">
        <v>125</v>
      </c>
      <c r="D20" t="s">
        <v>151</v>
      </c>
      <c r="E20" s="4"/>
      <c r="F20" s="4"/>
      <c r="G20" s="4"/>
      <c r="H20" s="7"/>
      <c r="I20" s="4"/>
      <c r="J20" s="4"/>
      <c r="K20" s="4"/>
      <c r="L20"/>
      <c r="M20" s="4"/>
      <c r="N20" s="4"/>
      <c r="O20" s="4"/>
      <c r="P20"/>
      <c r="Q20" s="4"/>
      <c r="R20" s="4"/>
      <c r="S20" s="4"/>
      <c r="T20"/>
      <c r="U20" s="79">
        <v>1.5</v>
      </c>
      <c r="V20" s="79">
        <v>2</v>
      </c>
      <c r="W20" s="79">
        <v>2</v>
      </c>
      <c r="X20"/>
      <c r="Y20" s="4"/>
      <c r="Z20" s="4"/>
      <c r="AA20" s="4"/>
      <c r="AB20"/>
      <c r="AC20" s="45">
        <f t="shared" si="0"/>
        <v>5.5</v>
      </c>
    </row>
    <row r="21" spans="1:29" x14ac:dyDescent="0.25">
      <c r="A21" s="16" t="s">
        <v>629</v>
      </c>
      <c r="B21" s="16" t="s">
        <v>123</v>
      </c>
      <c r="C21" s="16" t="s">
        <v>277</v>
      </c>
      <c r="D21" s="16" t="s">
        <v>151</v>
      </c>
      <c r="E21" s="75">
        <v>1.5</v>
      </c>
      <c r="F21" s="75">
        <v>2</v>
      </c>
      <c r="G21" s="75"/>
      <c r="H21" s="20"/>
      <c r="I21" s="76"/>
      <c r="J21" s="76"/>
      <c r="K21" s="76"/>
      <c r="L21" s="30"/>
      <c r="M21" s="76"/>
      <c r="N21" s="76"/>
      <c r="O21" s="76"/>
      <c r="P21" s="30"/>
      <c r="Q21" s="76"/>
      <c r="R21" s="76"/>
      <c r="S21" s="76"/>
      <c r="T21" s="30"/>
      <c r="U21" s="81"/>
      <c r="V21" s="81"/>
      <c r="W21" s="81"/>
      <c r="X21" s="30"/>
      <c r="Y21" s="76"/>
      <c r="Z21" s="76"/>
      <c r="AA21" s="76"/>
      <c r="AB21" s="16"/>
      <c r="AC21" s="78">
        <f t="shared" si="0"/>
        <v>3.5</v>
      </c>
    </row>
    <row r="22" spans="1:29" s="19" customFormat="1" x14ac:dyDescent="0.25">
      <c r="A22" s="16" t="s">
        <v>758</v>
      </c>
      <c r="B22" s="16" t="s">
        <v>362</v>
      </c>
      <c r="C22" s="16" t="s">
        <v>184</v>
      </c>
      <c r="D22" s="16" t="s">
        <v>151</v>
      </c>
      <c r="E22" s="75"/>
      <c r="F22" s="75"/>
      <c r="G22" s="75"/>
      <c r="H22" s="20"/>
      <c r="I22" s="75"/>
      <c r="J22" s="75"/>
      <c r="K22" s="75"/>
      <c r="L22" s="16"/>
      <c r="M22" s="75"/>
      <c r="N22" s="75"/>
      <c r="O22" s="75"/>
      <c r="P22" s="16"/>
      <c r="Q22" s="75"/>
      <c r="R22" s="75"/>
      <c r="S22" s="75"/>
      <c r="T22" s="16"/>
      <c r="U22" s="77"/>
      <c r="V22" s="77"/>
      <c r="W22" s="75"/>
      <c r="X22" s="16"/>
      <c r="Y22" s="75"/>
      <c r="Z22" s="75">
        <v>3</v>
      </c>
      <c r="AA22" s="75"/>
      <c r="AB22" s="16"/>
      <c r="AC22" s="78">
        <f t="shared" si="0"/>
        <v>3</v>
      </c>
    </row>
    <row r="23" spans="1:29" s="19" customFormat="1" x14ac:dyDescent="0.25">
      <c r="A23" s="19" t="s">
        <v>174</v>
      </c>
      <c r="B23" s="19" t="s">
        <v>589</v>
      </c>
      <c r="C23" s="19" t="s">
        <v>409</v>
      </c>
      <c r="D23" s="19" t="s">
        <v>155</v>
      </c>
      <c r="E23" s="70"/>
      <c r="F23" s="70"/>
      <c r="G23" s="70"/>
      <c r="H23" s="72"/>
      <c r="I23" s="70"/>
      <c r="J23" s="70"/>
      <c r="K23" s="70"/>
      <c r="M23" s="70">
        <v>6</v>
      </c>
      <c r="N23" s="70">
        <v>10</v>
      </c>
      <c r="O23" s="70">
        <v>10</v>
      </c>
      <c r="Q23" s="70"/>
      <c r="R23" s="70"/>
      <c r="S23" s="70"/>
      <c r="U23" s="80">
        <v>4</v>
      </c>
      <c r="V23" s="80">
        <v>4</v>
      </c>
      <c r="W23" s="80">
        <v>6</v>
      </c>
      <c r="Y23" s="70"/>
      <c r="Z23" s="70"/>
      <c r="AA23" s="70"/>
      <c r="AC23" s="71">
        <f t="shared" si="0"/>
        <v>40</v>
      </c>
    </row>
    <row r="24" spans="1:29" s="19" customFormat="1" x14ac:dyDescent="0.25">
      <c r="A24" s="19" t="s">
        <v>713</v>
      </c>
      <c r="B24" s="19" t="s">
        <v>601</v>
      </c>
      <c r="C24" s="19" t="s">
        <v>714</v>
      </c>
      <c r="D24" s="19" t="s">
        <v>155</v>
      </c>
      <c r="E24" s="70"/>
      <c r="F24" s="70"/>
      <c r="G24" s="70"/>
      <c r="H24" s="72"/>
      <c r="I24" s="70"/>
      <c r="J24" s="70"/>
      <c r="K24" s="70"/>
      <c r="M24" s="70"/>
      <c r="N24" s="70"/>
      <c r="O24" s="70"/>
      <c r="Q24" s="70"/>
      <c r="R24" s="70"/>
      <c r="S24" s="70"/>
      <c r="U24" s="80">
        <v>6</v>
      </c>
      <c r="V24" s="80">
        <v>10</v>
      </c>
      <c r="W24" s="80">
        <v>3</v>
      </c>
      <c r="Y24" s="70"/>
      <c r="Z24" s="70"/>
      <c r="AA24" s="70"/>
      <c r="AC24" s="71">
        <f t="shared" si="0"/>
        <v>19</v>
      </c>
    </row>
    <row r="25" spans="1:29" s="19" customFormat="1" x14ac:dyDescent="0.25">
      <c r="A25" s="19" t="s">
        <v>582</v>
      </c>
      <c r="B25" s="19" t="s">
        <v>585</v>
      </c>
      <c r="C25" s="19" t="s">
        <v>586</v>
      </c>
      <c r="D25" s="19" t="s">
        <v>155</v>
      </c>
      <c r="E25" s="70"/>
      <c r="F25" s="70"/>
      <c r="G25" s="70"/>
      <c r="H25" s="72"/>
      <c r="I25" s="70">
        <v>6</v>
      </c>
      <c r="J25" s="70">
        <v>4</v>
      </c>
      <c r="K25" s="70">
        <v>6</v>
      </c>
      <c r="M25" s="70"/>
      <c r="N25" s="70"/>
      <c r="O25" s="70"/>
      <c r="Q25" s="70"/>
      <c r="R25" s="70"/>
      <c r="S25" s="70"/>
      <c r="U25" s="80"/>
      <c r="V25" s="80"/>
      <c r="W25" s="80"/>
      <c r="Y25" s="70"/>
      <c r="Z25" s="70"/>
      <c r="AA25" s="70"/>
      <c r="AC25" s="71">
        <f t="shared" si="0"/>
        <v>16</v>
      </c>
    </row>
    <row r="26" spans="1:29" s="19" customFormat="1" x14ac:dyDescent="0.25">
      <c r="A26" s="19" t="s">
        <v>709</v>
      </c>
      <c r="B26" s="19" t="s">
        <v>710</v>
      </c>
      <c r="C26" s="19" t="s">
        <v>711</v>
      </c>
      <c r="D26" s="19" t="s">
        <v>155</v>
      </c>
      <c r="E26" s="70"/>
      <c r="F26" s="70"/>
      <c r="G26" s="70"/>
      <c r="H26" s="72"/>
      <c r="I26" s="70"/>
      <c r="J26" s="70"/>
      <c r="K26" s="70"/>
      <c r="M26" s="70"/>
      <c r="N26" s="70"/>
      <c r="O26" s="70"/>
      <c r="Q26" s="70">
        <v>4</v>
      </c>
      <c r="R26" s="70">
        <v>2</v>
      </c>
      <c r="S26" s="70">
        <v>10</v>
      </c>
      <c r="U26" s="80"/>
      <c r="V26" s="80"/>
      <c r="W26" s="80"/>
      <c r="Y26" s="70"/>
      <c r="Z26" s="70"/>
      <c r="AA26" s="70"/>
      <c r="AC26" s="71">
        <f t="shared" si="0"/>
        <v>16</v>
      </c>
    </row>
    <row r="27" spans="1:29" s="19" customFormat="1" x14ac:dyDescent="0.25">
      <c r="A27" s="19" t="s">
        <v>755</v>
      </c>
      <c r="B27" s="19" t="s">
        <v>756</v>
      </c>
      <c r="C27" s="19" t="s">
        <v>757</v>
      </c>
      <c r="D27" s="19" t="s">
        <v>155</v>
      </c>
      <c r="E27" s="4"/>
      <c r="F27" s="4"/>
      <c r="G27" s="4"/>
      <c r="H27" s="7"/>
      <c r="I27" s="4"/>
      <c r="J27" s="4"/>
      <c r="K27" s="4"/>
      <c r="L27"/>
      <c r="M27" s="4"/>
      <c r="N27" s="4"/>
      <c r="O27" s="4"/>
      <c r="P27"/>
      <c r="Q27" s="4"/>
      <c r="R27" s="4"/>
      <c r="S27" s="4"/>
      <c r="T27"/>
      <c r="U27" s="26"/>
      <c r="V27" s="26"/>
      <c r="W27" s="4"/>
      <c r="X27"/>
      <c r="Y27" s="70">
        <v>4</v>
      </c>
      <c r="Z27" s="70">
        <v>10</v>
      </c>
      <c r="AA27" s="70">
        <v>2</v>
      </c>
      <c r="AB27"/>
      <c r="AC27" s="71">
        <f t="shared" si="0"/>
        <v>16</v>
      </c>
    </row>
    <row r="28" spans="1:29" x14ac:dyDescent="0.25">
      <c r="A28" s="19" t="s">
        <v>577</v>
      </c>
      <c r="B28" s="19" t="s">
        <v>34</v>
      </c>
      <c r="C28" s="19" t="s">
        <v>712</v>
      </c>
      <c r="D28" s="19" t="s">
        <v>155</v>
      </c>
      <c r="E28" s="70"/>
      <c r="F28" s="70"/>
      <c r="G28" s="70"/>
      <c r="H28" s="72"/>
      <c r="I28" s="70"/>
      <c r="J28" s="70"/>
      <c r="K28" s="70"/>
      <c r="L28" s="19"/>
      <c r="M28" s="70"/>
      <c r="N28" s="70"/>
      <c r="O28" s="70"/>
      <c r="P28" s="19"/>
      <c r="Q28" s="70">
        <v>3</v>
      </c>
      <c r="R28" s="70">
        <v>3</v>
      </c>
      <c r="S28" s="70">
        <v>6</v>
      </c>
      <c r="T28" s="19"/>
      <c r="U28" s="80"/>
      <c r="V28" s="80"/>
      <c r="W28" s="80"/>
      <c r="X28" s="19"/>
      <c r="Y28" s="70"/>
      <c r="Z28" s="70"/>
      <c r="AA28" s="70"/>
      <c r="AB28" s="19"/>
      <c r="AC28" s="71">
        <f t="shared" si="0"/>
        <v>12</v>
      </c>
    </row>
    <row r="29" spans="1:29" s="16" customFormat="1" x14ac:dyDescent="0.25">
      <c r="A29" s="19" t="s">
        <v>592</v>
      </c>
      <c r="B29" s="19" t="s">
        <v>585</v>
      </c>
      <c r="C29" s="19" t="s">
        <v>586</v>
      </c>
      <c r="D29" s="19" t="s">
        <v>155</v>
      </c>
      <c r="E29" s="70"/>
      <c r="F29" s="70"/>
      <c r="G29" s="70"/>
      <c r="H29" s="72"/>
      <c r="I29" s="70"/>
      <c r="J29" s="70"/>
      <c r="K29" s="70"/>
      <c r="L29" s="19"/>
      <c r="M29" s="70">
        <v>2</v>
      </c>
      <c r="N29" s="70">
        <v>2</v>
      </c>
      <c r="O29" s="70">
        <v>4</v>
      </c>
      <c r="P29" s="19"/>
      <c r="Q29" s="70"/>
      <c r="R29" s="70"/>
      <c r="S29" s="70"/>
      <c r="T29" s="19"/>
      <c r="U29" s="80"/>
      <c r="V29" s="80"/>
      <c r="W29" s="80"/>
      <c r="X29" s="19"/>
      <c r="Y29" s="70"/>
      <c r="Z29" s="70"/>
      <c r="AA29" s="70"/>
      <c r="AB29" s="19"/>
      <c r="AC29" s="71">
        <f t="shared" si="0"/>
        <v>8</v>
      </c>
    </row>
  </sheetData>
  <sortState xmlns:xlrd2="http://schemas.microsoft.com/office/spreadsheetml/2017/richdata2" ref="A7:AC29">
    <sortCondition descending="1" ref="D7:D29"/>
    <sortCondition descending="1" ref="AC7:AC29"/>
  </sortState>
  <mergeCells count="1">
    <mergeCell ref="B6:D6"/>
  </mergeCells>
  <pageMargins left="0.7" right="0.7" top="0.75" bottom="0.75" header="0.3" footer="0.3"/>
  <pageSetup scale="31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59999389629810485"/>
    <pageSetUpPr fitToPage="1"/>
  </sheetPr>
  <dimension ref="A1:AC37"/>
  <sheetViews>
    <sheetView topLeftCell="A3" zoomScale="130" zoomScaleNormal="130" workbookViewId="0">
      <pane xSplit="1" topLeftCell="B1" activePane="topRight" state="frozen"/>
      <selection pane="topRight" activeCell="A11" sqref="A11:C11"/>
    </sheetView>
  </sheetViews>
  <sheetFormatPr defaultColWidth="8.85546875" defaultRowHeight="15" x14ac:dyDescent="0.25"/>
  <cols>
    <col min="1" max="1" width="14.710937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6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134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t="s">
        <v>140</v>
      </c>
      <c r="B3" s="1"/>
      <c r="C3" s="1"/>
    </row>
    <row r="4" spans="1:29" s="2" customFormat="1" ht="15.75" x14ac:dyDescent="0.25">
      <c r="B4" s="34"/>
      <c r="C4" s="34"/>
      <c r="E4" s="26" t="s">
        <v>593</v>
      </c>
      <c r="F4" s="26"/>
      <c r="G4" s="26"/>
      <c r="H4" s="18"/>
      <c r="I4" s="26" t="s">
        <v>515</v>
      </c>
      <c r="J4" s="26"/>
      <c r="K4" s="26"/>
      <c r="M4" s="26" t="s">
        <v>523</v>
      </c>
      <c r="N4" s="26"/>
      <c r="O4" s="26"/>
      <c r="Q4" s="26" t="s">
        <v>634</v>
      </c>
      <c r="R4" s="26"/>
      <c r="S4" s="26"/>
      <c r="U4" s="26" t="s">
        <v>635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8"/>
    </row>
    <row r="6" spans="1:29" s="36" customFormat="1" ht="26.1" customHeight="1" x14ac:dyDescent="0.25">
      <c r="B6" s="156" t="s">
        <v>15</v>
      </c>
      <c r="C6" s="156"/>
      <c r="D6" s="156"/>
      <c r="E6" s="42">
        <v>10</v>
      </c>
      <c r="F6" s="42">
        <v>10</v>
      </c>
      <c r="G6" s="42">
        <v>9</v>
      </c>
      <c r="H6" s="40"/>
      <c r="I6" s="42">
        <v>9</v>
      </c>
      <c r="J6" s="42">
        <v>9</v>
      </c>
      <c r="K6" s="42">
        <v>6</v>
      </c>
      <c r="L6" s="35"/>
      <c r="M6" s="102" t="s">
        <v>288</v>
      </c>
      <c r="N6" s="102" t="s">
        <v>288</v>
      </c>
      <c r="O6" s="42">
        <v>10</v>
      </c>
      <c r="P6" s="35"/>
      <c r="Q6" s="42">
        <v>9</v>
      </c>
      <c r="R6" s="42">
        <v>9</v>
      </c>
      <c r="S6" s="42">
        <v>9</v>
      </c>
      <c r="T6" s="35"/>
      <c r="U6" s="42">
        <v>8</v>
      </c>
      <c r="V6" s="42">
        <v>8</v>
      </c>
      <c r="W6" s="42">
        <v>7</v>
      </c>
      <c r="Y6" s="102" t="s">
        <v>293</v>
      </c>
      <c r="Z6" s="102" t="s">
        <v>293</v>
      </c>
      <c r="AA6" s="102" t="s">
        <v>288</v>
      </c>
      <c r="AC6" s="47"/>
    </row>
    <row r="7" spans="1:29" s="16" customFormat="1" x14ac:dyDescent="0.25">
      <c r="A7" s="16" t="s">
        <v>594</v>
      </c>
      <c r="B7" s="16" t="s">
        <v>310</v>
      </c>
      <c r="C7" s="16" t="s">
        <v>311</v>
      </c>
      <c r="D7" s="16" t="s">
        <v>151</v>
      </c>
      <c r="E7" s="75"/>
      <c r="F7" s="75"/>
      <c r="G7" s="75"/>
      <c r="H7" s="20"/>
      <c r="I7" s="75">
        <v>10</v>
      </c>
      <c r="J7" s="75">
        <v>10</v>
      </c>
      <c r="K7" s="75">
        <v>6</v>
      </c>
      <c r="M7" s="122"/>
      <c r="N7" s="122"/>
      <c r="O7" s="75"/>
      <c r="Q7" s="81">
        <v>3</v>
      </c>
      <c r="R7" s="81">
        <v>1.5</v>
      </c>
      <c r="S7" s="81">
        <v>2</v>
      </c>
      <c r="U7" s="75"/>
      <c r="V7" s="75"/>
      <c r="W7" s="75"/>
      <c r="Y7" s="136">
        <v>8</v>
      </c>
      <c r="Z7" s="136">
        <v>20</v>
      </c>
      <c r="AA7" s="136">
        <v>20</v>
      </c>
      <c r="AC7" s="78">
        <f t="shared" ref="AC7:AC37" si="0">SUM(E7:AA7)</f>
        <v>80.5</v>
      </c>
    </row>
    <row r="8" spans="1:29" s="16" customFormat="1" x14ac:dyDescent="0.25">
      <c r="A8" s="16" t="s">
        <v>86</v>
      </c>
      <c r="B8" s="16" t="s">
        <v>87</v>
      </c>
      <c r="C8" s="16" t="s">
        <v>82</v>
      </c>
      <c r="D8" s="16" t="s">
        <v>151</v>
      </c>
      <c r="E8" s="75">
        <v>10</v>
      </c>
      <c r="F8" s="75"/>
      <c r="G8" s="75">
        <v>10</v>
      </c>
      <c r="H8" s="20"/>
      <c r="I8" s="76"/>
      <c r="J8" s="76"/>
      <c r="K8" s="76"/>
      <c r="L8" s="30"/>
      <c r="M8" s="120"/>
      <c r="N8" s="120"/>
      <c r="O8" s="76"/>
      <c r="P8" s="30"/>
      <c r="Q8" s="81">
        <v>10</v>
      </c>
      <c r="R8" s="81">
        <v>2</v>
      </c>
      <c r="S8" s="81">
        <v>10</v>
      </c>
      <c r="T8" s="30"/>
      <c r="U8" s="76"/>
      <c r="V8" s="76"/>
      <c r="W8" s="76"/>
      <c r="X8" s="30"/>
      <c r="Y8" s="136">
        <v>20</v>
      </c>
      <c r="Z8" s="136">
        <v>4</v>
      </c>
      <c r="AA8" s="136"/>
      <c r="AC8" s="78">
        <f t="shared" si="0"/>
        <v>66</v>
      </c>
    </row>
    <row r="9" spans="1:29" s="16" customFormat="1" x14ac:dyDescent="0.25">
      <c r="A9" s="16" t="s">
        <v>280</v>
      </c>
      <c r="B9" s="16" t="s">
        <v>281</v>
      </c>
      <c r="C9" s="16" t="s">
        <v>282</v>
      </c>
      <c r="D9" s="16" t="s">
        <v>151</v>
      </c>
      <c r="E9" s="75">
        <v>4</v>
      </c>
      <c r="F9" s="75">
        <v>10</v>
      </c>
      <c r="G9" s="75"/>
      <c r="H9" s="20"/>
      <c r="I9" s="76"/>
      <c r="J9" s="76"/>
      <c r="K9" s="76"/>
      <c r="L9" s="30"/>
      <c r="M9" s="120">
        <v>20</v>
      </c>
      <c r="N9" s="120">
        <v>12</v>
      </c>
      <c r="O9" s="76">
        <v>10</v>
      </c>
      <c r="P9" s="30"/>
      <c r="Q9" s="81"/>
      <c r="R9" s="81"/>
      <c r="S9" s="81"/>
      <c r="T9" s="30"/>
      <c r="U9" s="121"/>
      <c r="V9" s="121"/>
      <c r="W9" s="76"/>
      <c r="X9" s="30"/>
      <c r="Y9" s="136"/>
      <c r="Z9" s="136"/>
      <c r="AA9" s="136"/>
      <c r="AC9" s="78">
        <f t="shared" si="0"/>
        <v>56</v>
      </c>
    </row>
    <row r="10" spans="1:29" s="16" customFormat="1" x14ac:dyDescent="0.25">
      <c r="A10" s="16" t="s">
        <v>79</v>
      </c>
      <c r="B10" s="16" t="s">
        <v>80</v>
      </c>
      <c r="C10" s="16" t="s">
        <v>81</v>
      </c>
      <c r="D10" s="16" t="s">
        <v>151</v>
      </c>
      <c r="E10" s="75"/>
      <c r="F10" s="75">
        <v>3</v>
      </c>
      <c r="G10" s="75">
        <v>1.5</v>
      </c>
      <c r="H10" s="20"/>
      <c r="I10" s="75"/>
      <c r="J10" s="75"/>
      <c r="K10" s="75"/>
      <c r="M10" s="122">
        <v>3</v>
      </c>
      <c r="N10" s="122">
        <v>20</v>
      </c>
      <c r="O10" s="75"/>
      <c r="Q10" s="81"/>
      <c r="R10" s="81"/>
      <c r="S10" s="81"/>
      <c r="U10" s="75">
        <v>4</v>
      </c>
      <c r="V10" s="75">
        <v>3</v>
      </c>
      <c r="W10" s="75">
        <v>2</v>
      </c>
      <c r="Y10" s="136"/>
      <c r="Z10" s="136"/>
      <c r="AA10" s="136">
        <v>3</v>
      </c>
      <c r="AC10" s="78">
        <f t="shared" si="0"/>
        <v>39.5</v>
      </c>
    </row>
    <row r="11" spans="1:29" s="16" customFormat="1" x14ac:dyDescent="0.25">
      <c r="A11" s="16" t="s">
        <v>279</v>
      </c>
      <c r="B11" s="16" t="s">
        <v>124</v>
      </c>
      <c r="C11" s="16" t="s">
        <v>125</v>
      </c>
      <c r="D11" s="16" t="s">
        <v>151</v>
      </c>
      <c r="E11" s="75">
        <v>6</v>
      </c>
      <c r="F11" s="75">
        <v>1.5</v>
      </c>
      <c r="G11" s="75"/>
      <c r="H11" s="20"/>
      <c r="I11" s="76"/>
      <c r="J11" s="76"/>
      <c r="K11" s="76"/>
      <c r="L11" s="30"/>
      <c r="M11" s="120">
        <v>8</v>
      </c>
      <c r="N11" s="120">
        <v>4</v>
      </c>
      <c r="O11" s="76"/>
      <c r="P11" s="30"/>
      <c r="Q11" s="81"/>
      <c r="R11" s="81"/>
      <c r="S11" s="81"/>
      <c r="T11" s="30"/>
      <c r="U11" s="76"/>
      <c r="V11" s="76"/>
      <c r="W11" s="76"/>
      <c r="X11" s="30"/>
      <c r="Y11" s="136">
        <v>12</v>
      </c>
      <c r="Z11" s="136">
        <v>8</v>
      </c>
      <c r="AA11" s="136"/>
      <c r="AC11" s="78">
        <f t="shared" si="0"/>
        <v>39.5</v>
      </c>
    </row>
    <row r="12" spans="1:29" s="16" customFormat="1" x14ac:dyDescent="0.25">
      <c r="A12" s="16" t="s">
        <v>596</v>
      </c>
      <c r="B12" s="16" t="s">
        <v>425</v>
      </c>
      <c r="C12" s="16" t="s">
        <v>82</v>
      </c>
      <c r="D12" s="16" t="s">
        <v>151</v>
      </c>
      <c r="E12" s="75"/>
      <c r="F12" s="75"/>
      <c r="G12" s="75"/>
      <c r="H12" s="20"/>
      <c r="I12" s="75">
        <v>4</v>
      </c>
      <c r="J12" s="75"/>
      <c r="K12" s="75">
        <v>4</v>
      </c>
      <c r="M12" s="122"/>
      <c r="N12" s="122"/>
      <c r="O12" s="75"/>
      <c r="Q12" s="81"/>
      <c r="R12" s="81"/>
      <c r="S12" s="81"/>
      <c r="U12" s="75"/>
      <c r="V12" s="75"/>
      <c r="W12" s="75"/>
      <c r="Y12" s="136">
        <v>3</v>
      </c>
      <c r="Z12" s="136">
        <v>6</v>
      </c>
      <c r="AA12" s="136">
        <v>12</v>
      </c>
      <c r="AC12" s="78">
        <f t="shared" si="0"/>
        <v>29</v>
      </c>
    </row>
    <row r="13" spans="1:29" s="16" customFormat="1" x14ac:dyDescent="0.25">
      <c r="A13" s="16" t="s">
        <v>595</v>
      </c>
      <c r="B13" s="16" t="s">
        <v>310</v>
      </c>
      <c r="C13" s="16" t="s">
        <v>388</v>
      </c>
      <c r="D13" s="16" t="s">
        <v>151</v>
      </c>
      <c r="E13" s="75"/>
      <c r="F13" s="75"/>
      <c r="G13" s="75"/>
      <c r="H13" s="20"/>
      <c r="I13" s="75">
        <v>6</v>
      </c>
      <c r="J13" s="75">
        <v>1.5</v>
      </c>
      <c r="K13" s="75">
        <v>2</v>
      </c>
      <c r="M13" s="122"/>
      <c r="N13" s="122"/>
      <c r="O13" s="75"/>
      <c r="Q13" s="81"/>
      <c r="R13" s="81"/>
      <c r="S13" s="81"/>
      <c r="U13" s="75"/>
      <c r="V13" s="75"/>
      <c r="W13" s="75"/>
      <c r="Y13" s="136">
        <v>6</v>
      </c>
      <c r="Z13" s="136">
        <v>12</v>
      </c>
      <c r="AA13" s="136"/>
      <c r="AC13" s="78">
        <f t="shared" si="0"/>
        <v>27.5</v>
      </c>
    </row>
    <row r="14" spans="1:29" s="16" customFormat="1" x14ac:dyDescent="0.25">
      <c r="A14" s="16" t="s">
        <v>597</v>
      </c>
      <c r="B14" s="16" t="s">
        <v>328</v>
      </c>
      <c r="C14" s="16" t="s">
        <v>329</v>
      </c>
      <c r="D14" s="16" t="s">
        <v>151</v>
      </c>
      <c r="E14" s="75"/>
      <c r="F14" s="75"/>
      <c r="G14" s="75"/>
      <c r="H14" s="20"/>
      <c r="I14" s="75">
        <v>3</v>
      </c>
      <c r="J14" s="75">
        <v>2</v>
      </c>
      <c r="K14" s="75">
        <v>3</v>
      </c>
      <c r="M14" s="122"/>
      <c r="N14" s="122"/>
      <c r="O14" s="75"/>
      <c r="Q14" s="81">
        <v>6</v>
      </c>
      <c r="R14" s="81">
        <v>10</v>
      </c>
      <c r="S14" s="81">
        <v>3</v>
      </c>
      <c r="U14" s="75"/>
      <c r="V14" s="75"/>
      <c r="W14" s="75"/>
      <c r="Y14" s="136"/>
      <c r="Z14" s="136"/>
      <c r="AA14" s="136"/>
      <c r="AC14" s="78">
        <f t="shared" si="0"/>
        <v>27</v>
      </c>
    </row>
    <row r="15" spans="1:29" s="16" customFormat="1" x14ac:dyDescent="0.25">
      <c r="A15" s="16" t="s">
        <v>349</v>
      </c>
      <c r="B15" s="16" t="s">
        <v>318</v>
      </c>
      <c r="C15" s="16" t="s">
        <v>319</v>
      </c>
      <c r="D15" s="16" t="s">
        <v>151</v>
      </c>
      <c r="E15" s="75"/>
      <c r="F15" s="75"/>
      <c r="G15" s="75"/>
      <c r="H15" s="20"/>
      <c r="I15" s="75">
        <v>1.5</v>
      </c>
      <c r="J15" s="75">
        <v>6</v>
      </c>
      <c r="K15" s="75">
        <v>10</v>
      </c>
      <c r="M15" s="122"/>
      <c r="N15" s="122"/>
      <c r="O15" s="75"/>
      <c r="Q15" s="81"/>
      <c r="R15" s="81"/>
      <c r="S15" s="81"/>
      <c r="U15" s="75"/>
      <c r="V15" s="75"/>
      <c r="W15" s="75"/>
      <c r="Y15" s="136"/>
      <c r="Z15" s="136"/>
      <c r="AA15" s="136">
        <v>8</v>
      </c>
      <c r="AC15" s="78">
        <f t="shared" si="0"/>
        <v>25.5</v>
      </c>
    </row>
    <row r="16" spans="1:29" s="16" customFormat="1" x14ac:dyDescent="0.25">
      <c r="A16" s="16" t="s">
        <v>283</v>
      </c>
      <c r="B16" s="16" t="s">
        <v>60</v>
      </c>
      <c r="C16" s="16" t="s">
        <v>61</v>
      </c>
      <c r="D16" s="16" t="s">
        <v>151</v>
      </c>
      <c r="E16" s="75">
        <v>3</v>
      </c>
      <c r="F16" s="75">
        <v>4</v>
      </c>
      <c r="G16" s="75"/>
      <c r="H16" s="20"/>
      <c r="I16" s="76"/>
      <c r="J16" s="76">
        <v>4</v>
      </c>
      <c r="K16" s="76"/>
      <c r="L16" s="30"/>
      <c r="M16" s="120"/>
      <c r="N16" s="120"/>
      <c r="O16" s="76"/>
      <c r="P16" s="30"/>
      <c r="Q16" s="81">
        <v>2</v>
      </c>
      <c r="R16" s="81"/>
      <c r="S16" s="81">
        <v>1.5</v>
      </c>
      <c r="T16" s="30"/>
      <c r="U16" s="76"/>
      <c r="V16" s="76"/>
      <c r="W16" s="76"/>
      <c r="X16" s="30"/>
      <c r="Y16" s="136">
        <v>4</v>
      </c>
      <c r="Z16" s="136"/>
      <c r="AA16" s="136">
        <v>4</v>
      </c>
      <c r="AC16" s="78">
        <f t="shared" si="0"/>
        <v>22.5</v>
      </c>
    </row>
    <row r="17" spans="1:29" s="16" customFormat="1" x14ac:dyDescent="0.25">
      <c r="A17" s="16" t="s">
        <v>587</v>
      </c>
      <c r="B17" s="16" t="s">
        <v>421</v>
      </c>
      <c r="C17" s="16" t="s">
        <v>422</v>
      </c>
      <c r="D17" s="16" t="s">
        <v>151</v>
      </c>
      <c r="E17" s="75"/>
      <c r="F17" s="75"/>
      <c r="G17" s="75"/>
      <c r="H17" s="20"/>
      <c r="I17" s="75"/>
      <c r="J17" s="75"/>
      <c r="K17" s="75"/>
      <c r="M17" s="122"/>
      <c r="N17" s="122"/>
      <c r="O17" s="75"/>
      <c r="Q17" s="75"/>
      <c r="R17" s="75"/>
      <c r="S17" s="75"/>
      <c r="U17" s="75">
        <v>10</v>
      </c>
      <c r="V17" s="75">
        <v>6</v>
      </c>
      <c r="W17" s="75">
        <v>3</v>
      </c>
      <c r="Y17" s="136"/>
      <c r="Z17" s="136"/>
      <c r="AA17" s="136"/>
      <c r="AC17" s="78">
        <f t="shared" si="0"/>
        <v>19</v>
      </c>
    </row>
    <row r="18" spans="1:29" s="16" customFormat="1" x14ac:dyDescent="0.25">
      <c r="A18" s="16" t="s">
        <v>605</v>
      </c>
      <c r="B18" s="16" t="s">
        <v>124</v>
      </c>
      <c r="C18" s="16" t="s">
        <v>125</v>
      </c>
      <c r="D18" s="16" t="s">
        <v>151</v>
      </c>
      <c r="E18" s="75"/>
      <c r="F18" s="75"/>
      <c r="G18" s="75"/>
      <c r="H18" s="20"/>
      <c r="I18" s="75"/>
      <c r="J18" s="75"/>
      <c r="K18" s="75"/>
      <c r="M18" s="122">
        <v>6</v>
      </c>
      <c r="N18" s="122"/>
      <c r="O18" s="75">
        <v>4</v>
      </c>
      <c r="Q18" s="81"/>
      <c r="R18" s="81"/>
      <c r="S18" s="81"/>
      <c r="U18" s="75"/>
      <c r="V18" s="75"/>
      <c r="W18" s="75"/>
      <c r="Y18" s="136"/>
      <c r="Z18" s="136"/>
      <c r="AA18" s="136"/>
      <c r="AC18" s="78">
        <f t="shared" si="0"/>
        <v>10</v>
      </c>
    </row>
    <row r="19" spans="1:29" s="16" customFormat="1" x14ac:dyDescent="0.25">
      <c r="A19" s="16" t="s">
        <v>715</v>
      </c>
      <c r="B19" s="16" t="s">
        <v>318</v>
      </c>
      <c r="C19" s="16" t="s">
        <v>319</v>
      </c>
      <c r="D19" s="16" t="s">
        <v>151</v>
      </c>
      <c r="E19" s="75"/>
      <c r="F19" s="75"/>
      <c r="G19" s="75"/>
      <c r="H19" s="20"/>
      <c r="I19" s="75"/>
      <c r="J19" s="75"/>
      <c r="K19" s="75"/>
      <c r="M19" s="122"/>
      <c r="N19" s="122"/>
      <c r="O19" s="75"/>
      <c r="Q19" s="75">
        <v>4</v>
      </c>
      <c r="R19" s="75">
        <v>3</v>
      </c>
      <c r="S19" s="75">
        <v>6</v>
      </c>
      <c r="U19" s="75"/>
      <c r="V19" s="75"/>
      <c r="W19" s="75"/>
      <c r="Y19" s="136"/>
      <c r="Z19" s="136"/>
      <c r="AA19" s="136"/>
      <c r="AC19" s="78">
        <f t="shared" si="0"/>
        <v>13</v>
      </c>
    </row>
    <row r="20" spans="1:29" s="16" customFormat="1" x14ac:dyDescent="0.25">
      <c r="A20" s="16" t="s">
        <v>606</v>
      </c>
      <c r="B20" s="16" t="s">
        <v>443</v>
      </c>
      <c r="C20" s="16" t="s">
        <v>444</v>
      </c>
      <c r="D20" s="16" t="s">
        <v>151</v>
      </c>
      <c r="E20" s="75"/>
      <c r="F20" s="75"/>
      <c r="G20" s="75"/>
      <c r="H20" s="20"/>
      <c r="I20" s="75"/>
      <c r="J20" s="75"/>
      <c r="K20" s="75"/>
      <c r="M20" s="122">
        <v>4</v>
      </c>
      <c r="N20" s="122">
        <v>6</v>
      </c>
      <c r="O20" s="75">
        <v>1.5</v>
      </c>
      <c r="Q20" s="81"/>
      <c r="R20" s="81"/>
      <c r="S20" s="81"/>
      <c r="U20" s="75"/>
      <c r="V20" s="75"/>
      <c r="W20" s="75"/>
      <c r="Y20" s="136"/>
      <c r="Z20" s="136"/>
      <c r="AA20" s="136"/>
      <c r="AC20" s="78">
        <f t="shared" si="0"/>
        <v>11.5</v>
      </c>
    </row>
    <row r="21" spans="1:29" s="16" customFormat="1" x14ac:dyDescent="0.25">
      <c r="A21" s="16" t="s">
        <v>248</v>
      </c>
      <c r="B21" s="16" t="s">
        <v>105</v>
      </c>
      <c r="C21" s="16" t="s">
        <v>38</v>
      </c>
      <c r="D21" s="16" t="s">
        <v>151</v>
      </c>
      <c r="E21" s="75"/>
      <c r="F21" s="75"/>
      <c r="G21" s="75"/>
      <c r="H21" s="20"/>
      <c r="I21" s="75"/>
      <c r="J21" s="75"/>
      <c r="K21" s="75"/>
      <c r="M21" s="122"/>
      <c r="N21" s="122"/>
      <c r="O21" s="75"/>
      <c r="Q21" s="75"/>
      <c r="R21" s="75"/>
      <c r="S21" s="75"/>
      <c r="U21" s="75">
        <v>3</v>
      </c>
      <c r="V21" s="75"/>
      <c r="W21" s="75">
        <v>6</v>
      </c>
      <c r="Y21" s="136"/>
      <c r="Z21" s="136"/>
      <c r="AA21" s="136"/>
      <c r="AC21" s="78">
        <f t="shared" si="0"/>
        <v>9</v>
      </c>
    </row>
    <row r="22" spans="1:29" s="16" customFormat="1" x14ac:dyDescent="0.25">
      <c r="A22" s="16" t="s">
        <v>287</v>
      </c>
      <c r="B22" s="16" t="s">
        <v>103</v>
      </c>
      <c r="C22" s="16" t="s">
        <v>77</v>
      </c>
      <c r="D22" s="16" t="s">
        <v>151</v>
      </c>
      <c r="E22" s="75"/>
      <c r="F22" s="75">
        <v>2</v>
      </c>
      <c r="G22" s="75">
        <v>6</v>
      </c>
      <c r="H22" s="20"/>
      <c r="I22" s="75"/>
      <c r="J22" s="75"/>
      <c r="K22" s="75"/>
      <c r="M22" s="122"/>
      <c r="N22" s="122"/>
      <c r="O22" s="75"/>
      <c r="Q22" s="81"/>
      <c r="R22" s="81"/>
      <c r="S22" s="81"/>
      <c r="U22" s="75"/>
      <c r="V22" s="75"/>
      <c r="W22" s="75"/>
      <c r="Y22" s="136"/>
      <c r="Z22" s="136"/>
      <c r="AA22" s="136"/>
      <c r="AC22" s="78">
        <f t="shared" si="0"/>
        <v>8</v>
      </c>
    </row>
    <row r="23" spans="1:29" s="16" customFormat="1" x14ac:dyDescent="0.25">
      <c r="A23" s="16" t="s">
        <v>723</v>
      </c>
      <c r="B23" s="16" t="s">
        <v>433</v>
      </c>
      <c r="C23" s="16" t="s">
        <v>434</v>
      </c>
      <c r="D23" s="16" t="s">
        <v>151</v>
      </c>
      <c r="E23" s="75"/>
      <c r="F23" s="75"/>
      <c r="G23" s="75"/>
      <c r="H23" s="20"/>
      <c r="I23" s="75"/>
      <c r="J23" s="75"/>
      <c r="K23" s="75"/>
      <c r="M23" s="75"/>
      <c r="N23" s="75"/>
      <c r="O23" s="75"/>
      <c r="Q23" s="75"/>
      <c r="R23" s="75"/>
      <c r="S23" s="75"/>
      <c r="U23" s="75"/>
      <c r="V23" s="75">
        <v>4</v>
      </c>
      <c r="W23" s="75">
        <v>4</v>
      </c>
      <c r="Y23" s="136"/>
      <c r="Z23" s="136"/>
      <c r="AA23" s="136"/>
      <c r="AC23" s="78">
        <f t="shared" si="0"/>
        <v>8</v>
      </c>
    </row>
    <row r="24" spans="1:29" s="16" customFormat="1" x14ac:dyDescent="0.25">
      <c r="A24" s="16" t="s">
        <v>608</v>
      </c>
      <c r="B24" s="16" t="s">
        <v>471</v>
      </c>
      <c r="C24" s="16" t="s">
        <v>59</v>
      </c>
      <c r="D24" s="16" t="s">
        <v>151</v>
      </c>
      <c r="E24" s="75"/>
      <c r="F24" s="75"/>
      <c r="G24" s="75"/>
      <c r="H24" s="20"/>
      <c r="I24" s="75"/>
      <c r="J24" s="75"/>
      <c r="K24" s="75"/>
      <c r="M24" s="122"/>
      <c r="N24" s="122"/>
      <c r="O24" s="75">
        <v>6</v>
      </c>
      <c r="Q24" s="81"/>
      <c r="R24" s="81"/>
      <c r="S24" s="81"/>
      <c r="U24" s="75"/>
      <c r="V24" s="75"/>
      <c r="W24" s="75"/>
      <c r="Y24" s="136"/>
      <c r="Z24" s="136"/>
      <c r="AA24" s="136"/>
      <c r="AC24" s="78">
        <f t="shared" si="0"/>
        <v>6</v>
      </c>
    </row>
    <row r="25" spans="1:29" s="16" customFormat="1" x14ac:dyDescent="0.25">
      <c r="A25" s="16" t="s">
        <v>88</v>
      </c>
      <c r="B25" s="16" t="s">
        <v>89</v>
      </c>
      <c r="C25" s="16" t="s">
        <v>90</v>
      </c>
      <c r="D25" s="16" t="s">
        <v>151</v>
      </c>
      <c r="E25" s="75">
        <v>1.5</v>
      </c>
      <c r="F25" s="75"/>
      <c r="G25" s="75">
        <v>4</v>
      </c>
      <c r="H25" s="20"/>
      <c r="I25" s="76"/>
      <c r="J25" s="76"/>
      <c r="K25" s="76"/>
      <c r="L25" s="30"/>
      <c r="M25" s="120"/>
      <c r="N25" s="120"/>
      <c r="O25" s="76"/>
      <c r="P25" s="30"/>
      <c r="Q25" s="76"/>
      <c r="R25" s="76"/>
      <c r="S25" s="76"/>
      <c r="T25" s="30"/>
      <c r="U25" s="76"/>
      <c r="V25" s="76"/>
      <c r="W25" s="76"/>
      <c r="X25" s="30"/>
      <c r="Y25" s="136"/>
      <c r="Z25" s="136"/>
      <c r="AA25" s="136"/>
      <c r="AC25" s="78">
        <f t="shared" si="0"/>
        <v>5.5</v>
      </c>
    </row>
    <row r="26" spans="1:29" s="16" customFormat="1" x14ac:dyDescent="0.25">
      <c r="A26" s="16" t="s">
        <v>598</v>
      </c>
      <c r="B26" s="16" t="s">
        <v>386</v>
      </c>
      <c r="C26" s="16" t="s">
        <v>387</v>
      </c>
      <c r="D26" s="16" t="s">
        <v>151</v>
      </c>
      <c r="E26" s="75"/>
      <c r="F26" s="75"/>
      <c r="G26" s="75"/>
      <c r="H26" s="20"/>
      <c r="I26" s="75">
        <v>2</v>
      </c>
      <c r="J26" s="75"/>
      <c r="K26" s="75">
        <v>1.5</v>
      </c>
      <c r="M26" s="122"/>
      <c r="N26" s="122"/>
      <c r="O26" s="75"/>
      <c r="Q26" s="75"/>
      <c r="R26" s="75"/>
      <c r="S26" s="75"/>
      <c r="U26" s="75"/>
      <c r="V26" s="75"/>
      <c r="W26" s="75"/>
      <c r="Y26" s="136"/>
      <c r="Z26" s="136"/>
      <c r="AA26" s="136"/>
      <c r="AC26" s="78">
        <f t="shared" si="0"/>
        <v>3.5</v>
      </c>
    </row>
    <row r="27" spans="1:29" s="16" customFormat="1" x14ac:dyDescent="0.25">
      <c r="A27" s="16" t="s">
        <v>607</v>
      </c>
      <c r="B27" s="16" t="s">
        <v>491</v>
      </c>
      <c r="C27" s="16" t="s">
        <v>492</v>
      </c>
      <c r="D27" s="16" t="s">
        <v>151</v>
      </c>
      <c r="E27" s="75"/>
      <c r="F27" s="75"/>
      <c r="G27" s="75"/>
      <c r="H27" s="20"/>
      <c r="I27" s="75"/>
      <c r="J27" s="75"/>
      <c r="K27" s="75"/>
      <c r="M27" s="122"/>
      <c r="N27" s="122">
        <v>3</v>
      </c>
      <c r="O27" s="75"/>
      <c r="Q27" s="75"/>
      <c r="R27" s="75"/>
      <c r="S27" s="75"/>
      <c r="U27" s="75"/>
      <c r="V27" s="75"/>
      <c r="W27" s="75"/>
      <c r="Y27" s="122"/>
      <c r="Z27" s="122"/>
      <c r="AA27" s="122"/>
      <c r="AC27" s="78">
        <f t="shared" si="0"/>
        <v>3</v>
      </c>
    </row>
    <row r="28" spans="1:29" s="16" customFormat="1" x14ac:dyDescent="0.25">
      <c r="A28" s="16" t="s">
        <v>263</v>
      </c>
      <c r="B28" s="16" t="s">
        <v>43</v>
      </c>
      <c r="C28" s="16" t="s">
        <v>44</v>
      </c>
      <c r="D28" s="16" t="s">
        <v>151</v>
      </c>
      <c r="E28" s="75"/>
      <c r="F28" s="75"/>
      <c r="G28" s="75"/>
      <c r="H28" s="20"/>
      <c r="I28" s="75"/>
      <c r="J28" s="75"/>
      <c r="K28" s="75"/>
      <c r="M28" s="122"/>
      <c r="N28" s="122"/>
      <c r="O28" s="75">
        <v>3</v>
      </c>
      <c r="Q28" s="75"/>
      <c r="R28" s="75"/>
      <c r="S28" s="75"/>
      <c r="U28" s="75"/>
      <c r="V28" s="75"/>
      <c r="W28" s="75"/>
      <c r="Y28" s="122"/>
      <c r="Z28" s="122"/>
      <c r="AA28" s="122"/>
      <c r="AC28" s="78">
        <f t="shared" si="0"/>
        <v>3</v>
      </c>
    </row>
    <row r="29" spans="1:29" s="16" customFormat="1" x14ac:dyDescent="0.25">
      <c r="A29" s="16" t="s">
        <v>278</v>
      </c>
      <c r="B29" s="16" t="s">
        <v>103</v>
      </c>
      <c r="C29" s="16" t="s">
        <v>58</v>
      </c>
      <c r="D29" s="16" t="s">
        <v>151</v>
      </c>
      <c r="E29" s="75"/>
      <c r="F29" s="75"/>
      <c r="G29" s="75">
        <v>2</v>
      </c>
      <c r="H29" s="20"/>
      <c r="I29" s="75"/>
      <c r="J29" s="75"/>
      <c r="K29" s="75"/>
      <c r="M29" s="122"/>
      <c r="N29" s="122"/>
      <c r="O29" s="75"/>
      <c r="Q29" s="75"/>
      <c r="R29" s="75"/>
      <c r="S29" s="75"/>
      <c r="U29" s="75"/>
      <c r="V29" s="75"/>
      <c r="W29" s="75"/>
      <c r="Y29" s="122"/>
      <c r="Z29" s="122"/>
      <c r="AA29" s="122"/>
      <c r="AC29" s="78">
        <f t="shared" si="0"/>
        <v>2</v>
      </c>
    </row>
    <row r="30" spans="1:29" s="16" customFormat="1" x14ac:dyDescent="0.25">
      <c r="A30" s="16" t="s">
        <v>284</v>
      </c>
      <c r="B30" s="16" t="s">
        <v>68</v>
      </c>
      <c r="C30" s="16" t="s">
        <v>69</v>
      </c>
      <c r="D30" s="16" t="s">
        <v>151</v>
      </c>
      <c r="E30" s="75">
        <v>2</v>
      </c>
      <c r="F30" s="75"/>
      <c r="G30" s="75"/>
      <c r="H30" s="20"/>
      <c r="I30" s="76"/>
      <c r="J30" s="76"/>
      <c r="K30" s="76"/>
      <c r="L30" s="30"/>
      <c r="M30" s="120"/>
      <c r="N30" s="120"/>
      <c r="O30" s="76"/>
      <c r="P30" s="30"/>
      <c r="Q30" s="76"/>
      <c r="R30" s="76"/>
      <c r="S30" s="76"/>
      <c r="T30" s="30"/>
      <c r="U30" s="76"/>
      <c r="V30" s="76"/>
      <c r="W30" s="76"/>
      <c r="X30" s="30"/>
      <c r="Y30" s="120"/>
      <c r="Z30" s="120"/>
      <c r="AA30" s="120"/>
      <c r="AC30" s="78">
        <f t="shared" si="0"/>
        <v>2</v>
      </c>
    </row>
    <row r="31" spans="1:29" x14ac:dyDescent="0.25">
      <c r="A31" s="19" t="s">
        <v>709</v>
      </c>
      <c r="B31" s="19" t="s">
        <v>719</v>
      </c>
      <c r="C31" s="19" t="s">
        <v>720</v>
      </c>
      <c r="D31" s="19" t="s">
        <v>155</v>
      </c>
      <c r="M31" s="103"/>
      <c r="N31" s="103"/>
      <c r="U31" s="4">
        <v>6</v>
      </c>
      <c r="V31" s="4">
        <v>10</v>
      </c>
      <c r="W31" s="4">
        <v>10</v>
      </c>
      <c r="Y31" s="103"/>
      <c r="Z31" s="103"/>
      <c r="AA31" s="103"/>
      <c r="AC31" s="71">
        <f t="shared" si="0"/>
        <v>26</v>
      </c>
    </row>
    <row r="32" spans="1:29" x14ac:dyDescent="0.25">
      <c r="A32" s="19" t="s">
        <v>602</v>
      </c>
      <c r="B32" s="19" t="s">
        <v>603</v>
      </c>
      <c r="C32" s="19" t="s">
        <v>604</v>
      </c>
      <c r="D32" s="19" t="s">
        <v>155</v>
      </c>
      <c r="E32" s="70"/>
      <c r="F32" s="70"/>
      <c r="G32" s="70"/>
      <c r="H32" s="72"/>
      <c r="I32" s="70"/>
      <c r="J32" s="70"/>
      <c r="K32" s="70"/>
      <c r="L32" s="19"/>
      <c r="M32" s="104">
        <v>12</v>
      </c>
      <c r="N32" s="104">
        <v>8</v>
      </c>
      <c r="O32" s="70">
        <v>2</v>
      </c>
      <c r="P32" s="19"/>
      <c r="Q32" s="70"/>
      <c r="R32" s="70"/>
      <c r="S32" s="70"/>
      <c r="T32" s="19"/>
      <c r="U32" s="70"/>
      <c r="V32" s="70"/>
      <c r="W32" s="70"/>
      <c r="X32" s="19"/>
      <c r="Y32" s="104"/>
      <c r="Z32" s="104"/>
      <c r="AA32" s="104"/>
      <c r="AB32" s="19"/>
      <c r="AC32" s="71">
        <f t="shared" si="0"/>
        <v>22</v>
      </c>
    </row>
    <row r="33" spans="1:29" x14ac:dyDescent="0.25">
      <c r="A33" s="19" t="s">
        <v>285</v>
      </c>
      <c r="B33" s="19" t="s">
        <v>286</v>
      </c>
      <c r="C33" s="19" t="s">
        <v>47</v>
      </c>
      <c r="D33" s="19" t="s">
        <v>155</v>
      </c>
      <c r="E33" s="70"/>
      <c r="F33" s="70">
        <v>6</v>
      </c>
      <c r="G33" s="70">
        <v>3</v>
      </c>
      <c r="H33" s="72"/>
      <c r="I33" s="70"/>
      <c r="J33" s="70"/>
      <c r="K33" s="70"/>
      <c r="L33" s="19"/>
      <c r="M33" s="104"/>
      <c r="N33" s="104"/>
      <c r="O33" s="70"/>
      <c r="P33" s="19"/>
      <c r="Q33" s="70"/>
      <c r="R33" s="70"/>
      <c r="S33" s="70"/>
      <c r="T33" s="19"/>
      <c r="U33" s="70">
        <v>1.5</v>
      </c>
      <c r="V33" s="70">
        <v>1.5</v>
      </c>
      <c r="W33" s="70"/>
      <c r="X33" s="19"/>
      <c r="Y33" s="104"/>
      <c r="Z33" s="104"/>
      <c r="AA33" s="104"/>
      <c r="AB33" s="19"/>
      <c r="AC33" s="71">
        <f t="shared" si="0"/>
        <v>12</v>
      </c>
    </row>
    <row r="34" spans="1:29" x14ac:dyDescent="0.25">
      <c r="A34" s="19" t="s">
        <v>716</v>
      </c>
      <c r="B34" s="19" t="s">
        <v>717</v>
      </c>
      <c r="C34" s="19" t="s">
        <v>718</v>
      </c>
      <c r="D34" s="19" t="s">
        <v>155</v>
      </c>
      <c r="M34" s="103"/>
      <c r="N34" s="103"/>
      <c r="Q34" s="4">
        <v>1.5</v>
      </c>
      <c r="R34" s="4">
        <v>4</v>
      </c>
      <c r="S34" s="4">
        <v>4</v>
      </c>
      <c r="U34" s="4"/>
      <c r="V34" s="4"/>
      <c r="Y34" s="103"/>
      <c r="Z34" s="103"/>
      <c r="AA34" s="103"/>
      <c r="AC34" s="71">
        <f t="shared" si="0"/>
        <v>9.5</v>
      </c>
    </row>
    <row r="35" spans="1:29" x14ac:dyDescent="0.25">
      <c r="A35" s="19" t="s">
        <v>599</v>
      </c>
      <c r="B35" s="19" t="s">
        <v>600</v>
      </c>
      <c r="C35" s="19" t="s">
        <v>601</v>
      </c>
      <c r="D35" s="19" t="s">
        <v>155</v>
      </c>
      <c r="E35" s="70"/>
      <c r="F35" s="70"/>
      <c r="G35" s="70"/>
      <c r="H35" s="72"/>
      <c r="I35" s="70"/>
      <c r="J35" s="70">
        <v>3</v>
      </c>
      <c r="K35" s="70"/>
      <c r="L35" s="19"/>
      <c r="M35" s="104"/>
      <c r="N35" s="104"/>
      <c r="O35" s="70"/>
      <c r="P35" s="19"/>
      <c r="Q35" s="70"/>
      <c r="R35" s="70">
        <v>6</v>
      </c>
      <c r="S35" s="70"/>
      <c r="T35" s="19"/>
      <c r="U35" s="70"/>
      <c r="V35" s="70"/>
      <c r="W35" s="70"/>
      <c r="X35" s="19"/>
      <c r="Y35" s="104"/>
      <c r="Z35" s="104"/>
      <c r="AA35" s="104"/>
      <c r="AB35" s="19"/>
      <c r="AC35" s="71">
        <f t="shared" si="0"/>
        <v>9</v>
      </c>
    </row>
    <row r="36" spans="1:29" x14ac:dyDescent="0.25">
      <c r="A36" s="19" t="s">
        <v>721</v>
      </c>
      <c r="B36" s="19" t="s">
        <v>722</v>
      </c>
      <c r="C36" s="19" t="s">
        <v>447</v>
      </c>
      <c r="D36" s="19" t="s">
        <v>155</v>
      </c>
      <c r="M36" s="103"/>
      <c r="N36" s="103"/>
      <c r="U36" s="4">
        <v>2</v>
      </c>
      <c r="V36" s="4">
        <v>2</v>
      </c>
      <c r="W36" s="4">
        <v>1.5</v>
      </c>
      <c r="Y36" s="103"/>
      <c r="Z36" s="103"/>
      <c r="AA36" s="103"/>
      <c r="AC36" s="71">
        <f t="shared" si="0"/>
        <v>5.5</v>
      </c>
    </row>
    <row r="37" spans="1:29" x14ac:dyDescent="0.25">
      <c r="A37" s="19" t="s">
        <v>605</v>
      </c>
      <c r="B37" s="19" t="s">
        <v>610</v>
      </c>
      <c r="C37" s="19" t="s">
        <v>611</v>
      </c>
      <c r="D37" s="19" t="s">
        <v>155</v>
      </c>
      <c r="Y37" s="103"/>
      <c r="Z37" s="103">
        <v>3</v>
      </c>
      <c r="AA37" s="103">
        <v>6</v>
      </c>
      <c r="AC37" s="71">
        <f t="shared" si="0"/>
        <v>9</v>
      </c>
    </row>
  </sheetData>
  <sortState xmlns:xlrd2="http://schemas.microsoft.com/office/spreadsheetml/2017/richdata2" ref="A7:AC36">
    <sortCondition descending="1" ref="D7:D36"/>
    <sortCondition descending="1" ref="AC7:AC36"/>
  </sortState>
  <mergeCells count="1">
    <mergeCell ref="B6:D6"/>
  </mergeCells>
  <pageMargins left="0.7" right="0.7" top="0.75" bottom="0.75" header="0.3" footer="0.3"/>
  <pageSetup scale="25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59999389629810485"/>
    <pageSetUpPr fitToPage="1"/>
  </sheetPr>
  <dimension ref="A1:V38"/>
  <sheetViews>
    <sheetView topLeftCell="A4" zoomScale="130" zoomScaleNormal="130" workbookViewId="0">
      <pane xSplit="1" topLeftCell="B1" activePane="topRight" state="frozen"/>
      <selection pane="topRight" activeCell="K17" sqref="K17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14.8554687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6" customWidth="1"/>
    <col min="17" max="17" width="11.42578125" style="4" customWidth="1"/>
    <col min="18" max="18" width="6.28515625" customWidth="1"/>
    <col min="19" max="20" width="11.42578125" style="4" customWidth="1"/>
    <col min="21" max="21" width="11.42578125" customWidth="1"/>
    <col min="22" max="22" width="11.42578125" style="45" customWidth="1"/>
    <col min="23" max="256" width="11.42578125" customWidth="1"/>
  </cols>
  <sheetData>
    <row r="1" spans="1:22" s="1" customFormat="1" ht="21" x14ac:dyDescent="0.35">
      <c r="A1" s="1" t="s">
        <v>134</v>
      </c>
      <c r="D1" s="3"/>
      <c r="E1" s="3"/>
      <c r="F1" s="17"/>
      <c r="G1" s="3"/>
      <c r="H1" s="3"/>
      <c r="J1" s="3"/>
      <c r="K1" s="3"/>
      <c r="M1" s="3"/>
      <c r="N1" s="3"/>
      <c r="P1" s="3"/>
      <c r="Q1" s="3"/>
      <c r="S1" s="3"/>
      <c r="T1" s="3"/>
      <c r="V1" s="44"/>
    </row>
    <row r="3" spans="1:22" ht="21" x14ac:dyDescent="0.35">
      <c r="A3" s="1" t="s">
        <v>136</v>
      </c>
      <c r="B3" s="1"/>
    </row>
    <row r="4" spans="1:22" s="2" customFormat="1" ht="15.75" x14ac:dyDescent="0.25">
      <c r="A4" s="34"/>
      <c r="B4" s="34"/>
      <c r="D4" s="26" t="s">
        <v>609</v>
      </c>
      <c r="E4" s="26"/>
      <c r="F4" s="18"/>
      <c r="G4" s="26" t="s">
        <v>515</v>
      </c>
      <c r="H4" s="26"/>
      <c r="J4" s="26" t="s">
        <v>523</v>
      </c>
      <c r="K4" s="26"/>
      <c r="M4" s="26" t="s">
        <v>634</v>
      </c>
      <c r="N4" s="26"/>
      <c r="P4" s="26" t="s">
        <v>635</v>
      </c>
      <c r="Q4" s="26"/>
      <c r="S4" s="26" t="s">
        <v>6</v>
      </c>
      <c r="T4" s="26"/>
      <c r="V4" s="45" t="s">
        <v>7</v>
      </c>
    </row>
    <row r="5" spans="1:22" s="37" customFormat="1" ht="68.25" x14ac:dyDescent="0.25">
      <c r="A5" s="37" t="s">
        <v>9</v>
      </c>
      <c r="B5" s="37" t="s">
        <v>10</v>
      </c>
      <c r="C5" s="37" t="s">
        <v>11</v>
      </c>
      <c r="D5" s="41" t="s">
        <v>16</v>
      </c>
      <c r="E5" s="41" t="s">
        <v>17</v>
      </c>
      <c r="F5" s="39"/>
      <c r="G5" s="41" t="s">
        <v>16</v>
      </c>
      <c r="H5" s="41" t="s">
        <v>17</v>
      </c>
      <c r="J5" s="41" t="s">
        <v>16</v>
      </c>
      <c r="K5" s="41" t="s">
        <v>17</v>
      </c>
      <c r="L5" s="41"/>
      <c r="M5" s="41" t="s">
        <v>16</v>
      </c>
      <c r="N5" s="41" t="s">
        <v>17</v>
      </c>
      <c r="P5" s="41" t="s">
        <v>16</v>
      </c>
      <c r="Q5" s="41" t="s">
        <v>17</v>
      </c>
      <c r="S5" s="41" t="s">
        <v>16</v>
      </c>
      <c r="T5" s="41" t="s">
        <v>17</v>
      </c>
      <c r="V5" s="48"/>
    </row>
    <row r="6" spans="1:22" s="36" customFormat="1" ht="26.1" customHeight="1" x14ac:dyDescent="0.25">
      <c r="A6" s="156" t="s">
        <v>15</v>
      </c>
      <c r="B6" s="156"/>
      <c r="C6" s="156"/>
      <c r="D6" s="42">
        <v>9</v>
      </c>
      <c r="E6" s="42">
        <v>6</v>
      </c>
      <c r="F6" s="40"/>
      <c r="G6" s="42">
        <v>9</v>
      </c>
      <c r="H6" s="42">
        <v>6</v>
      </c>
      <c r="I6" s="35"/>
      <c r="J6" s="42">
        <v>10</v>
      </c>
      <c r="K6" s="42">
        <v>10</v>
      </c>
      <c r="L6" s="35"/>
      <c r="M6" s="42">
        <v>9</v>
      </c>
      <c r="N6" s="42">
        <v>9</v>
      </c>
      <c r="O6" s="35"/>
      <c r="P6" s="42">
        <v>8</v>
      </c>
      <c r="Q6" s="42">
        <v>6</v>
      </c>
      <c r="S6" s="150" t="s">
        <v>293</v>
      </c>
      <c r="T6" s="150" t="s">
        <v>288</v>
      </c>
      <c r="V6" s="47"/>
    </row>
    <row r="7" spans="1:22" x14ac:dyDescent="0.25">
      <c r="A7" t="s">
        <v>310</v>
      </c>
      <c r="B7" t="s">
        <v>311</v>
      </c>
      <c r="C7" t="s">
        <v>151</v>
      </c>
      <c r="G7" s="4">
        <v>6</v>
      </c>
      <c r="H7" s="4">
        <v>6</v>
      </c>
      <c r="M7" s="79">
        <v>10</v>
      </c>
      <c r="N7" s="79">
        <v>1.5</v>
      </c>
      <c r="P7" s="4"/>
      <c r="S7" s="126">
        <v>4</v>
      </c>
      <c r="T7" s="126">
        <v>12</v>
      </c>
      <c r="V7" s="45">
        <f t="shared" ref="V7:V38" si="0">SUM(D7:T7)</f>
        <v>39.5</v>
      </c>
    </row>
    <row r="8" spans="1:22" x14ac:dyDescent="0.25">
      <c r="A8" s="16" t="s">
        <v>310</v>
      </c>
      <c r="B8" s="16" t="s">
        <v>388</v>
      </c>
      <c r="C8" s="16" t="s">
        <v>151</v>
      </c>
      <c r="D8" s="75"/>
      <c r="E8" s="75"/>
      <c r="F8" s="20"/>
      <c r="G8" s="75">
        <v>10</v>
      </c>
      <c r="H8" s="75">
        <v>2</v>
      </c>
      <c r="I8" s="16"/>
      <c r="J8" s="75"/>
      <c r="K8" s="75"/>
      <c r="L8" s="16"/>
      <c r="M8" s="81"/>
      <c r="N8" s="81"/>
      <c r="O8" s="16"/>
      <c r="P8" s="75"/>
      <c r="Q8" s="75"/>
      <c r="R8" s="16"/>
      <c r="S8" s="136"/>
      <c r="T8" s="136">
        <v>20</v>
      </c>
      <c r="U8" s="16"/>
      <c r="V8" s="78">
        <f t="shared" si="0"/>
        <v>32</v>
      </c>
    </row>
    <row r="9" spans="1:22" x14ac:dyDescent="0.25">
      <c r="A9" t="s">
        <v>60</v>
      </c>
      <c r="B9" t="s">
        <v>61</v>
      </c>
      <c r="C9" t="s">
        <v>151</v>
      </c>
      <c r="D9" s="4">
        <v>2</v>
      </c>
      <c r="E9" s="4">
        <v>10</v>
      </c>
      <c r="G9" s="43"/>
      <c r="H9" s="43"/>
      <c r="I9" s="32"/>
      <c r="J9" s="43"/>
      <c r="K9" s="43"/>
      <c r="L9" s="32"/>
      <c r="M9" s="79">
        <v>6</v>
      </c>
      <c r="N9" s="79">
        <v>4</v>
      </c>
      <c r="O9" s="32"/>
      <c r="P9" s="46"/>
      <c r="Q9" s="43"/>
      <c r="R9" s="32"/>
      <c r="S9" s="126"/>
      <c r="T9" s="126">
        <v>8</v>
      </c>
      <c r="V9" s="45">
        <f t="shared" si="0"/>
        <v>30</v>
      </c>
    </row>
    <row r="10" spans="1:22" x14ac:dyDescent="0.25">
      <c r="A10" t="s">
        <v>281</v>
      </c>
      <c r="B10" t="s">
        <v>282</v>
      </c>
      <c r="C10" t="s">
        <v>151</v>
      </c>
      <c r="D10" s="4">
        <v>6</v>
      </c>
      <c r="E10" s="4">
        <v>6</v>
      </c>
      <c r="G10" s="43"/>
      <c r="H10" s="43"/>
      <c r="I10" s="32"/>
      <c r="J10" s="43"/>
      <c r="K10" s="43">
        <v>10</v>
      </c>
      <c r="L10" s="32"/>
      <c r="M10" s="79"/>
      <c r="N10" s="79"/>
      <c r="O10" s="32"/>
      <c r="P10" s="46"/>
      <c r="Q10" s="43"/>
      <c r="R10" s="32"/>
      <c r="S10" s="126">
        <v>3</v>
      </c>
      <c r="T10" s="126"/>
      <c r="V10" s="45">
        <f t="shared" si="0"/>
        <v>25</v>
      </c>
    </row>
    <row r="11" spans="1:22" s="16" customFormat="1" x14ac:dyDescent="0.25">
      <c r="A11" t="s">
        <v>80</v>
      </c>
      <c r="B11" t="s">
        <v>81</v>
      </c>
      <c r="C11" t="s">
        <v>151</v>
      </c>
      <c r="D11" s="4"/>
      <c r="E11" s="4">
        <v>4</v>
      </c>
      <c r="F11" s="7"/>
      <c r="G11" s="4"/>
      <c r="H11" s="4"/>
      <c r="I11"/>
      <c r="J11" s="4">
        <v>6</v>
      </c>
      <c r="K11" s="4"/>
      <c r="L11"/>
      <c r="M11" s="79"/>
      <c r="N11" s="79"/>
      <c r="O11"/>
      <c r="P11" s="4">
        <v>1.5</v>
      </c>
      <c r="Q11" s="4">
        <v>4</v>
      </c>
      <c r="R11"/>
      <c r="S11" s="126"/>
      <c r="T11" s="126">
        <v>3</v>
      </c>
      <c r="U11"/>
      <c r="V11" s="45">
        <f t="shared" si="0"/>
        <v>18.5</v>
      </c>
    </row>
    <row r="12" spans="1:22" s="16" customFormat="1" x14ac:dyDescent="0.25">
      <c r="A12" s="16" t="s">
        <v>390</v>
      </c>
      <c r="B12" s="16" t="s">
        <v>391</v>
      </c>
      <c r="C12" s="16" t="s">
        <v>151</v>
      </c>
      <c r="D12" s="75"/>
      <c r="E12" s="75"/>
      <c r="F12" s="20"/>
      <c r="G12" s="75"/>
      <c r="H12" s="75"/>
      <c r="J12" s="75"/>
      <c r="K12" s="75"/>
      <c r="M12" s="75"/>
      <c r="N12" s="75"/>
      <c r="P12" s="77"/>
      <c r="Q12" s="75"/>
      <c r="S12" s="122">
        <v>12</v>
      </c>
      <c r="T12" s="122">
        <v>4</v>
      </c>
      <c r="V12" s="78">
        <f t="shared" si="0"/>
        <v>16</v>
      </c>
    </row>
    <row r="13" spans="1:22" s="16" customFormat="1" x14ac:dyDescent="0.25">
      <c r="A13" s="16" t="s">
        <v>433</v>
      </c>
      <c r="B13" s="16" t="s">
        <v>434</v>
      </c>
      <c r="C13" s="16" t="s">
        <v>151</v>
      </c>
      <c r="D13" s="75"/>
      <c r="E13" s="75"/>
      <c r="F13" s="20"/>
      <c r="G13" s="75"/>
      <c r="H13" s="75"/>
      <c r="J13" s="75"/>
      <c r="K13" s="75"/>
      <c r="M13" s="75"/>
      <c r="N13" s="75"/>
      <c r="P13" s="75">
        <v>10</v>
      </c>
      <c r="Q13" s="75">
        <v>3</v>
      </c>
      <c r="S13" s="136"/>
      <c r="T13" s="136"/>
      <c r="V13" s="78">
        <f t="shared" si="0"/>
        <v>13</v>
      </c>
    </row>
    <row r="14" spans="1:22" s="16" customFormat="1" x14ac:dyDescent="0.25">
      <c r="A14" s="16" t="s">
        <v>87</v>
      </c>
      <c r="B14" s="16" t="s">
        <v>82</v>
      </c>
      <c r="C14" s="16" t="s">
        <v>151</v>
      </c>
      <c r="D14" s="75">
        <v>4</v>
      </c>
      <c r="E14" s="75"/>
      <c r="F14" s="20"/>
      <c r="G14" s="76"/>
      <c r="H14" s="76"/>
      <c r="I14" s="30"/>
      <c r="J14" s="76"/>
      <c r="K14" s="76"/>
      <c r="L14" s="30"/>
      <c r="M14" s="81">
        <v>2</v>
      </c>
      <c r="N14" s="81">
        <v>6</v>
      </c>
      <c r="O14" s="30"/>
      <c r="P14" s="76"/>
      <c r="Q14" s="76"/>
      <c r="R14" s="30"/>
      <c r="S14" s="136"/>
      <c r="T14" s="136"/>
      <c r="V14" s="78">
        <f t="shared" si="0"/>
        <v>12</v>
      </c>
    </row>
    <row r="15" spans="1:22" s="16" customFormat="1" x14ac:dyDescent="0.25">
      <c r="A15" s="16" t="s">
        <v>105</v>
      </c>
      <c r="B15" s="16" t="s">
        <v>38</v>
      </c>
      <c r="C15" s="16" t="s">
        <v>151</v>
      </c>
      <c r="D15" s="75"/>
      <c r="E15" s="75"/>
      <c r="F15" s="20"/>
      <c r="G15" s="75"/>
      <c r="H15" s="75"/>
      <c r="J15" s="75"/>
      <c r="K15" s="75"/>
      <c r="M15" s="75"/>
      <c r="N15" s="75"/>
      <c r="P15" s="75">
        <v>6</v>
      </c>
      <c r="Q15" s="75">
        <v>6</v>
      </c>
      <c r="S15" s="136"/>
      <c r="T15" s="136"/>
      <c r="V15" s="78">
        <f t="shared" si="0"/>
        <v>12</v>
      </c>
    </row>
    <row r="16" spans="1:22" s="16" customFormat="1" x14ac:dyDescent="0.25">
      <c r="A16" s="16" t="s">
        <v>469</v>
      </c>
      <c r="B16" s="16" t="s">
        <v>210</v>
      </c>
      <c r="C16" s="16" t="s">
        <v>151</v>
      </c>
      <c r="D16" s="75"/>
      <c r="E16" s="75"/>
      <c r="F16" s="20"/>
      <c r="G16" s="75">
        <v>1.5</v>
      </c>
      <c r="H16" s="75"/>
      <c r="J16" s="75"/>
      <c r="K16" s="75"/>
      <c r="M16" s="75"/>
      <c r="N16" s="75">
        <v>10</v>
      </c>
      <c r="P16" s="75"/>
      <c r="Q16" s="75"/>
      <c r="S16" s="136"/>
      <c r="T16" s="136"/>
      <c r="V16" s="78">
        <f t="shared" si="0"/>
        <v>11.5</v>
      </c>
    </row>
    <row r="17" spans="1:22" s="16" customFormat="1" x14ac:dyDescent="0.25">
      <c r="A17" s="16" t="s">
        <v>386</v>
      </c>
      <c r="B17" s="16" t="s">
        <v>387</v>
      </c>
      <c r="C17" s="16" t="s">
        <v>151</v>
      </c>
      <c r="D17" s="75"/>
      <c r="E17" s="75"/>
      <c r="F17" s="20"/>
      <c r="G17" s="75"/>
      <c r="H17" s="75">
        <v>10</v>
      </c>
      <c r="J17" s="75"/>
      <c r="K17" s="75"/>
      <c r="M17" s="81"/>
      <c r="N17" s="81"/>
      <c r="P17" s="75"/>
      <c r="Q17" s="75"/>
      <c r="S17" s="136"/>
      <c r="T17" s="136"/>
      <c r="V17" s="78">
        <f t="shared" si="0"/>
        <v>10</v>
      </c>
    </row>
    <row r="18" spans="1:22" s="16" customFormat="1" x14ac:dyDescent="0.25">
      <c r="A18" s="16" t="s">
        <v>318</v>
      </c>
      <c r="B18" s="16" t="s">
        <v>319</v>
      </c>
      <c r="C18" s="16" t="s">
        <v>151</v>
      </c>
      <c r="D18" s="75"/>
      <c r="E18" s="75"/>
      <c r="F18" s="20"/>
      <c r="G18" s="75">
        <v>4</v>
      </c>
      <c r="H18" s="75">
        <v>4</v>
      </c>
      <c r="J18" s="75"/>
      <c r="K18" s="75"/>
      <c r="M18" s="81">
        <v>1.5</v>
      </c>
      <c r="N18" s="81"/>
      <c r="P18" s="75"/>
      <c r="Q18" s="75"/>
      <c r="S18" s="122"/>
      <c r="T18" s="122"/>
      <c r="V18" s="78">
        <f t="shared" si="0"/>
        <v>9.5</v>
      </c>
    </row>
    <row r="19" spans="1:22" s="16" customFormat="1" x14ac:dyDescent="0.25">
      <c r="A19" s="16" t="s">
        <v>124</v>
      </c>
      <c r="B19" s="16" t="s">
        <v>125</v>
      </c>
      <c r="C19" s="16" t="s">
        <v>151</v>
      </c>
      <c r="D19" s="75"/>
      <c r="E19" s="75"/>
      <c r="F19" s="20"/>
      <c r="G19" s="75"/>
      <c r="H19" s="75"/>
      <c r="J19" s="75">
        <v>2</v>
      </c>
      <c r="K19" s="75"/>
      <c r="M19" s="75"/>
      <c r="N19" s="75"/>
      <c r="P19" s="75"/>
      <c r="Q19" s="75"/>
      <c r="S19" s="122">
        <v>6</v>
      </c>
      <c r="T19" s="122"/>
      <c r="V19" s="78">
        <f t="shared" si="0"/>
        <v>8</v>
      </c>
    </row>
    <row r="20" spans="1:22" s="16" customFormat="1" x14ac:dyDescent="0.25">
      <c r="A20" s="16" t="s">
        <v>471</v>
      </c>
      <c r="B20" s="16" t="s">
        <v>59</v>
      </c>
      <c r="C20" s="16" t="s">
        <v>151</v>
      </c>
      <c r="D20" s="75"/>
      <c r="E20" s="75"/>
      <c r="F20" s="20"/>
      <c r="G20" s="75"/>
      <c r="H20" s="75"/>
      <c r="J20" s="75"/>
      <c r="K20" s="75">
        <v>6</v>
      </c>
      <c r="M20" s="81"/>
      <c r="N20" s="81"/>
      <c r="P20" s="75"/>
      <c r="Q20" s="75"/>
      <c r="S20" s="122"/>
      <c r="T20" s="122"/>
      <c r="V20" s="78">
        <f t="shared" si="0"/>
        <v>6</v>
      </c>
    </row>
    <row r="21" spans="1:22" s="16" customFormat="1" x14ac:dyDescent="0.25">
      <c r="A21" s="16" t="s">
        <v>425</v>
      </c>
      <c r="B21" s="16" t="s">
        <v>82</v>
      </c>
      <c r="C21" s="16" t="s">
        <v>151</v>
      </c>
      <c r="D21" s="75"/>
      <c r="E21" s="75"/>
      <c r="F21" s="20"/>
      <c r="G21" s="75">
        <v>2</v>
      </c>
      <c r="H21" s="75">
        <v>3</v>
      </c>
      <c r="J21" s="75"/>
      <c r="K21" s="75"/>
      <c r="M21" s="81"/>
      <c r="N21" s="81"/>
      <c r="P21" s="75"/>
      <c r="Q21" s="75"/>
      <c r="S21" s="122"/>
      <c r="T21" s="122"/>
      <c r="V21" s="78">
        <f t="shared" si="0"/>
        <v>5</v>
      </c>
    </row>
    <row r="22" spans="1:22" s="16" customFormat="1" x14ac:dyDescent="0.25">
      <c r="A22" s="16" t="s">
        <v>89</v>
      </c>
      <c r="B22" s="16" t="s">
        <v>90</v>
      </c>
      <c r="C22" s="16" t="s">
        <v>151</v>
      </c>
      <c r="D22" s="75">
        <v>3</v>
      </c>
      <c r="E22" s="75">
        <v>1.5</v>
      </c>
      <c r="F22" s="20"/>
      <c r="G22" s="76"/>
      <c r="H22" s="76"/>
      <c r="I22" s="30"/>
      <c r="J22" s="76"/>
      <c r="K22" s="76"/>
      <c r="L22" s="30"/>
      <c r="M22" s="81"/>
      <c r="N22" s="81"/>
      <c r="O22" s="30"/>
      <c r="P22" s="76"/>
      <c r="Q22" s="76"/>
      <c r="R22" s="30"/>
      <c r="S22" s="120"/>
      <c r="T22" s="120"/>
      <c r="V22" s="78">
        <f t="shared" si="0"/>
        <v>4.5</v>
      </c>
    </row>
    <row r="23" spans="1:22" s="16" customFormat="1" x14ac:dyDescent="0.25">
      <c r="A23" s="16" t="s">
        <v>333</v>
      </c>
      <c r="B23" s="16" t="s">
        <v>282</v>
      </c>
      <c r="C23" s="16" t="s">
        <v>151</v>
      </c>
      <c r="D23" s="75"/>
      <c r="E23" s="75"/>
      <c r="F23" s="20"/>
      <c r="G23" s="75"/>
      <c r="H23" s="75"/>
      <c r="J23" s="75">
        <v>4</v>
      </c>
      <c r="K23" s="75"/>
      <c r="M23" s="75"/>
      <c r="N23" s="75"/>
      <c r="P23" s="75"/>
      <c r="Q23" s="75"/>
      <c r="S23" s="122"/>
      <c r="T23" s="122"/>
      <c r="V23" s="78">
        <f t="shared" si="0"/>
        <v>4</v>
      </c>
    </row>
    <row r="24" spans="1:22" s="16" customFormat="1" x14ac:dyDescent="0.25">
      <c r="A24" s="16" t="s">
        <v>443</v>
      </c>
      <c r="B24" s="16" t="s">
        <v>444</v>
      </c>
      <c r="C24" s="16" t="s">
        <v>151</v>
      </c>
      <c r="D24" s="75"/>
      <c r="E24" s="75"/>
      <c r="F24" s="20"/>
      <c r="G24" s="75"/>
      <c r="H24" s="75"/>
      <c r="J24" s="75">
        <v>3</v>
      </c>
      <c r="K24" s="75"/>
      <c r="M24" s="75"/>
      <c r="N24" s="75"/>
      <c r="P24" s="75"/>
      <c r="Q24" s="75"/>
      <c r="S24" s="122"/>
      <c r="T24" s="122"/>
      <c r="V24" s="78">
        <f t="shared" si="0"/>
        <v>3</v>
      </c>
    </row>
    <row r="25" spans="1:22" s="16" customFormat="1" x14ac:dyDescent="0.25">
      <c r="A25" s="16" t="s">
        <v>43</v>
      </c>
      <c r="B25" s="16" t="s">
        <v>44</v>
      </c>
      <c r="C25" s="16" t="s">
        <v>151</v>
      </c>
      <c r="D25" s="75"/>
      <c r="E25" s="75"/>
      <c r="F25" s="20"/>
      <c r="G25" s="75"/>
      <c r="H25" s="75"/>
      <c r="J25" s="75"/>
      <c r="K25" s="75">
        <v>3</v>
      </c>
      <c r="M25" s="75"/>
      <c r="N25" s="75"/>
      <c r="P25" s="75"/>
      <c r="Q25" s="75"/>
      <c r="S25" s="122"/>
      <c r="T25" s="122"/>
      <c r="V25" s="78">
        <f t="shared" si="0"/>
        <v>3</v>
      </c>
    </row>
    <row r="26" spans="1:22" s="16" customFormat="1" x14ac:dyDescent="0.25">
      <c r="A26" s="16" t="s">
        <v>421</v>
      </c>
      <c r="B26" s="16" t="s">
        <v>422</v>
      </c>
      <c r="C26" s="16" t="s">
        <v>151</v>
      </c>
      <c r="D26" s="75"/>
      <c r="E26" s="75"/>
      <c r="F26" s="20"/>
      <c r="G26" s="75"/>
      <c r="H26" s="75"/>
      <c r="J26" s="75"/>
      <c r="K26" s="75"/>
      <c r="M26" s="75"/>
      <c r="N26" s="75"/>
      <c r="P26" s="75">
        <v>3</v>
      </c>
      <c r="Q26" s="75"/>
      <c r="S26" s="122"/>
      <c r="T26" s="122"/>
      <c r="V26" s="78">
        <f t="shared" si="0"/>
        <v>3</v>
      </c>
    </row>
    <row r="27" spans="1:22" s="16" customFormat="1" x14ac:dyDescent="0.25">
      <c r="A27" s="16" t="s">
        <v>419</v>
      </c>
      <c r="B27" s="16" t="s">
        <v>420</v>
      </c>
      <c r="C27" s="16" t="s">
        <v>151</v>
      </c>
      <c r="D27" s="75"/>
      <c r="E27" s="75"/>
      <c r="F27" s="20"/>
      <c r="G27" s="75"/>
      <c r="H27" s="75"/>
      <c r="J27" s="75"/>
      <c r="K27" s="75"/>
      <c r="M27" s="75">
        <v>3</v>
      </c>
      <c r="N27" s="75"/>
      <c r="P27" s="77"/>
      <c r="Q27" s="75"/>
      <c r="S27" s="122"/>
      <c r="T27" s="122"/>
      <c r="V27" s="78">
        <f t="shared" si="0"/>
        <v>3</v>
      </c>
    </row>
    <row r="28" spans="1:22" s="16" customFormat="1" x14ac:dyDescent="0.25">
      <c r="A28" s="16" t="s">
        <v>103</v>
      </c>
      <c r="B28" s="16" t="s">
        <v>58</v>
      </c>
      <c r="C28" s="16" t="s">
        <v>151</v>
      </c>
      <c r="D28" s="75"/>
      <c r="E28" s="75">
        <v>2</v>
      </c>
      <c r="F28" s="20"/>
      <c r="G28" s="75"/>
      <c r="H28" s="75"/>
      <c r="J28" s="75"/>
      <c r="K28" s="75"/>
      <c r="M28" s="75"/>
      <c r="N28" s="75"/>
      <c r="P28" s="75"/>
      <c r="Q28" s="75"/>
      <c r="S28" s="122"/>
      <c r="T28" s="122"/>
      <c r="V28" s="78">
        <f t="shared" si="0"/>
        <v>2</v>
      </c>
    </row>
    <row r="29" spans="1:22" s="19" customFormat="1" x14ac:dyDescent="0.25">
      <c r="A29" s="16" t="s">
        <v>491</v>
      </c>
      <c r="B29" s="16" t="s">
        <v>492</v>
      </c>
      <c r="C29" s="16" t="s">
        <v>151</v>
      </c>
      <c r="D29" s="75"/>
      <c r="E29" s="75"/>
      <c r="F29" s="20"/>
      <c r="G29" s="75"/>
      <c r="H29" s="75"/>
      <c r="I29" s="16"/>
      <c r="J29" s="75"/>
      <c r="K29" s="75">
        <v>2</v>
      </c>
      <c r="L29" s="16"/>
      <c r="M29" s="75"/>
      <c r="N29" s="75"/>
      <c r="O29" s="16"/>
      <c r="P29" s="75"/>
      <c r="Q29" s="75"/>
      <c r="R29" s="16"/>
      <c r="S29" s="122"/>
      <c r="T29" s="122"/>
      <c r="U29" s="16"/>
      <c r="V29" s="78">
        <f t="shared" si="0"/>
        <v>2</v>
      </c>
    </row>
    <row r="30" spans="1:22" s="19" customFormat="1" x14ac:dyDescent="0.25">
      <c r="A30" t="s">
        <v>328</v>
      </c>
      <c r="B30" t="s">
        <v>329</v>
      </c>
      <c r="C30" t="s">
        <v>151</v>
      </c>
      <c r="D30" s="4"/>
      <c r="E30" s="4"/>
      <c r="F30" s="7"/>
      <c r="G30" s="4"/>
      <c r="H30" s="4">
        <v>1.5</v>
      </c>
      <c r="I30"/>
      <c r="J30" s="4"/>
      <c r="K30" s="4"/>
      <c r="L30"/>
      <c r="M30" s="4"/>
      <c r="N30" s="4"/>
      <c r="O30"/>
      <c r="P30" s="4"/>
      <c r="Q30" s="4"/>
      <c r="R30"/>
      <c r="S30" s="103"/>
      <c r="T30" s="103"/>
      <c r="U30"/>
      <c r="V30" s="45">
        <f t="shared" si="0"/>
        <v>1.5</v>
      </c>
    </row>
    <row r="31" spans="1:22" s="19" customFormat="1" x14ac:dyDescent="0.25">
      <c r="A31" s="19" t="s">
        <v>600</v>
      </c>
      <c r="B31" s="19" t="s">
        <v>601</v>
      </c>
      <c r="C31" s="19" t="s">
        <v>155</v>
      </c>
      <c r="D31" s="70"/>
      <c r="E31" s="70"/>
      <c r="F31" s="72"/>
      <c r="G31" s="70">
        <v>3</v>
      </c>
      <c r="H31" s="70"/>
      <c r="J31" s="70"/>
      <c r="K31" s="70"/>
      <c r="M31" s="70"/>
      <c r="N31" s="70">
        <v>3</v>
      </c>
      <c r="P31" s="70"/>
      <c r="Q31" s="70"/>
      <c r="S31" s="104">
        <v>20</v>
      </c>
      <c r="T31" s="104"/>
      <c r="V31" s="71">
        <f t="shared" si="0"/>
        <v>26</v>
      </c>
    </row>
    <row r="32" spans="1:22" s="19" customFormat="1" x14ac:dyDescent="0.25">
      <c r="A32" s="19" t="s">
        <v>610</v>
      </c>
      <c r="B32" s="19" t="s">
        <v>611</v>
      </c>
      <c r="C32" s="19" t="s">
        <v>155</v>
      </c>
      <c r="D32" s="70"/>
      <c r="E32" s="70"/>
      <c r="F32" s="72"/>
      <c r="G32" s="70"/>
      <c r="H32" s="70"/>
      <c r="J32" s="70">
        <v>1.5</v>
      </c>
      <c r="K32" s="70">
        <v>4</v>
      </c>
      <c r="M32" s="70"/>
      <c r="N32" s="70"/>
      <c r="P32" s="70"/>
      <c r="Q32" s="70"/>
      <c r="S32" s="104">
        <v>8</v>
      </c>
      <c r="T32" s="104">
        <v>6</v>
      </c>
      <c r="V32" s="71">
        <f t="shared" si="0"/>
        <v>19.5</v>
      </c>
    </row>
    <row r="33" spans="1:22" s="19" customFormat="1" x14ac:dyDescent="0.25">
      <c r="A33" s="19" t="s">
        <v>286</v>
      </c>
      <c r="B33" s="19" t="s">
        <v>47</v>
      </c>
      <c r="C33" s="19" t="s">
        <v>155</v>
      </c>
      <c r="D33" s="70">
        <v>10</v>
      </c>
      <c r="E33" s="70">
        <v>3</v>
      </c>
      <c r="F33" s="72"/>
      <c r="G33" s="70"/>
      <c r="H33" s="70"/>
      <c r="J33" s="70"/>
      <c r="K33" s="70"/>
      <c r="M33" s="70"/>
      <c r="N33" s="70"/>
      <c r="P33" s="70">
        <v>2</v>
      </c>
      <c r="Q33" s="70">
        <v>2</v>
      </c>
      <c r="S33" s="104"/>
      <c r="T33" s="104"/>
      <c r="V33" s="71">
        <f t="shared" si="0"/>
        <v>17</v>
      </c>
    </row>
    <row r="34" spans="1:22" s="19" customFormat="1" x14ac:dyDescent="0.25">
      <c r="A34" s="19" t="s">
        <v>719</v>
      </c>
      <c r="B34" s="19" t="s">
        <v>724</v>
      </c>
      <c r="C34" s="19" t="s">
        <v>155</v>
      </c>
      <c r="D34" s="70"/>
      <c r="E34" s="70"/>
      <c r="F34" s="72"/>
      <c r="G34" s="70"/>
      <c r="H34" s="70"/>
      <c r="J34" s="70"/>
      <c r="K34" s="70"/>
      <c r="M34" s="70"/>
      <c r="N34" s="70"/>
      <c r="P34" s="70">
        <v>4</v>
      </c>
      <c r="Q34" s="70">
        <v>10</v>
      </c>
      <c r="S34" s="104"/>
      <c r="T34" s="104"/>
      <c r="V34" s="71">
        <f t="shared" si="0"/>
        <v>14</v>
      </c>
    </row>
    <row r="35" spans="1:22" s="19" customFormat="1" x14ac:dyDescent="0.25">
      <c r="A35" s="19" t="s">
        <v>603</v>
      </c>
      <c r="B35" s="19" t="s">
        <v>604</v>
      </c>
      <c r="C35" s="19" t="s">
        <v>155</v>
      </c>
      <c r="D35" s="70"/>
      <c r="E35" s="70"/>
      <c r="F35" s="72"/>
      <c r="G35" s="70"/>
      <c r="H35" s="70"/>
      <c r="J35" s="70">
        <v>10</v>
      </c>
      <c r="K35" s="70">
        <v>1.5</v>
      </c>
      <c r="M35" s="70"/>
      <c r="N35" s="70"/>
      <c r="P35" s="70"/>
      <c r="Q35" s="70"/>
      <c r="S35" s="104"/>
      <c r="T35" s="104"/>
      <c r="V35" s="71">
        <f t="shared" si="0"/>
        <v>11.5</v>
      </c>
    </row>
    <row r="36" spans="1:22" s="19" customFormat="1" x14ac:dyDescent="0.25">
      <c r="A36" s="19" t="s">
        <v>717</v>
      </c>
      <c r="B36" s="19" t="s">
        <v>726</v>
      </c>
      <c r="C36" s="19" t="s">
        <v>155</v>
      </c>
      <c r="D36" s="70"/>
      <c r="E36" s="70"/>
      <c r="F36" s="72"/>
      <c r="G36" s="70"/>
      <c r="H36" s="70"/>
      <c r="J36" s="70"/>
      <c r="K36" s="70"/>
      <c r="M36" s="70">
        <v>4</v>
      </c>
      <c r="N36" s="70">
        <v>2</v>
      </c>
      <c r="P36" s="74"/>
      <c r="Q36" s="70"/>
      <c r="S36" s="104"/>
      <c r="T36" s="104"/>
      <c r="V36" s="71">
        <f t="shared" si="0"/>
        <v>6</v>
      </c>
    </row>
    <row r="37" spans="1:22" s="19" customFormat="1" x14ac:dyDescent="0.25">
      <c r="A37" s="19" t="s">
        <v>101</v>
      </c>
      <c r="B37" s="19" t="s">
        <v>102</v>
      </c>
      <c r="C37" s="19" t="s">
        <v>155</v>
      </c>
      <c r="D37" s="70">
        <v>1.5</v>
      </c>
      <c r="E37" s="70"/>
      <c r="F37" s="72"/>
      <c r="G37" s="70"/>
      <c r="H37" s="70"/>
      <c r="J37" s="70"/>
      <c r="K37" s="70"/>
      <c r="M37" s="70"/>
      <c r="N37" s="70"/>
      <c r="P37" s="70"/>
      <c r="Q37" s="70"/>
      <c r="S37" s="104"/>
      <c r="T37" s="104"/>
      <c r="V37" s="71">
        <f t="shared" si="0"/>
        <v>1.5</v>
      </c>
    </row>
    <row r="38" spans="1:22" s="16" customFormat="1" x14ac:dyDescent="0.25">
      <c r="A38" s="19" t="s">
        <v>725</v>
      </c>
      <c r="B38" s="19" t="s">
        <v>447</v>
      </c>
      <c r="C38" s="19" t="s">
        <v>155</v>
      </c>
      <c r="D38" s="70"/>
      <c r="E38" s="70"/>
      <c r="F38" s="72"/>
      <c r="G38" s="70"/>
      <c r="H38" s="70"/>
      <c r="I38" s="19"/>
      <c r="J38" s="70"/>
      <c r="K38" s="70"/>
      <c r="L38" s="19"/>
      <c r="M38" s="70"/>
      <c r="N38" s="70"/>
      <c r="O38" s="19"/>
      <c r="P38" s="70"/>
      <c r="Q38" s="70">
        <v>1.5</v>
      </c>
      <c r="R38" s="19"/>
      <c r="S38" s="104"/>
      <c r="T38" s="104"/>
      <c r="U38" s="19"/>
      <c r="V38" s="71">
        <f t="shared" si="0"/>
        <v>1.5</v>
      </c>
    </row>
  </sheetData>
  <sortState xmlns:xlrd2="http://schemas.microsoft.com/office/spreadsheetml/2017/richdata2" ref="A7:V38">
    <sortCondition descending="1" ref="C7:C38"/>
    <sortCondition descending="1" ref="V7:V38"/>
  </sortState>
  <mergeCells count="1">
    <mergeCell ref="A6:C6"/>
  </mergeCells>
  <pageMargins left="0.7" right="0.7" top="0.75" bottom="0.75" header="0.3" footer="0.3"/>
  <pageSetup scale="33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39997558519241921"/>
    <pageSetUpPr fitToPage="1"/>
  </sheetPr>
  <dimension ref="A1:AC37"/>
  <sheetViews>
    <sheetView topLeftCell="A4" zoomScale="120" zoomScaleNormal="120" workbookViewId="0">
      <pane xSplit="1" topLeftCell="B1" activePane="topRight" state="frozen"/>
      <selection pane="topRight" activeCell="L14" sqref="L14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6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6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134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t="s">
        <v>139</v>
      </c>
      <c r="B3" s="1"/>
      <c r="C3" s="1"/>
    </row>
    <row r="4" spans="1:29" s="2" customFormat="1" ht="15.75" x14ac:dyDescent="0.25">
      <c r="B4" s="34"/>
      <c r="C4" s="34"/>
      <c r="E4" s="26" t="s">
        <v>609</v>
      </c>
      <c r="F4" s="26"/>
      <c r="G4" s="26"/>
      <c r="H4" s="18"/>
      <c r="I4" s="26" t="s">
        <v>515</v>
      </c>
      <c r="J4" s="26"/>
      <c r="K4" s="26"/>
      <c r="M4" s="26" t="s">
        <v>523</v>
      </c>
      <c r="N4" s="26"/>
      <c r="O4" s="26"/>
      <c r="Q4" s="26" t="s">
        <v>634</v>
      </c>
      <c r="R4" s="26"/>
      <c r="S4" s="26"/>
      <c r="U4" s="26" t="s">
        <v>635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8"/>
    </row>
    <row r="6" spans="1:29" s="36" customFormat="1" ht="26.1" customHeight="1" x14ac:dyDescent="0.25">
      <c r="B6" s="156" t="s">
        <v>15</v>
      </c>
      <c r="C6" s="156"/>
      <c r="D6" s="156"/>
      <c r="E6" s="42" t="s">
        <v>292</v>
      </c>
      <c r="F6" s="42" t="s">
        <v>201</v>
      </c>
      <c r="G6" s="102" t="s">
        <v>293</v>
      </c>
      <c r="H6" s="40"/>
      <c r="I6" s="42">
        <v>7</v>
      </c>
      <c r="J6" s="42">
        <v>7</v>
      </c>
      <c r="K6" s="42">
        <v>6</v>
      </c>
      <c r="L6" s="35"/>
      <c r="M6" s="42">
        <v>9</v>
      </c>
      <c r="N6" s="42">
        <v>9</v>
      </c>
      <c r="O6" s="42">
        <v>10</v>
      </c>
      <c r="P6" s="35"/>
      <c r="Q6" s="42">
        <v>7</v>
      </c>
      <c r="R6" s="42">
        <v>7</v>
      </c>
      <c r="S6" s="42">
        <v>5</v>
      </c>
      <c r="T6" s="35"/>
      <c r="U6" s="42">
        <v>7</v>
      </c>
      <c r="V6" s="42">
        <v>7</v>
      </c>
      <c r="W6" s="42">
        <v>8</v>
      </c>
      <c r="Y6" s="42">
        <v>10</v>
      </c>
      <c r="Z6" s="42">
        <v>10</v>
      </c>
      <c r="AA6" s="42">
        <v>9</v>
      </c>
      <c r="AC6" s="47"/>
    </row>
    <row r="7" spans="1:29" s="16" customFormat="1" x14ac:dyDescent="0.25">
      <c r="A7" s="16" t="s">
        <v>612</v>
      </c>
      <c r="B7" s="16" t="s">
        <v>375</v>
      </c>
      <c r="C7" s="16" t="s">
        <v>376</v>
      </c>
      <c r="D7" s="16" t="s">
        <v>151</v>
      </c>
      <c r="E7" s="75"/>
      <c r="F7" s="75"/>
      <c r="G7" s="122"/>
      <c r="H7" s="20"/>
      <c r="I7" s="75">
        <v>10</v>
      </c>
      <c r="J7" s="75">
        <v>10</v>
      </c>
      <c r="K7" s="75">
        <v>10</v>
      </c>
      <c r="M7" s="75"/>
      <c r="N7" s="75"/>
      <c r="O7" s="75"/>
      <c r="Q7" s="75">
        <v>6</v>
      </c>
      <c r="R7" s="75">
        <v>10</v>
      </c>
      <c r="S7" s="75">
        <v>6</v>
      </c>
      <c r="U7" s="81"/>
      <c r="V7" s="77"/>
      <c r="W7" s="75"/>
      <c r="Y7" s="81">
        <v>6</v>
      </c>
      <c r="Z7" s="81">
        <v>1.5</v>
      </c>
      <c r="AA7" s="81">
        <v>1.5</v>
      </c>
      <c r="AC7" s="78">
        <f t="shared" ref="AC7:AC36" si="0">SUM(E7:AA7)</f>
        <v>61</v>
      </c>
    </row>
    <row r="8" spans="1:29" s="16" customFormat="1" x14ac:dyDescent="0.25">
      <c r="A8" s="16" t="s">
        <v>731</v>
      </c>
      <c r="B8" s="16" t="s">
        <v>306</v>
      </c>
      <c r="C8" s="16" t="s">
        <v>98</v>
      </c>
      <c r="D8" s="16" t="s">
        <v>151</v>
      </c>
      <c r="E8" s="75">
        <v>1.5</v>
      </c>
      <c r="F8" s="75">
        <v>4</v>
      </c>
      <c r="G8" s="122">
        <v>8</v>
      </c>
      <c r="H8" s="20"/>
      <c r="I8" s="75"/>
      <c r="J8" s="75"/>
      <c r="K8" s="75"/>
      <c r="M8" s="75">
        <v>6</v>
      </c>
      <c r="N8" s="75">
        <v>4</v>
      </c>
      <c r="O8" s="75">
        <v>4</v>
      </c>
      <c r="Q8" s="75"/>
      <c r="R8" s="75"/>
      <c r="S8" s="75"/>
      <c r="U8" s="75">
        <v>3</v>
      </c>
      <c r="V8" s="75">
        <v>3</v>
      </c>
      <c r="W8" s="75">
        <v>2</v>
      </c>
      <c r="Y8" s="81"/>
      <c r="Z8" s="81"/>
      <c r="AA8" s="81">
        <v>4</v>
      </c>
      <c r="AC8" s="78">
        <f t="shared" si="0"/>
        <v>39.5</v>
      </c>
    </row>
    <row r="9" spans="1:29" s="16" customFormat="1" x14ac:dyDescent="0.25">
      <c r="A9" s="16" t="s">
        <v>305</v>
      </c>
      <c r="B9" s="16" t="s">
        <v>96</v>
      </c>
      <c r="C9" s="16" t="s">
        <v>47</v>
      </c>
      <c r="D9" s="16" t="s">
        <v>151</v>
      </c>
      <c r="E9" s="75">
        <v>2</v>
      </c>
      <c r="F9" s="75">
        <v>1.5</v>
      </c>
      <c r="G9" s="122"/>
      <c r="H9" s="20"/>
      <c r="I9" s="75"/>
      <c r="J9" s="75"/>
      <c r="K9" s="75"/>
      <c r="M9" s="75">
        <v>10</v>
      </c>
      <c r="N9" s="75">
        <v>3</v>
      </c>
      <c r="O9" s="75">
        <v>3</v>
      </c>
      <c r="Q9" s="75"/>
      <c r="R9" s="75"/>
      <c r="S9" s="75"/>
      <c r="U9" s="75">
        <v>2</v>
      </c>
      <c r="V9" s="75">
        <v>2</v>
      </c>
      <c r="W9" s="75">
        <v>4</v>
      </c>
      <c r="Y9" s="81">
        <v>2</v>
      </c>
      <c r="Z9" s="81">
        <v>6</v>
      </c>
      <c r="AA9" s="81"/>
      <c r="AC9" s="78">
        <f t="shared" si="0"/>
        <v>35.5</v>
      </c>
    </row>
    <row r="10" spans="1:29" s="16" customFormat="1" x14ac:dyDescent="0.25">
      <c r="A10" s="16" t="s">
        <v>65</v>
      </c>
      <c r="B10" s="16" t="s">
        <v>93</v>
      </c>
      <c r="C10" s="16" t="s">
        <v>83</v>
      </c>
      <c r="D10" s="16" t="s">
        <v>151</v>
      </c>
      <c r="E10" s="75">
        <v>4</v>
      </c>
      <c r="F10" s="75">
        <v>3</v>
      </c>
      <c r="G10" s="122"/>
      <c r="H10" s="20"/>
      <c r="I10" s="76">
        <v>3</v>
      </c>
      <c r="J10" s="76">
        <v>2</v>
      </c>
      <c r="K10" s="76">
        <v>2</v>
      </c>
      <c r="L10" s="30"/>
      <c r="M10" s="76"/>
      <c r="N10" s="76"/>
      <c r="O10" s="76"/>
      <c r="P10" s="30"/>
      <c r="Q10" s="76"/>
      <c r="R10" s="76"/>
      <c r="S10" s="76"/>
      <c r="T10" s="30"/>
      <c r="U10" s="75">
        <v>4</v>
      </c>
      <c r="V10" s="75">
        <v>6</v>
      </c>
      <c r="W10" s="75">
        <v>1.5</v>
      </c>
      <c r="X10" s="30"/>
      <c r="Y10" s="81">
        <v>3</v>
      </c>
      <c r="Z10" s="81">
        <v>3</v>
      </c>
      <c r="AA10" s="81"/>
      <c r="AC10" s="78">
        <f t="shared" si="0"/>
        <v>31.5</v>
      </c>
    </row>
    <row r="11" spans="1:29" s="16" customFormat="1" x14ac:dyDescent="0.25">
      <c r="A11" s="16" t="s">
        <v>297</v>
      </c>
      <c r="B11" s="16" t="s">
        <v>117</v>
      </c>
      <c r="C11" s="16" t="s">
        <v>118</v>
      </c>
      <c r="D11" s="16" t="s">
        <v>151</v>
      </c>
      <c r="E11" s="75">
        <v>6</v>
      </c>
      <c r="F11" s="75">
        <v>3</v>
      </c>
      <c r="G11" s="122">
        <v>20</v>
      </c>
      <c r="H11" s="20"/>
      <c r="I11" s="76"/>
      <c r="J11" s="76"/>
      <c r="K11" s="76"/>
      <c r="L11" s="30"/>
      <c r="M11" s="76"/>
      <c r="N11" s="76"/>
      <c r="O11" s="76"/>
      <c r="P11" s="30"/>
      <c r="Q11" s="76"/>
      <c r="R11" s="76"/>
      <c r="S11" s="76"/>
      <c r="T11" s="30"/>
      <c r="U11" s="81"/>
      <c r="V11" s="121"/>
      <c r="W11" s="76"/>
      <c r="X11" s="30"/>
      <c r="Y11" s="81"/>
      <c r="Z11" s="81"/>
      <c r="AA11" s="81"/>
      <c r="AC11" s="78">
        <f t="shared" si="0"/>
        <v>29</v>
      </c>
    </row>
    <row r="12" spans="1:29" s="16" customFormat="1" x14ac:dyDescent="0.25">
      <c r="A12" s="16" t="s">
        <v>72</v>
      </c>
      <c r="B12" s="16" t="s">
        <v>73</v>
      </c>
      <c r="C12" s="16" t="s">
        <v>74</v>
      </c>
      <c r="D12" s="16" t="s">
        <v>151</v>
      </c>
      <c r="E12" s="75"/>
      <c r="F12" s="75">
        <v>2</v>
      </c>
      <c r="G12" s="122">
        <v>4</v>
      </c>
      <c r="H12" s="20"/>
      <c r="I12" s="75"/>
      <c r="J12" s="75"/>
      <c r="K12" s="75"/>
      <c r="M12" s="75"/>
      <c r="N12" s="75"/>
      <c r="O12" s="75">
        <v>1.5</v>
      </c>
      <c r="Q12" s="75"/>
      <c r="R12" s="75"/>
      <c r="S12" s="75"/>
      <c r="U12" s="75">
        <v>1.5</v>
      </c>
      <c r="V12" s="75">
        <v>10</v>
      </c>
      <c r="W12" s="75">
        <v>10</v>
      </c>
      <c r="Y12" s="81"/>
      <c r="Z12" s="81"/>
      <c r="AA12" s="81"/>
      <c r="AC12" s="78">
        <f t="shared" si="0"/>
        <v>29</v>
      </c>
    </row>
    <row r="13" spans="1:29" s="16" customFormat="1" x14ac:dyDescent="0.25">
      <c r="A13" s="16" t="s">
        <v>294</v>
      </c>
      <c r="B13" s="16" t="s">
        <v>54</v>
      </c>
      <c r="C13" s="16" t="s">
        <v>55</v>
      </c>
      <c r="D13" s="16" t="s">
        <v>151</v>
      </c>
      <c r="E13" s="75">
        <v>10</v>
      </c>
      <c r="F13" s="75">
        <v>10</v>
      </c>
      <c r="G13" s="122">
        <v>6</v>
      </c>
      <c r="H13" s="20"/>
      <c r="I13" s="76"/>
      <c r="J13" s="76"/>
      <c r="K13" s="76"/>
      <c r="L13" s="30"/>
      <c r="M13" s="76"/>
      <c r="N13" s="76"/>
      <c r="O13" s="76"/>
      <c r="P13" s="30"/>
      <c r="Q13" s="76"/>
      <c r="R13" s="76"/>
      <c r="S13" s="76"/>
      <c r="T13" s="30"/>
      <c r="U13" s="75"/>
      <c r="V13" s="75"/>
      <c r="W13" s="75"/>
      <c r="X13" s="30"/>
      <c r="Y13" s="81"/>
      <c r="Z13" s="81"/>
      <c r="AA13" s="81"/>
      <c r="AC13" s="78">
        <f t="shared" si="0"/>
        <v>26</v>
      </c>
    </row>
    <row r="14" spans="1:29" s="16" customFormat="1" x14ac:dyDescent="0.25">
      <c r="A14" s="16" t="s">
        <v>295</v>
      </c>
      <c r="B14" s="16" t="s">
        <v>289</v>
      </c>
      <c r="C14" s="16" t="s">
        <v>74</v>
      </c>
      <c r="D14" s="16" t="s">
        <v>151</v>
      </c>
      <c r="E14" s="75">
        <v>10</v>
      </c>
      <c r="F14" s="75">
        <v>4</v>
      </c>
      <c r="G14" s="122">
        <v>12</v>
      </c>
      <c r="H14" s="20"/>
      <c r="I14" s="76"/>
      <c r="J14" s="76"/>
      <c r="K14" s="76"/>
      <c r="L14" s="30"/>
      <c r="M14" s="76"/>
      <c r="N14" s="76"/>
      <c r="O14" s="76"/>
      <c r="P14" s="30"/>
      <c r="Q14" s="76"/>
      <c r="R14" s="76"/>
      <c r="S14" s="76"/>
      <c r="T14" s="30"/>
      <c r="U14" s="75"/>
      <c r="V14" s="75"/>
      <c r="W14" s="75"/>
      <c r="X14" s="30"/>
      <c r="Y14" s="81"/>
      <c r="Z14" s="81"/>
      <c r="AA14" s="81"/>
      <c r="AC14" s="78">
        <f t="shared" si="0"/>
        <v>26</v>
      </c>
    </row>
    <row r="15" spans="1:29" s="16" customFormat="1" x14ac:dyDescent="0.25">
      <c r="A15" s="16" t="s">
        <v>614</v>
      </c>
      <c r="B15" s="16" t="s">
        <v>615</v>
      </c>
      <c r="C15" s="16" t="s">
        <v>346</v>
      </c>
      <c r="D15" s="16" t="s">
        <v>151</v>
      </c>
      <c r="E15" s="75"/>
      <c r="F15" s="75"/>
      <c r="G15" s="122"/>
      <c r="H15" s="20"/>
      <c r="I15" s="75">
        <v>2</v>
      </c>
      <c r="J15" s="75">
        <v>4</v>
      </c>
      <c r="K15" s="75">
        <v>6</v>
      </c>
      <c r="M15" s="75"/>
      <c r="N15" s="75"/>
      <c r="O15" s="75"/>
      <c r="Q15" s="75">
        <v>1.5</v>
      </c>
      <c r="R15" s="75">
        <v>2</v>
      </c>
      <c r="S15" s="75">
        <v>10</v>
      </c>
      <c r="U15" s="75"/>
      <c r="V15" s="75"/>
      <c r="W15" s="75"/>
      <c r="Y15" s="81"/>
      <c r="Z15" s="81"/>
      <c r="AA15" s="81"/>
      <c r="AC15" s="78">
        <f t="shared" si="0"/>
        <v>25.5</v>
      </c>
    </row>
    <row r="16" spans="1:29" s="16" customFormat="1" x14ac:dyDescent="0.25">
      <c r="A16" s="16" t="s">
        <v>619</v>
      </c>
      <c r="B16" s="16" t="s">
        <v>320</v>
      </c>
      <c r="C16" s="16" t="s">
        <v>321</v>
      </c>
      <c r="D16" s="16" t="s">
        <v>151</v>
      </c>
      <c r="E16" s="75"/>
      <c r="F16" s="75"/>
      <c r="G16" s="122"/>
      <c r="H16" s="20"/>
      <c r="I16" s="75"/>
      <c r="J16" s="75"/>
      <c r="K16" s="75"/>
      <c r="M16" s="75">
        <v>2</v>
      </c>
      <c r="N16" s="75"/>
      <c r="O16" s="75"/>
      <c r="Q16" s="75"/>
      <c r="R16" s="75"/>
      <c r="S16" s="75"/>
      <c r="U16" s="75"/>
      <c r="V16" s="75"/>
      <c r="W16" s="75"/>
      <c r="Y16" s="75">
        <v>10</v>
      </c>
      <c r="Z16" s="75">
        <v>10</v>
      </c>
      <c r="AA16" s="75">
        <v>2</v>
      </c>
      <c r="AC16" s="78">
        <f t="shared" si="0"/>
        <v>24</v>
      </c>
    </row>
    <row r="17" spans="1:29" s="16" customFormat="1" x14ac:dyDescent="0.25">
      <c r="A17" s="16" t="s">
        <v>729</v>
      </c>
      <c r="B17" s="16" t="s">
        <v>437</v>
      </c>
      <c r="C17" s="16" t="s">
        <v>438</v>
      </c>
      <c r="D17" s="16" t="s">
        <v>151</v>
      </c>
      <c r="E17" s="75"/>
      <c r="F17" s="75"/>
      <c r="G17" s="75"/>
      <c r="H17" s="20"/>
      <c r="I17" s="75"/>
      <c r="J17" s="75"/>
      <c r="K17" s="75"/>
      <c r="M17" s="75"/>
      <c r="N17" s="75"/>
      <c r="O17" s="75"/>
      <c r="Q17" s="75">
        <v>4</v>
      </c>
      <c r="R17" s="75">
        <v>6</v>
      </c>
      <c r="S17" s="75">
        <v>4</v>
      </c>
      <c r="U17" s="75"/>
      <c r="V17" s="75"/>
      <c r="W17" s="75"/>
      <c r="Y17" s="75">
        <v>1.5</v>
      </c>
      <c r="Z17" s="75"/>
      <c r="AA17" s="75">
        <v>6</v>
      </c>
      <c r="AC17" s="78">
        <f t="shared" si="0"/>
        <v>21.5</v>
      </c>
    </row>
    <row r="18" spans="1:29" s="16" customFormat="1" x14ac:dyDescent="0.25">
      <c r="A18" s="16" t="s">
        <v>308</v>
      </c>
      <c r="B18" s="16" t="s">
        <v>91</v>
      </c>
      <c r="C18" s="16" t="s">
        <v>82</v>
      </c>
      <c r="D18" s="16" t="s">
        <v>151</v>
      </c>
      <c r="E18" s="75"/>
      <c r="F18" s="75">
        <v>2</v>
      </c>
      <c r="G18" s="122"/>
      <c r="H18" s="20"/>
      <c r="I18" s="75"/>
      <c r="J18" s="75"/>
      <c r="K18" s="75"/>
      <c r="M18" s="75"/>
      <c r="N18" s="75">
        <v>6</v>
      </c>
      <c r="O18" s="75">
        <v>2</v>
      </c>
      <c r="Q18" s="75">
        <v>3</v>
      </c>
      <c r="R18" s="75">
        <v>4</v>
      </c>
      <c r="S18" s="75">
        <v>3</v>
      </c>
      <c r="U18" s="75"/>
      <c r="V18" s="75"/>
      <c r="W18" s="75"/>
      <c r="Y18" s="81"/>
      <c r="Z18" s="81"/>
      <c r="AA18" s="81"/>
      <c r="AC18" s="78">
        <f t="shared" si="0"/>
        <v>20</v>
      </c>
    </row>
    <row r="19" spans="1:29" s="16" customFormat="1" x14ac:dyDescent="0.25">
      <c r="A19" s="16" t="s">
        <v>707</v>
      </c>
      <c r="B19" s="16" t="s">
        <v>474</v>
      </c>
      <c r="C19" s="16" t="s">
        <v>475</v>
      </c>
      <c r="D19" s="16" t="s">
        <v>151</v>
      </c>
      <c r="E19" s="75"/>
      <c r="F19" s="75"/>
      <c r="G19" s="75"/>
      <c r="H19" s="20"/>
      <c r="I19" s="75"/>
      <c r="J19" s="75"/>
      <c r="K19" s="75"/>
      <c r="M19" s="75"/>
      <c r="N19" s="75"/>
      <c r="O19" s="75"/>
      <c r="Q19" s="75"/>
      <c r="R19" s="75"/>
      <c r="S19" s="75"/>
      <c r="U19" s="75">
        <v>10</v>
      </c>
      <c r="V19" s="75">
        <v>4</v>
      </c>
      <c r="W19" s="75">
        <v>6</v>
      </c>
      <c r="Y19" s="81"/>
      <c r="Z19" s="81"/>
      <c r="AA19" s="81"/>
      <c r="AC19" s="78">
        <f t="shared" si="0"/>
        <v>20</v>
      </c>
    </row>
    <row r="20" spans="1:29" s="16" customFormat="1" x14ac:dyDescent="0.25">
      <c r="A20" s="16" t="s">
        <v>301</v>
      </c>
      <c r="B20" s="16" t="s">
        <v>302</v>
      </c>
      <c r="C20" s="16" t="s">
        <v>303</v>
      </c>
      <c r="D20" s="16" t="s">
        <v>151</v>
      </c>
      <c r="E20" s="75">
        <v>3</v>
      </c>
      <c r="F20" s="75"/>
      <c r="G20" s="122"/>
      <c r="H20" s="20"/>
      <c r="I20" s="75">
        <v>1.5</v>
      </c>
      <c r="J20" s="75">
        <v>6</v>
      </c>
      <c r="K20" s="75"/>
      <c r="M20" s="75"/>
      <c r="N20" s="75"/>
      <c r="O20" s="75"/>
      <c r="Q20" s="75"/>
      <c r="R20" s="75"/>
      <c r="S20" s="75"/>
      <c r="U20" s="75">
        <v>6</v>
      </c>
      <c r="V20" s="75"/>
      <c r="W20" s="75"/>
      <c r="Y20" s="81"/>
      <c r="Z20" s="81"/>
      <c r="AA20" s="81"/>
      <c r="AC20" s="78">
        <f t="shared" si="0"/>
        <v>16.5</v>
      </c>
    </row>
    <row r="21" spans="1:29" s="16" customFormat="1" x14ac:dyDescent="0.25">
      <c r="A21" s="16" t="s">
        <v>296</v>
      </c>
      <c r="B21" s="16" t="s">
        <v>219</v>
      </c>
      <c r="C21" s="16" t="s">
        <v>220</v>
      </c>
      <c r="D21" s="16" t="s">
        <v>151</v>
      </c>
      <c r="E21" s="75">
        <v>6</v>
      </c>
      <c r="F21" s="75">
        <v>10</v>
      </c>
      <c r="G21" s="122"/>
      <c r="H21" s="20"/>
      <c r="I21" s="76"/>
      <c r="J21" s="76"/>
      <c r="K21" s="76"/>
      <c r="L21" s="30"/>
      <c r="M21" s="76"/>
      <c r="N21" s="76"/>
      <c r="O21" s="76"/>
      <c r="P21" s="30"/>
      <c r="Q21" s="76"/>
      <c r="R21" s="76"/>
      <c r="S21" s="76"/>
      <c r="T21" s="30"/>
      <c r="U21" s="75"/>
      <c r="V21" s="75"/>
      <c r="W21" s="75"/>
      <c r="X21" s="30"/>
      <c r="Y21" s="76"/>
      <c r="Z21" s="76"/>
      <c r="AA21" s="76"/>
      <c r="AC21" s="78">
        <f t="shared" si="0"/>
        <v>16</v>
      </c>
    </row>
    <row r="22" spans="1:29" s="16" customFormat="1" x14ac:dyDescent="0.25">
      <c r="A22" s="16" t="s">
        <v>596</v>
      </c>
      <c r="B22" s="16" t="s">
        <v>425</v>
      </c>
      <c r="C22" s="16" t="s">
        <v>82</v>
      </c>
      <c r="D22" s="16" t="s">
        <v>151</v>
      </c>
      <c r="E22" s="75"/>
      <c r="F22" s="75"/>
      <c r="G22" s="122"/>
      <c r="H22" s="20"/>
      <c r="I22" s="75"/>
      <c r="J22" s="75"/>
      <c r="K22" s="75"/>
      <c r="M22" s="75">
        <v>4</v>
      </c>
      <c r="N22" s="75">
        <v>2</v>
      </c>
      <c r="O22" s="75">
        <v>10</v>
      </c>
      <c r="Q22" s="75"/>
      <c r="R22" s="75"/>
      <c r="S22" s="75"/>
      <c r="U22" s="75"/>
      <c r="V22" s="75"/>
      <c r="W22" s="75"/>
      <c r="Y22" s="75"/>
      <c r="Z22" s="75"/>
      <c r="AA22" s="75"/>
      <c r="AC22" s="78">
        <f t="shared" si="0"/>
        <v>16</v>
      </c>
    </row>
    <row r="23" spans="1:29" s="16" customFormat="1" x14ac:dyDescent="0.25">
      <c r="A23" s="16" t="s">
        <v>272</v>
      </c>
      <c r="B23" s="16" t="s">
        <v>273</v>
      </c>
      <c r="C23" s="16" t="s">
        <v>274</v>
      </c>
      <c r="D23" s="16" t="s">
        <v>151</v>
      </c>
      <c r="E23" s="75"/>
      <c r="F23" s="75"/>
      <c r="G23" s="122"/>
      <c r="H23" s="20"/>
      <c r="I23" s="75">
        <v>4</v>
      </c>
      <c r="J23" s="75">
        <v>3</v>
      </c>
      <c r="K23" s="75">
        <v>4</v>
      </c>
      <c r="M23" s="75"/>
      <c r="N23" s="75"/>
      <c r="O23" s="75"/>
      <c r="Q23" s="75"/>
      <c r="R23" s="75"/>
      <c r="S23" s="75"/>
      <c r="U23" s="75"/>
      <c r="V23" s="75"/>
      <c r="W23" s="75"/>
      <c r="Y23" s="75"/>
      <c r="Z23" s="75">
        <v>2</v>
      </c>
      <c r="AA23" s="75">
        <v>3</v>
      </c>
      <c r="AC23" s="78">
        <f t="shared" si="0"/>
        <v>16</v>
      </c>
    </row>
    <row r="24" spans="1:29" s="16" customFormat="1" x14ac:dyDescent="0.25">
      <c r="A24" s="16" t="s">
        <v>283</v>
      </c>
      <c r="B24" s="16" t="s">
        <v>60</v>
      </c>
      <c r="C24" s="16" t="s">
        <v>61</v>
      </c>
      <c r="D24" s="16" t="s">
        <v>151</v>
      </c>
      <c r="E24" s="75"/>
      <c r="F24" s="75"/>
      <c r="G24" s="122"/>
      <c r="H24" s="20"/>
      <c r="I24" s="75"/>
      <c r="J24" s="75"/>
      <c r="K24" s="75"/>
      <c r="M24" s="75">
        <v>3</v>
      </c>
      <c r="N24" s="75">
        <v>10</v>
      </c>
      <c r="O24" s="75"/>
      <c r="Q24" s="75"/>
      <c r="R24" s="75"/>
      <c r="S24" s="75"/>
      <c r="U24" s="75"/>
      <c r="V24" s="75"/>
      <c r="W24" s="75"/>
      <c r="Y24" s="75"/>
      <c r="Z24" s="75"/>
      <c r="AA24" s="75"/>
      <c r="AC24" s="78">
        <f t="shared" si="0"/>
        <v>13</v>
      </c>
    </row>
    <row r="25" spans="1:29" s="16" customFormat="1" x14ac:dyDescent="0.25">
      <c r="A25" s="16" t="s">
        <v>613</v>
      </c>
      <c r="B25" s="16" t="s">
        <v>458</v>
      </c>
      <c r="C25" s="16" t="s">
        <v>361</v>
      </c>
      <c r="D25" s="16" t="s">
        <v>151</v>
      </c>
      <c r="E25" s="75"/>
      <c r="F25" s="75"/>
      <c r="G25" s="122"/>
      <c r="H25" s="20"/>
      <c r="I25" s="75">
        <v>6</v>
      </c>
      <c r="J25" s="75">
        <v>1.5</v>
      </c>
      <c r="K25" s="75">
        <v>1.5</v>
      </c>
      <c r="M25" s="75"/>
      <c r="N25" s="75"/>
      <c r="O25" s="75"/>
      <c r="Q25" s="75"/>
      <c r="R25" s="75"/>
      <c r="S25" s="75"/>
      <c r="U25" s="75"/>
      <c r="V25" s="75"/>
      <c r="W25" s="75"/>
      <c r="Y25" s="75"/>
      <c r="Z25" s="75"/>
      <c r="AA25" s="75"/>
      <c r="AC25" s="78">
        <f t="shared" si="0"/>
        <v>9</v>
      </c>
    </row>
    <row r="26" spans="1:29" s="16" customFormat="1" x14ac:dyDescent="0.25">
      <c r="A26" s="16" t="s">
        <v>307</v>
      </c>
      <c r="B26" s="16" t="s">
        <v>94</v>
      </c>
      <c r="C26" s="16" t="s">
        <v>95</v>
      </c>
      <c r="D26" s="16" t="s">
        <v>151</v>
      </c>
      <c r="E26" s="75"/>
      <c r="F26" s="75">
        <v>6</v>
      </c>
      <c r="G26" s="122"/>
      <c r="H26" s="20"/>
      <c r="I26" s="75"/>
      <c r="J26" s="75"/>
      <c r="K26" s="75"/>
      <c r="M26" s="75"/>
      <c r="N26" s="75"/>
      <c r="O26" s="75"/>
      <c r="Q26" s="75"/>
      <c r="R26" s="75"/>
      <c r="S26" s="75"/>
      <c r="U26" s="75"/>
      <c r="V26" s="75"/>
      <c r="W26" s="75"/>
      <c r="Y26" s="75"/>
      <c r="Z26" s="75"/>
      <c r="AA26" s="75"/>
      <c r="AC26" s="78">
        <f t="shared" si="0"/>
        <v>6</v>
      </c>
    </row>
    <row r="27" spans="1:29" s="16" customFormat="1" x14ac:dyDescent="0.25">
      <c r="A27" s="16" t="s">
        <v>577</v>
      </c>
      <c r="B27" s="16" t="s">
        <v>578</v>
      </c>
      <c r="C27" s="16" t="s">
        <v>104</v>
      </c>
      <c r="D27" s="16" t="s">
        <v>151</v>
      </c>
      <c r="E27" s="75"/>
      <c r="F27" s="75"/>
      <c r="G27" s="122"/>
      <c r="H27" s="20"/>
      <c r="I27" s="75"/>
      <c r="J27" s="75"/>
      <c r="K27" s="75"/>
      <c r="M27" s="75"/>
      <c r="N27" s="75"/>
      <c r="O27" s="75">
        <v>6</v>
      </c>
      <c r="Q27" s="75"/>
      <c r="R27" s="75"/>
      <c r="S27" s="75"/>
      <c r="U27" s="75"/>
      <c r="V27" s="75"/>
      <c r="W27" s="75"/>
      <c r="Y27" s="75"/>
      <c r="Z27" s="75"/>
      <c r="AA27" s="75"/>
      <c r="AC27" s="78">
        <f t="shared" si="0"/>
        <v>6</v>
      </c>
    </row>
    <row r="28" spans="1:29" s="16" customFormat="1" x14ac:dyDescent="0.25">
      <c r="A28" s="16" t="s">
        <v>264</v>
      </c>
      <c r="B28" s="16" t="s">
        <v>109</v>
      </c>
      <c r="C28" s="16" t="s">
        <v>76</v>
      </c>
      <c r="D28" s="16" t="s">
        <v>151</v>
      </c>
      <c r="E28" s="75">
        <v>1.5</v>
      </c>
      <c r="F28" s="75"/>
      <c r="G28" s="122"/>
      <c r="H28" s="20"/>
      <c r="I28" s="75"/>
      <c r="J28" s="75"/>
      <c r="K28" s="75"/>
      <c r="M28" s="75"/>
      <c r="N28" s="75"/>
      <c r="O28" s="75"/>
      <c r="Q28" s="75"/>
      <c r="R28" s="75"/>
      <c r="S28" s="75"/>
      <c r="U28" s="75"/>
      <c r="V28" s="75">
        <v>1.5</v>
      </c>
      <c r="W28" s="75">
        <v>3</v>
      </c>
      <c r="Y28" s="75"/>
      <c r="Z28" s="75"/>
      <c r="AA28" s="75"/>
      <c r="AC28" s="78">
        <f t="shared" si="0"/>
        <v>6</v>
      </c>
    </row>
    <row r="29" spans="1:29" s="16" customFormat="1" x14ac:dyDescent="0.25">
      <c r="A29" s="16" t="s">
        <v>730</v>
      </c>
      <c r="B29" s="16" t="s">
        <v>117</v>
      </c>
      <c r="C29" s="16" t="s">
        <v>118</v>
      </c>
      <c r="D29" s="16" t="s">
        <v>151</v>
      </c>
      <c r="E29" s="75"/>
      <c r="F29" s="75"/>
      <c r="G29" s="75"/>
      <c r="H29" s="20"/>
      <c r="I29" s="75"/>
      <c r="J29" s="75"/>
      <c r="K29" s="75"/>
      <c r="M29" s="75"/>
      <c r="N29" s="75"/>
      <c r="O29" s="75"/>
      <c r="Q29" s="75">
        <v>2</v>
      </c>
      <c r="R29" s="75">
        <v>1.5</v>
      </c>
      <c r="S29" s="75">
        <v>2</v>
      </c>
      <c r="U29" s="75"/>
      <c r="V29" s="75"/>
      <c r="W29" s="75"/>
      <c r="Y29" s="75"/>
      <c r="Z29" s="75"/>
      <c r="AA29" s="75"/>
      <c r="AC29" s="78">
        <f t="shared" si="0"/>
        <v>5.5</v>
      </c>
    </row>
    <row r="30" spans="1:29" s="16" customFormat="1" x14ac:dyDescent="0.25">
      <c r="A30" s="16" t="s">
        <v>304</v>
      </c>
      <c r="B30" s="16" t="s">
        <v>99</v>
      </c>
      <c r="C30" s="16" t="s">
        <v>100</v>
      </c>
      <c r="D30" s="16" t="s">
        <v>151</v>
      </c>
      <c r="E30" s="75">
        <v>2</v>
      </c>
      <c r="F30" s="75">
        <v>1.5</v>
      </c>
      <c r="G30" s="122"/>
      <c r="H30" s="20"/>
      <c r="I30" s="75"/>
      <c r="J30" s="75"/>
      <c r="K30" s="75"/>
      <c r="M30" s="75"/>
      <c r="N30" s="75"/>
      <c r="O30" s="75"/>
      <c r="Q30" s="75"/>
      <c r="R30" s="75"/>
      <c r="S30" s="75"/>
      <c r="U30" s="75"/>
      <c r="V30" s="75"/>
      <c r="W30" s="75"/>
      <c r="Y30" s="75"/>
      <c r="Z30" s="75"/>
      <c r="AA30" s="75"/>
      <c r="AC30" s="78">
        <f t="shared" si="0"/>
        <v>3.5</v>
      </c>
    </row>
    <row r="31" spans="1:29" s="16" customFormat="1" x14ac:dyDescent="0.25">
      <c r="A31" s="16" t="s">
        <v>300</v>
      </c>
      <c r="B31" s="16" t="s">
        <v>99</v>
      </c>
      <c r="C31" s="16" t="s">
        <v>100</v>
      </c>
      <c r="D31" s="16" t="s">
        <v>151</v>
      </c>
      <c r="E31" s="75">
        <v>3</v>
      </c>
      <c r="F31" s="75"/>
      <c r="G31" s="122"/>
      <c r="H31" s="20"/>
      <c r="I31" s="75"/>
      <c r="J31" s="75"/>
      <c r="K31" s="75"/>
      <c r="M31" s="75"/>
      <c r="N31" s="75"/>
      <c r="O31" s="75"/>
      <c r="Q31" s="75"/>
      <c r="R31" s="75"/>
      <c r="S31" s="75"/>
      <c r="U31" s="75"/>
      <c r="V31" s="75"/>
      <c r="W31" s="75"/>
      <c r="Y31" s="75"/>
      <c r="Z31" s="75"/>
      <c r="AA31" s="75"/>
      <c r="AC31" s="78">
        <f t="shared" si="0"/>
        <v>3</v>
      </c>
    </row>
    <row r="32" spans="1:29" s="16" customFormat="1" x14ac:dyDescent="0.25">
      <c r="A32" s="16" t="s">
        <v>620</v>
      </c>
      <c r="B32" s="16" t="s">
        <v>487</v>
      </c>
      <c r="C32" s="16" t="s">
        <v>488</v>
      </c>
      <c r="D32" s="16" t="s">
        <v>151</v>
      </c>
      <c r="E32" s="75"/>
      <c r="F32" s="75"/>
      <c r="G32" s="122"/>
      <c r="H32" s="20"/>
      <c r="I32" s="75"/>
      <c r="J32" s="75"/>
      <c r="K32" s="75"/>
      <c r="M32" s="75">
        <v>1.5</v>
      </c>
      <c r="N32" s="75">
        <v>1.5</v>
      </c>
      <c r="O32" s="75"/>
      <c r="Q32" s="75"/>
      <c r="R32" s="75"/>
      <c r="S32" s="75"/>
      <c r="U32" s="75"/>
      <c r="V32" s="75"/>
      <c r="W32" s="75"/>
      <c r="Y32" s="75"/>
      <c r="Z32" s="75"/>
      <c r="AA32" s="75"/>
      <c r="AC32" s="78">
        <f t="shared" si="0"/>
        <v>3</v>
      </c>
    </row>
    <row r="33" spans="1:29" s="19" customFormat="1" x14ac:dyDescent="0.25">
      <c r="A33" s="19" t="s">
        <v>770</v>
      </c>
      <c r="B33" s="19" t="s">
        <v>771</v>
      </c>
      <c r="C33" s="19" t="s">
        <v>59</v>
      </c>
      <c r="D33" s="19" t="s">
        <v>155</v>
      </c>
      <c r="E33" s="4"/>
      <c r="F33" s="4"/>
      <c r="G33" s="4"/>
      <c r="H33" s="7"/>
      <c r="I33" s="4"/>
      <c r="J33" s="4"/>
      <c r="K33" s="4"/>
      <c r="L33"/>
      <c r="M33" s="4"/>
      <c r="N33" s="4"/>
      <c r="O33" s="4"/>
      <c r="P33"/>
      <c r="Q33" s="4"/>
      <c r="R33" s="4"/>
      <c r="S33" s="4"/>
      <c r="T33"/>
      <c r="U33" s="4"/>
      <c r="V33" s="4"/>
      <c r="W33" s="4"/>
      <c r="X33"/>
      <c r="Y33" s="70">
        <v>4</v>
      </c>
      <c r="Z33" s="70">
        <v>4</v>
      </c>
      <c r="AA33" s="70">
        <v>10</v>
      </c>
      <c r="AB33"/>
      <c r="AC33" s="71">
        <f t="shared" si="0"/>
        <v>18</v>
      </c>
    </row>
    <row r="34" spans="1:29" s="19" customFormat="1" x14ac:dyDescent="0.25">
      <c r="A34" s="19" t="s">
        <v>298</v>
      </c>
      <c r="B34" s="19" t="s">
        <v>64</v>
      </c>
      <c r="C34" s="19" t="s">
        <v>299</v>
      </c>
      <c r="D34" s="19" t="s">
        <v>155</v>
      </c>
      <c r="E34" s="70">
        <v>4</v>
      </c>
      <c r="F34" s="70">
        <v>6</v>
      </c>
      <c r="G34" s="104">
        <v>3</v>
      </c>
      <c r="H34" s="72"/>
      <c r="I34" s="73"/>
      <c r="J34" s="73"/>
      <c r="K34" s="73"/>
      <c r="L34" s="56"/>
      <c r="M34" s="73"/>
      <c r="N34" s="73"/>
      <c r="O34" s="73"/>
      <c r="P34" s="56"/>
      <c r="Q34" s="73"/>
      <c r="R34" s="73"/>
      <c r="S34" s="73"/>
      <c r="T34" s="56"/>
      <c r="U34" s="70"/>
      <c r="V34" s="70"/>
      <c r="W34" s="70"/>
      <c r="X34" s="56"/>
      <c r="Y34" s="73"/>
      <c r="Z34" s="73"/>
      <c r="AA34" s="73"/>
      <c r="AC34" s="71">
        <f t="shared" si="0"/>
        <v>13</v>
      </c>
    </row>
    <row r="35" spans="1:29" s="19" customFormat="1" x14ac:dyDescent="0.25">
      <c r="A35" s="19" t="s">
        <v>727</v>
      </c>
      <c r="B35" s="19" t="s">
        <v>103</v>
      </c>
      <c r="C35" s="19" t="s">
        <v>728</v>
      </c>
      <c r="D35" s="19" t="s">
        <v>155</v>
      </c>
      <c r="E35" s="70"/>
      <c r="F35" s="70"/>
      <c r="G35" s="70"/>
      <c r="H35" s="72"/>
      <c r="I35" s="70"/>
      <c r="J35" s="70"/>
      <c r="K35" s="70"/>
      <c r="M35" s="70"/>
      <c r="N35" s="70"/>
      <c r="O35" s="70"/>
      <c r="Q35" s="70">
        <v>10</v>
      </c>
      <c r="R35" s="70">
        <v>3</v>
      </c>
      <c r="S35" s="70"/>
      <c r="U35" s="70"/>
      <c r="V35" s="70"/>
      <c r="W35" s="70"/>
      <c r="Y35" s="70"/>
      <c r="Z35" s="70"/>
      <c r="AA35" s="70"/>
      <c r="AC35" s="71">
        <f t="shared" si="0"/>
        <v>13</v>
      </c>
    </row>
    <row r="36" spans="1:29" x14ac:dyDescent="0.25">
      <c r="A36" s="19" t="s">
        <v>616</v>
      </c>
      <c r="B36" s="19" t="s">
        <v>617</v>
      </c>
      <c r="C36" s="19" t="s">
        <v>618</v>
      </c>
      <c r="D36" s="19" t="s">
        <v>155</v>
      </c>
      <c r="E36" s="70"/>
      <c r="F36" s="70"/>
      <c r="G36" s="104"/>
      <c r="H36" s="72"/>
      <c r="I36" s="70"/>
      <c r="J36" s="70"/>
      <c r="K36" s="70">
        <v>3</v>
      </c>
      <c r="L36" s="19"/>
      <c r="M36" s="70"/>
      <c r="N36" s="70"/>
      <c r="O36" s="70"/>
      <c r="P36" s="19"/>
      <c r="Q36" s="70"/>
      <c r="R36" s="70"/>
      <c r="S36" s="70"/>
      <c r="T36" s="19"/>
      <c r="U36" s="70"/>
      <c r="V36" s="70"/>
      <c r="W36" s="70"/>
      <c r="X36" s="19"/>
      <c r="Y36" s="70"/>
      <c r="Z36" s="70"/>
      <c r="AA36" s="70"/>
      <c r="AB36" s="19"/>
      <c r="AC36" s="71">
        <f t="shared" si="0"/>
        <v>3</v>
      </c>
    </row>
    <row r="37" spans="1:29" x14ac:dyDescent="0.25">
      <c r="U37" s="4"/>
      <c r="V37" s="4"/>
    </row>
  </sheetData>
  <sortState xmlns:xlrd2="http://schemas.microsoft.com/office/spreadsheetml/2017/richdata2" ref="A7:AC36">
    <sortCondition descending="1" ref="D7:D36"/>
    <sortCondition descending="1" ref="AC7:AC36"/>
  </sortState>
  <mergeCells count="1">
    <mergeCell ref="B6:D6"/>
  </mergeCells>
  <pageMargins left="0.7" right="0.7" top="0.75" bottom="0.75" header="0.3" footer="0.3"/>
  <pageSetup scale="3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8"/>
  <sheetViews>
    <sheetView topLeftCell="N1" workbookViewId="0">
      <selection activeCell="W16" sqref="W16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14.8554687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6" customWidth="1"/>
    <col min="17" max="17" width="11.42578125" style="4" customWidth="1"/>
    <col min="18" max="18" width="6.28515625" customWidth="1"/>
    <col min="19" max="20" width="11.42578125" style="4" customWidth="1"/>
    <col min="21" max="21" width="11.42578125" customWidth="1"/>
    <col min="22" max="22" width="11.42578125" style="45" customWidth="1"/>
    <col min="23" max="256" width="11.42578125" customWidth="1"/>
  </cols>
  <sheetData>
    <row r="1" spans="1:22" s="1" customFormat="1" ht="21" x14ac:dyDescent="0.35">
      <c r="A1" s="1" t="s">
        <v>134</v>
      </c>
      <c r="D1" s="3"/>
      <c r="E1" s="3"/>
      <c r="F1" s="17"/>
      <c r="G1" s="3"/>
      <c r="H1" s="3"/>
      <c r="J1" s="3"/>
      <c r="K1" s="3"/>
      <c r="M1" s="3"/>
      <c r="N1" s="3"/>
      <c r="P1" s="3"/>
      <c r="Q1" s="3"/>
      <c r="S1" s="3"/>
      <c r="T1" s="3"/>
      <c r="V1" s="44"/>
    </row>
    <row r="3" spans="1:22" ht="21" x14ac:dyDescent="0.35">
      <c r="A3" s="1"/>
      <c r="B3" s="1"/>
    </row>
    <row r="4" spans="1:22" s="2" customFormat="1" ht="15.75" x14ac:dyDescent="0.25">
      <c r="A4" s="34"/>
      <c r="B4" s="34"/>
      <c r="D4" s="26" t="s">
        <v>1</v>
      </c>
      <c r="E4" s="26"/>
      <c r="F4" s="18"/>
      <c r="G4" s="26" t="s">
        <v>2</v>
      </c>
      <c r="H4" s="26"/>
      <c r="J4" s="26" t="s">
        <v>3</v>
      </c>
      <c r="K4" s="26"/>
      <c r="M4" s="26" t="s">
        <v>4</v>
      </c>
      <c r="N4" s="26"/>
      <c r="P4" s="26" t="s">
        <v>5</v>
      </c>
      <c r="Q4" s="26"/>
      <c r="S4" s="26" t="s">
        <v>6</v>
      </c>
      <c r="T4" s="26"/>
      <c r="V4" s="45" t="s">
        <v>7</v>
      </c>
    </row>
    <row r="5" spans="1:22" s="37" customFormat="1" ht="68.25" x14ac:dyDescent="0.25">
      <c r="A5" s="37" t="s">
        <v>9</v>
      </c>
      <c r="B5" s="37" t="s">
        <v>10</v>
      </c>
      <c r="C5" s="37" t="s">
        <v>11</v>
      </c>
      <c r="D5" s="41" t="s">
        <v>16</v>
      </c>
      <c r="E5" s="41" t="s">
        <v>17</v>
      </c>
      <c r="F5" s="39"/>
      <c r="G5" s="41" t="s">
        <v>16</v>
      </c>
      <c r="H5" s="41" t="s">
        <v>17</v>
      </c>
      <c r="J5" s="41" t="s">
        <v>16</v>
      </c>
      <c r="K5" s="41" t="s">
        <v>17</v>
      </c>
      <c r="L5" s="41"/>
      <c r="M5" s="41" t="s">
        <v>16</v>
      </c>
      <c r="N5" s="41" t="s">
        <v>17</v>
      </c>
      <c r="P5" s="41" t="s">
        <v>16</v>
      </c>
      <c r="Q5" s="41" t="s">
        <v>17</v>
      </c>
      <c r="S5" s="41" t="s">
        <v>16</v>
      </c>
      <c r="T5" s="41" t="s">
        <v>17</v>
      </c>
      <c r="V5" s="48"/>
    </row>
    <row r="6" spans="1:22" s="36" customFormat="1" ht="26.1" customHeight="1" x14ac:dyDescent="0.25">
      <c r="A6" s="156" t="s">
        <v>15</v>
      </c>
      <c r="B6" s="156"/>
      <c r="C6" s="156"/>
      <c r="D6" s="42"/>
      <c r="E6" s="42"/>
      <c r="F6" s="40"/>
      <c r="G6" s="42"/>
      <c r="H6" s="42"/>
      <c r="I6" s="35"/>
      <c r="J6" s="42"/>
      <c r="K6" s="42"/>
      <c r="L6" s="35"/>
      <c r="M6" s="42"/>
      <c r="N6" s="42"/>
      <c r="O6" s="35"/>
      <c r="P6" s="42"/>
      <c r="Q6" s="42"/>
      <c r="S6" s="42"/>
      <c r="T6" s="42"/>
      <c r="V6" s="47"/>
    </row>
    <row r="7" spans="1:22" x14ac:dyDescent="0.25">
      <c r="G7" s="43"/>
      <c r="H7" s="43"/>
      <c r="I7" s="32"/>
      <c r="J7" s="43"/>
      <c r="K7" s="43"/>
      <c r="L7" s="32"/>
      <c r="M7" s="43"/>
      <c r="N7" s="43"/>
      <c r="O7" s="32"/>
      <c r="P7" s="46"/>
      <c r="Q7" s="43"/>
      <c r="R7" s="32"/>
      <c r="S7" s="43"/>
      <c r="T7" s="43"/>
      <c r="V7" s="45">
        <f>SUM(D7:T7)</f>
        <v>0</v>
      </c>
    </row>
    <row r="8" spans="1:22" s="24" customFormat="1" x14ac:dyDescent="0.25">
      <c r="D8" s="67"/>
      <c r="E8" s="67"/>
      <c r="F8" s="25"/>
      <c r="G8" s="68"/>
      <c r="H8" s="68"/>
      <c r="I8" s="31"/>
      <c r="J8" s="68"/>
      <c r="K8" s="68"/>
      <c r="L8" s="31"/>
      <c r="M8" s="68"/>
      <c r="N8" s="68"/>
      <c r="O8" s="31"/>
      <c r="P8" s="69"/>
      <c r="Q8" s="68"/>
      <c r="R8" s="31"/>
      <c r="S8" s="68"/>
      <c r="T8" s="68"/>
      <c r="V8" s="45">
        <f t="shared" ref="V8:V18" si="0">SUM(D8:T8)</f>
        <v>0</v>
      </c>
    </row>
    <row r="9" spans="1:22" s="24" customFormat="1" x14ac:dyDescent="0.25">
      <c r="D9" s="67"/>
      <c r="E9" s="67"/>
      <c r="F9" s="25"/>
      <c r="G9" s="68"/>
      <c r="H9" s="68"/>
      <c r="I9" s="31"/>
      <c r="J9" s="68"/>
      <c r="K9" s="68"/>
      <c r="L9" s="31"/>
      <c r="M9" s="68"/>
      <c r="N9" s="68"/>
      <c r="O9" s="31"/>
      <c r="P9" s="69"/>
      <c r="Q9" s="68"/>
      <c r="R9" s="31"/>
      <c r="S9" s="68"/>
      <c r="T9" s="68"/>
      <c r="V9" s="45">
        <f t="shared" si="0"/>
        <v>0</v>
      </c>
    </row>
    <row r="10" spans="1:22" x14ac:dyDescent="0.25">
      <c r="G10" s="43"/>
      <c r="H10" s="43"/>
      <c r="I10" s="32"/>
      <c r="J10" s="43"/>
      <c r="K10" s="43"/>
      <c r="L10" s="32"/>
      <c r="M10" s="43"/>
      <c r="N10" s="43"/>
      <c r="O10" s="32"/>
      <c r="P10" s="46"/>
      <c r="Q10" s="43"/>
      <c r="R10" s="32"/>
      <c r="S10" s="43"/>
      <c r="T10" s="43"/>
      <c r="V10" s="45">
        <f t="shared" si="0"/>
        <v>0</v>
      </c>
    </row>
    <row r="11" spans="1:22" x14ac:dyDescent="0.25">
      <c r="G11" s="43"/>
      <c r="H11" s="43"/>
      <c r="I11" s="32"/>
      <c r="J11" s="43"/>
      <c r="K11" s="43"/>
      <c r="L11" s="32"/>
      <c r="M11" s="43"/>
      <c r="N11" s="43"/>
      <c r="O11" s="32"/>
      <c r="P11" s="46"/>
      <c r="Q11" s="43"/>
      <c r="R11" s="32"/>
      <c r="S11" s="43"/>
      <c r="T11" s="43"/>
      <c r="V11" s="45">
        <f t="shared" si="0"/>
        <v>0</v>
      </c>
    </row>
    <row r="12" spans="1:22" s="24" customFormat="1" x14ac:dyDescent="0.25">
      <c r="D12" s="67"/>
      <c r="E12" s="67"/>
      <c r="F12" s="25"/>
      <c r="G12" s="68"/>
      <c r="H12" s="68"/>
      <c r="I12" s="31"/>
      <c r="J12" s="68"/>
      <c r="K12" s="68"/>
      <c r="L12" s="31"/>
      <c r="M12" s="68"/>
      <c r="N12" s="68"/>
      <c r="O12" s="31"/>
      <c r="P12" s="69"/>
      <c r="Q12" s="68"/>
      <c r="R12" s="31"/>
      <c r="S12" s="68"/>
      <c r="T12" s="68"/>
      <c r="V12" s="45">
        <f t="shared" si="0"/>
        <v>0</v>
      </c>
    </row>
    <row r="13" spans="1:22" x14ac:dyDescent="0.25">
      <c r="V13" s="45">
        <f t="shared" si="0"/>
        <v>0</v>
      </c>
    </row>
    <row r="14" spans="1:22" x14ac:dyDescent="0.25">
      <c r="V14" s="45">
        <f t="shared" si="0"/>
        <v>0</v>
      </c>
    </row>
    <row r="15" spans="1:22" x14ac:dyDescent="0.25">
      <c r="V15" s="45">
        <f t="shared" si="0"/>
        <v>0</v>
      </c>
    </row>
    <row r="16" spans="1:22" x14ac:dyDescent="0.25">
      <c r="V16" s="45">
        <f t="shared" si="0"/>
        <v>0</v>
      </c>
    </row>
    <row r="17" spans="22:22" x14ac:dyDescent="0.25">
      <c r="V17" s="45">
        <f t="shared" si="0"/>
        <v>0</v>
      </c>
    </row>
    <row r="18" spans="22:22" x14ac:dyDescent="0.25">
      <c r="V18" s="45">
        <f t="shared" si="0"/>
        <v>0</v>
      </c>
    </row>
  </sheetData>
  <mergeCells count="1">
    <mergeCell ref="A6:C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  <pageSetUpPr fitToPage="1"/>
  </sheetPr>
  <dimension ref="A1:V27"/>
  <sheetViews>
    <sheetView topLeftCell="A5" zoomScale="120" zoomScaleNormal="120" workbookViewId="0">
      <pane xSplit="1" topLeftCell="P1" activePane="topRight" state="frozen"/>
      <selection pane="topRight" activeCell="N20" sqref="N20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14.8554687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6" customWidth="1"/>
    <col min="17" max="17" width="11.42578125" style="4" customWidth="1"/>
    <col min="18" max="18" width="6.28515625" customWidth="1"/>
    <col min="19" max="20" width="11.42578125" style="4" customWidth="1"/>
    <col min="21" max="21" width="11.42578125" customWidth="1"/>
    <col min="22" max="22" width="11.42578125" style="45" customWidth="1"/>
    <col min="23" max="256" width="11.42578125" customWidth="1"/>
  </cols>
  <sheetData>
    <row r="1" spans="1:22" s="1" customFormat="1" ht="21" x14ac:dyDescent="0.35">
      <c r="A1" s="1" t="s">
        <v>134</v>
      </c>
      <c r="D1" s="3"/>
      <c r="E1" s="3"/>
      <c r="F1" s="17"/>
      <c r="G1" s="3"/>
      <c r="H1" s="3"/>
      <c r="J1" s="3"/>
      <c r="K1" s="3"/>
      <c r="M1" s="3"/>
      <c r="N1" s="3"/>
      <c r="P1" s="3"/>
      <c r="Q1" s="3"/>
      <c r="S1" s="3"/>
      <c r="T1" s="3"/>
      <c r="V1" s="44"/>
    </row>
    <row r="3" spans="1:22" ht="21" x14ac:dyDescent="0.35">
      <c r="A3" s="1" t="s">
        <v>135</v>
      </c>
      <c r="B3" s="1"/>
    </row>
    <row r="4" spans="1:22" s="2" customFormat="1" ht="15.75" x14ac:dyDescent="0.25">
      <c r="A4" s="34"/>
      <c r="B4" s="34"/>
      <c r="D4" s="26" t="s">
        <v>609</v>
      </c>
      <c r="E4" s="26"/>
      <c r="F4" s="18"/>
      <c r="G4" s="26" t="s">
        <v>515</v>
      </c>
      <c r="H4" s="26"/>
      <c r="J4" s="26" t="s">
        <v>523</v>
      </c>
      <c r="K4" s="26"/>
      <c r="M4" s="26" t="s">
        <v>634</v>
      </c>
      <c r="N4" s="26"/>
      <c r="P4" s="26" t="s">
        <v>635</v>
      </c>
      <c r="Q4" s="26"/>
      <c r="S4" s="26" t="s">
        <v>6</v>
      </c>
      <c r="T4" s="26"/>
      <c r="V4" s="45" t="s">
        <v>7</v>
      </c>
    </row>
    <row r="5" spans="1:22" s="37" customFormat="1" ht="68.25" x14ac:dyDescent="0.25">
      <c r="A5" s="37" t="s">
        <v>9</v>
      </c>
      <c r="B5" s="37" t="s">
        <v>10</v>
      </c>
      <c r="C5" s="37" t="s">
        <v>11</v>
      </c>
      <c r="D5" s="41" t="s">
        <v>16</v>
      </c>
      <c r="E5" s="41" t="s">
        <v>17</v>
      </c>
      <c r="F5" s="39"/>
      <c r="G5" s="41" t="s">
        <v>16</v>
      </c>
      <c r="H5" s="41" t="s">
        <v>17</v>
      </c>
      <c r="J5" s="41" t="s">
        <v>16</v>
      </c>
      <c r="K5" s="41" t="s">
        <v>17</v>
      </c>
      <c r="L5" s="41"/>
      <c r="M5" s="41" t="s">
        <v>16</v>
      </c>
      <c r="N5" s="41" t="s">
        <v>17</v>
      </c>
      <c r="P5" s="41" t="s">
        <v>16</v>
      </c>
      <c r="Q5" s="41" t="s">
        <v>17</v>
      </c>
      <c r="S5" s="41" t="s">
        <v>16</v>
      </c>
      <c r="T5" s="41" t="s">
        <v>17</v>
      </c>
      <c r="V5" s="48"/>
    </row>
    <row r="6" spans="1:22" s="36" customFormat="1" ht="26.1" customHeight="1" x14ac:dyDescent="0.25">
      <c r="A6" s="156" t="s">
        <v>15</v>
      </c>
      <c r="B6" s="156"/>
      <c r="C6" s="156"/>
      <c r="D6" s="102" t="s">
        <v>288</v>
      </c>
      <c r="E6" s="42">
        <v>7</v>
      </c>
      <c r="F6" s="40"/>
      <c r="G6" s="42">
        <v>5</v>
      </c>
      <c r="H6" s="42">
        <v>4</v>
      </c>
      <c r="I6" s="35"/>
      <c r="J6" s="42">
        <v>9</v>
      </c>
      <c r="K6" s="42">
        <v>9</v>
      </c>
      <c r="L6" s="35"/>
      <c r="M6" s="42">
        <v>4</v>
      </c>
      <c r="N6" s="42">
        <v>3</v>
      </c>
      <c r="O6" s="35"/>
      <c r="P6" s="42">
        <v>6</v>
      </c>
      <c r="Q6" s="42">
        <v>5</v>
      </c>
      <c r="S6" s="42">
        <v>8</v>
      </c>
      <c r="T6" s="42">
        <v>8</v>
      </c>
      <c r="V6" s="47"/>
    </row>
    <row r="7" spans="1:22" x14ac:dyDescent="0.25">
      <c r="A7" t="s">
        <v>375</v>
      </c>
      <c r="B7" t="s">
        <v>376</v>
      </c>
      <c r="C7" t="s">
        <v>151</v>
      </c>
      <c r="D7" s="103"/>
      <c r="G7" s="4">
        <v>10</v>
      </c>
      <c r="H7" s="4">
        <v>10</v>
      </c>
      <c r="M7" s="4">
        <v>10</v>
      </c>
      <c r="N7" s="4">
        <v>10</v>
      </c>
      <c r="S7" s="79"/>
      <c r="T7" s="79">
        <v>10</v>
      </c>
      <c r="V7" s="45">
        <f t="shared" ref="V7:V27" si="0">SUM(D7:T7)</f>
        <v>50</v>
      </c>
    </row>
    <row r="8" spans="1:22" s="24" customFormat="1" x14ac:dyDescent="0.25">
      <c r="A8" t="s">
        <v>97</v>
      </c>
      <c r="B8" t="s">
        <v>98</v>
      </c>
      <c r="C8" t="s">
        <v>151</v>
      </c>
      <c r="D8" s="103">
        <v>4</v>
      </c>
      <c r="E8" s="4">
        <v>4</v>
      </c>
      <c r="F8" s="7"/>
      <c r="G8" s="43"/>
      <c r="H8" s="43"/>
      <c r="I8" s="32"/>
      <c r="J8" s="43">
        <v>4</v>
      </c>
      <c r="K8" s="43">
        <v>3</v>
      </c>
      <c r="L8" s="32"/>
      <c r="M8" s="43"/>
      <c r="N8" s="43"/>
      <c r="O8" s="32"/>
      <c r="P8" s="79">
        <v>10</v>
      </c>
      <c r="Q8" s="79">
        <v>3</v>
      </c>
      <c r="R8" s="32"/>
      <c r="S8" s="79">
        <v>4</v>
      </c>
      <c r="T8" s="79">
        <v>1.5</v>
      </c>
      <c r="U8"/>
      <c r="V8" s="45">
        <f t="shared" si="0"/>
        <v>33.5</v>
      </c>
    </row>
    <row r="9" spans="1:22" s="24" customFormat="1" x14ac:dyDescent="0.25">
      <c r="A9" t="s">
        <v>73</v>
      </c>
      <c r="B9" t="s">
        <v>74</v>
      </c>
      <c r="C9" t="s">
        <v>151</v>
      </c>
      <c r="D9" s="103"/>
      <c r="E9" s="4">
        <v>3</v>
      </c>
      <c r="F9" s="7"/>
      <c r="G9" s="4"/>
      <c r="H9" s="4"/>
      <c r="I9"/>
      <c r="J9" s="4">
        <v>1.5</v>
      </c>
      <c r="K9" s="4"/>
      <c r="L9"/>
      <c r="M9" s="4"/>
      <c r="N9" s="4"/>
      <c r="O9"/>
      <c r="P9" s="79">
        <v>4</v>
      </c>
      <c r="Q9" s="79">
        <v>10</v>
      </c>
      <c r="R9"/>
      <c r="S9" s="79">
        <v>10</v>
      </c>
      <c r="T9" s="79">
        <v>2</v>
      </c>
      <c r="U9"/>
      <c r="V9" s="45">
        <f t="shared" si="0"/>
        <v>30.5</v>
      </c>
    </row>
    <row r="10" spans="1:22" x14ac:dyDescent="0.25">
      <c r="A10" t="s">
        <v>91</v>
      </c>
      <c r="B10" t="s">
        <v>82</v>
      </c>
      <c r="C10" t="s">
        <v>151</v>
      </c>
      <c r="D10" s="103"/>
      <c r="J10" s="4">
        <v>10</v>
      </c>
      <c r="K10" s="4">
        <v>10</v>
      </c>
      <c r="M10" s="4">
        <v>4</v>
      </c>
      <c r="N10" s="4">
        <v>6</v>
      </c>
      <c r="P10" s="79"/>
      <c r="Q10" s="79"/>
      <c r="S10" s="79"/>
      <c r="T10" s="79"/>
      <c r="V10" s="45">
        <f t="shared" si="0"/>
        <v>30</v>
      </c>
    </row>
    <row r="11" spans="1:22" x14ac:dyDescent="0.25">
      <c r="A11" t="s">
        <v>96</v>
      </c>
      <c r="B11" t="s">
        <v>47</v>
      </c>
      <c r="C11" t="s">
        <v>151</v>
      </c>
      <c r="D11" s="103">
        <v>12</v>
      </c>
      <c r="G11" s="43"/>
      <c r="H11" s="43"/>
      <c r="I11" s="32"/>
      <c r="J11" s="43">
        <v>3</v>
      </c>
      <c r="K11" s="43">
        <v>2</v>
      </c>
      <c r="L11" s="32"/>
      <c r="M11" s="43"/>
      <c r="N11" s="43"/>
      <c r="O11" s="32"/>
      <c r="P11" s="79">
        <v>6</v>
      </c>
      <c r="Q11" s="79">
        <v>4</v>
      </c>
      <c r="R11" s="32"/>
      <c r="S11" s="79">
        <v>2</v>
      </c>
      <c r="T11" s="79"/>
      <c r="V11" s="45">
        <f t="shared" si="0"/>
        <v>29</v>
      </c>
    </row>
    <row r="12" spans="1:22" s="24" customFormat="1" x14ac:dyDescent="0.25">
      <c r="A12" t="s">
        <v>117</v>
      </c>
      <c r="B12" t="s">
        <v>118</v>
      </c>
      <c r="C12" t="s">
        <v>151</v>
      </c>
      <c r="D12" s="103">
        <v>20</v>
      </c>
      <c r="E12" s="4"/>
      <c r="F12" s="7"/>
      <c r="G12" s="43"/>
      <c r="H12" s="43"/>
      <c r="I12" s="32"/>
      <c r="J12" s="43"/>
      <c r="K12" s="43"/>
      <c r="L12" s="32"/>
      <c r="M12" s="79">
        <v>6</v>
      </c>
      <c r="N12" s="43"/>
      <c r="O12" s="32"/>
      <c r="P12" s="46"/>
      <c r="Q12" s="43"/>
      <c r="R12" s="32"/>
      <c r="S12" s="79"/>
      <c r="T12" s="79"/>
      <c r="U12"/>
      <c r="V12" s="45">
        <f t="shared" si="0"/>
        <v>26</v>
      </c>
    </row>
    <row r="13" spans="1:22" x14ac:dyDescent="0.25">
      <c r="A13" t="s">
        <v>93</v>
      </c>
      <c r="B13" t="s">
        <v>83</v>
      </c>
      <c r="C13" t="s">
        <v>151</v>
      </c>
      <c r="D13" s="103">
        <v>8</v>
      </c>
      <c r="E13" s="4">
        <v>2</v>
      </c>
      <c r="G13" s="43">
        <v>6</v>
      </c>
      <c r="H13" s="43">
        <v>3</v>
      </c>
      <c r="I13" s="32"/>
      <c r="J13" s="43"/>
      <c r="K13" s="43"/>
      <c r="L13" s="32"/>
      <c r="M13" s="43"/>
      <c r="N13" s="43"/>
      <c r="O13" s="32"/>
      <c r="P13" s="79">
        <v>3</v>
      </c>
      <c r="Q13" s="79">
        <v>2</v>
      </c>
      <c r="R13" s="32"/>
      <c r="S13" s="79">
        <v>1.5</v>
      </c>
      <c r="T13" s="79"/>
      <c r="V13" s="45">
        <f t="shared" si="0"/>
        <v>25.5</v>
      </c>
    </row>
    <row r="14" spans="1:22" x14ac:dyDescent="0.25">
      <c r="A14" t="s">
        <v>289</v>
      </c>
      <c r="B14" t="s">
        <v>74</v>
      </c>
      <c r="C14" t="s">
        <v>151</v>
      </c>
      <c r="D14" s="103">
        <v>6</v>
      </c>
      <c r="E14" s="4">
        <v>10</v>
      </c>
      <c r="G14" s="43"/>
      <c r="H14" s="43"/>
      <c r="I14" s="32"/>
      <c r="J14" s="43"/>
      <c r="K14" s="43"/>
      <c r="L14" s="32"/>
      <c r="M14" s="43"/>
      <c r="N14" s="43"/>
      <c r="O14" s="32"/>
      <c r="P14" s="79"/>
      <c r="Q14" s="79"/>
      <c r="R14" s="32"/>
      <c r="S14" s="79"/>
      <c r="T14" s="79"/>
      <c r="V14" s="45">
        <f t="shared" si="0"/>
        <v>16</v>
      </c>
    </row>
    <row r="15" spans="1:22" x14ac:dyDescent="0.25">
      <c r="A15" t="s">
        <v>437</v>
      </c>
      <c r="B15" t="s">
        <v>438</v>
      </c>
      <c r="C15" t="s">
        <v>151</v>
      </c>
      <c r="D15" s="103"/>
      <c r="M15" s="4">
        <v>3</v>
      </c>
      <c r="N15" s="4">
        <v>4</v>
      </c>
      <c r="S15" s="4">
        <v>6</v>
      </c>
      <c r="T15" s="4">
        <v>3</v>
      </c>
      <c r="V15" s="78">
        <f t="shared" si="0"/>
        <v>16</v>
      </c>
    </row>
    <row r="16" spans="1:22" x14ac:dyDescent="0.25">
      <c r="A16" t="s">
        <v>320</v>
      </c>
      <c r="B16" t="s">
        <v>321</v>
      </c>
      <c r="C16" t="s">
        <v>151</v>
      </c>
      <c r="D16" s="103"/>
      <c r="J16" s="4">
        <v>6</v>
      </c>
      <c r="P16" s="79"/>
      <c r="Q16" s="79"/>
      <c r="S16" s="4">
        <v>3</v>
      </c>
      <c r="T16" s="4">
        <v>6</v>
      </c>
      <c r="V16" s="45">
        <f t="shared" si="0"/>
        <v>15</v>
      </c>
    </row>
    <row r="17" spans="1:22" x14ac:dyDescent="0.25">
      <c r="A17" t="s">
        <v>109</v>
      </c>
      <c r="B17" t="s">
        <v>76</v>
      </c>
      <c r="C17" t="s">
        <v>151</v>
      </c>
      <c r="D17" s="103"/>
      <c r="E17" s="4">
        <v>6</v>
      </c>
      <c r="P17" s="79">
        <v>2</v>
      </c>
      <c r="Q17" s="79">
        <v>6</v>
      </c>
      <c r="V17" s="45">
        <f t="shared" si="0"/>
        <v>14</v>
      </c>
    </row>
    <row r="18" spans="1:22" x14ac:dyDescent="0.25">
      <c r="A18" t="s">
        <v>458</v>
      </c>
      <c r="B18" t="s">
        <v>361</v>
      </c>
      <c r="C18" t="s">
        <v>151</v>
      </c>
      <c r="D18" s="103"/>
      <c r="G18" s="4">
        <v>2</v>
      </c>
      <c r="H18" s="4">
        <v>4</v>
      </c>
      <c r="P18" s="79"/>
      <c r="Q18" s="79"/>
      <c r="V18" s="45">
        <f t="shared" si="0"/>
        <v>6</v>
      </c>
    </row>
    <row r="19" spans="1:22" x14ac:dyDescent="0.25">
      <c r="A19" t="s">
        <v>425</v>
      </c>
      <c r="B19" t="s">
        <v>82</v>
      </c>
      <c r="C19" t="s">
        <v>151</v>
      </c>
      <c r="D19" s="103"/>
      <c r="K19" s="4">
        <v>6</v>
      </c>
      <c r="P19" s="79"/>
      <c r="Q19" s="79"/>
      <c r="V19" s="45">
        <f t="shared" si="0"/>
        <v>6</v>
      </c>
    </row>
    <row r="20" spans="1:22" x14ac:dyDescent="0.25">
      <c r="A20" t="s">
        <v>302</v>
      </c>
      <c r="B20" t="s">
        <v>303</v>
      </c>
      <c r="C20" t="s">
        <v>151</v>
      </c>
      <c r="D20" s="103"/>
      <c r="G20" s="4">
        <v>4</v>
      </c>
      <c r="P20" s="79">
        <v>1.5</v>
      </c>
      <c r="Q20" s="79"/>
      <c r="V20" s="45">
        <f t="shared" si="0"/>
        <v>5.5</v>
      </c>
    </row>
    <row r="21" spans="1:22" x14ac:dyDescent="0.25">
      <c r="A21" t="s">
        <v>60</v>
      </c>
      <c r="B21" t="s">
        <v>61</v>
      </c>
      <c r="C21" t="s">
        <v>151</v>
      </c>
      <c r="D21" s="103"/>
      <c r="K21" s="4">
        <v>4</v>
      </c>
      <c r="P21" s="79"/>
      <c r="Q21" s="79"/>
      <c r="V21" s="45">
        <f t="shared" si="0"/>
        <v>4</v>
      </c>
    </row>
    <row r="22" spans="1:22" x14ac:dyDescent="0.25">
      <c r="A22" t="s">
        <v>386</v>
      </c>
      <c r="B22" t="s">
        <v>387</v>
      </c>
      <c r="C22" t="s">
        <v>151</v>
      </c>
      <c r="D22" s="103"/>
      <c r="J22" s="4">
        <v>2</v>
      </c>
      <c r="K22" s="4">
        <v>1.5</v>
      </c>
      <c r="P22" s="79"/>
      <c r="Q22" s="79"/>
      <c r="V22" s="45">
        <f t="shared" si="0"/>
        <v>3.5</v>
      </c>
    </row>
    <row r="23" spans="1:22" x14ac:dyDescent="0.25">
      <c r="A23" t="s">
        <v>290</v>
      </c>
      <c r="B23" t="s">
        <v>291</v>
      </c>
      <c r="C23" t="s">
        <v>151</v>
      </c>
      <c r="D23" s="103">
        <v>3</v>
      </c>
      <c r="G23" s="43"/>
      <c r="H23" s="43"/>
      <c r="I23" s="32"/>
      <c r="J23" s="43"/>
      <c r="K23" s="43"/>
      <c r="L23" s="32"/>
      <c r="M23" s="43"/>
      <c r="N23" s="43"/>
      <c r="O23" s="32"/>
      <c r="P23" s="46"/>
      <c r="Q23" s="43"/>
      <c r="R23" s="32"/>
      <c r="S23" s="43"/>
      <c r="T23" s="43"/>
      <c r="V23" s="45">
        <f t="shared" si="0"/>
        <v>3</v>
      </c>
    </row>
    <row r="24" spans="1:22" x14ac:dyDescent="0.25">
      <c r="A24" t="s">
        <v>99</v>
      </c>
      <c r="B24" t="s">
        <v>100</v>
      </c>
      <c r="C24" t="s">
        <v>151</v>
      </c>
      <c r="D24" s="103"/>
      <c r="E24" s="4">
        <v>1.5</v>
      </c>
      <c r="V24" s="45">
        <f t="shared" si="0"/>
        <v>1.5</v>
      </c>
    </row>
    <row r="25" spans="1:22" s="19" customFormat="1" x14ac:dyDescent="0.25">
      <c r="A25" t="s">
        <v>463</v>
      </c>
      <c r="B25" t="s">
        <v>464</v>
      </c>
      <c r="C25" t="s">
        <v>151</v>
      </c>
      <c r="D25" s="103"/>
      <c r="E25" s="4"/>
      <c r="F25" s="7"/>
      <c r="G25" s="4"/>
      <c r="H25" s="4"/>
      <c r="I25"/>
      <c r="J25" s="4"/>
      <c r="K25" s="4"/>
      <c r="L25"/>
      <c r="M25" s="4"/>
      <c r="N25" s="4"/>
      <c r="O25"/>
      <c r="P25" s="79"/>
      <c r="Q25" s="79"/>
      <c r="R25"/>
      <c r="S25" s="4"/>
      <c r="T25" s="4"/>
      <c r="U25"/>
      <c r="V25" s="45">
        <f t="shared" si="0"/>
        <v>0</v>
      </c>
    </row>
    <row r="26" spans="1:22" x14ac:dyDescent="0.25">
      <c r="A26" s="19" t="s">
        <v>617</v>
      </c>
      <c r="B26" s="19" t="s">
        <v>618</v>
      </c>
      <c r="C26" s="19" t="s">
        <v>155</v>
      </c>
      <c r="D26" s="104"/>
      <c r="E26" s="70"/>
      <c r="F26" s="72"/>
      <c r="G26" s="70">
        <v>3</v>
      </c>
      <c r="H26" s="70">
        <v>6</v>
      </c>
      <c r="I26" s="19"/>
      <c r="J26" s="70"/>
      <c r="K26" s="70"/>
      <c r="L26" s="19"/>
      <c r="M26" s="70"/>
      <c r="N26" s="70"/>
      <c r="O26" s="19"/>
      <c r="P26" s="74"/>
      <c r="Q26" s="70"/>
      <c r="R26" s="19"/>
      <c r="S26" s="70"/>
      <c r="T26" s="70"/>
      <c r="U26" s="19"/>
      <c r="V26" s="71">
        <f t="shared" si="0"/>
        <v>9</v>
      </c>
    </row>
    <row r="27" spans="1:22" s="19" customFormat="1" x14ac:dyDescent="0.25">
      <c r="A27" s="19" t="s">
        <v>772</v>
      </c>
      <c r="B27" s="19" t="s">
        <v>447</v>
      </c>
      <c r="C27" s="19" t="s">
        <v>155</v>
      </c>
      <c r="D27" s="70"/>
      <c r="E27" s="70"/>
      <c r="F27" s="72"/>
      <c r="G27" s="70"/>
      <c r="H27" s="70"/>
      <c r="J27" s="70"/>
      <c r="K27" s="70"/>
      <c r="M27" s="70"/>
      <c r="N27" s="70"/>
      <c r="P27" s="74"/>
      <c r="Q27" s="70"/>
      <c r="S27" s="70"/>
      <c r="T27" s="70">
        <v>4</v>
      </c>
      <c r="V27" s="71">
        <f t="shared" si="0"/>
        <v>4</v>
      </c>
    </row>
  </sheetData>
  <sortState xmlns:xlrd2="http://schemas.microsoft.com/office/spreadsheetml/2017/richdata2" ref="A7:V27">
    <sortCondition descending="1" ref="C7:C27"/>
    <sortCondition descending="1" ref="V7:V27"/>
  </sortState>
  <mergeCells count="1">
    <mergeCell ref="A6:C6"/>
  </mergeCells>
  <pageMargins left="0.7" right="0.7" top="0.75" bottom="0.75" header="0.3" footer="0.3"/>
  <pageSetup scale="33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71"/>
  <sheetViews>
    <sheetView workbookViewId="0">
      <selection activeCell="I16" sqref="I16"/>
    </sheetView>
  </sheetViews>
  <sheetFormatPr defaultColWidth="8.85546875" defaultRowHeight="15" x14ac:dyDescent="0.25"/>
  <cols>
    <col min="1" max="1" width="16.140625" bestFit="1" customWidth="1"/>
    <col min="2" max="2" width="16.140625" customWidth="1"/>
    <col min="3" max="3" width="16.42578125" bestFit="1" customWidth="1"/>
    <col min="4" max="4" width="10" bestFit="1" customWidth="1"/>
    <col min="5" max="5" width="9.140625" style="29" customWidth="1"/>
    <col min="6" max="6" width="13.85546875" bestFit="1" customWidth="1"/>
    <col min="7" max="7" width="4" customWidth="1"/>
    <col min="8" max="8" width="13.85546875" customWidth="1"/>
    <col min="9" max="9" width="9.140625" style="29" customWidth="1"/>
    <col min="10" max="10" width="13.85546875" bestFit="1" customWidth="1"/>
    <col min="11" max="11" width="13.85546875" customWidth="1"/>
    <col min="12" max="12" width="9.140625" customWidth="1"/>
    <col min="13" max="13" width="12.42578125" customWidth="1"/>
    <col min="14" max="14" width="9" style="64" customWidth="1"/>
    <col min="15" max="16" width="8.85546875" customWidth="1"/>
    <col min="17" max="17" width="11" customWidth="1"/>
  </cols>
  <sheetData>
    <row r="1" spans="1:20" s="14" customFormat="1" ht="18.75" x14ac:dyDescent="0.3">
      <c r="A1" s="13" t="s">
        <v>625</v>
      </c>
      <c r="B1" s="13"/>
      <c r="E1" s="29"/>
      <c r="I1" s="29"/>
      <c r="N1" s="58"/>
    </row>
    <row r="2" spans="1:20" s="14" customFormat="1" ht="18.75" x14ac:dyDescent="0.3">
      <c r="A2" s="15" t="s">
        <v>126</v>
      </c>
      <c r="B2" s="15"/>
      <c r="E2" s="29"/>
      <c r="I2" s="29"/>
      <c r="N2" s="58"/>
    </row>
    <row r="3" spans="1:20" s="10" customFormat="1" ht="30" x14ac:dyDescent="0.25">
      <c r="A3" s="9"/>
      <c r="B3" s="9"/>
      <c r="D3" s="65" t="s">
        <v>624</v>
      </c>
      <c r="E3" s="9"/>
      <c r="F3" s="65" t="s">
        <v>515</v>
      </c>
      <c r="G3" s="65"/>
      <c r="H3" s="65" t="s">
        <v>523</v>
      </c>
      <c r="I3" s="9"/>
      <c r="J3" s="65" t="s">
        <v>626</v>
      </c>
      <c r="K3" s="65" t="s">
        <v>626</v>
      </c>
      <c r="L3" s="65"/>
      <c r="M3" s="66" t="s">
        <v>627</v>
      </c>
      <c r="N3" s="38" t="s">
        <v>127</v>
      </c>
    </row>
    <row r="4" spans="1:20" s="11" customFormat="1" ht="32.25" x14ac:dyDescent="0.25">
      <c r="A4" s="12"/>
      <c r="B4" s="12"/>
      <c r="D4" s="11">
        <v>3</v>
      </c>
      <c r="F4" s="11" t="s">
        <v>128</v>
      </c>
      <c r="H4" s="11" t="s">
        <v>129</v>
      </c>
      <c r="J4" s="11" t="s">
        <v>130</v>
      </c>
      <c r="K4" s="11" t="s">
        <v>130</v>
      </c>
      <c r="M4" s="11" t="s">
        <v>130</v>
      </c>
      <c r="N4" s="59"/>
      <c r="P4" s="28"/>
      <c r="Q4" s="5"/>
    </row>
    <row r="5" spans="1:20" s="11" customFormat="1" ht="37.5" x14ac:dyDescent="0.25">
      <c r="A5" s="12" t="s">
        <v>131</v>
      </c>
      <c r="B5" s="12"/>
      <c r="C5" s="11" t="s">
        <v>8</v>
      </c>
      <c r="F5" s="11" t="s">
        <v>132</v>
      </c>
      <c r="H5" s="11" t="s">
        <v>132</v>
      </c>
      <c r="J5" s="11" t="s">
        <v>132</v>
      </c>
      <c r="K5" s="11" t="s">
        <v>132</v>
      </c>
      <c r="M5" s="11" t="s">
        <v>132</v>
      </c>
      <c r="N5" s="60"/>
    </row>
    <row r="6" spans="1:20" s="27" customFormat="1" x14ac:dyDescent="0.25">
      <c r="A6" s="16" t="s">
        <v>84</v>
      </c>
      <c r="B6" s="16" t="s">
        <v>85</v>
      </c>
      <c r="C6" s="16" t="s">
        <v>309</v>
      </c>
      <c r="D6" s="147">
        <v>40</v>
      </c>
      <c r="E6" s="143"/>
      <c r="F6" s="142"/>
      <c r="G6" s="142"/>
      <c r="H6" s="142">
        <v>25</v>
      </c>
      <c r="I6" s="143"/>
      <c r="J6" s="142"/>
      <c r="K6" s="142">
        <v>20</v>
      </c>
      <c r="L6" s="142"/>
      <c r="M6" s="142">
        <v>100</v>
      </c>
      <c r="N6" s="140">
        <f t="shared" ref="N6:N18" si="0">SUM(D6:M6)</f>
        <v>185</v>
      </c>
      <c r="O6" s="144"/>
      <c r="P6" s="145"/>
      <c r="Q6" s="146"/>
      <c r="R6" s="144"/>
      <c r="S6" s="144"/>
      <c r="T6" s="144"/>
    </row>
    <row r="7" spans="1:20" s="27" customFormat="1" x14ac:dyDescent="0.25">
      <c r="A7" s="16" t="s">
        <v>87</v>
      </c>
      <c r="B7" s="16" t="s">
        <v>82</v>
      </c>
      <c r="C7" s="16" t="s">
        <v>86</v>
      </c>
      <c r="D7" s="147">
        <v>100</v>
      </c>
      <c r="E7" s="143"/>
      <c r="F7" s="142"/>
      <c r="G7" s="142"/>
      <c r="H7" s="142"/>
      <c r="I7" s="143"/>
      <c r="J7" s="142">
        <v>20</v>
      </c>
      <c r="K7" s="142"/>
      <c r="L7" s="142"/>
      <c r="M7" s="142">
        <v>50</v>
      </c>
      <c r="N7" s="140">
        <f t="shared" si="0"/>
        <v>170</v>
      </c>
      <c r="O7" s="144"/>
      <c r="P7" s="145"/>
      <c r="Q7" s="146"/>
      <c r="R7" s="144"/>
      <c r="S7" s="144"/>
      <c r="T7" s="144"/>
    </row>
    <row r="8" spans="1:20" s="27" customFormat="1" x14ac:dyDescent="0.25">
      <c r="A8" s="16" t="s">
        <v>70</v>
      </c>
      <c r="B8" s="16" t="s">
        <v>71</v>
      </c>
      <c r="C8" s="16" t="s">
        <v>275</v>
      </c>
      <c r="D8" s="142">
        <v>50</v>
      </c>
      <c r="E8" s="143"/>
      <c r="F8" s="142">
        <v>50</v>
      </c>
      <c r="G8" s="142"/>
      <c r="H8" s="142"/>
      <c r="I8" s="143"/>
      <c r="J8" s="142">
        <v>25</v>
      </c>
      <c r="K8" s="142"/>
      <c r="L8" s="142"/>
      <c r="M8" s="142">
        <v>35</v>
      </c>
      <c r="N8" s="140">
        <f t="shared" si="0"/>
        <v>160</v>
      </c>
      <c r="O8" s="144"/>
      <c r="P8" s="145"/>
      <c r="Q8" s="146"/>
      <c r="R8" s="144"/>
      <c r="S8" s="144"/>
      <c r="T8" s="144"/>
    </row>
    <row r="9" spans="1:20" s="27" customFormat="1" x14ac:dyDescent="0.25">
      <c r="A9" s="27" t="s">
        <v>80</v>
      </c>
      <c r="B9" s="27" t="s">
        <v>81</v>
      </c>
      <c r="C9" s="27" t="s">
        <v>79</v>
      </c>
      <c r="D9" s="147"/>
      <c r="E9" s="143"/>
      <c r="F9" s="142"/>
      <c r="G9" s="142"/>
      <c r="H9" s="142">
        <v>50</v>
      </c>
      <c r="I9" s="143"/>
      <c r="J9" s="142"/>
      <c r="K9" s="142">
        <v>50</v>
      </c>
      <c r="L9" s="142"/>
      <c r="M9" s="142">
        <v>25</v>
      </c>
      <c r="N9" s="140">
        <f t="shared" si="0"/>
        <v>125</v>
      </c>
      <c r="O9" s="144"/>
      <c r="P9" s="144"/>
      <c r="Q9" s="144"/>
      <c r="R9" s="144"/>
      <c r="S9" s="144"/>
      <c r="T9" s="144"/>
    </row>
    <row r="10" spans="1:20" s="27" customFormat="1" x14ac:dyDescent="0.25">
      <c r="A10" s="16" t="s">
        <v>286</v>
      </c>
      <c r="B10" s="16" t="s">
        <v>47</v>
      </c>
      <c r="C10" s="16" t="s">
        <v>285</v>
      </c>
      <c r="D10" s="147">
        <v>25</v>
      </c>
      <c r="E10" s="143"/>
      <c r="F10" s="142"/>
      <c r="G10" s="142"/>
      <c r="H10" s="142"/>
      <c r="I10" s="143"/>
      <c r="J10" s="142"/>
      <c r="K10" s="142">
        <v>25</v>
      </c>
      <c r="L10" s="142"/>
      <c r="M10" s="142"/>
      <c r="N10" s="140">
        <f t="shared" si="0"/>
        <v>50</v>
      </c>
      <c r="O10" s="144"/>
      <c r="P10" s="144"/>
      <c r="Q10" s="144"/>
      <c r="R10" s="144"/>
      <c r="S10" s="144"/>
      <c r="T10" s="144"/>
    </row>
    <row r="11" spans="1:20" s="27" customFormat="1" x14ac:dyDescent="0.25">
      <c r="A11" s="16" t="s">
        <v>328</v>
      </c>
      <c r="B11" s="16" t="s">
        <v>329</v>
      </c>
      <c r="C11" s="16" t="s">
        <v>597</v>
      </c>
      <c r="D11" s="147"/>
      <c r="E11" s="143"/>
      <c r="F11" s="142"/>
      <c r="G11" s="142"/>
      <c r="H11" s="142"/>
      <c r="I11" s="143"/>
      <c r="J11" s="142">
        <v>50</v>
      </c>
      <c r="K11" s="142"/>
      <c r="L11" s="142"/>
      <c r="M11" s="142"/>
      <c r="N11" s="140">
        <f t="shared" si="0"/>
        <v>50</v>
      </c>
      <c r="O11" s="144"/>
      <c r="P11" s="144"/>
      <c r="Q11" s="144"/>
      <c r="R11" s="144"/>
      <c r="S11" s="144"/>
      <c r="T11" s="144"/>
    </row>
    <row r="12" spans="1:20" s="27" customFormat="1" x14ac:dyDescent="0.25">
      <c r="A12" s="16" t="s">
        <v>362</v>
      </c>
      <c r="B12" s="16" t="s">
        <v>184</v>
      </c>
      <c r="C12" s="16" t="s">
        <v>758</v>
      </c>
      <c r="D12" s="51"/>
      <c r="E12" s="49"/>
      <c r="F12" s="33"/>
      <c r="G12" s="33"/>
      <c r="H12" s="33"/>
      <c r="I12" s="49"/>
      <c r="J12" s="33"/>
      <c r="K12" s="33"/>
      <c r="L12" s="33"/>
      <c r="M12" s="33">
        <v>40</v>
      </c>
      <c r="N12" s="140">
        <f t="shared" si="0"/>
        <v>40</v>
      </c>
      <c r="O12" s="144"/>
      <c r="P12" s="145"/>
      <c r="Q12" s="146"/>
      <c r="R12" s="144"/>
      <c r="S12" s="144"/>
      <c r="T12" s="144"/>
    </row>
    <row r="13" spans="1:20" s="27" customFormat="1" x14ac:dyDescent="0.25">
      <c r="A13" s="16" t="s">
        <v>89</v>
      </c>
      <c r="B13" s="16" t="s">
        <v>90</v>
      </c>
      <c r="C13" s="16" t="s">
        <v>88</v>
      </c>
      <c r="D13" s="147">
        <v>35</v>
      </c>
      <c r="E13" s="143"/>
      <c r="F13" s="142"/>
      <c r="G13" s="142"/>
      <c r="H13" s="142"/>
      <c r="I13" s="143"/>
      <c r="J13" s="142"/>
      <c r="K13" s="142"/>
      <c r="L13" s="142"/>
      <c r="M13" s="142"/>
      <c r="N13" s="140">
        <f t="shared" si="0"/>
        <v>35</v>
      </c>
      <c r="O13" s="144"/>
      <c r="P13" s="144"/>
      <c r="Q13" s="144"/>
      <c r="R13" s="144"/>
      <c r="S13" s="144"/>
      <c r="T13" s="144"/>
    </row>
    <row r="14" spans="1:20" s="27" customFormat="1" x14ac:dyDescent="0.25">
      <c r="A14" s="16" t="s">
        <v>96</v>
      </c>
      <c r="B14" s="16" t="s">
        <v>47</v>
      </c>
      <c r="C14" s="16" t="s">
        <v>588</v>
      </c>
      <c r="D14" s="147"/>
      <c r="E14" s="143"/>
      <c r="F14" s="142"/>
      <c r="G14" s="142"/>
      <c r="H14" s="142">
        <v>20</v>
      </c>
      <c r="I14" s="143"/>
      <c r="J14" s="142"/>
      <c r="K14" s="142"/>
      <c r="L14" s="142"/>
      <c r="M14" s="142"/>
      <c r="N14" s="140">
        <f t="shared" si="0"/>
        <v>20</v>
      </c>
      <c r="O14" s="144"/>
      <c r="P14" s="144"/>
      <c r="Q14" s="144"/>
      <c r="R14" s="144"/>
      <c r="S14" s="144"/>
      <c r="T14" s="144"/>
    </row>
    <row r="15" spans="1:20" s="27" customFormat="1" x14ac:dyDescent="0.25">
      <c r="A15" s="16" t="s">
        <v>443</v>
      </c>
      <c r="B15" s="16" t="s">
        <v>444</v>
      </c>
      <c r="C15" s="16" t="s">
        <v>616</v>
      </c>
      <c r="D15" s="147"/>
      <c r="E15" s="143"/>
      <c r="F15" s="142"/>
      <c r="G15" s="142"/>
      <c r="H15" s="142">
        <v>20</v>
      </c>
      <c r="I15" s="143"/>
      <c r="J15" s="142"/>
      <c r="K15" s="142"/>
      <c r="L15" s="142"/>
      <c r="M15" s="142"/>
      <c r="N15" s="140">
        <f t="shared" si="0"/>
        <v>20</v>
      </c>
      <c r="O15" s="144"/>
      <c r="P15" s="144"/>
      <c r="Q15" s="144"/>
      <c r="R15" s="144"/>
      <c r="S15" s="144"/>
      <c r="T15" s="144"/>
    </row>
    <row r="16" spans="1:20" s="27" customFormat="1" x14ac:dyDescent="0.25">
      <c r="A16" s="16" t="s">
        <v>415</v>
      </c>
      <c r="B16" s="16" t="s">
        <v>416</v>
      </c>
      <c r="C16" s="16" t="s">
        <v>708</v>
      </c>
      <c r="D16" s="147"/>
      <c r="E16" s="143"/>
      <c r="F16" s="142"/>
      <c r="G16" s="142"/>
      <c r="H16" s="142"/>
      <c r="I16" s="143"/>
      <c r="J16" s="142">
        <v>20</v>
      </c>
      <c r="K16" s="142"/>
      <c r="L16" s="142"/>
      <c r="M16" s="142"/>
      <c r="N16" s="140">
        <f t="shared" si="0"/>
        <v>20</v>
      </c>
      <c r="O16" s="144"/>
      <c r="P16" s="144"/>
      <c r="Q16" s="144"/>
      <c r="R16" s="144"/>
      <c r="S16" s="144"/>
      <c r="T16" s="144"/>
    </row>
    <row r="17" spans="1:20" s="27" customFormat="1" x14ac:dyDescent="0.25">
      <c r="A17" s="16" t="s">
        <v>621</v>
      </c>
      <c r="B17" s="16" t="s">
        <v>374</v>
      </c>
      <c r="C17" s="16" t="s">
        <v>622</v>
      </c>
      <c r="D17" s="147"/>
      <c r="E17" s="143"/>
      <c r="F17" s="142"/>
      <c r="G17" s="142"/>
      <c r="H17" s="142">
        <v>10</v>
      </c>
      <c r="I17" s="143"/>
      <c r="J17" s="142"/>
      <c r="K17" s="142"/>
      <c r="L17" s="142"/>
      <c r="M17" s="142"/>
      <c r="N17" s="140">
        <f t="shared" si="0"/>
        <v>10</v>
      </c>
      <c r="O17" s="144"/>
      <c r="P17" s="144"/>
      <c r="Q17" s="144"/>
      <c r="R17" s="144"/>
      <c r="S17" s="144"/>
      <c r="T17" s="144"/>
    </row>
    <row r="18" spans="1:20" s="21" customFormat="1" x14ac:dyDescent="0.25">
      <c r="A18" s="16" t="s">
        <v>419</v>
      </c>
      <c r="B18" s="16" t="s">
        <v>420</v>
      </c>
      <c r="C18" s="16" t="s">
        <v>732</v>
      </c>
      <c r="D18" s="147"/>
      <c r="E18" s="143"/>
      <c r="F18" s="142"/>
      <c r="G18" s="142"/>
      <c r="H18" s="142"/>
      <c r="I18" s="143"/>
      <c r="J18" s="142">
        <v>10</v>
      </c>
      <c r="K18" s="142"/>
      <c r="L18" s="142"/>
      <c r="M18" s="142"/>
      <c r="N18" s="140">
        <f t="shared" si="0"/>
        <v>10</v>
      </c>
      <c r="O18" s="50"/>
      <c r="P18" s="50"/>
      <c r="Q18" s="50"/>
      <c r="R18" s="50"/>
      <c r="S18" s="50"/>
      <c r="T18" s="50"/>
    </row>
    <row r="19" spans="1:20" s="21" customFormat="1" x14ac:dyDescent="0.25">
      <c r="A19" s="57" t="s">
        <v>133</v>
      </c>
      <c r="B19" s="16"/>
      <c r="C19"/>
      <c r="D19" s="51"/>
      <c r="E19" s="49"/>
      <c r="F19" s="33"/>
      <c r="G19" s="33"/>
      <c r="H19" s="33"/>
      <c r="I19" s="49"/>
      <c r="J19" s="33"/>
      <c r="K19" s="33"/>
      <c r="L19" s="33"/>
      <c r="M19" s="33"/>
      <c r="N19" s="61"/>
      <c r="O19" s="50"/>
      <c r="P19" s="50"/>
      <c r="Q19" s="50"/>
      <c r="R19" s="50"/>
      <c r="S19" s="50"/>
      <c r="T19" s="50"/>
    </row>
    <row r="20" spans="1:20" s="21" customFormat="1" x14ac:dyDescent="0.25">
      <c r="A20" s="16"/>
      <c r="B20" s="16"/>
      <c r="C20"/>
      <c r="D20" s="33"/>
      <c r="E20" s="49"/>
      <c r="F20" s="33"/>
      <c r="G20" s="33"/>
      <c r="H20" s="33"/>
      <c r="I20" s="49"/>
      <c r="J20" s="33"/>
      <c r="K20" s="33"/>
      <c r="L20" s="33"/>
      <c r="M20" s="33"/>
      <c r="N20" s="61"/>
      <c r="O20" s="50"/>
      <c r="P20" s="50"/>
      <c r="Q20" s="50"/>
      <c r="R20" s="50"/>
      <c r="S20" s="50"/>
      <c r="T20" s="50"/>
    </row>
    <row r="21" spans="1:20" s="21" customFormat="1" x14ac:dyDescent="0.25">
      <c r="A21" s="16"/>
      <c r="B21" s="16"/>
      <c r="C21"/>
      <c r="D21" s="51"/>
      <c r="E21" s="49"/>
      <c r="F21" s="33"/>
      <c r="G21" s="33"/>
      <c r="H21" s="33"/>
      <c r="I21" s="49"/>
      <c r="J21" s="33"/>
      <c r="K21" s="33"/>
      <c r="L21" s="33"/>
      <c r="M21" s="33"/>
      <c r="N21" s="61"/>
      <c r="O21" s="50"/>
      <c r="P21" s="50"/>
      <c r="Q21" s="50"/>
      <c r="R21" s="50"/>
      <c r="S21" s="50"/>
      <c r="T21" s="50"/>
    </row>
    <row r="22" spans="1:20" s="21" customFormat="1" x14ac:dyDescent="0.25">
      <c r="A22" s="16"/>
      <c r="B22" s="16"/>
      <c r="C22"/>
      <c r="D22" s="33"/>
      <c r="E22" s="49"/>
      <c r="F22" s="33"/>
      <c r="G22" s="33"/>
      <c r="H22" s="33"/>
      <c r="I22" s="49"/>
      <c r="J22" s="33"/>
      <c r="K22" s="33"/>
      <c r="L22" s="33"/>
      <c r="M22" s="33"/>
      <c r="N22" s="61"/>
      <c r="O22" s="50"/>
      <c r="P22" s="50"/>
      <c r="Q22" s="50"/>
      <c r="R22" s="50"/>
      <c r="S22" s="50"/>
      <c r="T22" s="50"/>
    </row>
    <row r="23" spans="1:20" s="21" customFormat="1" x14ac:dyDescent="0.25">
      <c r="A23" s="16"/>
      <c r="B23" s="16"/>
      <c r="C23"/>
      <c r="D23" s="51"/>
      <c r="E23" s="49"/>
      <c r="F23" s="33"/>
      <c r="G23" s="33"/>
      <c r="H23" s="33"/>
      <c r="I23" s="49"/>
      <c r="J23" s="33"/>
      <c r="K23" s="33"/>
      <c r="L23" s="33"/>
      <c r="M23" s="33"/>
      <c r="N23" s="61"/>
      <c r="O23" s="50"/>
      <c r="P23" s="50"/>
      <c r="Q23" s="50"/>
      <c r="R23" s="50"/>
      <c r="S23" s="50"/>
      <c r="T23" s="50"/>
    </row>
    <row r="24" spans="1:20" s="21" customFormat="1" x14ac:dyDescent="0.25">
      <c r="A24" s="16"/>
      <c r="B24" s="16"/>
      <c r="C24"/>
      <c r="D24" s="51"/>
      <c r="E24" s="49"/>
      <c r="F24" s="33"/>
      <c r="G24" s="33"/>
      <c r="H24" s="33"/>
      <c r="I24" s="49"/>
      <c r="J24" s="33"/>
      <c r="K24" s="33"/>
      <c r="L24" s="33"/>
      <c r="M24" s="33"/>
      <c r="N24" s="61"/>
      <c r="O24" s="50"/>
      <c r="P24" s="50"/>
      <c r="Q24" s="50"/>
      <c r="R24" s="50"/>
      <c r="S24" s="50"/>
      <c r="T24" s="50"/>
    </row>
    <row r="25" spans="1:20" ht="15.75" x14ac:dyDescent="0.25">
      <c r="A25" s="6"/>
      <c r="C25" s="21"/>
      <c r="D25" s="52"/>
      <c r="E25" s="53"/>
      <c r="F25" s="52"/>
      <c r="G25" s="52"/>
      <c r="H25" s="52"/>
      <c r="I25" s="53"/>
      <c r="J25" s="52"/>
      <c r="K25" s="52"/>
      <c r="L25" s="52"/>
      <c r="M25" s="52"/>
      <c r="N25" s="62"/>
      <c r="O25" s="54"/>
      <c r="P25" s="54"/>
      <c r="Q25" s="54"/>
      <c r="R25" s="54"/>
      <c r="S25" s="54"/>
      <c r="T25" s="54"/>
    </row>
    <row r="26" spans="1:20" x14ac:dyDescent="0.25">
      <c r="C26" s="21"/>
      <c r="D26" s="52"/>
      <c r="E26" s="53"/>
      <c r="F26" s="52"/>
      <c r="G26" s="52"/>
      <c r="H26" s="52"/>
      <c r="I26" s="53"/>
      <c r="J26" s="52"/>
      <c r="K26" s="52"/>
      <c r="L26" s="52"/>
      <c r="M26" s="52"/>
      <c r="N26" s="62"/>
      <c r="O26" s="54"/>
      <c r="P26" s="54"/>
      <c r="Q26" s="54"/>
      <c r="R26" s="54"/>
      <c r="S26" s="54"/>
      <c r="T26" s="54"/>
    </row>
    <row r="27" spans="1:20" x14ac:dyDescent="0.25">
      <c r="C27" s="21"/>
      <c r="D27" s="51"/>
      <c r="E27" s="55"/>
      <c r="F27" s="51"/>
      <c r="G27" s="51"/>
      <c r="H27" s="51"/>
      <c r="I27" s="55"/>
      <c r="J27" s="51"/>
      <c r="K27" s="51"/>
      <c r="L27" s="51"/>
      <c r="M27" s="51"/>
      <c r="N27" s="63"/>
      <c r="O27" s="54"/>
      <c r="P27" s="54"/>
      <c r="Q27" s="54"/>
      <c r="R27" s="54"/>
      <c r="S27" s="54"/>
      <c r="T27" s="54"/>
    </row>
    <row r="28" spans="1:20" x14ac:dyDescent="0.25">
      <c r="C28" s="21"/>
      <c r="D28" s="51"/>
      <c r="E28" s="55"/>
      <c r="F28" s="51"/>
      <c r="G28" s="51"/>
      <c r="H28" s="51"/>
      <c r="I28" s="55"/>
      <c r="J28" s="51"/>
      <c r="K28" s="51"/>
      <c r="L28" s="51"/>
      <c r="M28" s="51"/>
      <c r="N28" s="63"/>
      <c r="O28" s="54"/>
      <c r="P28" s="54"/>
      <c r="Q28" s="54"/>
      <c r="R28" s="54"/>
      <c r="S28" s="54"/>
      <c r="T28" s="54"/>
    </row>
    <row r="29" spans="1:20" x14ac:dyDescent="0.25">
      <c r="D29" s="33"/>
      <c r="E29" s="49"/>
      <c r="F29" s="33"/>
      <c r="G29" s="33"/>
      <c r="H29" s="33"/>
      <c r="I29" s="49"/>
      <c r="J29" s="33"/>
      <c r="K29" s="33"/>
      <c r="L29" s="33"/>
      <c r="M29" s="33"/>
      <c r="N29" s="61"/>
      <c r="O29" s="54"/>
      <c r="P29" s="54"/>
      <c r="Q29" s="54"/>
      <c r="R29" s="54"/>
      <c r="S29" s="54"/>
      <c r="T29" s="54"/>
    </row>
    <row r="30" spans="1:20" x14ac:dyDescent="0.25">
      <c r="D30" s="33"/>
      <c r="E30" s="49"/>
      <c r="F30" s="33"/>
      <c r="G30" s="33"/>
      <c r="H30" s="33"/>
      <c r="I30" s="49"/>
      <c r="J30" s="33"/>
      <c r="K30" s="33"/>
      <c r="L30" s="33"/>
      <c r="M30" s="33"/>
      <c r="N30" s="61"/>
      <c r="O30" s="54"/>
      <c r="P30" s="54"/>
      <c r="Q30" s="54"/>
      <c r="R30" s="54"/>
      <c r="S30" s="54"/>
      <c r="T30" s="54"/>
    </row>
    <row r="31" spans="1:20" x14ac:dyDescent="0.25">
      <c r="D31" s="33"/>
      <c r="E31" s="49"/>
      <c r="F31" s="33"/>
      <c r="G31" s="33"/>
      <c r="H31" s="33"/>
      <c r="I31" s="49"/>
      <c r="J31" s="33"/>
      <c r="K31" s="33"/>
      <c r="L31" s="33"/>
      <c r="M31" s="33"/>
      <c r="N31" s="61"/>
      <c r="O31" s="54"/>
      <c r="P31" s="54"/>
      <c r="Q31" s="54"/>
      <c r="R31" s="54"/>
      <c r="S31" s="54"/>
      <c r="T31" s="54"/>
    </row>
    <row r="32" spans="1:20" x14ac:dyDescent="0.25">
      <c r="D32" s="33"/>
      <c r="E32" s="49"/>
      <c r="F32" s="33"/>
      <c r="G32" s="33"/>
      <c r="H32" s="33"/>
      <c r="I32" s="49"/>
      <c r="J32" s="33"/>
      <c r="K32" s="33"/>
      <c r="L32" s="33"/>
      <c r="M32" s="33"/>
      <c r="N32" s="61"/>
      <c r="O32" s="54"/>
      <c r="P32" s="54"/>
      <c r="Q32" s="54"/>
      <c r="R32" s="54"/>
      <c r="S32" s="54"/>
      <c r="T32" s="54"/>
    </row>
    <row r="33" spans="1:20" x14ac:dyDescent="0.25">
      <c r="D33" s="33"/>
      <c r="E33" s="49"/>
      <c r="F33" s="33"/>
      <c r="G33" s="33"/>
      <c r="H33" s="33"/>
      <c r="I33" s="49"/>
      <c r="J33" s="33"/>
      <c r="K33" s="33"/>
      <c r="L33" s="33"/>
      <c r="M33" s="33"/>
      <c r="N33" s="61"/>
      <c r="O33" s="54"/>
      <c r="P33" s="54"/>
      <c r="Q33" s="54"/>
      <c r="R33" s="54"/>
      <c r="S33" s="54"/>
      <c r="T33" s="54"/>
    </row>
    <row r="34" spans="1:20" x14ac:dyDescent="0.25">
      <c r="D34" s="33"/>
      <c r="E34" s="49"/>
      <c r="F34" s="33"/>
      <c r="G34" s="33"/>
      <c r="H34" s="33"/>
      <c r="I34" s="49"/>
      <c r="J34" s="33"/>
      <c r="K34" s="33"/>
      <c r="L34" s="33"/>
      <c r="M34" s="33"/>
      <c r="N34" s="61"/>
      <c r="O34" s="54"/>
      <c r="P34" s="54"/>
      <c r="Q34" s="54"/>
      <c r="R34" s="54"/>
      <c r="S34" s="54"/>
      <c r="T34" s="54"/>
    </row>
    <row r="35" spans="1:20" x14ac:dyDescent="0.25">
      <c r="D35" s="33"/>
      <c r="E35" s="49"/>
      <c r="F35" s="33"/>
      <c r="G35" s="33"/>
      <c r="H35" s="33"/>
      <c r="I35" s="49"/>
      <c r="J35" s="33"/>
      <c r="K35" s="33"/>
      <c r="L35" s="33"/>
      <c r="M35" s="33"/>
      <c r="N35" s="61"/>
      <c r="O35" s="54"/>
      <c r="P35" s="54"/>
      <c r="Q35" s="54"/>
      <c r="R35" s="54"/>
      <c r="S35" s="54"/>
      <c r="T35" s="54"/>
    </row>
    <row r="36" spans="1:20" x14ac:dyDescent="0.25">
      <c r="D36" s="33"/>
      <c r="E36" s="49"/>
      <c r="F36" s="33"/>
      <c r="G36" s="33"/>
      <c r="H36" s="33"/>
      <c r="I36" s="49"/>
      <c r="J36" s="33"/>
      <c r="K36" s="33"/>
      <c r="L36" s="33"/>
      <c r="M36" s="33"/>
      <c r="N36" s="61"/>
      <c r="O36" s="54"/>
      <c r="P36" s="54"/>
      <c r="Q36" s="54"/>
      <c r="R36" s="54"/>
      <c r="S36" s="54"/>
      <c r="T36" s="54"/>
    </row>
    <row r="42" spans="1:20" x14ac:dyDescent="0.25">
      <c r="A42" s="16"/>
      <c r="B42" s="16"/>
    </row>
    <row r="45" spans="1:20" x14ac:dyDescent="0.25">
      <c r="A45" s="16"/>
      <c r="B45" s="16"/>
    </row>
    <row r="46" spans="1:20" x14ac:dyDescent="0.25">
      <c r="A46" s="16"/>
      <c r="B46" s="16"/>
    </row>
    <row r="47" spans="1:20" x14ac:dyDescent="0.25">
      <c r="A47" s="16"/>
      <c r="B47" s="16"/>
    </row>
    <row r="48" spans="1:20" x14ac:dyDescent="0.25">
      <c r="A48" s="16"/>
      <c r="B48" s="16"/>
    </row>
    <row r="49" spans="1:2" x14ac:dyDescent="0.25">
      <c r="A49" s="16"/>
      <c r="B49" s="16"/>
    </row>
    <row r="71" spans="1:2" x14ac:dyDescent="0.25">
      <c r="A71" s="16"/>
      <c r="B71" s="16"/>
    </row>
  </sheetData>
  <autoFilter ref="A5:S5" xr:uid="{00000000-0009-0000-0000-000013000000}"/>
  <sortState xmlns:xlrd2="http://schemas.microsoft.com/office/spreadsheetml/2017/richdata2" ref="A6:N18">
    <sortCondition descending="1" ref="N6:N18"/>
  </sortState>
  <pageMargins left="0.45" right="0.45" top="0.25" bottom="0.25" header="0.3" footer="0.3"/>
  <pageSetup scale="7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13FA-4B32-43EE-9B08-856D7A94C7B8}">
  <dimension ref="A1:C201"/>
  <sheetViews>
    <sheetView topLeftCell="A143" zoomScale="150" zoomScaleNormal="150" workbookViewId="0">
      <selection activeCell="A147" sqref="A147"/>
    </sheetView>
  </sheetViews>
  <sheetFormatPr defaultColWidth="8.85546875" defaultRowHeight="15" x14ac:dyDescent="0.25"/>
  <cols>
    <col min="1" max="1" width="20.28515625" bestFit="1" customWidth="1"/>
  </cols>
  <sheetData>
    <row r="1" spans="1:3" ht="21" x14ac:dyDescent="0.35">
      <c r="A1" s="1" t="s">
        <v>514</v>
      </c>
      <c r="B1" s="1"/>
      <c r="C1" s="113"/>
    </row>
    <row r="2" spans="1:3" x14ac:dyDescent="0.25">
      <c r="A2" t="s">
        <v>623</v>
      </c>
      <c r="C2" s="111"/>
    </row>
    <row r="3" spans="1:3" x14ac:dyDescent="0.25">
      <c r="A3" t="s">
        <v>310</v>
      </c>
      <c r="B3" t="s">
        <v>311</v>
      </c>
      <c r="C3" s="111" t="s">
        <v>312</v>
      </c>
    </row>
    <row r="4" spans="1:3" x14ac:dyDescent="0.25">
      <c r="A4" t="s">
        <v>310</v>
      </c>
      <c r="B4" t="s">
        <v>313</v>
      </c>
      <c r="C4" s="111" t="s">
        <v>312</v>
      </c>
    </row>
    <row r="5" spans="1:3" x14ac:dyDescent="0.25">
      <c r="A5" t="s">
        <v>94</v>
      </c>
      <c r="B5" t="s">
        <v>95</v>
      </c>
      <c r="C5" t="s">
        <v>312</v>
      </c>
    </row>
    <row r="6" spans="1:3" x14ac:dyDescent="0.25">
      <c r="A6" t="s">
        <v>253</v>
      </c>
      <c r="B6" t="s">
        <v>104</v>
      </c>
      <c r="C6" s="111" t="s">
        <v>312</v>
      </c>
    </row>
    <row r="7" spans="1:3" x14ac:dyDescent="0.25">
      <c r="A7" t="s">
        <v>54</v>
      </c>
      <c r="B7" t="s">
        <v>55</v>
      </c>
      <c r="C7" s="111" t="s">
        <v>312</v>
      </c>
    </row>
    <row r="8" spans="1:3" x14ac:dyDescent="0.25">
      <c r="A8" t="s">
        <v>160</v>
      </c>
      <c r="B8" t="s">
        <v>161</v>
      </c>
      <c r="C8" s="111" t="s">
        <v>312</v>
      </c>
    </row>
    <row r="9" spans="1:3" x14ac:dyDescent="0.25">
      <c r="A9" t="s">
        <v>314</v>
      </c>
      <c r="B9" t="s">
        <v>315</v>
      </c>
      <c r="C9" s="111" t="s">
        <v>312</v>
      </c>
    </row>
    <row r="10" spans="1:3" x14ac:dyDescent="0.25">
      <c r="A10" t="s">
        <v>107</v>
      </c>
      <c r="B10" t="s">
        <v>165</v>
      </c>
      <c r="C10" s="111" t="s">
        <v>312</v>
      </c>
    </row>
    <row r="11" spans="1:3" x14ac:dyDescent="0.25">
      <c r="A11" s="16" t="s">
        <v>255</v>
      </c>
      <c r="B11" s="16" t="s">
        <v>256</v>
      </c>
      <c r="C11" s="16" t="s">
        <v>312</v>
      </c>
    </row>
    <row r="12" spans="1:3" x14ac:dyDescent="0.25">
      <c r="A12" t="s">
        <v>316</v>
      </c>
      <c r="B12" t="s">
        <v>317</v>
      </c>
      <c r="C12" s="111" t="s">
        <v>312</v>
      </c>
    </row>
    <row r="13" spans="1:3" x14ac:dyDescent="0.25">
      <c r="A13" s="16" t="s">
        <v>318</v>
      </c>
      <c r="B13" s="16" t="s">
        <v>319</v>
      </c>
      <c r="C13" s="16" t="s">
        <v>312</v>
      </c>
    </row>
    <row r="14" spans="1:3" x14ac:dyDescent="0.25">
      <c r="A14" s="16" t="s">
        <v>246</v>
      </c>
      <c r="B14" s="16" t="s">
        <v>247</v>
      </c>
      <c r="C14" s="112" t="s">
        <v>312</v>
      </c>
    </row>
    <row r="15" spans="1:3" x14ac:dyDescent="0.25">
      <c r="A15" t="s">
        <v>87</v>
      </c>
      <c r="B15" t="s">
        <v>82</v>
      </c>
      <c r="C15" s="111" t="s">
        <v>312</v>
      </c>
    </row>
    <row r="16" spans="1:3" x14ac:dyDescent="0.25">
      <c r="A16" t="s">
        <v>630</v>
      </c>
      <c r="B16" t="s">
        <v>631</v>
      </c>
      <c r="C16" s="111" t="s">
        <v>312</v>
      </c>
    </row>
    <row r="17" spans="1:3" x14ac:dyDescent="0.25">
      <c r="A17" s="16" t="s">
        <v>320</v>
      </c>
      <c r="B17" s="16" t="s">
        <v>321</v>
      </c>
      <c r="C17" s="16" t="s">
        <v>312</v>
      </c>
    </row>
    <row r="18" spans="1:3" x14ac:dyDescent="0.25">
      <c r="A18" t="s">
        <v>322</v>
      </c>
      <c r="B18" t="s">
        <v>78</v>
      </c>
      <c r="C18" s="111" t="s">
        <v>312</v>
      </c>
    </row>
    <row r="19" spans="1:3" x14ac:dyDescent="0.25">
      <c r="A19" t="s">
        <v>323</v>
      </c>
      <c r="B19" t="s">
        <v>324</v>
      </c>
      <c r="C19" s="112" t="s">
        <v>312</v>
      </c>
    </row>
    <row r="20" spans="1:3" x14ac:dyDescent="0.25">
      <c r="A20" t="s">
        <v>97</v>
      </c>
      <c r="B20" t="s">
        <v>98</v>
      </c>
      <c r="C20" s="111" t="s">
        <v>312</v>
      </c>
    </row>
    <row r="21" spans="1:3" x14ac:dyDescent="0.25">
      <c r="A21" t="s">
        <v>325</v>
      </c>
      <c r="B21" t="s">
        <v>215</v>
      </c>
      <c r="C21" s="111" t="s">
        <v>312</v>
      </c>
    </row>
    <row r="22" spans="1:3" x14ac:dyDescent="0.25">
      <c r="A22" t="s">
        <v>105</v>
      </c>
      <c r="B22" t="s">
        <v>38</v>
      </c>
      <c r="C22" s="111" t="s">
        <v>312</v>
      </c>
    </row>
    <row r="23" spans="1:3" x14ac:dyDescent="0.25">
      <c r="A23" t="s">
        <v>105</v>
      </c>
      <c r="B23" t="s">
        <v>106</v>
      </c>
      <c r="C23" s="111" t="s">
        <v>312</v>
      </c>
    </row>
    <row r="24" spans="1:3" x14ac:dyDescent="0.25">
      <c r="A24" t="s">
        <v>326</v>
      </c>
      <c r="B24" t="s">
        <v>327</v>
      </c>
      <c r="C24" s="112" t="s">
        <v>312</v>
      </c>
    </row>
    <row r="25" spans="1:3" x14ac:dyDescent="0.25">
      <c r="A25" t="s">
        <v>328</v>
      </c>
      <c r="B25" t="s">
        <v>329</v>
      </c>
      <c r="C25" s="112" t="s">
        <v>312</v>
      </c>
    </row>
    <row r="26" spans="1:3" x14ac:dyDescent="0.25">
      <c r="A26" t="s">
        <v>328</v>
      </c>
      <c r="B26" t="s">
        <v>330</v>
      </c>
      <c r="C26" s="112" t="s">
        <v>312</v>
      </c>
    </row>
    <row r="27" spans="1:3" x14ac:dyDescent="0.25">
      <c r="A27" t="s">
        <v>328</v>
      </c>
      <c r="B27" t="s">
        <v>107</v>
      </c>
      <c r="C27" s="112" t="s">
        <v>312</v>
      </c>
    </row>
    <row r="28" spans="1:3" x14ac:dyDescent="0.25">
      <c r="A28" t="s">
        <v>49</v>
      </c>
      <c r="B28" t="s">
        <v>50</v>
      </c>
      <c r="C28" s="112" t="s">
        <v>312</v>
      </c>
    </row>
    <row r="29" spans="1:3" x14ac:dyDescent="0.25">
      <c r="A29" t="s">
        <v>108</v>
      </c>
      <c r="B29" t="s">
        <v>269</v>
      </c>
      <c r="C29" s="112" t="s">
        <v>312</v>
      </c>
    </row>
    <row r="30" spans="1:3" x14ac:dyDescent="0.25">
      <c r="A30" s="16" t="s">
        <v>103</v>
      </c>
      <c r="B30" s="16" t="s">
        <v>119</v>
      </c>
      <c r="C30" t="s">
        <v>312</v>
      </c>
    </row>
    <row r="31" spans="1:3" x14ac:dyDescent="0.25">
      <c r="A31" t="s">
        <v>238</v>
      </c>
      <c r="B31" t="s">
        <v>239</v>
      </c>
      <c r="C31" s="112" t="s">
        <v>312</v>
      </c>
    </row>
    <row r="32" spans="1:3" x14ac:dyDescent="0.25">
      <c r="A32" t="s">
        <v>331</v>
      </c>
      <c r="B32" t="s">
        <v>332</v>
      </c>
      <c r="C32" s="112" t="s">
        <v>312</v>
      </c>
    </row>
    <row r="33" spans="1:3" x14ac:dyDescent="0.25">
      <c r="A33" t="s">
        <v>333</v>
      </c>
      <c r="B33" t="s">
        <v>282</v>
      </c>
      <c r="C33" s="111" t="s">
        <v>312</v>
      </c>
    </row>
    <row r="34" spans="1:3" x14ac:dyDescent="0.25">
      <c r="A34" t="s">
        <v>149</v>
      </c>
      <c r="B34" t="s">
        <v>150</v>
      </c>
      <c r="C34" s="111" t="s">
        <v>312</v>
      </c>
    </row>
    <row r="35" spans="1:3" x14ac:dyDescent="0.25">
      <c r="A35" t="s">
        <v>334</v>
      </c>
      <c r="B35" t="s">
        <v>335</v>
      </c>
      <c r="C35" s="112" t="s">
        <v>312</v>
      </c>
    </row>
    <row r="36" spans="1:3" x14ac:dyDescent="0.25">
      <c r="A36" t="s">
        <v>266</v>
      </c>
      <c r="B36" t="s">
        <v>267</v>
      </c>
      <c r="C36" s="111" t="s">
        <v>312</v>
      </c>
    </row>
    <row r="37" spans="1:3" x14ac:dyDescent="0.25">
      <c r="A37" t="s">
        <v>336</v>
      </c>
      <c r="B37" t="s">
        <v>337</v>
      </c>
      <c r="C37" s="111" t="s">
        <v>312</v>
      </c>
    </row>
    <row r="38" spans="1:3" x14ac:dyDescent="0.25">
      <c r="A38" s="16" t="s">
        <v>338</v>
      </c>
      <c r="B38" s="16" t="s">
        <v>78</v>
      </c>
      <c r="C38" s="111" t="s">
        <v>312</v>
      </c>
    </row>
    <row r="39" spans="1:3" x14ac:dyDescent="0.25">
      <c r="A39" t="s">
        <v>339</v>
      </c>
      <c r="B39" t="s">
        <v>340</v>
      </c>
      <c r="C39" s="111" t="s">
        <v>312</v>
      </c>
    </row>
    <row r="40" spans="1:3" x14ac:dyDescent="0.25">
      <c r="A40" t="s">
        <v>156</v>
      </c>
      <c r="B40" t="s">
        <v>157</v>
      </c>
      <c r="C40" s="111" t="s">
        <v>312</v>
      </c>
    </row>
    <row r="41" spans="1:3" x14ac:dyDescent="0.25">
      <c r="A41" t="s">
        <v>289</v>
      </c>
      <c r="B41" t="s">
        <v>74</v>
      </c>
      <c r="C41" s="111" t="s">
        <v>312</v>
      </c>
    </row>
    <row r="42" spans="1:3" x14ac:dyDescent="0.25">
      <c r="A42" t="s">
        <v>109</v>
      </c>
      <c r="B42" t="s">
        <v>341</v>
      </c>
      <c r="C42" s="111" t="s">
        <v>312</v>
      </c>
    </row>
    <row r="43" spans="1:3" x14ac:dyDescent="0.25">
      <c r="A43" s="16" t="s">
        <v>342</v>
      </c>
      <c r="B43" s="16" t="s">
        <v>343</v>
      </c>
      <c r="C43" s="112" t="s">
        <v>312</v>
      </c>
    </row>
    <row r="44" spans="1:3" x14ac:dyDescent="0.25">
      <c r="A44" t="s">
        <v>62</v>
      </c>
      <c r="B44" t="s">
        <v>344</v>
      </c>
      <c r="C44" s="111" t="s">
        <v>312</v>
      </c>
    </row>
    <row r="45" spans="1:3" x14ac:dyDescent="0.25">
      <c r="A45" s="7" t="s">
        <v>345</v>
      </c>
      <c r="B45" s="7" t="s">
        <v>346</v>
      </c>
      <c r="C45" s="7" t="s">
        <v>312</v>
      </c>
    </row>
    <row r="46" spans="1:3" x14ac:dyDescent="0.25">
      <c r="A46" t="s">
        <v>347</v>
      </c>
      <c r="B46" t="s">
        <v>348</v>
      </c>
      <c r="C46" s="111" t="s">
        <v>312</v>
      </c>
    </row>
    <row r="47" spans="1:3" x14ac:dyDescent="0.25">
      <c r="A47" t="s">
        <v>242</v>
      </c>
      <c r="B47" t="s">
        <v>243</v>
      </c>
      <c r="C47" s="111" t="s">
        <v>312</v>
      </c>
    </row>
    <row r="48" spans="1:3" x14ac:dyDescent="0.25">
      <c r="A48" t="s">
        <v>349</v>
      </c>
      <c r="B48" t="s">
        <v>112</v>
      </c>
      <c r="C48" s="112" t="s">
        <v>312</v>
      </c>
    </row>
    <row r="49" spans="1:3" x14ac:dyDescent="0.25">
      <c r="A49" t="s">
        <v>75</v>
      </c>
      <c r="B49" t="s">
        <v>52</v>
      </c>
      <c r="C49" s="111" t="s">
        <v>312</v>
      </c>
    </row>
    <row r="50" spans="1:3" x14ac:dyDescent="0.25">
      <c r="A50" t="s">
        <v>75</v>
      </c>
      <c r="B50" t="s">
        <v>350</v>
      </c>
      <c r="C50" s="111" t="s">
        <v>312</v>
      </c>
    </row>
    <row r="51" spans="1:3" x14ac:dyDescent="0.25">
      <c r="A51" t="s">
        <v>75</v>
      </c>
      <c r="B51" t="s">
        <v>351</v>
      </c>
      <c r="C51" s="111" t="s">
        <v>312</v>
      </c>
    </row>
    <row r="52" spans="1:3" x14ac:dyDescent="0.25">
      <c r="A52" s="7" t="s">
        <v>578</v>
      </c>
      <c r="B52" s="7" t="s">
        <v>104</v>
      </c>
      <c r="C52" s="7" t="s">
        <v>312</v>
      </c>
    </row>
    <row r="53" spans="1:3" x14ac:dyDescent="0.25">
      <c r="A53" t="s">
        <v>352</v>
      </c>
      <c r="B53" t="s">
        <v>353</v>
      </c>
      <c r="C53" s="112" t="s">
        <v>312</v>
      </c>
    </row>
    <row r="54" spans="1:3" x14ac:dyDescent="0.25">
      <c r="A54" s="16" t="s">
        <v>152</v>
      </c>
      <c r="B54" s="16" t="s">
        <v>153</v>
      </c>
      <c r="C54" s="112" t="s">
        <v>312</v>
      </c>
    </row>
    <row r="55" spans="1:3" x14ac:dyDescent="0.25">
      <c r="A55" s="16" t="s">
        <v>354</v>
      </c>
      <c r="B55" s="16" t="s">
        <v>355</v>
      </c>
      <c r="C55" s="112" t="s">
        <v>312</v>
      </c>
    </row>
    <row r="56" spans="1:3" x14ac:dyDescent="0.25">
      <c r="A56" t="s">
        <v>356</v>
      </c>
      <c r="B56" t="s">
        <v>357</v>
      </c>
      <c r="C56" s="111" t="s">
        <v>312</v>
      </c>
    </row>
    <row r="57" spans="1:3" x14ac:dyDescent="0.25">
      <c r="A57" t="s">
        <v>360</v>
      </c>
      <c r="B57" t="s">
        <v>361</v>
      </c>
      <c r="C57" s="111" t="s">
        <v>312</v>
      </c>
    </row>
    <row r="58" spans="1:3" x14ac:dyDescent="0.25">
      <c r="A58" t="s">
        <v>172</v>
      </c>
      <c r="B58" t="s">
        <v>173</v>
      </c>
      <c r="C58" s="111" t="s">
        <v>312</v>
      </c>
    </row>
    <row r="59" spans="1:3" x14ac:dyDescent="0.25">
      <c r="A59" t="s">
        <v>362</v>
      </c>
      <c r="B59" t="s">
        <v>184</v>
      </c>
      <c r="C59" s="111" t="s">
        <v>312</v>
      </c>
    </row>
    <row r="60" spans="1:3" x14ac:dyDescent="0.25">
      <c r="A60" t="s">
        <v>273</v>
      </c>
      <c r="B60" t="s">
        <v>348</v>
      </c>
      <c r="C60" s="111" t="s">
        <v>312</v>
      </c>
    </row>
    <row r="61" spans="1:3" x14ac:dyDescent="0.25">
      <c r="A61" t="s">
        <v>363</v>
      </c>
      <c r="B61" t="s">
        <v>364</v>
      </c>
      <c r="C61" s="111" t="s">
        <v>312</v>
      </c>
    </row>
    <row r="62" spans="1:3" x14ac:dyDescent="0.25">
      <c r="A62" t="s">
        <v>365</v>
      </c>
      <c r="B62" t="s">
        <v>165</v>
      </c>
      <c r="C62" s="112" t="s">
        <v>312</v>
      </c>
    </row>
    <row r="63" spans="1:3" x14ac:dyDescent="0.25">
      <c r="A63" s="16" t="s">
        <v>178</v>
      </c>
      <c r="B63" s="16" t="s">
        <v>179</v>
      </c>
      <c r="C63" s="16" t="s">
        <v>312</v>
      </c>
    </row>
    <row r="64" spans="1:3" x14ac:dyDescent="0.25">
      <c r="A64" s="16" t="s">
        <v>178</v>
      </c>
      <c r="B64" s="16" t="s">
        <v>366</v>
      </c>
      <c r="C64" s="16" t="s">
        <v>312</v>
      </c>
    </row>
    <row r="65" spans="1:3" x14ac:dyDescent="0.25">
      <c r="A65" s="16" t="s">
        <v>367</v>
      </c>
      <c r="B65" s="16" t="s">
        <v>368</v>
      </c>
      <c r="C65" s="16" t="s">
        <v>312</v>
      </c>
    </row>
    <row r="66" spans="1:3" x14ac:dyDescent="0.25">
      <c r="A66" t="s">
        <v>369</v>
      </c>
      <c r="B66" t="s">
        <v>42</v>
      </c>
      <c r="C66" s="111" t="s">
        <v>312</v>
      </c>
    </row>
    <row r="67" spans="1:3" x14ac:dyDescent="0.25">
      <c r="A67" t="s">
        <v>111</v>
      </c>
      <c r="B67" t="s">
        <v>112</v>
      </c>
      <c r="C67" s="111" t="s">
        <v>312</v>
      </c>
    </row>
    <row r="68" spans="1:3" x14ac:dyDescent="0.25">
      <c r="A68" t="s">
        <v>370</v>
      </c>
      <c r="B68" t="s">
        <v>53</v>
      </c>
      <c r="C68" s="111" t="s">
        <v>312</v>
      </c>
    </row>
    <row r="69" spans="1:3" x14ac:dyDescent="0.25">
      <c r="A69" t="s">
        <v>371</v>
      </c>
      <c r="B69" t="s">
        <v>372</v>
      </c>
      <c r="C69" s="112" t="s">
        <v>312</v>
      </c>
    </row>
    <row r="70" spans="1:3" x14ac:dyDescent="0.25">
      <c r="A70" t="s">
        <v>89</v>
      </c>
      <c r="B70" t="s">
        <v>90</v>
      </c>
      <c r="C70" s="111" t="s">
        <v>312</v>
      </c>
    </row>
    <row r="71" spans="1:3" x14ac:dyDescent="0.25">
      <c r="A71" t="s">
        <v>41</v>
      </c>
      <c r="B71" t="s">
        <v>42</v>
      </c>
      <c r="C71" s="112" t="s">
        <v>312</v>
      </c>
    </row>
    <row r="72" spans="1:3" x14ac:dyDescent="0.25">
      <c r="A72" t="s">
        <v>36</v>
      </c>
      <c r="B72" t="s">
        <v>37</v>
      </c>
      <c r="C72" s="111" t="s">
        <v>312</v>
      </c>
    </row>
    <row r="73" spans="1:3" x14ac:dyDescent="0.25">
      <c r="A73" t="s">
        <v>36</v>
      </c>
      <c r="B73" t="s">
        <v>169</v>
      </c>
      <c r="C73" s="111" t="s">
        <v>312</v>
      </c>
    </row>
    <row r="74" spans="1:3" x14ac:dyDescent="0.25">
      <c r="A74" t="s">
        <v>373</v>
      </c>
      <c r="B74" t="s">
        <v>374</v>
      </c>
      <c r="C74" s="111" t="s">
        <v>312</v>
      </c>
    </row>
    <row r="75" spans="1:3" x14ac:dyDescent="0.25">
      <c r="A75" t="s">
        <v>375</v>
      </c>
      <c r="B75" t="s">
        <v>376</v>
      </c>
      <c r="C75" s="111" t="s">
        <v>312</v>
      </c>
    </row>
    <row r="76" spans="1:3" x14ac:dyDescent="0.25">
      <c r="A76" t="s">
        <v>117</v>
      </c>
      <c r="B76" t="s">
        <v>377</v>
      </c>
      <c r="C76" s="112" t="s">
        <v>378</v>
      </c>
    </row>
    <row r="77" spans="1:3" x14ac:dyDescent="0.25">
      <c r="A77" t="s">
        <v>379</v>
      </c>
      <c r="B77" t="s">
        <v>380</v>
      </c>
      <c r="C77" s="111" t="s">
        <v>378</v>
      </c>
    </row>
    <row r="78" spans="1:3" x14ac:dyDescent="0.25">
      <c r="A78" t="s">
        <v>381</v>
      </c>
      <c r="B78" t="s">
        <v>382</v>
      </c>
      <c r="C78" s="111" t="s">
        <v>378</v>
      </c>
    </row>
    <row r="79" spans="1:3" x14ac:dyDescent="0.25">
      <c r="A79" t="s">
        <v>383</v>
      </c>
      <c r="B79" t="s">
        <v>384</v>
      </c>
      <c r="C79" s="111" t="s">
        <v>378</v>
      </c>
    </row>
    <row r="80" spans="1:3" x14ac:dyDescent="0.25">
      <c r="A80" t="s">
        <v>195</v>
      </c>
      <c r="B80" t="s">
        <v>76</v>
      </c>
      <c r="C80" s="111" t="s">
        <v>385</v>
      </c>
    </row>
    <row r="81" spans="1:3" x14ac:dyDescent="0.25">
      <c r="A81" t="s">
        <v>386</v>
      </c>
      <c r="B81" t="s">
        <v>387</v>
      </c>
      <c r="C81" s="111" t="s">
        <v>385</v>
      </c>
    </row>
    <row r="82" spans="1:3" x14ac:dyDescent="0.25">
      <c r="A82" t="s">
        <v>310</v>
      </c>
      <c r="B82" t="s">
        <v>388</v>
      </c>
      <c r="C82" s="111" t="s">
        <v>385</v>
      </c>
    </row>
    <row r="83" spans="1:3" x14ac:dyDescent="0.25">
      <c r="A83" t="s">
        <v>389</v>
      </c>
      <c r="B83" t="s">
        <v>76</v>
      </c>
      <c r="C83" s="111" t="s">
        <v>385</v>
      </c>
    </row>
    <row r="84" spans="1:3" x14ac:dyDescent="0.25">
      <c r="A84" t="s">
        <v>390</v>
      </c>
      <c r="B84" t="s">
        <v>391</v>
      </c>
      <c r="C84" s="111" t="s">
        <v>385</v>
      </c>
    </row>
    <row r="85" spans="1:3" x14ac:dyDescent="0.25">
      <c r="A85" t="s">
        <v>113</v>
      </c>
      <c r="B85" t="s">
        <v>114</v>
      </c>
      <c r="C85" s="111" t="s">
        <v>385</v>
      </c>
    </row>
    <row r="86" spans="1:3" x14ac:dyDescent="0.25">
      <c r="A86" t="s">
        <v>219</v>
      </c>
      <c r="B86" t="s">
        <v>220</v>
      </c>
      <c r="C86" s="111" t="s">
        <v>385</v>
      </c>
    </row>
    <row r="87" spans="1:3" x14ac:dyDescent="0.25">
      <c r="A87" t="s">
        <v>392</v>
      </c>
      <c r="B87" t="s">
        <v>393</v>
      </c>
      <c r="C87" s="111" t="s">
        <v>385</v>
      </c>
    </row>
    <row r="88" spans="1:3" x14ac:dyDescent="0.25">
      <c r="A88" s="16" t="s">
        <v>394</v>
      </c>
      <c r="B88" s="16" t="s">
        <v>53</v>
      </c>
      <c r="C88" s="16" t="s">
        <v>385</v>
      </c>
    </row>
    <row r="89" spans="1:3" x14ac:dyDescent="0.25">
      <c r="A89" t="s">
        <v>60</v>
      </c>
      <c r="B89" t="s">
        <v>61</v>
      </c>
      <c r="C89" s="112" t="s">
        <v>385</v>
      </c>
    </row>
    <row r="90" spans="1:3" x14ac:dyDescent="0.25">
      <c r="A90" t="s">
        <v>117</v>
      </c>
      <c r="B90" t="s">
        <v>118</v>
      </c>
      <c r="C90" s="112" t="s">
        <v>385</v>
      </c>
    </row>
    <row r="91" spans="1:3" x14ac:dyDescent="0.25">
      <c r="A91" t="s">
        <v>96</v>
      </c>
      <c r="B91" t="s">
        <v>47</v>
      </c>
      <c r="C91" s="111" t="s">
        <v>395</v>
      </c>
    </row>
    <row r="92" spans="1:3" x14ac:dyDescent="0.25">
      <c r="A92" t="s">
        <v>396</v>
      </c>
      <c r="B92" t="s">
        <v>74</v>
      </c>
      <c r="C92" s="111" t="s">
        <v>385</v>
      </c>
    </row>
    <row r="93" spans="1:3" x14ac:dyDescent="0.25">
      <c r="A93" s="16" t="s">
        <v>397</v>
      </c>
      <c r="B93" s="16" t="s">
        <v>398</v>
      </c>
      <c r="C93" s="112" t="s">
        <v>385</v>
      </c>
    </row>
    <row r="94" spans="1:3" x14ac:dyDescent="0.25">
      <c r="A94" t="s">
        <v>399</v>
      </c>
      <c r="B94" t="s">
        <v>400</v>
      </c>
      <c r="C94" s="111" t="s">
        <v>385</v>
      </c>
    </row>
    <row r="95" spans="1:3" x14ac:dyDescent="0.25">
      <c r="A95" t="s">
        <v>91</v>
      </c>
      <c r="B95" t="s">
        <v>82</v>
      </c>
      <c r="C95" s="112" t="s">
        <v>385</v>
      </c>
    </row>
    <row r="96" spans="1:3" x14ac:dyDescent="0.25">
      <c r="A96" t="s">
        <v>401</v>
      </c>
      <c r="B96" t="s">
        <v>402</v>
      </c>
      <c r="C96" s="112" t="s">
        <v>385</v>
      </c>
    </row>
    <row r="97" spans="1:3" x14ac:dyDescent="0.25">
      <c r="A97" t="s">
        <v>403</v>
      </c>
      <c r="B97" t="s">
        <v>404</v>
      </c>
      <c r="C97" s="111" t="s">
        <v>385</v>
      </c>
    </row>
    <row r="98" spans="1:3" x14ac:dyDescent="0.25">
      <c r="A98" t="s">
        <v>405</v>
      </c>
      <c r="B98" t="s">
        <v>406</v>
      </c>
      <c r="C98" s="111" t="s">
        <v>385</v>
      </c>
    </row>
    <row r="99" spans="1:3" x14ac:dyDescent="0.25">
      <c r="A99" s="16" t="s">
        <v>407</v>
      </c>
      <c r="B99" s="16" t="s">
        <v>76</v>
      </c>
      <c r="C99" s="16" t="s">
        <v>385</v>
      </c>
    </row>
    <row r="100" spans="1:3" x14ac:dyDescent="0.25">
      <c r="A100" t="s">
        <v>93</v>
      </c>
      <c r="B100" t="s">
        <v>83</v>
      </c>
      <c r="C100" s="112" t="s">
        <v>385</v>
      </c>
    </row>
    <row r="101" spans="1:3" x14ac:dyDescent="0.25">
      <c r="A101" t="s">
        <v>408</v>
      </c>
      <c r="B101" t="s">
        <v>409</v>
      </c>
      <c r="C101" s="112" t="s">
        <v>385</v>
      </c>
    </row>
    <row r="102" spans="1:3" x14ac:dyDescent="0.25">
      <c r="A102" t="s">
        <v>408</v>
      </c>
      <c r="B102" t="s">
        <v>410</v>
      </c>
      <c r="C102" s="112" t="s">
        <v>385</v>
      </c>
    </row>
    <row r="103" spans="1:3" x14ac:dyDescent="0.25">
      <c r="A103" t="s">
        <v>92</v>
      </c>
      <c r="B103" t="s">
        <v>74</v>
      </c>
      <c r="C103" s="111" t="s">
        <v>385</v>
      </c>
    </row>
    <row r="104" spans="1:3" x14ac:dyDescent="0.25">
      <c r="A104" t="s">
        <v>411</v>
      </c>
      <c r="B104" t="s">
        <v>412</v>
      </c>
      <c r="C104" s="111" t="s">
        <v>385</v>
      </c>
    </row>
    <row r="105" spans="1:3" x14ac:dyDescent="0.25">
      <c r="A105" t="s">
        <v>222</v>
      </c>
      <c r="B105" t="s">
        <v>223</v>
      </c>
      <c r="C105" s="111" t="s">
        <v>385</v>
      </c>
    </row>
    <row r="106" spans="1:3" x14ac:dyDescent="0.25">
      <c r="A106" t="s">
        <v>66</v>
      </c>
      <c r="B106" t="s">
        <v>67</v>
      </c>
      <c r="C106" s="111" t="s">
        <v>385</v>
      </c>
    </row>
    <row r="107" spans="1:3" x14ac:dyDescent="0.25">
      <c r="A107" t="s">
        <v>632</v>
      </c>
      <c r="B107" t="s">
        <v>83</v>
      </c>
      <c r="C107" s="111" t="s">
        <v>385</v>
      </c>
    </row>
    <row r="108" spans="1:3" x14ac:dyDescent="0.25">
      <c r="A108" t="s">
        <v>413</v>
      </c>
      <c r="B108" t="s">
        <v>414</v>
      </c>
      <c r="C108" s="112" t="s">
        <v>385</v>
      </c>
    </row>
    <row r="109" spans="1:3" x14ac:dyDescent="0.25">
      <c r="A109" s="7" t="s">
        <v>84</v>
      </c>
      <c r="B109" s="7" t="s">
        <v>773</v>
      </c>
      <c r="C109" s="7" t="s">
        <v>385</v>
      </c>
    </row>
    <row r="110" spans="1:3" x14ac:dyDescent="0.25">
      <c r="A110" t="s">
        <v>415</v>
      </c>
      <c r="B110" t="s">
        <v>416</v>
      </c>
      <c r="C110" s="111" t="s">
        <v>385</v>
      </c>
    </row>
    <row r="111" spans="1:3" x14ac:dyDescent="0.25">
      <c r="A111" t="s">
        <v>417</v>
      </c>
      <c r="B111" t="s">
        <v>418</v>
      </c>
      <c r="C111" s="112" t="s">
        <v>385</v>
      </c>
    </row>
    <row r="112" spans="1:3" x14ac:dyDescent="0.25">
      <c r="A112" t="s">
        <v>419</v>
      </c>
      <c r="B112" t="s">
        <v>420</v>
      </c>
      <c r="C112" s="111" t="s">
        <v>385</v>
      </c>
    </row>
    <row r="113" spans="1:3" x14ac:dyDescent="0.25">
      <c r="A113" t="s">
        <v>421</v>
      </c>
      <c r="B113" t="s">
        <v>422</v>
      </c>
      <c r="C113" s="111" t="s">
        <v>385</v>
      </c>
    </row>
    <row r="114" spans="1:3" x14ac:dyDescent="0.25">
      <c r="A114" s="16" t="s">
        <v>186</v>
      </c>
      <c r="B114" s="16" t="s">
        <v>187</v>
      </c>
      <c r="C114" s="16" t="s">
        <v>385</v>
      </c>
    </row>
    <row r="115" spans="1:3" x14ac:dyDescent="0.25">
      <c r="A115" s="16" t="s">
        <v>186</v>
      </c>
      <c r="B115" s="16" t="s">
        <v>204</v>
      </c>
      <c r="C115" s="16" t="s">
        <v>385</v>
      </c>
    </row>
    <row r="116" spans="1:3" x14ac:dyDescent="0.25">
      <c r="A116" t="s">
        <v>423</v>
      </c>
      <c r="B116" t="s">
        <v>424</v>
      </c>
      <c r="C116" s="112" t="s">
        <v>385</v>
      </c>
    </row>
    <row r="117" spans="1:3" x14ac:dyDescent="0.25">
      <c r="A117" t="s">
        <v>425</v>
      </c>
      <c r="B117" t="s">
        <v>82</v>
      </c>
      <c r="C117" s="111" t="s">
        <v>385</v>
      </c>
    </row>
    <row r="118" spans="1:3" x14ac:dyDescent="0.25">
      <c r="A118" t="s">
        <v>426</v>
      </c>
      <c r="B118" t="s">
        <v>291</v>
      </c>
      <c r="C118" s="111" t="s">
        <v>385</v>
      </c>
    </row>
    <row r="119" spans="1:3" x14ac:dyDescent="0.25">
      <c r="A119" t="s">
        <v>427</v>
      </c>
      <c r="B119" t="s">
        <v>428</v>
      </c>
      <c r="C119" s="111" t="s">
        <v>385</v>
      </c>
    </row>
    <row r="120" spans="1:3" x14ac:dyDescent="0.25">
      <c r="A120" t="s">
        <v>429</v>
      </c>
      <c r="B120" t="s">
        <v>430</v>
      </c>
      <c r="C120" s="111" t="s">
        <v>385</v>
      </c>
    </row>
    <row r="121" spans="1:3" x14ac:dyDescent="0.25">
      <c r="A121" s="16" t="s">
        <v>198</v>
      </c>
      <c r="B121" s="16" t="s">
        <v>199</v>
      </c>
      <c r="C121" s="111" t="s">
        <v>385</v>
      </c>
    </row>
    <row r="122" spans="1:3" x14ac:dyDescent="0.25">
      <c r="A122" t="s">
        <v>45</v>
      </c>
      <c r="B122" t="s">
        <v>46</v>
      </c>
      <c r="C122" s="111" t="s">
        <v>385</v>
      </c>
    </row>
    <row r="123" spans="1:3" x14ac:dyDescent="0.25">
      <c r="A123" s="7" t="s">
        <v>431</v>
      </c>
      <c r="B123" s="7" t="s">
        <v>432</v>
      </c>
      <c r="C123" s="7" t="s">
        <v>385</v>
      </c>
    </row>
    <row r="124" spans="1:3" x14ac:dyDescent="0.25">
      <c r="A124" t="s">
        <v>433</v>
      </c>
      <c r="B124" t="s">
        <v>434</v>
      </c>
      <c r="C124" s="112" t="s">
        <v>385</v>
      </c>
    </row>
    <row r="125" spans="1:3" x14ac:dyDescent="0.25">
      <c r="A125" t="s">
        <v>192</v>
      </c>
      <c r="B125" t="s">
        <v>193</v>
      </c>
      <c r="C125" s="111" t="s">
        <v>385</v>
      </c>
    </row>
    <row r="126" spans="1:3" x14ac:dyDescent="0.25">
      <c r="A126" t="s">
        <v>30</v>
      </c>
      <c r="B126" t="s">
        <v>31</v>
      </c>
      <c r="C126" s="111" t="s">
        <v>385</v>
      </c>
    </row>
    <row r="127" spans="1:3" x14ac:dyDescent="0.25">
      <c r="A127" t="s">
        <v>435</v>
      </c>
      <c r="B127" t="s">
        <v>436</v>
      </c>
      <c r="C127" s="111" t="s">
        <v>385</v>
      </c>
    </row>
    <row r="128" spans="1:3" x14ac:dyDescent="0.25">
      <c r="A128" t="s">
        <v>437</v>
      </c>
      <c r="B128" t="s">
        <v>438</v>
      </c>
      <c r="C128" s="111" t="s">
        <v>385</v>
      </c>
    </row>
    <row r="129" spans="1:3" x14ac:dyDescent="0.25">
      <c r="A129" s="111" t="s">
        <v>183</v>
      </c>
      <c r="B129" s="111" t="s">
        <v>184</v>
      </c>
      <c r="C129" s="112" t="s">
        <v>385</v>
      </c>
    </row>
    <row r="130" spans="1:3" x14ac:dyDescent="0.25">
      <c r="A130" t="s">
        <v>103</v>
      </c>
      <c r="B130" t="s">
        <v>439</v>
      </c>
      <c r="C130" s="111" t="s">
        <v>385</v>
      </c>
    </row>
    <row r="131" spans="1:3" x14ac:dyDescent="0.25">
      <c r="A131" t="s">
        <v>56</v>
      </c>
      <c r="B131" t="s">
        <v>57</v>
      </c>
      <c r="C131" s="112" t="s">
        <v>385</v>
      </c>
    </row>
    <row r="132" spans="1:3" x14ac:dyDescent="0.25">
      <c r="A132" t="s">
        <v>124</v>
      </c>
      <c r="B132" t="s">
        <v>125</v>
      </c>
      <c r="C132" s="111" t="s">
        <v>385</v>
      </c>
    </row>
    <row r="133" spans="1:3" x14ac:dyDescent="0.25">
      <c r="A133" t="s">
        <v>209</v>
      </c>
      <c r="B133" t="s">
        <v>440</v>
      </c>
      <c r="C133" s="111" t="s">
        <v>385</v>
      </c>
    </row>
    <row r="134" spans="1:3" x14ac:dyDescent="0.25">
      <c r="A134" t="s">
        <v>441</v>
      </c>
      <c r="B134" t="s">
        <v>442</v>
      </c>
      <c r="C134" s="111" t="s">
        <v>385</v>
      </c>
    </row>
    <row r="135" spans="1:3" x14ac:dyDescent="0.25">
      <c r="A135" t="s">
        <v>32</v>
      </c>
      <c r="B135" t="s">
        <v>33</v>
      </c>
      <c r="C135" s="111" t="s">
        <v>385</v>
      </c>
    </row>
    <row r="136" spans="1:3" x14ac:dyDescent="0.25">
      <c r="A136" t="s">
        <v>443</v>
      </c>
      <c r="B136" t="s">
        <v>444</v>
      </c>
      <c r="C136" t="s">
        <v>385</v>
      </c>
    </row>
    <row r="137" spans="1:3" x14ac:dyDescent="0.25">
      <c r="A137" t="s">
        <v>445</v>
      </c>
      <c r="B137" t="s">
        <v>446</v>
      </c>
      <c r="C137" s="111" t="s">
        <v>385</v>
      </c>
    </row>
    <row r="138" spans="1:3" x14ac:dyDescent="0.25">
      <c r="A138" t="s">
        <v>445</v>
      </c>
      <c r="B138" t="s">
        <v>447</v>
      </c>
      <c r="C138" s="111" t="s">
        <v>385</v>
      </c>
    </row>
    <row r="139" spans="1:3" x14ac:dyDescent="0.25">
      <c r="A139" t="s">
        <v>445</v>
      </c>
      <c r="B139" t="s">
        <v>98</v>
      </c>
      <c r="C139" s="111" t="s">
        <v>385</v>
      </c>
    </row>
    <row r="140" spans="1:3" x14ac:dyDescent="0.25">
      <c r="A140" t="s">
        <v>448</v>
      </c>
      <c r="B140" t="s">
        <v>207</v>
      </c>
      <c r="C140" s="111" t="s">
        <v>385</v>
      </c>
    </row>
    <row r="141" spans="1:3" x14ac:dyDescent="0.25">
      <c r="A141" t="s">
        <v>449</v>
      </c>
      <c r="B141" t="s">
        <v>450</v>
      </c>
      <c r="C141" s="111" t="s">
        <v>385</v>
      </c>
    </row>
    <row r="142" spans="1:3" x14ac:dyDescent="0.25">
      <c r="A142" t="s">
        <v>51</v>
      </c>
      <c r="B142" t="s">
        <v>52</v>
      </c>
      <c r="C142" s="112" t="s">
        <v>385</v>
      </c>
    </row>
    <row r="143" spans="1:3" x14ac:dyDescent="0.25">
      <c r="A143" t="s">
        <v>451</v>
      </c>
      <c r="B143" t="s">
        <v>452</v>
      </c>
      <c r="C143" s="111" t="s">
        <v>385</v>
      </c>
    </row>
    <row r="144" spans="1:3" x14ac:dyDescent="0.25">
      <c r="A144" t="s">
        <v>453</v>
      </c>
      <c r="B144" t="s">
        <v>454</v>
      </c>
      <c r="C144" s="111" t="s">
        <v>385</v>
      </c>
    </row>
    <row r="145" spans="1:3" x14ac:dyDescent="0.25">
      <c r="A145" t="s">
        <v>99</v>
      </c>
      <c r="B145" t="s">
        <v>100</v>
      </c>
      <c r="C145" s="111" t="s">
        <v>385</v>
      </c>
    </row>
    <row r="146" spans="1:3" x14ac:dyDescent="0.25">
      <c r="A146" s="16" t="s">
        <v>196</v>
      </c>
      <c r="B146" s="16" t="s">
        <v>59</v>
      </c>
      <c r="C146" s="111" t="s">
        <v>385</v>
      </c>
    </row>
    <row r="147" spans="1:3" x14ac:dyDescent="0.25">
      <c r="A147" t="s">
        <v>80</v>
      </c>
      <c r="B147" t="s">
        <v>81</v>
      </c>
      <c r="C147" s="111" t="s">
        <v>385</v>
      </c>
    </row>
    <row r="148" spans="1:3" x14ac:dyDescent="0.25">
      <c r="A148" t="s">
        <v>109</v>
      </c>
      <c r="B148" t="s">
        <v>76</v>
      </c>
      <c r="C148" s="111" t="s">
        <v>385</v>
      </c>
    </row>
    <row r="149" spans="1:3" x14ac:dyDescent="0.25">
      <c r="A149" t="s">
        <v>455</v>
      </c>
      <c r="B149" t="s">
        <v>456</v>
      </c>
      <c r="C149" s="111" t="s">
        <v>385</v>
      </c>
    </row>
    <row r="150" spans="1:3" x14ac:dyDescent="0.25">
      <c r="A150" t="s">
        <v>457</v>
      </c>
      <c r="B150" t="s">
        <v>47</v>
      </c>
      <c r="C150" s="112" t="s">
        <v>385</v>
      </c>
    </row>
    <row r="151" spans="1:3" x14ac:dyDescent="0.25">
      <c r="A151" s="16" t="s">
        <v>458</v>
      </c>
      <c r="B151" s="16" t="s">
        <v>361</v>
      </c>
      <c r="C151" s="16" t="s">
        <v>385</v>
      </c>
    </row>
    <row r="152" spans="1:3" x14ac:dyDescent="0.25">
      <c r="A152" s="16" t="s">
        <v>70</v>
      </c>
      <c r="B152" s="16" t="s">
        <v>71</v>
      </c>
      <c r="C152" s="112" t="s">
        <v>385</v>
      </c>
    </row>
    <row r="153" spans="1:3" x14ac:dyDescent="0.25">
      <c r="A153" t="s">
        <v>234</v>
      </c>
      <c r="B153" t="s">
        <v>251</v>
      </c>
      <c r="C153" s="111" t="s">
        <v>385</v>
      </c>
    </row>
    <row r="154" spans="1:3" x14ac:dyDescent="0.25">
      <c r="A154" t="s">
        <v>75</v>
      </c>
      <c r="B154" t="s">
        <v>459</v>
      </c>
      <c r="C154" s="112" t="s">
        <v>385</v>
      </c>
    </row>
    <row r="155" spans="1:3" x14ac:dyDescent="0.25">
      <c r="A155" s="7" t="s">
        <v>460</v>
      </c>
      <c r="B155" s="7" t="s">
        <v>353</v>
      </c>
      <c r="C155" s="7" t="s">
        <v>385</v>
      </c>
    </row>
    <row r="156" spans="1:3" x14ac:dyDescent="0.25">
      <c r="A156" t="s">
        <v>258</v>
      </c>
      <c r="B156" t="s">
        <v>259</v>
      </c>
      <c r="C156" s="111" t="s">
        <v>385</v>
      </c>
    </row>
    <row r="157" spans="1:3" x14ac:dyDescent="0.25">
      <c r="A157" t="s">
        <v>461</v>
      </c>
      <c r="B157" t="s">
        <v>462</v>
      </c>
      <c r="C157" s="111" t="s">
        <v>385</v>
      </c>
    </row>
    <row r="158" spans="1:3" x14ac:dyDescent="0.25">
      <c r="A158" t="s">
        <v>121</v>
      </c>
      <c r="B158" t="s">
        <v>122</v>
      </c>
      <c r="C158" s="111" t="s">
        <v>385</v>
      </c>
    </row>
    <row r="159" spans="1:3" x14ac:dyDescent="0.25">
      <c r="A159" t="s">
        <v>281</v>
      </c>
      <c r="B159" t="s">
        <v>282</v>
      </c>
      <c r="C159" s="111" t="s">
        <v>385</v>
      </c>
    </row>
    <row r="160" spans="1:3" x14ac:dyDescent="0.25">
      <c r="A160" t="s">
        <v>463</v>
      </c>
      <c r="B160" t="s">
        <v>464</v>
      </c>
      <c r="C160" s="112" t="s">
        <v>385</v>
      </c>
    </row>
    <row r="161" spans="1:3" x14ac:dyDescent="0.25">
      <c r="A161" t="s">
        <v>290</v>
      </c>
      <c r="B161" t="s">
        <v>291</v>
      </c>
      <c r="C161" s="111" t="s">
        <v>385</v>
      </c>
    </row>
    <row r="162" spans="1:3" x14ac:dyDescent="0.25">
      <c r="A162" t="s">
        <v>465</v>
      </c>
      <c r="B162" t="s">
        <v>466</v>
      </c>
      <c r="C162" s="112" t="s">
        <v>385</v>
      </c>
    </row>
    <row r="163" spans="1:3" x14ac:dyDescent="0.25">
      <c r="A163" t="s">
        <v>358</v>
      </c>
      <c r="B163" t="s">
        <v>359</v>
      </c>
      <c r="C163" s="112" t="s">
        <v>385</v>
      </c>
    </row>
    <row r="164" spans="1:3" x14ac:dyDescent="0.25">
      <c r="A164" t="s">
        <v>467</v>
      </c>
      <c r="B164" t="s">
        <v>468</v>
      </c>
      <c r="C164" s="111" t="s">
        <v>385</v>
      </c>
    </row>
    <row r="165" spans="1:3" x14ac:dyDescent="0.25">
      <c r="A165" t="s">
        <v>533</v>
      </c>
      <c r="B165" t="s">
        <v>534</v>
      </c>
      <c r="C165" s="111" t="s">
        <v>385</v>
      </c>
    </row>
    <row r="166" spans="1:3" x14ac:dyDescent="0.25">
      <c r="A166" t="s">
        <v>469</v>
      </c>
      <c r="B166" t="s">
        <v>440</v>
      </c>
      <c r="C166" s="111" t="s">
        <v>385</v>
      </c>
    </row>
    <row r="167" spans="1:3" x14ac:dyDescent="0.25">
      <c r="A167" s="16" t="s">
        <v>470</v>
      </c>
      <c r="B167" s="16" t="s">
        <v>47</v>
      </c>
      <c r="C167" s="16" t="s">
        <v>385</v>
      </c>
    </row>
    <row r="168" spans="1:3" x14ac:dyDescent="0.25">
      <c r="A168" t="s">
        <v>123</v>
      </c>
      <c r="B168" t="s">
        <v>633</v>
      </c>
      <c r="C168" s="111" t="s">
        <v>385</v>
      </c>
    </row>
    <row r="169" spans="1:3" x14ac:dyDescent="0.25">
      <c r="A169" t="s">
        <v>471</v>
      </c>
      <c r="B169" t="s">
        <v>59</v>
      </c>
      <c r="C169" s="111" t="s">
        <v>385</v>
      </c>
    </row>
    <row r="170" spans="1:3" x14ac:dyDescent="0.25">
      <c r="A170" t="s">
        <v>43</v>
      </c>
      <c r="B170" t="s">
        <v>44</v>
      </c>
      <c r="C170" s="111" t="s">
        <v>385</v>
      </c>
    </row>
    <row r="171" spans="1:3" x14ac:dyDescent="0.25">
      <c r="A171" t="s">
        <v>472</v>
      </c>
      <c r="B171" t="s">
        <v>473</v>
      </c>
      <c r="C171" s="111" t="s">
        <v>385</v>
      </c>
    </row>
    <row r="172" spans="1:3" x14ac:dyDescent="0.25">
      <c r="A172" t="s">
        <v>39</v>
      </c>
      <c r="B172" t="s">
        <v>40</v>
      </c>
      <c r="C172" s="111" t="s">
        <v>385</v>
      </c>
    </row>
    <row r="173" spans="1:3" x14ac:dyDescent="0.25">
      <c r="A173" t="s">
        <v>474</v>
      </c>
      <c r="B173" t="s">
        <v>475</v>
      </c>
      <c r="C173" s="111" t="s">
        <v>385</v>
      </c>
    </row>
    <row r="174" spans="1:3" x14ac:dyDescent="0.25">
      <c r="A174" t="s">
        <v>476</v>
      </c>
      <c r="B174" t="s">
        <v>477</v>
      </c>
      <c r="C174" s="111" t="s">
        <v>385</v>
      </c>
    </row>
    <row r="175" spans="1:3" x14ac:dyDescent="0.25">
      <c r="A175" t="s">
        <v>478</v>
      </c>
      <c r="B175" t="s">
        <v>230</v>
      </c>
      <c r="C175" s="111" t="s">
        <v>385</v>
      </c>
    </row>
    <row r="176" spans="1:3" x14ac:dyDescent="0.25">
      <c r="A176" t="s">
        <v>479</v>
      </c>
      <c r="B176" t="s">
        <v>480</v>
      </c>
      <c r="C176" s="111" t="s">
        <v>385</v>
      </c>
    </row>
    <row r="177" spans="1:3" x14ac:dyDescent="0.25">
      <c r="A177" s="16" t="s">
        <v>28</v>
      </c>
      <c r="B177" s="16" t="s">
        <v>29</v>
      </c>
      <c r="C177" s="112" t="s">
        <v>481</v>
      </c>
    </row>
    <row r="178" spans="1:3" x14ac:dyDescent="0.25">
      <c r="A178" t="s">
        <v>482</v>
      </c>
      <c r="B178" t="s">
        <v>483</v>
      </c>
      <c r="C178" s="111" t="s">
        <v>481</v>
      </c>
    </row>
    <row r="179" spans="1:3" x14ac:dyDescent="0.25">
      <c r="A179" t="s">
        <v>34</v>
      </c>
      <c r="B179" t="s">
        <v>35</v>
      </c>
      <c r="C179" s="111" t="s">
        <v>481</v>
      </c>
    </row>
    <row r="180" spans="1:3" x14ac:dyDescent="0.25">
      <c r="A180" t="s">
        <v>484</v>
      </c>
      <c r="B180" t="s">
        <v>485</v>
      </c>
      <c r="C180" s="112" t="s">
        <v>481</v>
      </c>
    </row>
    <row r="181" spans="1:3" x14ac:dyDescent="0.25">
      <c r="A181" t="s">
        <v>486</v>
      </c>
      <c r="B181" t="s">
        <v>485</v>
      </c>
      <c r="C181" s="111" t="s">
        <v>481</v>
      </c>
    </row>
    <row r="182" spans="1:3" x14ac:dyDescent="0.25">
      <c r="A182" t="s">
        <v>487</v>
      </c>
      <c r="B182" t="s">
        <v>488</v>
      </c>
      <c r="C182" s="111" t="s">
        <v>481</v>
      </c>
    </row>
    <row r="183" spans="1:3" x14ac:dyDescent="0.25">
      <c r="A183" t="s">
        <v>489</v>
      </c>
      <c r="B183" t="s">
        <v>490</v>
      </c>
      <c r="C183" s="111" t="s">
        <v>481</v>
      </c>
    </row>
    <row r="184" spans="1:3" x14ac:dyDescent="0.25">
      <c r="A184" t="s">
        <v>491</v>
      </c>
      <c r="B184" t="s">
        <v>492</v>
      </c>
      <c r="C184" s="111" t="s">
        <v>481</v>
      </c>
    </row>
    <row r="185" spans="1:3" x14ac:dyDescent="0.25">
      <c r="A185" s="16" t="s">
        <v>103</v>
      </c>
      <c r="B185" s="16" t="s">
        <v>58</v>
      </c>
      <c r="C185" t="s">
        <v>481</v>
      </c>
    </row>
    <row r="186" spans="1:3" x14ac:dyDescent="0.25">
      <c r="A186" s="16" t="s">
        <v>103</v>
      </c>
      <c r="B186" s="16" t="s">
        <v>493</v>
      </c>
      <c r="C186" t="s">
        <v>481</v>
      </c>
    </row>
    <row r="187" spans="1:3" x14ac:dyDescent="0.25">
      <c r="A187" t="s">
        <v>103</v>
      </c>
      <c r="B187" t="s">
        <v>494</v>
      </c>
      <c r="C187" s="111" t="s">
        <v>481</v>
      </c>
    </row>
    <row r="188" spans="1:3" x14ac:dyDescent="0.25">
      <c r="A188" s="16" t="s">
        <v>103</v>
      </c>
      <c r="B188" s="16" t="s">
        <v>77</v>
      </c>
      <c r="C188" t="s">
        <v>481</v>
      </c>
    </row>
    <row r="189" spans="1:3" x14ac:dyDescent="0.25">
      <c r="A189" s="16" t="s">
        <v>103</v>
      </c>
      <c r="B189" s="16" t="s">
        <v>495</v>
      </c>
      <c r="C189" t="s">
        <v>481</v>
      </c>
    </row>
    <row r="190" spans="1:3" x14ac:dyDescent="0.25">
      <c r="A190" s="16" t="s">
        <v>103</v>
      </c>
      <c r="B190" s="16" t="s">
        <v>496</v>
      </c>
      <c r="C190" t="s">
        <v>481</v>
      </c>
    </row>
    <row r="191" spans="1:3" x14ac:dyDescent="0.25">
      <c r="A191" t="s">
        <v>497</v>
      </c>
      <c r="B191" t="s">
        <v>498</v>
      </c>
      <c r="C191" s="112" t="s">
        <v>481</v>
      </c>
    </row>
    <row r="192" spans="1:3" x14ac:dyDescent="0.25">
      <c r="A192" t="s">
        <v>499</v>
      </c>
      <c r="B192" t="s">
        <v>500</v>
      </c>
      <c r="C192" s="112" t="s">
        <v>481</v>
      </c>
    </row>
    <row r="193" spans="1:3" x14ac:dyDescent="0.25">
      <c r="A193" t="s">
        <v>48</v>
      </c>
      <c r="B193" t="s">
        <v>501</v>
      </c>
      <c r="C193" s="112" t="s">
        <v>481</v>
      </c>
    </row>
    <row r="194" spans="1:3" x14ac:dyDescent="0.25">
      <c r="A194" t="s">
        <v>68</v>
      </c>
      <c r="B194" t="s">
        <v>69</v>
      </c>
      <c r="C194" s="112" t="s">
        <v>481</v>
      </c>
    </row>
    <row r="195" spans="1:3" x14ac:dyDescent="0.25">
      <c r="A195" t="s">
        <v>502</v>
      </c>
      <c r="B195" t="s">
        <v>503</v>
      </c>
      <c r="C195" s="111" t="s">
        <v>481</v>
      </c>
    </row>
    <row r="196" spans="1:3" x14ac:dyDescent="0.25">
      <c r="A196" t="s">
        <v>504</v>
      </c>
      <c r="B196" t="s">
        <v>505</v>
      </c>
      <c r="C196" s="111" t="s">
        <v>481</v>
      </c>
    </row>
    <row r="197" spans="1:3" x14ac:dyDescent="0.25">
      <c r="A197" t="s">
        <v>506</v>
      </c>
      <c r="B197" t="s">
        <v>507</v>
      </c>
      <c r="C197" s="111" t="s">
        <v>481</v>
      </c>
    </row>
    <row r="198" spans="1:3" x14ac:dyDescent="0.25">
      <c r="A198" t="s">
        <v>508</v>
      </c>
      <c r="B198" t="s">
        <v>509</v>
      </c>
      <c r="C198" s="111" t="s">
        <v>481</v>
      </c>
    </row>
    <row r="199" spans="1:3" x14ac:dyDescent="0.25">
      <c r="A199" s="7" t="s">
        <v>510</v>
      </c>
      <c r="B199" s="7" t="s">
        <v>511</v>
      </c>
      <c r="C199" s="7" t="s">
        <v>481</v>
      </c>
    </row>
    <row r="200" spans="1:3" x14ac:dyDescent="0.25">
      <c r="A200" s="7" t="s">
        <v>510</v>
      </c>
      <c r="B200" s="7" t="s">
        <v>446</v>
      </c>
      <c r="C200" s="7" t="s">
        <v>481</v>
      </c>
    </row>
    <row r="201" spans="1:3" x14ac:dyDescent="0.25">
      <c r="A201" t="s">
        <v>512</v>
      </c>
      <c r="B201" t="s">
        <v>513</v>
      </c>
      <c r="C201" s="112" t="s">
        <v>481</v>
      </c>
    </row>
  </sheetData>
  <sortState xmlns:xlrd2="http://schemas.microsoft.com/office/spreadsheetml/2017/richdata2" ref="A4:A206">
    <sortCondition ref="A4:A20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D21" sqref="D21"/>
    </sheetView>
  </sheetViews>
  <sheetFormatPr defaultColWidth="8.85546875" defaultRowHeight="15" x14ac:dyDescent="0.25"/>
  <cols>
    <col min="1" max="1" width="11.7109375" customWidth="1"/>
    <col min="2" max="2" width="17.85546875" customWidth="1"/>
    <col min="3" max="3" width="15.28515625" customWidth="1"/>
    <col min="4" max="4" width="15.42578125" bestFit="1" customWidth="1"/>
    <col min="5" max="5" width="26.42578125" bestFit="1" customWidth="1"/>
    <col min="6" max="6" width="19.28515625" bestFit="1" customWidth="1"/>
    <col min="7" max="7" width="15.7109375" bestFit="1" customWidth="1"/>
  </cols>
  <sheetData>
    <row r="1" spans="1:6" s="1" customFormat="1" ht="21" x14ac:dyDescent="0.35">
      <c r="A1" s="1" t="s">
        <v>0</v>
      </c>
    </row>
    <row r="3" spans="1:6" s="2" customFormat="1" x14ac:dyDescent="0.25"/>
    <row r="5" spans="1:6" ht="36" customHeight="1" x14ac:dyDescent="0.25">
      <c r="A5" t="s">
        <v>18</v>
      </c>
      <c r="B5" s="22" t="s">
        <v>19</v>
      </c>
      <c r="C5" s="23" t="s">
        <v>20</v>
      </c>
      <c r="D5" s="8"/>
      <c r="E5" s="8"/>
      <c r="F5" s="8"/>
    </row>
    <row r="6" spans="1:6" x14ac:dyDescent="0.25">
      <c r="A6" t="s">
        <v>21</v>
      </c>
      <c r="B6">
        <v>10</v>
      </c>
      <c r="C6">
        <v>20</v>
      </c>
    </row>
    <row r="7" spans="1:6" x14ac:dyDescent="0.25">
      <c r="A7" t="s">
        <v>22</v>
      </c>
      <c r="B7">
        <v>6</v>
      </c>
      <c r="C7">
        <v>12</v>
      </c>
    </row>
    <row r="8" spans="1:6" x14ac:dyDescent="0.25">
      <c r="A8" t="s">
        <v>23</v>
      </c>
      <c r="B8" s="7">
        <v>4</v>
      </c>
      <c r="C8">
        <v>8</v>
      </c>
    </row>
    <row r="9" spans="1:6" x14ac:dyDescent="0.25">
      <c r="A9" t="s">
        <v>24</v>
      </c>
      <c r="B9" s="7">
        <v>3</v>
      </c>
      <c r="C9">
        <v>6</v>
      </c>
    </row>
    <row r="10" spans="1:6" x14ac:dyDescent="0.25">
      <c r="A10" t="s">
        <v>25</v>
      </c>
      <c r="B10" s="7">
        <v>2</v>
      </c>
      <c r="C10">
        <v>4</v>
      </c>
    </row>
    <row r="11" spans="1:6" x14ac:dyDescent="0.25">
      <c r="A11" t="s">
        <v>26</v>
      </c>
      <c r="B11" s="7">
        <v>1.5</v>
      </c>
      <c r="C11">
        <v>3</v>
      </c>
    </row>
  </sheetData>
  <printOptions gridLines="1"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0B07-CA25-8143-B83A-484811A8CF5F}">
  <sheetPr>
    <tabColor rgb="FFFFFF00"/>
    <pageSetUpPr fitToPage="1"/>
  </sheetPr>
  <dimension ref="A1:AG38"/>
  <sheetViews>
    <sheetView tabSelected="1" workbookViewId="0">
      <selection activeCell="M26" sqref="M26"/>
    </sheetView>
  </sheetViews>
  <sheetFormatPr defaultColWidth="11.42578125" defaultRowHeight="15" x14ac:dyDescent="0.25"/>
  <cols>
    <col min="5" max="5" width="5.42578125" customWidth="1"/>
    <col min="10" max="10" width="5" customWidth="1"/>
    <col min="23" max="23" width="13.140625" customWidth="1"/>
    <col min="26" max="26" width="21.5703125" customWidth="1"/>
    <col min="29" max="29" width="6.140625" customWidth="1"/>
  </cols>
  <sheetData>
    <row r="1" spans="1:33" ht="18.75" x14ac:dyDescent="0.3">
      <c r="A1" s="15" t="s">
        <v>774</v>
      </c>
      <c r="P1" s="15" t="s">
        <v>774</v>
      </c>
    </row>
    <row r="3" spans="1:33" ht="15.75" thickBot="1" x14ac:dyDescent="0.3">
      <c r="A3" s="157" t="s">
        <v>27</v>
      </c>
      <c r="B3" s="157"/>
      <c r="C3" s="157"/>
      <c r="D3" s="151"/>
      <c r="F3" s="158" t="s">
        <v>777</v>
      </c>
      <c r="G3" s="158"/>
      <c r="H3" s="158"/>
      <c r="I3" s="151"/>
      <c r="J3" s="151"/>
      <c r="K3" s="151"/>
      <c r="L3" s="151"/>
      <c r="M3" s="151"/>
      <c r="N3" s="151"/>
      <c r="P3" s="158" t="s">
        <v>779</v>
      </c>
      <c r="Q3" s="158"/>
      <c r="R3" s="158"/>
      <c r="S3" s="152"/>
      <c r="T3" s="158" t="s">
        <v>779</v>
      </c>
      <c r="U3" s="158"/>
      <c r="V3" s="158"/>
      <c r="W3" s="152"/>
      <c r="Y3" s="158" t="s">
        <v>778</v>
      </c>
      <c r="Z3" s="158"/>
      <c r="AA3" s="158"/>
      <c r="AB3" s="158"/>
      <c r="AD3" s="157"/>
      <c r="AE3" s="157"/>
      <c r="AF3" s="157"/>
      <c r="AG3" s="157"/>
    </row>
    <row r="4" spans="1:33" x14ac:dyDescent="0.25">
      <c r="A4" t="s">
        <v>775</v>
      </c>
      <c r="B4" t="str">
        <f>'Little Riders'!A7</f>
        <v>Knudsvig</v>
      </c>
      <c r="C4" t="str">
        <f>'Little Riders'!B7</f>
        <v>Grey</v>
      </c>
      <c r="F4" s="153" t="s">
        <v>775</v>
      </c>
      <c r="G4" s="153" t="str">
        <f>'Rookie W-T'!A7</f>
        <v>Andrews</v>
      </c>
      <c r="H4" s="153" t="str">
        <f>'Rookie W-T'!B7</f>
        <v>Lucy</v>
      </c>
      <c r="P4" s="153" t="s">
        <v>775</v>
      </c>
      <c r="Q4" s="153" t="str">
        <f>'Limit Crossrail'!A7</f>
        <v>Japuntich</v>
      </c>
      <c r="R4" s="153" t="str">
        <f>'Limit Crossrail'!B7</f>
        <v>Charlotte</v>
      </c>
      <c r="S4" s="153"/>
      <c r="T4" s="153" t="s">
        <v>787</v>
      </c>
      <c r="U4" s="154" t="s">
        <v>28</v>
      </c>
      <c r="V4" s="154" t="s">
        <v>29</v>
      </c>
      <c r="W4" s="154"/>
      <c r="Y4" s="153" t="s">
        <v>775</v>
      </c>
      <c r="Z4" s="153" t="str">
        <f>'Flower box xrails'!A7</f>
        <v>Golden Road</v>
      </c>
      <c r="AA4" s="153" t="str">
        <f>'Flower box xrails'!B7</f>
        <v>Fruit</v>
      </c>
      <c r="AB4" s="153" t="str">
        <f>'Flower box xrails'!C7</f>
        <v>Amelia</v>
      </c>
    </row>
    <row r="5" spans="1:33" x14ac:dyDescent="0.25">
      <c r="A5" t="s">
        <v>776</v>
      </c>
      <c r="B5" t="str">
        <f>'Little Riders'!A8</f>
        <v>Tuma</v>
      </c>
      <c r="C5" t="str">
        <f>'Little Riders'!B8</f>
        <v>Taylor</v>
      </c>
      <c r="F5" s="153" t="s">
        <v>776</v>
      </c>
      <c r="G5" s="153" t="str">
        <f>'Rookie W-T'!A8</f>
        <v>Blair</v>
      </c>
      <c r="H5" s="153" t="str">
        <f>'Rookie W-T'!B8</f>
        <v>Harper</v>
      </c>
      <c r="P5" s="153" t="s">
        <v>776</v>
      </c>
      <c r="Q5" s="153" t="str">
        <f>'Limit Crossrail'!A8</f>
        <v>Solow</v>
      </c>
      <c r="R5" s="153" t="str">
        <f>'Limit Crossrail'!B8</f>
        <v>Harper</v>
      </c>
      <c r="S5" s="153"/>
      <c r="T5" s="153" t="s">
        <v>788</v>
      </c>
      <c r="U5" s="154" t="s">
        <v>186</v>
      </c>
      <c r="V5" s="154" t="s">
        <v>204</v>
      </c>
      <c r="W5" s="154"/>
      <c r="Y5" s="153" t="s">
        <v>776</v>
      </c>
      <c r="Z5" s="153" t="str">
        <f>'Flower box xrails'!A8</f>
        <v>In My Sights</v>
      </c>
      <c r="AA5" s="153" t="str">
        <f>'Flower box xrails'!B8</f>
        <v>O'Neill</v>
      </c>
      <c r="AB5" s="153" t="str">
        <f>'Flower box xrails'!C8</f>
        <v>Ariana</v>
      </c>
    </row>
    <row r="6" spans="1:33" x14ac:dyDescent="0.25">
      <c r="A6" t="s">
        <v>23</v>
      </c>
      <c r="B6" t="str">
        <f>'Little Riders'!A9</f>
        <v>Mahoney</v>
      </c>
      <c r="C6" t="str">
        <f>'Little Riders'!B9</f>
        <v>Quinn</v>
      </c>
      <c r="F6" s="153" t="s">
        <v>23</v>
      </c>
      <c r="G6" s="153" t="str">
        <f>'Rookie W-T'!A9</f>
        <v>Wilson</v>
      </c>
      <c r="H6" s="153" t="str">
        <f>'Rookie W-T'!B9</f>
        <v>Sabana</v>
      </c>
      <c r="P6" s="153" t="s">
        <v>23</v>
      </c>
      <c r="Q6" s="153" t="str">
        <f>'Limit Crossrail'!A9</f>
        <v>Simmons</v>
      </c>
      <c r="R6" s="153" t="str">
        <f>'Limit Crossrail'!B9</f>
        <v>Mair</v>
      </c>
      <c r="S6" s="153"/>
      <c r="T6" s="153" t="s">
        <v>789</v>
      </c>
      <c r="U6" s="154" t="s">
        <v>186</v>
      </c>
      <c r="V6" s="154" t="s">
        <v>187</v>
      </c>
      <c r="W6" s="154"/>
      <c r="Y6" s="153" t="s">
        <v>23</v>
      </c>
      <c r="Z6" s="153" t="str">
        <f>'Flower box xrails'!A9</f>
        <v>Shams Celtic Knite</v>
      </c>
      <c r="AA6" s="153" t="str">
        <f>'Flower box xrails'!B9</f>
        <v>Solow</v>
      </c>
      <c r="AB6" s="153" t="str">
        <f>'Flower box xrails'!C9</f>
        <v>Harper</v>
      </c>
    </row>
    <row r="7" spans="1:33" x14ac:dyDescent="0.25">
      <c r="A7" t="s">
        <v>24</v>
      </c>
      <c r="B7" t="str">
        <f>'Little Riders'!A10</f>
        <v>St Martin Jr</v>
      </c>
      <c r="C7" t="str">
        <f>'Little Riders'!B10</f>
        <v>Severin</v>
      </c>
      <c r="F7" s="153" t="s">
        <v>24</v>
      </c>
      <c r="G7" s="153" t="str">
        <f>'Rookie W-T'!A10</f>
        <v>Tuma</v>
      </c>
      <c r="H7" s="153" t="str">
        <f>'Rookie W-T'!B10</f>
        <v>Taylor</v>
      </c>
      <c r="P7" s="153" t="s">
        <v>24</v>
      </c>
      <c r="Q7" s="153" t="str">
        <f>'Limit Crossrail'!A10</f>
        <v>O'Neill</v>
      </c>
      <c r="R7" s="153" t="str">
        <f>'Limit Crossrail'!B10</f>
        <v>Ariana</v>
      </c>
      <c r="S7" s="153"/>
      <c r="T7" s="153" t="s">
        <v>790</v>
      </c>
      <c r="U7" s="154" t="s">
        <v>195</v>
      </c>
      <c r="V7" s="154" t="s">
        <v>76</v>
      </c>
      <c r="W7" s="154"/>
      <c r="Y7" s="153" t="s">
        <v>24</v>
      </c>
      <c r="Z7" s="153" t="str">
        <f>'Flower box xrails'!A10</f>
        <v>Scout's Honor</v>
      </c>
      <c r="AA7" s="153" t="str">
        <f>'Flower box xrails'!B10</f>
        <v>Grussing</v>
      </c>
      <c r="AB7" s="153" t="str">
        <f>'Flower box xrails'!C10</f>
        <v>Stella</v>
      </c>
    </row>
    <row r="8" spans="1:33" x14ac:dyDescent="0.25">
      <c r="A8" t="s">
        <v>25</v>
      </c>
      <c r="B8" t="str">
        <f>'Little Riders'!A11</f>
        <v>Johnson</v>
      </c>
      <c r="C8" t="str">
        <f>'Little Riders'!B11</f>
        <v>Sloane</v>
      </c>
      <c r="F8" s="153" t="s">
        <v>25</v>
      </c>
      <c r="G8" s="153" t="str">
        <f>'Rookie W-T'!A11</f>
        <v>Mahoney</v>
      </c>
      <c r="H8" s="153" t="str">
        <f>'Rookie W-T'!B11</f>
        <v>Quinn</v>
      </c>
      <c r="P8" s="153" t="s">
        <v>25</v>
      </c>
      <c r="Q8" s="153" t="str">
        <f>'Limit Crossrail'!A11</f>
        <v>Knoblauch</v>
      </c>
      <c r="R8" s="153" t="str">
        <f>'Limit Crossrail'!B11</f>
        <v>Dana</v>
      </c>
      <c r="S8" s="153"/>
      <c r="T8" s="153" t="s">
        <v>791</v>
      </c>
      <c r="U8" s="154" t="s">
        <v>149</v>
      </c>
      <c r="V8" s="154" t="s">
        <v>150</v>
      </c>
      <c r="W8" s="154"/>
      <c r="Y8" s="153" t="s">
        <v>25</v>
      </c>
      <c r="Z8" s="153" t="str">
        <f>'Flower box xrails'!A11</f>
        <v>Elsa</v>
      </c>
      <c r="AA8" s="153" t="str">
        <f>'Flower box xrails'!B11</f>
        <v>Loeffelholz</v>
      </c>
      <c r="AB8" s="153" t="str">
        <f>'Flower box xrails'!C11</f>
        <v>Natalie</v>
      </c>
    </row>
    <row r="9" spans="1:33" x14ac:dyDescent="0.25">
      <c r="A9" t="s">
        <v>26</v>
      </c>
      <c r="B9" t="str">
        <f>'Little Riders'!A12</f>
        <v>Rinehart</v>
      </c>
      <c r="C9" t="str">
        <f>'Little Riders'!B12</f>
        <v>Irelyn</v>
      </c>
      <c r="F9" s="153" t="s">
        <v>26</v>
      </c>
      <c r="G9" s="153" t="str">
        <f>'Rookie W-T'!A12</f>
        <v>Knudsvig</v>
      </c>
      <c r="H9" s="153" t="str">
        <f>'Rookie W-T'!B12</f>
        <v>Grey</v>
      </c>
      <c r="P9" s="153" t="s">
        <v>26</v>
      </c>
      <c r="Q9" s="153" t="str">
        <f>'Limit Crossrail'!A12</f>
        <v>Grussing</v>
      </c>
      <c r="R9" s="153" t="str">
        <f>'Limit Crossrail'!B12</f>
        <v>Stella</v>
      </c>
      <c r="S9" s="153"/>
      <c r="T9" s="153" t="s">
        <v>792</v>
      </c>
      <c r="U9" s="154" t="s">
        <v>533</v>
      </c>
      <c r="V9" s="154" t="s">
        <v>534</v>
      </c>
      <c r="W9" s="154"/>
      <c r="Y9" s="153" t="s">
        <v>26</v>
      </c>
      <c r="Z9" s="153" t="str">
        <f>'Flower box xrails'!A12</f>
        <v>General Washington</v>
      </c>
      <c r="AA9" s="153" t="str">
        <f>'Flower box xrails'!B12</f>
        <v>Japuntich</v>
      </c>
      <c r="AB9" s="153" t="str">
        <f>'Flower box xrails'!C12</f>
        <v>Charlotte</v>
      </c>
      <c r="AE9" s="16"/>
      <c r="AF9" s="16"/>
      <c r="AG9" s="16"/>
    </row>
    <row r="10" spans="1:33" x14ac:dyDescent="0.25">
      <c r="F10" s="153" t="s">
        <v>787</v>
      </c>
      <c r="G10" s="153" t="s">
        <v>160</v>
      </c>
      <c r="H10" s="153" t="s">
        <v>161</v>
      </c>
      <c r="Y10" s="153" t="s">
        <v>787</v>
      </c>
      <c r="Z10" s="153" t="s">
        <v>174</v>
      </c>
      <c r="AA10" s="153" t="s">
        <v>175</v>
      </c>
      <c r="AB10" s="153" t="s">
        <v>112</v>
      </c>
    </row>
    <row r="11" spans="1:33" x14ac:dyDescent="0.25">
      <c r="F11" s="153" t="s">
        <v>788</v>
      </c>
      <c r="G11" s="153" t="s">
        <v>103</v>
      </c>
      <c r="H11" s="153" t="s">
        <v>119</v>
      </c>
      <c r="Y11" s="153" t="s">
        <v>788</v>
      </c>
      <c r="Z11" s="153" t="s">
        <v>194</v>
      </c>
      <c r="AA11" s="153" t="s">
        <v>195</v>
      </c>
      <c r="AB11" s="153" t="s">
        <v>76</v>
      </c>
    </row>
    <row r="12" spans="1:33" x14ac:dyDescent="0.25">
      <c r="F12" s="153" t="s">
        <v>789</v>
      </c>
      <c r="G12" s="153" t="s">
        <v>527</v>
      </c>
      <c r="H12" s="153" t="s">
        <v>361</v>
      </c>
      <c r="Y12" s="153" t="s">
        <v>789</v>
      </c>
      <c r="Z12" s="153" t="s">
        <v>203</v>
      </c>
      <c r="AA12" s="153" t="s">
        <v>186</v>
      </c>
      <c r="AB12" s="153" t="s">
        <v>204</v>
      </c>
    </row>
    <row r="13" spans="1:33" x14ac:dyDescent="0.25">
      <c r="Y13" s="153" t="s">
        <v>790</v>
      </c>
      <c r="Z13" s="153" t="s">
        <v>158</v>
      </c>
      <c r="AA13" s="153" t="s">
        <v>28</v>
      </c>
      <c r="AB13" s="153" t="s">
        <v>29</v>
      </c>
    </row>
    <row r="14" spans="1:33" ht="15.75" thickBot="1" x14ac:dyDescent="0.3">
      <c r="A14" s="157" t="s">
        <v>145</v>
      </c>
      <c r="B14" s="157"/>
      <c r="C14" s="157"/>
      <c r="D14" s="157"/>
      <c r="F14" s="160" t="s">
        <v>780</v>
      </c>
      <c r="G14" s="160"/>
      <c r="H14" s="160"/>
      <c r="I14" s="160"/>
      <c r="J14" s="153"/>
      <c r="K14" s="160" t="s">
        <v>780</v>
      </c>
      <c r="L14" s="160"/>
      <c r="M14" s="160"/>
      <c r="N14" s="160"/>
      <c r="P14" s="159" t="s">
        <v>781</v>
      </c>
      <c r="Q14" s="159"/>
      <c r="R14" s="159"/>
      <c r="S14" s="159"/>
      <c r="T14" s="155"/>
      <c r="U14" s="157" t="s">
        <v>783</v>
      </c>
      <c r="V14" s="157"/>
      <c r="W14" s="157"/>
      <c r="Y14" s="153" t="s">
        <v>791</v>
      </c>
      <c r="Z14" s="153" t="s">
        <v>177</v>
      </c>
      <c r="AA14" s="153" t="s">
        <v>178</v>
      </c>
      <c r="AB14" s="153" t="s">
        <v>179</v>
      </c>
    </row>
    <row r="15" spans="1:33" x14ac:dyDescent="0.25">
      <c r="A15" t="s">
        <v>775</v>
      </c>
      <c r="B15" t="str">
        <f>'Twin Cities'!A7</f>
        <v>Quebec NF</v>
      </c>
      <c r="C15" t="str">
        <f>'Twin Cities'!B7</f>
        <v>Bailey</v>
      </c>
      <c r="D15" t="str">
        <f>'Twin Cities'!C7</f>
        <v>Libby</v>
      </c>
      <c r="F15" s="153" t="s">
        <v>775</v>
      </c>
      <c r="G15" s="154" t="s">
        <v>236</v>
      </c>
      <c r="H15" s="154" t="s">
        <v>41</v>
      </c>
      <c r="I15" s="153" t="str">
        <f>'Beg Hunter (Younger)'!C7</f>
        <v>Teagan</v>
      </c>
      <c r="J15" s="153"/>
      <c r="K15" s="153" t="s">
        <v>787</v>
      </c>
      <c r="L15" s="154" t="s">
        <v>532</v>
      </c>
      <c r="M15" s="154" t="s">
        <v>533</v>
      </c>
      <c r="N15" s="154" t="s">
        <v>534</v>
      </c>
      <c r="P15" t="s">
        <v>775</v>
      </c>
      <c r="Q15" t="s">
        <v>250</v>
      </c>
      <c r="R15" t="s">
        <v>234</v>
      </c>
      <c r="S15" t="s">
        <v>251</v>
      </c>
      <c r="U15" t="s">
        <v>775</v>
      </c>
      <c r="V15" t="str">
        <f>'Beg Eq (Older)'!A7</f>
        <v>Ness</v>
      </c>
      <c r="W15" t="str">
        <f>'Beg Eq (Older)'!B7</f>
        <v>McKenzie</v>
      </c>
      <c r="Y15" s="153" t="s">
        <v>792</v>
      </c>
      <c r="Z15" s="154" t="s">
        <v>532</v>
      </c>
      <c r="AA15" s="154" t="s">
        <v>533</v>
      </c>
      <c r="AB15" s="154" t="s">
        <v>534</v>
      </c>
    </row>
    <row r="16" spans="1:33" x14ac:dyDescent="0.25">
      <c r="A16" t="s">
        <v>776</v>
      </c>
      <c r="B16" t="str">
        <f>'Twin Cities'!A8</f>
        <v>Worth Z Wait</v>
      </c>
      <c r="C16" t="str">
        <f>'Twin Cities'!B8</f>
        <v>Slade</v>
      </c>
      <c r="D16" t="str">
        <f>'Twin Cities'!C8</f>
        <v>Ashley</v>
      </c>
      <c r="F16" s="153" t="s">
        <v>776</v>
      </c>
      <c r="G16" s="154" t="s">
        <v>237</v>
      </c>
      <c r="H16" s="154" t="s">
        <v>238</v>
      </c>
      <c r="I16" s="153" t="str">
        <f>'Beg Hunter (Younger)'!C8</f>
        <v>Sequoia</v>
      </c>
      <c r="J16" s="153"/>
      <c r="K16" s="153" t="s">
        <v>788</v>
      </c>
      <c r="L16" s="154" t="s">
        <v>244</v>
      </c>
      <c r="M16" s="154" t="s">
        <v>105</v>
      </c>
      <c r="N16" s="154" t="s">
        <v>106</v>
      </c>
      <c r="P16" t="s">
        <v>776</v>
      </c>
      <c r="Q16" t="s">
        <v>574</v>
      </c>
      <c r="R16" t="s">
        <v>32</v>
      </c>
      <c r="S16" t="s">
        <v>33</v>
      </c>
      <c r="U16" t="s">
        <v>776</v>
      </c>
      <c r="V16" t="str">
        <f>'Beg Eq (Older)'!A8</f>
        <v>Atkinson</v>
      </c>
      <c r="W16" t="str">
        <f>'Beg Eq (Older)'!B8</f>
        <v>Emily</v>
      </c>
      <c r="Y16" s="153"/>
      <c r="Z16" s="154"/>
      <c r="AA16" s="154"/>
      <c r="AB16" s="154"/>
    </row>
    <row r="17" spans="1:28" x14ac:dyDescent="0.25">
      <c r="A17" t="s">
        <v>23</v>
      </c>
      <c r="B17" t="str">
        <f>'Twin Cities'!A9</f>
        <v>Ashbough Rhythm And Blues</v>
      </c>
      <c r="C17" t="str">
        <f>'Twin Cities'!B9</f>
        <v>Oudekirk</v>
      </c>
      <c r="D17" t="str">
        <f>'Twin Cities'!C9</f>
        <v>Lina</v>
      </c>
      <c r="F17" s="153" t="s">
        <v>23</v>
      </c>
      <c r="G17" s="154" t="s">
        <v>168</v>
      </c>
      <c r="H17" s="154" t="s">
        <v>445</v>
      </c>
      <c r="I17" s="153" t="str">
        <f>'Beg Hunter (Younger)'!C9</f>
        <v>Madeline</v>
      </c>
      <c r="J17" s="153"/>
      <c r="K17" s="153" t="s">
        <v>789</v>
      </c>
      <c r="L17" s="154" t="s">
        <v>566</v>
      </c>
      <c r="M17" s="154" t="s">
        <v>328</v>
      </c>
      <c r="N17" s="154" t="s">
        <v>330</v>
      </c>
      <c r="P17" t="s">
        <v>23</v>
      </c>
      <c r="Q17" t="s">
        <v>252</v>
      </c>
      <c r="R17" t="s">
        <v>253</v>
      </c>
      <c r="S17" t="s">
        <v>104</v>
      </c>
      <c r="U17" t="s">
        <v>23</v>
      </c>
      <c r="V17" t="str">
        <f>'Beg Eq (Older)'!A9</f>
        <v>Lovett</v>
      </c>
      <c r="W17" t="str">
        <f>'Beg Eq (Older)'!B9</f>
        <v>Andrea</v>
      </c>
    </row>
    <row r="18" spans="1:28" x14ac:dyDescent="0.25">
      <c r="A18" t="s">
        <v>24</v>
      </c>
      <c r="B18" t="str">
        <f>'Twin Cities'!A10</f>
        <v>Caramie V</v>
      </c>
      <c r="C18" t="str">
        <f>'Twin Cities'!B10</f>
        <v>Olson</v>
      </c>
      <c r="D18" t="str">
        <f>'Twin Cities'!C10</f>
        <v>Katie</v>
      </c>
      <c r="F18" s="153" t="s">
        <v>24</v>
      </c>
      <c r="G18" s="154" t="s">
        <v>528</v>
      </c>
      <c r="H18" s="154" t="s">
        <v>521</v>
      </c>
      <c r="I18" s="153" t="str">
        <f>'Beg Hunter (Younger)'!C10</f>
        <v>Katelyn</v>
      </c>
      <c r="J18" s="153"/>
      <c r="K18" s="153" t="s">
        <v>790</v>
      </c>
      <c r="L18" s="154" t="s">
        <v>685</v>
      </c>
      <c r="M18" s="154" t="s">
        <v>310</v>
      </c>
      <c r="N18" s="154" t="s">
        <v>313</v>
      </c>
      <c r="P18" t="s">
        <v>24</v>
      </c>
      <c r="Q18" t="s">
        <v>221</v>
      </c>
      <c r="R18" t="s">
        <v>51</v>
      </c>
      <c r="S18" t="s">
        <v>52</v>
      </c>
      <c r="U18" t="s">
        <v>24</v>
      </c>
      <c r="V18" t="str">
        <f>'Beg Eq (Older)'!A10</f>
        <v>Patterson</v>
      </c>
      <c r="W18" t="str">
        <f>'Beg Eq (Older)'!B10</f>
        <v>Shelby</v>
      </c>
    </row>
    <row r="19" spans="1:28" x14ac:dyDescent="0.25">
      <c r="A19" t="s">
        <v>25</v>
      </c>
      <c r="B19" t="str">
        <f>'Twin Cities'!A11</f>
        <v>Clover's Moon Shot</v>
      </c>
      <c r="C19" t="str">
        <f>'Twin Cities'!B11</f>
        <v>Brandriet</v>
      </c>
      <c r="D19" t="str">
        <f>'Twin Cities'!C11</f>
        <v>Ava Gray</v>
      </c>
      <c r="F19" s="153" t="s">
        <v>25</v>
      </c>
      <c r="G19" s="154" t="s">
        <v>240</v>
      </c>
      <c r="H19" s="154" t="s">
        <v>30</v>
      </c>
      <c r="I19" s="153" t="str">
        <f>'Beg Hunter (Younger)'!C11</f>
        <v>Berklee</v>
      </c>
      <c r="J19" s="153"/>
      <c r="K19" s="153" t="s">
        <v>791</v>
      </c>
      <c r="L19" s="154" t="s">
        <v>690</v>
      </c>
      <c r="M19" s="154" t="s">
        <v>381</v>
      </c>
      <c r="N19" s="154" t="s">
        <v>382</v>
      </c>
      <c r="P19" t="s">
        <v>25</v>
      </c>
      <c r="Q19" t="s">
        <v>671</v>
      </c>
      <c r="R19" t="s">
        <v>336</v>
      </c>
      <c r="S19" t="s">
        <v>337</v>
      </c>
      <c r="U19" t="s">
        <v>25</v>
      </c>
      <c r="V19" t="str">
        <f>'Beg Eq (Older)'!A11</f>
        <v>Knapp</v>
      </c>
      <c r="W19" t="str">
        <f>'Beg Eq (Older)'!B11</f>
        <v>Karen</v>
      </c>
    </row>
    <row r="20" spans="1:28" x14ac:dyDescent="0.25">
      <c r="A20" t="s">
        <v>26</v>
      </c>
      <c r="B20" t="str">
        <f>'Twin Cities'!A12</f>
        <v>Beckett's Gambit</v>
      </c>
      <c r="C20" t="str">
        <f>'Twin Cities'!B12</f>
        <v>Dulyn</v>
      </c>
      <c r="D20" t="str">
        <f>'Twin Cities'!C12</f>
        <v>Kaitlin</v>
      </c>
      <c r="F20" s="153" t="s">
        <v>26</v>
      </c>
      <c r="G20" s="154" t="s">
        <v>229</v>
      </c>
      <c r="H20" s="154" t="s">
        <v>354</v>
      </c>
      <c r="I20" s="153" t="str">
        <f>'Beg Hunter (Younger)'!C12</f>
        <v>Gracie</v>
      </c>
      <c r="J20" s="153"/>
      <c r="K20" s="153" t="s">
        <v>792</v>
      </c>
      <c r="L20" s="154" t="s">
        <v>185</v>
      </c>
      <c r="M20" s="154" t="s">
        <v>39</v>
      </c>
      <c r="N20" s="154" t="s">
        <v>40</v>
      </c>
      <c r="P20" t="s">
        <v>26</v>
      </c>
      <c r="Q20" t="s">
        <v>697</v>
      </c>
      <c r="R20" t="s">
        <v>630</v>
      </c>
      <c r="S20" t="s">
        <v>631</v>
      </c>
      <c r="U20" t="s">
        <v>26</v>
      </c>
      <c r="V20" t="str">
        <f>'Beg Eq (Older)'!A12</f>
        <v>Hu</v>
      </c>
      <c r="W20" t="str">
        <f>'Beg Eq (Older)'!B12</f>
        <v>Lydia</v>
      </c>
    </row>
    <row r="23" spans="1:28" ht="15.75" thickBot="1" x14ac:dyDescent="0.3">
      <c r="A23" s="157" t="s">
        <v>142</v>
      </c>
      <c r="B23" s="157"/>
      <c r="C23" s="157"/>
      <c r="D23" s="157"/>
      <c r="F23" s="157" t="s">
        <v>141</v>
      </c>
      <c r="G23" s="157"/>
      <c r="H23" s="157"/>
      <c r="I23" s="157"/>
      <c r="J23" s="151"/>
      <c r="K23" s="151"/>
      <c r="L23" s="151"/>
      <c r="M23" s="151"/>
      <c r="N23" s="151"/>
      <c r="P23" s="159" t="s">
        <v>784</v>
      </c>
      <c r="Q23" s="159"/>
      <c r="R23" s="159"/>
      <c r="S23" s="159"/>
      <c r="U23" s="157" t="s">
        <v>785</v>
      </c>
      <c r="V23" s="157"/>
      <c r="W23" s="157"/>
    </row>
    <row r="24" spans="1:28" x14ac:dyDescent="0.25">
      <c r="A24" t="s">
        <v>775</v>
      </c>
      <c r="B24" t="str">
        <f>Minnesota!A7</f>
        <v>Goldie's Revenge</v>
      </c>
      <c r="C24" t="str">
        <f>Minnesota!B7</f>
        <v>Skinner</v>
      </c>
      <c r="D24" t="str">
        <f>Minnesota!C7</f>
        <v>Charlotte</v>
      </c>
      <c r="F24" t="s">
        <v>775</v>
      </c>
      <c r="G24" t="str">
        <f>Modified!A7</f>
        <v>Ruddi Tuddi</v>
      </c>
      <c r="H24" t="str">
        <f>Modified!B7</f>
        <v>Ferriere</v>
      </c>
      <c r="I24" t="str">
        <f>Modified!C7</f>
        <v>Serena</v>
      </c>
      <c r="P24" t="s">
        <v>775</v>
      </c>
      <c r="Q24" t="str">
        <f>'PreChild-Adult Hunter'!A7</f>
        <v>Delphia</v>
      </c>
      <c r="R24" t="str">
        <f>'PreChild-Adult Hunter'!B7</f>
        <v>Aleknavicius</v>
      </c>
      <c r="S24" t="str">
        <f>'PreChild-Adult Hunter'!C7</f>
        <v>Karina</v>
      </c>
      <c r="U24" t="s">
        <v>775</v>
      </c>
      <c r="V24" t="str">
        <f>'PreChild-Adult Eq'!A7</f>
        <v>Aleknavicius</v>
      </c>
      <c r="W24" t="str">
        <f>'PreChild-Adult Eq'!B7</f>
        <v>Karina</v>
      </c>
    </row>
    <row r="25" spans="1:28" x14ac:dyDescent="0.25">
      <c r="A25" t="s">
        <v>776</v>
      </c>
      <c r="B25" t="str">
        <f>Minnesota!A8</f>
        <v>A.R. Rafaello</v>
      </c>
      <c r="C25" t="str">
        <f>Minnesota!B8</f>
        <v>Merryfield</v>
      </c>
      <c r="D25" t="str">
        <f>Minnesota!C8</f>
        <v>Esther</v>
      </c>
      <c r="F25" t="s">
        <v>776</v>
      </c>
      <c r="G25" t="str">
        <f>Modified!A8</f>
        <v>Indian Summer</v>
      </c>
      <c r="H25" t="str">
        <f>Modified!B8</f>
        <v>Nay</v>
      </c>
      <c r="I25" t="str">
        <f>Modified!C8</f>
        <v>Becky</v>
      </c>
      <c r="P25" t="s">
        <v>776</v>
      </c>
      <c r="Q25" t="str">
        <f>'PreChild-Adult Hunter'!A8</f>
        <v>Homeward Bound</v>
      </c>
      <c r="R25" t="str">
        <f>'PreChild-Adult Hunter'!B8</f>
        <v>Daigle</v>
      </c>
      <c r="S25" t="str">
        <f>'PreChild-Adult Hunter'!C8</f>
        <v>Abby</v>
      </c>
      <c r="U25" t="s">
        <v>776</v>
      </c>
      <c r="V25" t="str">
        <f>'PreChild-Adult Eq'!A8</f>
        <v>Aleknavicius</v>
      </c>
      <c r="W25" t="str">
        <f>'PreChild-Adult Eq'!B8</f>
        <v>Laila</v>
      </c>
    </row>
    <row r="26" spans="1:28" x14ac:dyDescent="0.25">
      <c r="A26" t="s">
        <v>23</v>
      </c>
      <c r="B26" t="str">
        <f>Minnesota!A9</f>
        <v>Pik Pocket</v>
      </c>
      <c r="C26" t="str">
        <f>Minnesota!B9</f>
        <v>Greeninger</v>
      </c>
      <c r="D26" t="str">
        <f>Minnesota!C9</f>
        <v>Danielle</v>
      </c>
      <c r="F26" t="s">
        <v>23</v>
      </c>
      <c r="G26" t="str">
        <f>Modified!A9</f>
        <v>Lucky Charm</v>
      </c>
      <c r="H26" t="str">
        <f>Modified!B9</f>
        <v>Breyer</v>
      </c>
      <c r="I26" t="str">
        <f>Modified!C9</f>
        <v>Emma</v>
      </c>
      <c r="P26" t="s">
        <v>23</v>
      </c>
      <c r="Q26" t="str">
        <f>'PreChild-Adult Hunter'!A9</f>
        <v>Belle Amie Z</v>
      </c>
      <c r="R26" t="str">
        <f>'PreChild-Adult Hunter'!B9</f>
        <v>Ryan</v>
      </c>
      <c r="S26" t="str">
        <f>'PreChild-Adult Hunter'!C9</f>
        <v>Dana</v>
      </c>
      <c r="U26" t="s">
        <v>23</v>
      </c>
      <c r="V26" t="str">
        <f>'PreChild-Adult Eq'!A9</f>
        <v>Brandriet</v>
      </c>
      <c r="W26" t="str">
        <f>'PreChild-Adult Eq'!B9</f>
        <v>Ava Gray</v>
      </c>
    </row>
    <row r="27" spans="1:28" x14ac:dyDescent="0.25">
      <c r="A27" t="s">
        <v>24</v>
      </c>
      <c r="B27" t="str">
        <f>Minnesota!A10</f>
        <v>Lady Adaline</v>
      </c>
      <c r="C27" t="str">
        <f>Minnesota!B10</f>
        <v>Ordway</v>
      </c>
      <c r="D27" t="str">
        <f>Minnesota!C10</f>
        <v>Emily</v>
      </c>
      <c r="F27" t="s">
        <v>24</v>
      </c>
      <c r="G27" t="str">
        <f>Modified!A10</f>
        <v>Grand National</v>
      </c>
      <c r="H27" t="str">
        <f>Modified!B10</f>
        <v>Connelly</v>
      </c>
      <c r="I27" t="str">
        <f>Modified!C10</f>
        <v>Isabella</v>
      </c>
      <c r="P27" t="s">
        <v>24</v>
      </c>
      <c r="Q27" s="16" t="s">
        <v>279</v>
      </c>
      <c r="R27" s="16" t="s">
        <v>124</v>
      </c>
      <c r="S27" s="16" t="s">
        <v>125</v>
      </c>
      <c r="U27" t="s">
        <v>24</v>
      </c>
      <c r="V27" t="str">
        <f>'PreChild-Adult Eq'!A10</f>
        <v>Ryan</v>
      </c>
      <c r="W27" t="str">
        <f>'PreChild-Adult Eq'!B10</f>
        <v>Dana</v>
      </c>
    </row>
    <row r="28" spans="1:28" x14ac:dyDescent="0.25">
      <c r="A28" t="s">
        <v>25</v>
      </c>
      <c r="B28" t="str">
        <f>Minnesota!A11</f>
        <v>Over The Moon</v>
      </c>
      <c r="C28" t="str">
        <f>Minnesota!B11</f>
        <v>Ehrich</v>
      </c>
      <c r="D28" t="str">
        <f>Minnesota!C11</f>
        <v>Maddie</v>
      </c>
      <c r="F28" t="s">
        <v>25</v>
      </c>
      <c r="G28" t="str">
        <f>Modified!A11</f>
        <v>Smitten</v>
      </c>
      <c r="H28" t="str">
        <f>Modified!B11</f>
        <v>Riley</v>
      </c>
      <c r="I28" t="str">
        <f>Modified!C11</f>
        <v>Shannon</v>
      </c>
      <c r="P28" t="s">
        <v>25</v>
      </c>
      <c r="Q28" s="16" t="s">
        <v>79</v>
      </c>
      <c r="R28" s="16" t="s">
        <v>80</v>
      </c>
      <c r="S28" s="16" t="s">
        <v>81</v>
      </c>
      <c r="U28" t="s">
        <v>25</v>
      </c>
      <c r="V28" t="str">
        <f>'PreChild-Adult Eq'!A11</f>
        <v>Matson</v>
      </c>
      <c r="W28" t="str">
        <f>'PreChild-Adult Eq'!B11</f>
        <v>Megan</v>
      </c>
    </row>
    <row r="29" spans="1:28" x14ac:dyDescent="0.25">
      <c r="A29" t="s">
        <v>26</v>
      </c>
      <c r="B29" t="str">
        <f>Minnesota!A12</f>
        <v>Cookies &amp; Cream</v>
      </c>
      <c r="C29" t="str">
        <f>Minnesota!B12</f>
        <v>Lahr</v>
      </c>
      <c r="D29" t="str">
        <f>Minnesota!C12</f>
        <v>Annaliese</v>
      </c>
      <c r="F29" t="s">
        <v>26</v>
      </c>
      <c r="G29" t="str">
        <f>Modified!A12</f>
        <v>Nasini Z</v>
      </c>
      <c r="H29" t="str">
        <f>Modified!B12</f>
        <v>Bailey</v>
      </c>
      <c r="I29" t="str">
        <f>Modified!C12</f>
        <v>Libby</v>
      </c>
      <c r="P29" t="s">
        <v>26</v>
      </c>
      <c r="Q29" t="str">
        <f>'PreChild-Adult Hunter'!A12</f>
        <v>Delilah</v>
      </c>
      <c r="R29" t="str">
        <f>'PreChild-Adult Hunter'!B12</f>
        <v>Gellert</v>
      </c>
      <c r="S29" t="str">
        <f>'PreChild-Adult Hunter'!C12</f>
        <v>Abby</v>
      </c>
      <c r="U29" t="s">
        <v>26</v>
      </c>
      <c r="V29" t="str">
        <f>'PreChild-Adult Eq'!A12</f>
        <v>Barron</v>
      </c>
      <c r="W29" t="str">
        <f>'PreChild-Adult Eq'!B12</f>
        <v>Emery</v>
      </c>
    </row>
    <row r="32" spans="1:28" ht="15.75" thickBot="1" x14ac:dyDescent="0.3">
      <c r="A32" s="159" t="s">
        <v>786</v>
      </c>
      <c r="B32" s="159"/>
      <c r="C32" s="159"/>
      <c r="D32" s="159"/>
      <c r="F32" s="157" t="s">
        <v>135</v>
      </c>
      <c r="G32" s="157"/>
      <c r="H32" s="157"/>
      <c r="I32" s="151"/>
      <c r="J32" s="151"/>
      <c r="K32" s="151"/>
      <c r="L32" s="151"/>
      <c r="M32" s="151"/>
      <c r="N32" s="151"/>
      <c r="P32" s="159" t="s">
        <v>126</v>
      </c>
      <c r="Q32" s="159"/>
      <c r="R32" s="159"/>
      <c r="S32" s="159"/>
      <c r="V32" s="158" t="s">
        <v>782</v>
      </c>
      <c r="W32" s="158"/>
      <c r="X32" s="158"/>
      <c r="Y32" s="153"/>
      <c r="Z32" s="158" t="s">
        <v>782</v>
      </c>
      <c r="AA32" s="158"/>
      <c r="AB32" s="158"/>
    </row>
    <row r="33" spans="1:28" x14ac:dyDescent="0.25">
      <c r="A33" t="s">
        <v>775</v>
      </c>
      <c r="B33" t="str">
        <f>Open!A7</f>
        <v>Chacco B</v>
      </c>
      <c r="C33" t="str">
        <f>Open!B7</f>
        <v>Zaal</v>
      </c>
      <c r="D33" t="str">
        <f>Open!C7</f>
        <v>Skyylar</v>
      </c>
      <c r="F33" t="s">
        <v>775</v>
      </c>
      <c r="G33" t="str">
        <f>'JrAmateur Eq'!A7</f>
        <v>Zaal</v>
      </c>
      <c r="H33" t="str">
        <f>'JrAmateur Eq'!B7</f>
        <v>Skyylar</v>
      </c>
      <c r="P33" t="s">
        <v>775</v>
      </c>
      <c r="Q33" t="str">
        <f>'HTAP Hunter'!A6</f>
        <v>Ferriere</v>
      </c>
      <c r="R33" t="str">
        <f>'HTAP Hunter'!B6</f>
        <v>Serena</v>
      </c>
      <c r="S33" t="str">
        <f>'HTAP Hunter'!C6</f>
        <v>Ruddi Ruddi</v>
      </c>
      <c r="V33" s="153" t="s">
        <v>775</v>
      </c>
      <c r="W33" s="153" t="s">
        <v>358</v>
      </c>
      <c r="X33" s="153" t="s">
        <v>359</v>
      </c>
      <c r="Y33" s="153"/>
      <c r="Z33" s="153" t="s">
        <v>787</v>
      </c>
      <c r="AA33" s="153" t="s">
        <v>445</v>
      </c>
      <c r="AB33" s="153" t="s">
        <v>447</v>
      </c>
    </row>
    <row r="34" spans="1:28" x14ac:dyDescent="0.25">
      <c r="A34" t="s">
        <v>776</v>
      </c>
      <c r="B34" t="str">
        <f>Open!A8</f>
        <v>Valinor</v>
      </c>
      <c r="C34" t="str">
        <f>Open!B8</f>
        <v>Gardener</v>
      </c>
      <c r="D34" t="str">
        <f>Open!C8</f>
        <v>Stephanie</v>
      </c>
      <c r="F34" t="s">
        <v>776</v>
      </c>
      <c r="G34" t="str">
        <f>'JrAmateur Eq'!A8</f>
        <v>Gardner</v>
      </c>
      <c r="H34" t="str">
        <f>'JrAmateur Eq'!B8</f>
        <v>Stephanie</v>
      </c>
      <c r="P34" t="s">
        <v>776</v>
      </c>
      <c r="Q34" t="str">
        <f>'HTAP Hunter'!A7</f>
        <v>Daigle</v>
      </c>
      <c r="R34" t="str">
        <f>'HTAP Hunter'!B7</f>
        <v>Abby</v>
      </c>
      <c r="S34" t="str">
        <f>'HTAP Hunter'!C7</f>
        <v>Homeward Bound</v>
      </c>
      <c r="V34" s="153" t="s">
        <v>776</v>
      </c>
      <c r="W34" s="153" t="s">
        <v>41</v>
      </c>
      <c r="X34" s="153" t="s">
        <v>42</v>
      </c>
      <c r="Y34" s="153"/>
      <c r="Z34" s="153" t="s">
        <v>788</v>
      </c>
      <c r="AA34" s="154" t="s">
        <v>570</v>
      </c>
      <c r="AB34" s="154" t="s">
        <v>571</v>
      </c>
    </row>
    <row r="35" spans="1:28" x14ac:dyDescent="0.25">
      <c r="A35" t="s">
        <v>23</v>
      </c>
      <c r="B35" t="str">
        <f>Open!A9</f>
        <v>A Head Full Of Dreams</v>
      </c>
      <c r="C35" t="str">
        <f>Open!B9</f>
        <v>Breyer</v>
      </c>
      <c r="D35" t="str">
        <f>Open!C9</f>
        <v>Emma</v>
      </c>
      <c r="F35" t="s">
        <v>23</v>
      </c>
      <c r="G35" t="str">
        <f>'JrAmateur Eq'!A9</f>
        <v>Brosseau</v>
      </c>
      <c r="H35" t="str">
        <f>'JrAmateur Eq'!B9</f>
        <v>Avery</v>
      </c>
      <c r="P35" t="s">
        <v>23</v>
      </c>
      <c r="Q35" t="str">
        <f>'HTAP Hunter'!A8</f>
        <v>Nay</v>
      </c>
      <c r="R35" t="str">
        <f>'HTAP Hunter'!B8</f>
        <v>Becky</v>
      </c>
      <c r="S35" t="str">
        <f>'HTAP Hunter'!C8</f>
        <v>Indian Summer</v>
      </c>
      <c r="V35" s="153" t="s">
        <v>23</v>
      </c>
      <c r="W35" s="153" t="s">
        <v>238</v>
      </c>
      <c r="X35" s="153" t="s">
        <v>239</v>
      </c>
      <c r="Y35" s="153"/>
      <c r="Z35" s="153" t="s">
        <v>789</v>
      </c>
      <c r="AA35" s="153" t="s">
        <v>30</v>
      </c>
      <c r="AB35" s="153" t="s">
        <v>31</v>
      </c>
    </row>
    <row r="36" spans="1:28" x14ac:dyDescent="0.25">
      <c r="A36" t="s">
        <v>24</v>
      </c>
      <c r="B36" t="str">
        <f>Open!A10</f>
        <v>Haxby Park</v>
      </c>
      <c r="C36" t="str">
        <f>Open!B10</f>
        <v>Coyle</v>
      </c>
      <c r="D36" t="str">
        <f>Open!C10</f>
        <v>Rachel</v>
      </c>
      <c r="F36" t="s">
        <v>24</v>
      </c>
      <c r="G36" t="str">
        <f>'JrAmateur Eq'!A10</f>
        <v>Carson</v>
      </c>
      <c r="H36" t="str">
        <f>'JrAmateur Eq'!B10</f>
        <v>Abby</v>
      </c>
      <c r="P36" t="s">
        <v>24</v>
      </c>
      <c r="Q36" t="str">
        <f>'HTAP Hunter'!A9</f>
        <v>Matson</v>
      </c>
      <c r="R36" t="str">
        <f>'HTAP Hunter'!B9</f>
        <v>Megan</v>
      </c>
      <c r="S36" t="str">
        <f>'HTAP Hunter'!C9</f>
        <v>Frappuccino</v>
      </c>
      <c r="V36" s="153" t="s">
        <v>24</v>
      </c>
      <c r="W36" s="153" t="s">
        <v>39</v>
      </c>
      <c r="X36" s="153" t="s">
        <v>40</v>
      </c>
      <c r="Y36" s="153"/>
      <c r="Z36" s="153" t="s">
        <v>790</v>
      </c>
      <c r="AA36" s="153" t="s">
        <v>339</v>
      </c>
      <c r="AB36" s="153" t="s">
        <v>340</v>
      </c>
    </row>
    <row r="37" spans="1:28" x14ac:dyDescent="0.25">
      <c r="A37" t="s">
        <v>25</v>
      </c>
      <c r="B37" t="str">
        <f>Open!A11</f>
        <v>Hello Poppy</v>
      </c>
      <c r="C37" t="str">
        <f>Open!B11</f>
        <v>Brandt</v>
      </c>
      <c r="D37" t="str">
        <f>Open!C11</f>
        <v>Reghan</v>
      </c>
      <c r="F37" t="s">
        <v>25</v>
      </c>
      <c r="G37" t="str">
        <f>'JrAmateur Eq'!A11</f>
        <v>Breyer</v>
      </c>
      <c r="H37" t="str">
        <f>'JrAmateur Eq'!B11</f>
        <v>Emma</v>
      </c>
      <c r="P37" t="s">
        <v>25</v>
      </c>
      <c r="Q37" t="str">
        <f>'HTAP Hunter'!A10</f>
        <v>Deutsch</v>
      </c>
      <c r="R37" t="str">
        <f>'HTAP Hunter'!B10</f>
        <v>Emma</v>
      </c>
      <c r="S37" t="str">
        <f>'HTAP Hunter'!C10</f>
        <v>All That Luxury</v>
      </c>
      <c r="V37" s="153" t="s">
        <v>25</v>
      </c>
      <c r="W37" s="153" t="s">
        <v>310</v>
      </c>
      <c r="X37" s="153" t="s">
        <v>313</v>
      </c>
      <c r="Y37" s="153"/>
      <c r="Z37" s="153" t="s">
        <v>791</v>
      </c>
      <c r="AA37" s="154" t="s">
        <v>328</v>
      </c>
      <c r="AB37" s="154" t="s">
        <v>522</v>
      </c>
    </row>
    <row r="38" spans="1:28" x14ac:dyDescent="0.25">
      <c r="A38" t="s">
        <v>26</v>
      </c>
      <c r="B38" t="str">
        <f>Open!A12</f>
        <v>Hattaway</v>
      </c>
      <c r="C38" t="str">
        <f>Open!B12</f>
        <v>Brosseau</v>
      </c>
      <c r="D38" t="str">
        <f>Open!C12</f>
        <v>Avery</v>
      </c>
      <c r="F38" t="s">
        <v>26</v>
      </c>
      <c r="G38" t="str">
        <f>'JrAmateur Eq'!A12</f>
        <v>Brandt</v>
      </c>
      <c r="H38" t="str">
        <f>'JrAmateur Eq'!B12</f>
        <v>Reghan</v>
      </c>
      <c r="P38" t="s">
        <v>26</v>
      </c>
      <c r="Q38" t="str">
        <f>'HTAP Hunter'!A11</f>
        <v>Harwood</v>
      </c>
      <c r="R38" t="str">
        <f>'HTAP Hunter'!B11</f>
        <v>Alison</v>
      </c>
      <c r="S38" t="str">
        <f>'HTAP Hunter'!C11</f>
        <v>Where's Jordan</v>
      </c>
      <c r="V38" s="153" t="s">
        <v>26</v>
      </c>
      <c r="W38" s="154" t="s">
        <v>354</v>
      </c>
      <c r="X38" s="154" t="s">
        <v>355</v>
      </c>
      <c r="Y38" s="153"/>
      <c r="Z38" s="153" t="s">
        <v>792</v>
      </c>
      <c r="AA38" s="154" t="s">
        <v>246</v>
      </c>
      <c r="AB38" s="154" t="s">
        <v>247</v>
      </c>
    </row>
  </sheetData>
  <mergeCells count="20">
    <mergeCell ref="A23:D23"/>
    <mergeCell ref="F23:I23"/>
    <mergeCell ref="P23:S23"/>
    <mergeCell ref="U23:W23"/>
    <mergeCell ref="AD3:AG3"/>
    <mergeCell ref="V32:X32"/>
    <mergeCell ref="P14:S14"/>
    <mergeCell ref="Z32:AB32"/>
    <mergeCell ref="A3:C3"/>
    <mergeCell ref="F3:H3"/>
    <mergeCell ref="P3:R3"/>
    <mergeCell ref="Y3:AB3"/>
    <mergeCell ref="A14:D14"/>
    <mergeCell ref="F14:I14"/>
    <mergeCell ref="K14:N14"/>
    <mergeCell ref="T3:V3"/>
    <mergeCell ref="A32:D32"/>
    <mergeCell ref="F32:H32"/>
    <mergeCell ref="P32:S32"/>
    <mergeCell ref="U14:W14"/>
  </mergeCells>
  <pageMargins left="0.7" right="0.7" top="0.75" bottom="0.75" header="0.3" footer="0.3"/>
  <pageSetup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W19"/>
  <sheetViews>
    <sheetView topLeftCell="A4" zoomScale="130" zoomScaleNormal="130" workbookViewId="0">
      <pane xSplit="1" topLeftCell="B1" activePane="topRight" state="frozen"/>
      <selection pane="topRight" activeCell="A7" sqref="A7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14.85546875" customWidth="1"/>
    <col min="4" max="4" width="6.7109375" style="4" customWidth="1"/>
    <col min="5" max="5" width="6.42578125" style="4" customWidth="1"/>
    <col min="6" max="6" width="3.28515625" style="7" customWidth="1"/>
    <col min="7" max="7" width="6" style="79" customWidth="1"/>
    <col min="8" max="8" width="5.85546875" style="79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6" customWidth="1"/>
    <col min="17" max="17" width="11.42578125" style="4" customWidth="1"/>
    <col min="18" max="18" width="6.28515625" customWidth="1"/>
    <col min="19" max="21" width="11.42578125" style="4" customWidth="1"/>
    <col min="22" max="22" width="11.42578125" customWidth="1"/>
    <col min="23" max="23" width="11.42578125" style="45" customWidth="1"/>
    <col min="24" max="257" width="11.42578125" customWidth="1"/>
  </cols>
  <sheetData>
    <row r="1" spans="1:23" s="1" customFormat="1" ht="21" x14ac:dyDescent="0.35">
      <c r="A1" s="1" t="s">
        <v>134</v>
      </c>
      <c r="D1" s="3"/>
      <c r="E1" s="3"/>
      <c r="F1" s="17"/>
      <c r="G1" s="114"/>
      <c r="H1" s="114"/>
      <c r="J1" s="3"/>
      <c r="K1" s="3"/>
      <c r="M1" s="3"/>
      <c r="N1" s="3"/>
      <c r="P1" s="3"/>
      <c r="Q1" s="3"/>
      <c r="S1" s="3"/>
      <c r="T1" s="3"/>
      <c r="U1" s="3"/>
      <c r="W1" s="44"/>
    </row>
    <row r="3" spans="1:23" ht="21" x14ac:dyDescent="0.35">
      <c r="A3" s="1" t="s">
        <v>27</v>
      </c>
      <c r="B3" s="1"/>
    </row>
    <row r="4" spans="1:23" s="2" customFormat="1" ht="15.75" x14ac:dyDescent="0.25">
      <c r="A4" s="34"/>
      <c r="B4" s="34"/>
      <c r="D4" s="141" t="s">
        <v>148</v>
      </c>
      <c r="E4" s="26"/>
      <c r="F4" s="18"/>
      <c r="G4" s="115" t="s">
        <v>515</v>
      </c>
      <c r="H4" s="115"/>
      <c r="J4" s="26" t="s">
        <v>516</v>
      </c>
      <c r="K4" s="26"/>
      <c r="M4" s="26" t="s">
        <v>634</v>
      </c>
      <c r="N4" s="26"/>
      <c r="P4" s="26" t="s">
        <v>635</v>
      </c>
      <c r="Q4" s="26"/>
      <c r="S4" s="26" t="s">
        <v>6</v>
      </c>
      <c r="T4" s="26"/>
      <c r="U4" s="26"/>
      <c r="W4" s="45" t="s">
        <v>7</v>
      </c>
    </row>
    <row r="5" spans="1:23" s="37" customFormat="1" ht="68.25" x14ac:dyDescent="0.25">
      <c r="A5" s="37" t="s">
        <v>9</v>
      </c>
      <c r="B5" s="37" t="s">
        <v>10</v>
      </c>
      <c r="C5" s="37" t="s">
        <v>11</v>
      </c>
      <c r="D5" s="41" t="s">
        <v>16</v>
      </c>
      <c r="E5" s="41" t="s">
        <v>17</v>
      </c>
      <c r="F5" s="39"/>
      <c r="G5" s="116" t="s">
        <v>16</v>
      </c>
      <c r="H5" s="116" t="s">
        <v>17</v>
      </c>
      <c r="J5" s="41" t="s">
        <v>16</v>
      </c>
      <c r="K5" s="41" t="s">
        <v>17</v>
      </c>
      <c r="L5" s="41"/>
      <c r="M5" s="41" t="s">
        <v>16</v>
      </c>
      <c r="N5" s="41" t="s">
        <v>17</v>
      </c>
      <c r="P5" s="41" t="s">
        <v>16</v>
      </c>
      <c r="Q5" s="41" t="s">
        <v>17</v>
      </c>
      <c r="S5" s="41" t="s">
        <v>16</v>
      </c>
      <c r="T5" s="41" t="s">
        <v>16</v>
      </c>
      <c r="U5" s="41" t="s">
        <v>17</v>
      </c>
      <c r="W5" s="48"/>
    </row>
    <row r="6" spans="1:23" s="36" customFormat="1" ht="26.1" customHeight="1" x14ac:dyDescent="0.25">
      <c r="A6" s="156" t="s">
        <v>15</v>
      </c>
      <c r="B6" s="156"/>
      <c r="C6" s="156"/>
      <c r="D6" s="42">
        <v>5</v>
      </c>
      <c r="E6" s="42">
        <v>5</v>
      </c>
      <c r="F6" s="40"/>
      <c r="G6" s="117">
        <v>5</v>
      </c>
      <c r="H6" s="117">
        <v>5</v>
      </c>
      <c r="I6" s="35"/>
      <c r="J6" s="42">
        <v>2</v>
      </c>
      <c r="K6" s="42">
        <v>2</v>
      </c>
      <c r="L6" s="35"/>
      <c r="M6" s="42">
        <v>3</v>
      </c>
      <c r="N6" s="42">
        <v>2</v>
      </c>
      <c r="O6" s="35"/>
      <c r="P6" s="42">
        <v>1</v>
      </c>
      <c r="Q6" s="42">
        <v>1</v>
      </c>
      <c r="S6" s="42">
        <v>4</v>
      </c>
      <c r="T6" s="42">
        <v>4</v>
      </c>
      <c r="U6" s="42">
        <v>4</v>
      </c>
      <c r="W6" s="47"/>
    </row>
    <row r="7" spans="1:23" x14ac:dyDescent="0.25">
      <c r="A7" t="s">
        <v>149</v>
      </c>
      <c r="B7" t="s">
        <v>150</v>
      </c>
      <c r="C7" t="s">
        <v>151</v>
      </c>
      <c r="D7" s="4">
        <v>10</v>
      </c>
      <c r="E7" s="4">
        <v>4</v>
      </c>
      <c r="G7" s="79">
        <v>4</v>
      </c>
      <c r="H7" s="79">
        <v>3</v>
      </c>
      <c r="I7" s="32"/>
      <c r="J7" s="43"/>
      <c r="K7" s="43"/>
      <c r="L7" s="32"/>
      <c r="M7" s="43">
        <v>6</v>
      </c>
      <c r="N7" s="43">
        <v>6</v>
      </c>
      <c r="O7" s="32"/>
      <c r="P7" s="46"/>
      <c r="Q7" s="43"/>
      <c r="R7" s="32"/>
      <c r="S7" s="79">
        <v>10</v>
      </c>
      <c r="T7" s="79">
        <v>6</v>
      </c>
      <c r="U7" s="79">
        <v>4</v>
      </c>
      <c r="W7" s="45">
        <f t="shared" ref="W7:W18" si="0">SUM(D7:U7)</f>
        <v>53</v>
      </c>
    </row>
    <row r="8" spans="1:23" x14ac:dyDescent="0.25">
      <c r="A8" t="s">
        <v>370</v>
      </c>
      <c r="B8" t="s">
        <v>53</v>
      </c>
      <c r="C8" t="s">
        <v>151</v>
      </c>
      <c r="J8" s="4">
        <v>6</v>
      </c>
      <c r="K8" s="4">
        <v>10</v>
      </c>
      <c r="P8" s="26">
        <v>10</v>
      </c>
      <c r="Q8" s="4">
        <v>10</v>
      </c>
      <c r="S8" s="79">
        <v>4</v>
      </c>
      <c r="T8" s="79"/>
      <c r="U8" s="79">
        <v>6</v>
      </c>
      <c r="W8" s="45">
        <f t="shared" si="0"/>
        <v>46</v>
      </c>
    </row>
    <row r="9" spans="1:23" x14ac:dyDescent="0.25">
      <c r="A9" t="s">
        <v>156</v>
      </c>
      <c r="B9" t="s">
        <v>157</v>
      </c>
      <c r="C9" t="s">
        <v>151</v>
      </c>
      <c r="D9" s="4">
        <v>2</v>
      </c>
      <c r="E9" s="4">
        <v>6</v>
      </c>
      <c r="G9" s="79">
        <v>3</v>
      </c>
      <c r="H9" s="79">
        <v>6</v>
      </c>
      <c r="I9" s="32"/>
      <c r="J9" s="43"/>
      <c r="K9" s="43"/>
      <c r="L9" s="32"/>
      <c r="M9" s="43"/>
      <c r="N9" s="43"/>
      <c r="O9" s="32"/>
      <c r="P9" s="46"/>
      <c r="Q9" s="43"/>
      <c r="R9" s="32"/>
      <c r="S9" s="79">
        <v>6</v>
      </c>
      <c r="T9" s="79">
        <v>10</v>
      </c>
      <c r="U9" s="79">
        <v>10</v>
      </c>
      <c r="W9" s="45">
        <f t="shared" si="0"/>
        <v>43</v>
      </c>
    </row>
    <row r="10" spans="1:23" x14ac:dyDescent="0.25">
      <c r="A10" t="s">
        <v>517</v>
      </c>
      <c r="B10" t="s">
        <v>518</v>
      </c>
      <c r="C10" t="s">
        <v>151</v>
      </c>
      <c r="G10" s="79">
        <v>10</v>
      </c>
      <c r="H10" s="79">
        <v>10</v>
      </c>
      <c r="I10" s="32"/>
      <c r="J10" s="43"/>
      <c r="K10" s="43"/>
      <c r="L10" s="32"/>
      <c r="M10" s="43">
        <v>10</v>
      </c>
      <c r="N10" s="43">
        <v>10</v>
      </c>
      <c r="O10" s="32"/>
      <c r="P10" s="46"/>
      <c r="Q10" s="43"/>
      <c r="R10" s="32"/>
      <c r="S10" s="79"/>
      <c r="T10" s="79"/>
      <c r="U10" s="79"/>
      <c r="W10" s="45">
        <f t="shared" si="0"/>
        <v>40</v>
      </c>
    </row>
    <row r="11" spans="1:23" x14ac:dyDescent="0.25">
      <c r="A11" t="s">
        <v>103</v>
      </c>
      <c r="B11" t="s">
        <v>119</v>
      </c>
      <c r="C11" t="s">
        <v>151</v>
      </c>
      <c r="D11" s="4">
        <v>3</v>
      </c>
      <c r="E11" s="4">
        <v>10</v>
      </c>
      <c r="I11" s="32"/>
      <c r="J11" s="43"/>
      <c r="K11" s="43"/>
      <c r="L11" s="32"/>
      <c r="M11" s="43"/>
      <c r="N11" s="43"/>
      <c r="O11" s="32"/>
      <c r="P11" s="46"/>
      <c r="Q11" s="43"/>
      <c r="R11" s="32"/>
      <c r="S11" s="79"/>
      <c r="T11" s="79"/>
      <c r="U11" s="79"/>
      <c r="W11" s="45">
        <f t="shared" si="0"/>
        <v>13</v>
      </c>
    </row>
    <row r="12" spans="1:23" x14ac:dyDescent="0.25">
      <c r="A12" t="s">
        <v>152</v>
      </c>
      <c r="B12" t="s">
        <v>153</v>
      </c>
      <c r="C12" t="s">
        <v>151</v>
      </c>
      <c r="D12" s="4">
        <v>6</v>
      </c>
      <c r="E12" s="4">
        <v>3</v>
      </c>
      <c r="I12" s="32"/>
      <c r="J12" s="43"/>
      <c r="K12" s="43"/>
      <c r="L12" s="32"/>
      <c r="M12" s="43"/>
      <c r="N12" s="43"/>
      <c r="O12" s="32"/>
      <c r="P12" s="46"/>
      <c r="Q12" s="43"/>
      <c r="R12" s="32"/>
      <c r="S12" s="79"/>
      <c r="T12" s="79"/>
      <c r="U12" s="79"/>
      <c r="W12" s="45">
        <f t="shared" si="0"/>
        <v>9</v>
      </c>
    </row>
    <row r="13" spans="1:23" s="19" customFormat="1" x14ac:dyDescent="0.25">
      <c r="A13" s="19" t="s">
        <v>521</v>
      </c>
      <c r="B13" s="19" t="s">
        <v>522</v>
      </c>
      <c r="C13" s="19" t="s">
        <v>155</v>
      </c>
      <c r="D13" s="70"/>
      <c r="E13" s="70"/>
      <c r="F13" s="72"/>
      <c r="G13" s="80"/>
      <c r="H13" s="80"/>
      <c r="J13" s="70">
        <v>10</v>
      </c>
      <c r="K13" s="70">
        <v>6</v>
      </c>
      <c r="M13" s="70"/>
      <c r="N13" s="70"/>
      <c r="P13" s="74"/>
      <c r="Q13" s="70"/>
      <c r="S13" s="80"/>
      <c r="T13" s="80"/>
      <c r="U13" s="80"/>
      <c r="W13" s="71">
        <f t="shared" si="0"/>
        <v>16</v>
      </c>
    </row>
    <row r="14" spans="1:23" s="19" customFormat="1" x14ac:dyDescent="0.25">
      <c r="A14" s="19" t="s">
        <v>156</v>
      </c>
      <c r="B14" s="19" t="s">
        <v>519</v>
      </c>
      <c r="C14" s="19" t="s">
        <v>155</v>
      </c>
      <c r="D14" s="70"/>
      <c r="E14" s="70"/>
      <c r="F14" s="72"/>
      <c r="G14" s="80">
        <v>6</v>
      </c>
      <c r="H14" s="80">
        <v>4</v>
      </c>
      <c r="J14" s="70"/>
      <c r="K14" s="70"/>
      <c r="M14" s="70"/>
      <c r="N14" s="70"/>
      <c r="P14" s="74"/>
      <c r="Q14" s="70"/>
      <c r="S14" s="80"/>
      <c r="T14" s="80"/>
      <c r="U14" s="80"/>
      <c r="W14" s="71">
        <f t="shared" si="0"/>
        <v>10</v>
      </c>
    </row>
    <row r="15" spans="1:23" s="19" customFormat="1" x14ac:dyDescent="0.25">
      <c r="A15" s="19" t="s">
        <v>733</v>
      </c>
      <c r="B15" s="19" t="s">
        <v>734</v>
      </c>
      <c r="C15" s="19" t="s">
        <v>155</v>
      </c>
      <c r="D15" s="4"/>
      <c r="E15" s="4"/>
      <c r="F15" s="7"/>
      <c r="G15" s="79"/>
      <c r="H15" s="79"/>
      <c r="I15"/>
      <c r="J15" s="4"/>
      <c r="K15" s="4"/>
      <c r="L15"/>
      <c r="M15" s="4"/>
      <c r="N15" s="4"/>
      <c r="O15"/>
      <c r="P15" s="26"/>
      <c r="Q15" s="4"/>
      <c r="R15"/>
      <c r="S15" s="79">
        <v>3</v>
      </c>
      <c r="T15" s="79">
        <v>4</v>
      </c>
      <c r="U15" s="79">
        <v>3</v>
      </c>
      <c r="V15"/>
      <c r="W15" s="71">
        <f t="shared" si="0"/>
        <v>10</v>
      </c>
    </row>
    <row r="16" spans="1:23" s="19" customFormat="1" x14ac:dyDescent="0.25">
      <c r="A16" s="19" t="s">
        <v>154</v>
      </c>
      <c r="B16" s="19" t="s">
        <v>110</v>
      </c>
      <c r="C16" s="19" t="s">
        <v>155</v>
      </c>
      <c r="D16" s="70">
        <v>4</v>
      </c>
      <c r="E16" s="70">
        <v>2</v>
      </c>
      <c r="F16" s="72"/>
      <c r="G16" s="80"/>
      <c r="H16" s="80"/>
      <c r="I16" s="56"/>
      <c r="J16" s="73"/>
      <c r="K16" s="73"/>
      <c r="L16" s="56"/>
      <c r="M16" s="73"/>
      <c r="N16" s="73"/>
      <c r="O16" s="56"/>
      <c r="P16" s="101"/>
      <c r="Q16" s="73"/>
      <c r="R16" s="56"/>
      <c r="S16" s="80"/>
      <c r="T16" s="80"/>
      <c r="U16" s="80"/>
      <c r="W16" s="71">
        <f t="shared" si="0"/>
        <v>6</v>
      </c>
    </row>
    <row r="17" spans="1:23" s="19" customFormat="1" x14ac:dyDescent="0.25">
      <c r="A17" s="19" t="s">
        <v>520</v>
      </c>
      <c r="B17" s="19" t="s">
        <v>121</v>
      </c>
      <c r="C17" s="19" t="s">
        <v>155</v>
      </c>
      <c r="D17" s="70"/>
      <c r="E17" s="70"/>
      <c r="F17" s="72"/>
      <c r="G17" s="80">
        <v>2</v>
      </c>
      <c r="H17" s="80">
        <v>2</v>
      </c>
      <c r="J17" s="70"/>
      <c r="K17" s="70"/>
      <c r="M17" s="70"/>
      <c r="N17" s="70"/>
      <c r="P17" s="74"/>
      <c r="Q17" s="70"/>
      <c r="S17" s="80"/>
      <c r="T17" s="80"/>
      <c r="U17" s="80"/>
      <c r="W17" s="71">
        <f t="shared" si="0"/>
        <v>4</v>
      </c>
    </row>
    <row r="18" spans="1:23" x14ac:dyDescent="0.25">
      <c r="A18" s="19" t="s">
        <v>636</v>
      </c>
      <c r="B18" s="19" t="s">
        <v>78</v>
      </c>
      <c r="C18" s="19" t="s">
        <v>155</v>
      </c>
      <c r="D18" s="70"/>
      <c r="E18" s="70"/>
      <c r="F18" s="72"/>
      <c r="G18" s="80"/>
      <c r="H18" s="80"/>
      <c r="I18" s="19"/>
      <c r="J18" s="70"/>
      <c r="K18" s="70"/>
      <c r="L18" s="19"/>
      <c r="M18" s="70">
        <v>4</v>
      </c>
      <c r="N18" s="70"/>
      <c r="O18" s="19"/>
      <c r="P18" s="74"/>
      <c r="Q18" s="70"/>
      <c r="R18" s="19"/>
      <c r="S18" s="80"/>
      <c r="T18" s="80"/>
      <c r="U18" s="80"/>
      <c r="V18" s="19"/>
      <c r="W18" s="71">
        <f t="shared" si="0"/>
        <v>4</v>
      </c>
    </row>
    <row r="19" spans="1:23" x14ac:dyDescent="0.25">
      <c r="S19" s="79"/>
      <c r="T19" s="79"/>
      <c r="U19" s="79"/>
    </row>
  </sheetData>
  <sortState xmlns:xlrd2="http://schemas.microsoft.com/office/spreadsheetml/2017/richdata2" ref="A7:W18">
    <sortCondition descending="1" ref="C7:C18"/>
    <sortCondition descending="1" ref="W7:W18"/>
  </sortState>
  <mergeCells count="1">
    <mergeCell ref="A6:C6"/>
  </mergeCells>
  <pageMargins left="0.7" right="0.7" top="0.75" bottom="0.75" header="0.3" footer="0.3"/>
  <pageSetup scale="1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AB24"/>
  <sheetViews>
    <sheetView zoomScale="130" zoomScaleNormal="130" workbookViewId="0">
      <pane xSplit="1" topLeftCell="B1" activePane="topRight" state="frozen"/>
      <selection pane="topRight" activeCell="A13" sqref="A13:B15"/>
    </sheetView>
  </sheetViews>
  <sheetFormatPr defaultColWidth="8.85546875" defaultRowHeight="15" x14ac:dyDescent="0.25"/>
  <cols>
    <col min="1" max="1" width="10.7109375" customWidth="1"/>
    <col min="2" max="2" width="11.7109375" customWidth="1"/>
    <col min="3" max="3" width="5.7109375" customWidth="1"/>
    <col min="4" max="5" width="6.7109375" style="4" customWidth="1"/>
    <col min="6" max="6" width="6.42578125" style="4" customWidth="1"/>
    <col min="7" max="7" width="3.28515625" style="7" customWidth="1"/>
    <col min="8" max="9" width="6" style="4" customWidth="1"/>
    <col min="10" max="10" width="5.85546875" style="4" customWidth="1"/>
    <col min="11" max="11" width="3.42578125" customWidth="1"/>
    <col min="12" max="13" width="4.85546875" style="4" customWidth="1"/>
    <col min="14" max="14" width="4" style="4" customWidth="1"/>
    <col min="15" max="15" width="4.140625" customWidth="1"/>
    <col min="16" max="17" width="6.85546875" style="4" customWidth="1"/>
    <col min="18" max="18" width="7" style="4" customWidth="1"/>
    <col min="19" max="19" width="5.42578125" customWidth="1"/>
    <col min="20" max="20" width="11.42578125" style="4" customWidth="1"/>
    <col min="21" max="21" width="11.42578125" style="26" customWidth="1"/>
    <col min="22" max="22" width="11.42578125" style="4" customWidth="1"/>
    <col min="23" max="23" width="6.28515625" customWidth="1"/>
    <col min="24" max="26" width="11.42578125" style="4" customWidth="1"/>
    <col min="27" max="27" width="11.42578125" customWidth="1"/>
    <col min="28" max="28" width="11.42578125" style="45" customWidth="1"/>
    <col min="29" max="255" width="11.42578125" customWidth="1"/>
  </cols>
  <sheetData>
    <row r="1" spans="1:28" s="1" customFormat="1" ht="21" x14ac:dyDescent="0.35">
      <c r="A1" s="1" t="s">
        <v>134</v>
      </c>
      <c r="D1" s="3"/>
      <c r="E1" s="3"/>
      <c r="F1" s="3"/>
      <c r="G1" s="17"/>
      <c r="H1" s="3"/>
      <c r="I1" s="3"/>
      <c r="J1" s="3"/>
      <c r="L1" s="3"/>
      <c r="M1" s="3"/>
      <c r="N1" s="3"/>
      <c r="P1" s="3"/>
      <c r="Q1" s="3"/>
      <c r="R1" s="3"/>
      <c r="T1" s="135"/>
      <c r="U1" s="3"/>
      <c r="V1" s="3"/>
      <c r="X1" s="3"/>
      <c r="Y1" s="3"/>
      <c r="Z1" s="3"/>
      <c r="AB1" s="44"/>
    </row>
    <row r="3" spans="1:28" ht="21" x14ac:dyDescent="0.35">
      <c r="A3" t="s">
        <v>628</v>
      </c>
      <c r="B3" s="1"/>
    </row>
    <row r="4" spans="1:28" s="2" customFormat="1" ht="15.75" x14ac:dyDescent="0.25">
      <c r="A4" s="34"/>
      <c r="B4" s="34"/>
      <c r="D4" s="26" t="s">
        <v>609</v>
      </c>
      <c r="E4" s="26"/>
      <c r="F4" s="26"/>
      <c r="G4" s="18"/>
      <c r="H4" s="26" t="s">
        <v>515</v>
      </c>
      <c r="I4" s="26"/>
      <c r="J4" s="26"/>
      <c r="L4" s="26" t="s">
        <v>523</v>
      </c>
      <c r="M4" s="26"/>
      <c r="N4" s="26"/>
      <c r="P4" s="26" t="s">
        <v>634</v>
      </c>
      <c r="Q4" s="26"/>
      <c r="R4" s="26"/>
      <c r="T4" s="4" t="s">
        <v>635</v>
      </c>
      <c r="U4" s="26"/>
      <c r="V4" s="26"/>
      <c r="X4" s="26"/>
      <c r="Y4" s="26" t="s">
        <v>6</v>
      </c>
      <c r="Z4" s="26"/>
      <c r="AB4" s="45" t="s">
        <v>7</v>
      </c>
    </row>
    <row r="5" spans="1:28" s="37" customFormat="1" ht="68.25" x14ac:dyDescent="0.25">
      <c r="A5" s="37" t="s">
        <v>9</v>
      </c>
      <c r="B5" s="37" t="s">
        <v>10</v>
      </c>
      <c r="C5" s="37" t="s">
        <v>11</v>
      </c>
      <c r="D5" s="41" t="s">
        <v>12</v>
      </c>
      <c r="E5" s="41" t="s">
        <v>13</v>
      </c>
      <c r="F5" s="41" t="s">
        <v>14</v>
      </c>
      <c r="G5" s="39"/>
      <c r="H5" s="41" t="s">
        <v>12</v>
      </c>
      <c r="I5" s="41" t="s">
        <v>13</v>
      </c>
      <c r="J5" s="41" t="s">
        <v>14</v>
      </c>
      <c r="L5" s="41" t="s">
        <v>12</v>
      </c>
      <c r="M5" s="41" t="s">
        <v>13</v>
      </c>
      <c r="N5" s="41" t="s">
        <v>14</v>
      </c>
      <c r="O5" s="41"/>
      <c r="P5" s="41" t="s">
        <v>12</v>
      </c>
      <c r="Q5" s="41" t="s">
        <v>13</v>
      </c>
      <c r="R5" s="41" t="s">
        <v>14</v>
      </c>
      <c r="T5" s="41" t="s">
        <v>12</v>
      </c>
      <c r="U5" s="41" t="s">
        <v>13</v>
      </c>
      <c r="V5" s="41" t="s">
        <v>14</v>
      </c>
      <c r="X5" s="41" t="s">
        <v>12</v>
      </c>
      <c r="Y5" s="41" t="s">
        <v>13</v>
      </c>
      <c r="Z5" s="41" t="s">
        <v>14</v>
      </c>
      <c r="AB5" s="48"/>
    </row>
    <row r="6" spans="1:28" s="36" customFormat="1" ht="26.1" customHeight="1" x14ac:dyDescent="0.25">
      <c r="A6" s="156" t="s">
        <v>15</v>
      </c>
      <c r="B6" s="156"/>
      <c r="C6" s="156"/>
      <c r="D6" s="42">
        <v>10</v>
      </c>
      <c r="E6" s="42">
        <v>10</v>
      </c>
      <c r="F6" s="42">
        <v>8</v>
      </c>
      <c r="G6" s="40"/>
      <c r="H6" s="42">
        <v>5</v>
      </c>
      <c r="I6" s="42">
        <v>5</v>
      </c>
      <c r="J6" s="42">
        <v>5</v>
      </c>
      <c r="K6" s="35"/>
      <c r="L6" s="42">
        <v>6</v>
      </c>
      <c r="M6" s="42">
        <v>6</v>
      </c>
      <c r="N6" s="42">
        <v>6</v>
      </c>
      <c r="O6" s="35"/>
      <c r="P6" s="42">
        <v>6</v>
      </c>
      <c r="Q6" s="42">
        <v>6</v>
      </c>
      <c r="R6" s="42">
        <v>6</v>
      </c>
      <c r="S6" s="35"/>
      <c r="T6" s="42">
        <v>3</v>
      </c>
      <c r="U6" s="42">
        <v>3</v>
      </c>
      <c r="V6" s="42">
        <v>3</v>
      </c>
      <c r="X6" s="42">
        <v>7</v>
      </c>
      <c r="Y6" s="42">
        <v>7</v>
      </c>
      <c r="Z6" s="42">
        <v>6</v>
      </c>
      <c r="AB6" s="47"/>
    </row>
    <row r="7" spans="1:28" x14ac:dyDescent="0.25">
      <c r="A7" t="s">
        <v>28</v>
      </c>
      <c r="B7" t="s">
        <v>29</v>
      </c>
      <c r="C7" t="s">
        <v>151</v>
      </c>
      <c r="D7" s="4">
        <v>10</v>
      </c>
      <c r="F7" s="4">
        <v>4</v>
      </c>
      <c r="H7" s="43">
        <v>10</v>
      </c>
      <c r="I7" s="43">
        <v>10</v>
      </c>
      <c r="J7" s="43">
        <v>10</v>
      </c>
      <c r="K7" s="32"/>
      <c r="L7" s="79"/>
      <c r="M7" s="79"/>
      <c r="N7" s="79"/>
      <c r="O7" s="32"/>
      <c r="P7" s="43">
        <v>10</v>
      </c>
      <c r="Q7" s="43">
        <v>6</v>
      </c>
      <c r="R7" s="43">
        <v>10</v>
      </c>
      <c r="S7" s="32"/>
      <c r="T7" s="43"/>
      <c r="U7" s="46"/>
      <c r="V7" s="43"/>
      <c r="W7" s="32"/>
      <c r="X7" s="79">
        <v>10</v>
      </c>
      <c r="Y7" s="79">
        <v>3</v>
      </c>
      <c r="Z7" s="79">
        <v>6</v>
      </c>
      <c r="AB7" s="45">
        <f t="shared" ref="AB7:AB24" si="0">SUM(D7:Z7)</f>
        <v>89</v>
      </c>
    </row>
    <row r="8" spans="1:28" x14ac:dyDescent="0.25">
      <c r="A8" t="s">
        <v>107</v>
      </c>
      <c r="B8" t="s">
        <v>165</v>
      </c>
      <c r="C8" t="s">
        <v>151</v>
      </c>
      <c r="E8" s="4">
        <v>10</v>
      </c>
      <c r="F8" s="4">
        <v>10</v>
      </c>
      <c r="L8" s="79">
        <v>3</v>
      </c>
      <c r="M8" s="79">
        <v>4</v>
      </c>
      <c r="N8" s="79">
        <v>10</v>
      </c>
      <c r="T8" s="4">
        <v>10</v>
      </c>
      <c r="U8" s="4">
        <v>10</v>
      </c>
      <c r="V8" s="4">
        <v>10</v>
      </c>
      <c r="X8" s="79">
        <v>4</v>
      </c>
      <c r="Y8" s="79">
        <v>10</v>
      </c>
      <c r="Z8" s="79">
        <v>3</v>
      </c>
      <c r="AB8" s="45">
        <f t="shared" si="0"/>
        <v>84</v>
      </c>
    </row>
    <row r="9" spans="1:28" x14ac:dyDescent="0.25">
      <c r="A9" t="s">
        <v>36</v>
      </c>
      <c r="B9" t="s">
        <v>169</v>
      </c>
      <c r="C9" t="s">
        <v>151</v>
      </c>
      <c r="F9" s="4">
        <v>1.5</v>
      </c>
      <c r="L9" s="79">
        <v>10</v>
      </c>
      <c r="M9" s="79">
        <v>3</v>
      </c>
      <c r="N9" s="79">
        <v>6</v>
      </c>
      <c r="T9" s="4">
        <v>4</v>
      </c>
      <c r="U9" s="4">
        <v>6</v>
      </c>
      <c r="V9" s="4">
        <v>6</v>
      </c>
      <c r="X9" s="79"/>
      <c r="Y9" s="79"/>
      <c r="Z9" s="79"/>
      <c r="AB9" s="45">
        <f t="shared" si="0"/>
        <v>36.5</v>
      </c>
    </row>
    <row r="10" spans="1:28" x14ac:dyDescent="0.25">
      <c r="A10" t="s">
        <v>370</v>
      </c>
      <c r="B10" t="s">
        <v>53</v>
      </c>
      <c r="C10" t="s">
        <v>151</v>
      </c>
      <c r="L10" s="79">
        <v>4</v>
      </c>
      <c r="M10" s="79">
        <v>10</v>
      </c>
      <c r="N10" s="79">
        <v>2</v>
      </c>
      <c r="T10" s="4">
        <v>6</v>
      </c>
      <c r="U10" s="4">
        <v>4</v>
      </c>
      <c r="V10" s="4">
        <v>4</v>
      </c>
      <c r="X10" s="79">
        <v>3</v>
      </c>
      <c r="Y10" s="79">
        <v>1.5</v>
      </c>
      <c r="Z10" s="79">
        <v>2</v>
      </c>
      <c r="AB10" s="45">
        <f t="shared" si="0"/>
        <v>36.5</v>
      </c>
    </row>
    <row r="11" spans="1:28" x14ac:dyDescent="0.25">
      <c r="A11" t="s">
        <v>156</v>
      </c>
      <c r="B11" t="s">
        <v>157</v>
      </c>
      <c r="C11" t="s">
        <v>151</v>
      </c>
      <c r="D11" s="4">
        <v>4</v>
      </c>
      <c r="E11" s="4">
        <v>1.5</v>
      </c>
      <c r="F11" s="4">
        <v>2</v>
      </c>
      <c r="H11" s="43">
        <v>6</v>
      </c>
      <c r="I11" s="43">
        <v>6</v>
      </c>
      <c r="J11" s="43">
        <v>3</v>
      </c>
      <c r="K11" s="32"/>
      <c r="L11" s="79"/>
      <c r="M11" s="79"/>
      <c r="N11" s="79"/>
      <c r="O11" s="32"/>
      <c r="P11" s="43"/>
      <c r="Q11" s="43"/>
      <c r="R11" s="43"/>
      <c r="S11" s="32"/>
      <c r="T11" s="43"/>
      <c r="U11" s="43"/>
      <c r="V11" s="43"/>
      <c r="W11" s="32"/>
      <c r="X11" s="79">
        <v>6</v>
      </c>
      <c r="Y11" s="79">
        <v>4</v>
      </c>
      <c r="Z11" s="79">
        <v>4</v>
      </c>
      <c r="AB11" s="45">
        <f t="shared" si="0"/>
        <v>36.5</v>
      </c>
    </row>
    <row r="12" spans="1:28" s="19" customFormat="1" x14ac:dyDescent="0.25">
      <c r="A12" t="s">
        <v>149</v>
      </c>
      <c r="B12" t="s">
        <v>150</v>
      </c>
      <c r="C12" t="s">
        <v>151</v>
      </c>
      <c r="D12" s="4">
        <v>3</v>
      </c>
      <c r="E12" s="4">
        <v>3</v>
      </c>
      <c r="F12" s="4"/>
      <c r="G12" s="7"/>
      <c r="H12" s="43">
        <v>4</v>
      </c>
      <c r="I12" s="43">
        <v>4</v>
      </c>
      <c r="J12" s="43">
        <v>6</v>
      </c>
      <c r="K12" s="32"/>
      <c r="L12" s="79"/>
      <c r="M12" s="79"/>
      <c r="N12" s="79"/>
      <c r="O12" s="32"/>
      <c r="P12" s="43"/>
      <c r="Q12" s="43"/>
      <c r="R12" s="43"/>
      <c r="S12" s="32"/>
      <c r="T12" s="43"/>
      <c r="U12" s="43"/>
      <c r="V12" s="43"/>
      <c r="W12" s="32"/>
      <c r="X12" s="79"/>
      <c r="Y12" s="79"/>
      <c r="Z12" s="79"/>
      <c r="AA12"/>
      <c r="AB12" s="45">
        <f t="shared" si="0"/>
        <v>20</v>
      </c>
    </row>
    <row r="13" spans="1:28" s="19" customFormat="1" x14ac:dyDescent="0.25">
      <c r="A13" t="s">
        <v>160</v>
      </c>
      <c r="B13" t="s">
        <v>161</v>
      </c>
      <c r="C13" t="s">
        <v>151</v>
      </c>
      <c r="D13" s="4">
        <v>2</v>
      </c>
      <c r="E13" s="4">
        <v>2</v>
      </c>
      <c r="F13" s="4"/>
      <c r="G13" s="7"/>
      <c r="H13" s="43"/>
      <c r="I13" s="43"/>
      <c r="J13" s="43"/>
      <c r="K13" s="32"/>
      <c r="L13" s="79"/>
      <c r="M13" s="79"/>
      <c r="N13" s="79"/>
      <c r="O13" s="32"/>
      <c r="P13" s="43">
        <v>1.5</v>
      </c>
      <c r="Q13" s="43">
        <v>10</v>
      </c>
      <c r="R13" s="43">
        <v>4</v>
      </c>
      <c r="S13" s="32"/>
      <c r="T13" s="43"/>
      <c r="U13" s="43"/>
      <c r="V13" s="43"/>
      <c r="W13" s="32"/>
      <c r="X13" s="79"/>
      <c r="Y13" s="79"/>
      <c r="Z13" s="79"/>
      <c r="AA13"/>
      <c r="AB13" s="45">
        <f t="shared" si="0"/>
        <v>19.5</v>
      </c>
    </row>
    <row r="14" spans="1:28" s="19" customFormat="1" x14ac:dyDescent="0.25">
      <c r="A14" t="s">
        <v>103</v>
      </c>
      <c r="B14" t="s">
        <v>119</v>
      </c>
      <c r="C14" t="s">
        <v>151</v>
      </c>
      <c r="D14" s="4">
        <v>6</v>
      </c>
      <c r="E14" s="4">
        <v>6</v>
      </c>
      <c r="F14" s="4">
        <v>6</v>
      </c>
      <c r="G14" s="7"/>
      <c r="H14" s="43"/>
      <c r="I14" s="43"/>
      <c r="J14" s="43"/>
      <c r="K14" s="32"/>
      <c r="L14" s="79"/>
      <c r="M14" s="79"/>
      <c r="N14" s="79"/>
      <c r="O14" s="32"/>
      <c r="P14" s="43"/>
      <c r="Q14" s="43"/>
      <c r="R14" s="43"/>
      <c r="S14" s="32"/>
      <c r="T14" s="43"/>
      <c r="U14" s="43"/>
      <c r="V14" s="43"/>
      <c r="W14" s="32"/>
      <c r="X14" s="79"/>
      <c r="Y14" s="79"/>
      <c r="Z14" s="79"/>
      <c r="AA14"/>
      <c r="AB14" s="45">
        <f t="shared" si="0"/>
        <v>18</v>
      </c>
    </row>
    <row r="15" spans="1:28" x14ac:dyDescent="0.25">
      <c r="A15" t="s">
        <v>527</v>
      </c>
      <c r="B15" t="s">
        <v>361</v>
      </c>
      <c r="C15" t="s">
        <v>151</v>
      </c>
      <c r="L15" s="79">
        <v>2</v>
      </c>
      <c r="M15" s="79">
        <v>2</v>
      </c>
      <c r="N15" s="79">
        <v>3</v>
      </c>
      <c r="U15" s="4"/>
      <c r="X15" s="79"/>
      <c r="Y15" s="79"/>
      <c r="Z15" s="79"/>
      <c r="AB15" s="45">
        <f t="shared" si="0"/>
        <v>7</v>
      </c>
    </row>
    <row r="16" spans="1:28" s="19" customFormat="1" x14ac:dyDescent="0.25">
      <c r="A16" s="19" t="s">
        <v>163</v>
      </c>
      <c r="B16" s="19" t="s">
        <v>164</v>
      </c>
      <c r="C16" s="19" t="s">
        <v>155</v>
      </c>
      <c r="D16" s="70">
        <v>1.5</v>
      </c>
      <c r="E16" s="70"/>
      <c r="F16" s="70">
        <v>3</v>
      </c>
      <c r="G16" s="72"/>
      <c r="H16" s="73"/>
      <c r="I16" s="73"/>
      <c r="J16" s="73"/>
      <c r="K16" s="56"/>
      <c r="L16" s="80">
        <v>6</v>
      </c>
      <c r="M16" s="80">
        <v>6</v>
      </c>
      <c r="N16" s="80">
        <v>4</v>
      </c>
      <c r="O16" s="56"/>
      <c r="P16" s="73"/>
      <c r="Q16" s="73"/>
      <c r="R16" s="73"/>
      <c r="S16" s="56"/>
      <c r="T16" s="73"/>
      <c r="U16" s="73"/>
      <c r="V16" s="73"/>
      <c r="W16" s="56"/>
      <c r="X16" s="80"/>
      <c r="Y16" s="80"/>
      <c r="Z16" s="80"/>
      <c r="AB16" s="71">
        <f t="shared" si="0"/>
        <v>20.5</v>
      </c>
    </row>
    <row r="17" spans="1:28" s="19" customFormat="1" x14ac:dyDescent="0.25">
      <c r="A17" s="19" t="s">
        <v>525</v>
      </c>
      <c r="B17" s="19" t="s">
        <v>526</v>
      </c>
      <c r="C17" s="19" t="s">
        <v>155</v>
      </c>
      <c r="D17" s="70"/>
      <c r="E17" s="70"/>
      <c r="F17" s="70"/>
      <c r="G17" s="72"/>
      <c r="H17" s="70">
        <v>2</v>
      </c>
      <c r="I17" s="70">
        <v>2</v>
      </c>
      <c r="J17" s="70">
        <v>2</v>
      </c>
      <c r="L17" s="80"/>
      <c r="M17" s="80"/>
      <c r="N17" s="80"/>
      <c r="P17" s="4">
        <v>6</v>
      </c>
      <c r="Q17" s="4">
        <v>2</v>
      </c>
      <c r="R17" s="4">
        <v>2</v>
      </c>
      <c r="T17" s="70"/>
      <c r="U17" s="70"/>
      <c r="V17" s="70"/>
      <c r="X17" s="80"/>
      <c r="Y17" s="80">
        <v>2</v>
      </c>
      <c r="Z17" s="80">
        <v>1.5</v>
      </c>
      <c r="AB17" s="71">
        <f t="shared" si="0"/>
        <v>19.5</v>
      </c>
    </row>
    <row r="18" spans="1:28" s="19" customFormat="1" x14ac:dyDescent="0.25">
      <c r="A18" s="19" t="s">
        <v>48</v>
      </c>
      <c r="B18" s="19" t="s">
        <v>571</v>
      </c>
      <c r="C18" s="19" t="s">
        <v>155</v>
      </c>
      <c r="D18" s="4"/>
      <c r="E18" s="4"/>
      <c r="F18" s="4"/>
      <c r="G18" s="7"/>
      <c r="H18" s="4"/>
      <c r="I18" s="4"/>
      <c r="J18" s="4"/>
      <c r="K18"/>
      <c r="L18" s="4"/>
      <c r="M18" s="4"/>
      <c r="N18" s="4"/>
      <c r="O18"/>
      <c r="P18" s="4"/>
      <c r="Q18" s="4"/>
      <c r="R18" s="4"/>
      <c r="S18"/>
      <c r="T18" s="4"/>
      <c r="U18" s="26"/>
      <c r="V18" s="4"/>
      <c r="W18"/>
      <c r="X18" s="79">
        <v>2</v>
      </c>
      <c r="Y18" s="79">
        <v>6</v>
      </c>
      <c r="Z18" s="79">
        <v>10</v>
      </c>
      <c r="AA18"/>
      <c r="AB18" s="71">
        <f t="shared" si="0"/>
        <v>18</v>
      </c>
    </row>
    <row r="19" spans="1:28" s="19" customFormat="1" x14ac:dyDescent="0.25">
      <c r="A19" s="19" t="s">
        <v>639</v>
      </c>
      <c r="B19" s="19" t="s">
        <v>291</v>
      </c>
      <c r="C19" s="19" t="s">
        <v>155</v>
      </c>
      <c r="D19" s="70"/>
      <c r="E19" s="70"/>
      <c r="F19" s="70"/>
      <c r="G19" s="72"/>
      <c r="H19" s="70"/>
      <c r="I19" s="70"/>
      <c r="J19" s="70"/>
      <c r="L19" s="70"/>
      <c r="M19" s="70"/>
      <c r="N19" s="70"/>
      <c r="P19" s="70">
        <v>4</v>
      </c>
      <c r="Q19" s="70">
        <v>3</v>
      </c>
      <c r="R19" s="70">
        <v>6</v>
      </c>
      <c r="T19" s="70"/>
      <c r="U19" s="74"/>
      <c r="V19" s="70"/>
      <c r="X19" s="80"/>
      <c r="Y19" s="80"/>
      <c r="Z19" s="80"/>
      <c r="AB19" s="71">
        <f t="shared" si="0"/>
        <v>13</v>
      </c>
    </row>
    <row r="20" spans="1:28" s="19" customFormat="1" x14ac:dyDescent="0.25">
      <c r="A20" s="19" t="s">
        <v>156</v>
      </c>
      <c r="B20" s="19" t="s">
        <v>519</v>
      </c>
      <c r="C20" s="19" t="s">
        <v>155</v>
      </c>
      <c r="D20" s="70"/>
      <c r="E20" s="70"/>
      <c r="F20" s="70"/>
      <c r="G20" s="72"/>
      <c r="H20" s="70">
        <v>3</v>
      </c>
      <c r="I20" s="70">
        <v>3</v>
      </c>
      <c r="J20" s="70">
        <v>4</v>
      </c>
      <c r="L20" s="80"/>
      <c r="M20" s="80"/>
      <c r="N20" s="80"/>
      <c r="P20" s="70"/>
      <c r="Q20" s="70"/>
      <c r="R20" s="70"/>
      <c r="T20" s="70"/>
      <c r="U20" s="70"/>
      <c r="V20" s="70"/>
      <c r="X20" s="80"/>
      <c r="Y20" s="80"/>
      <c r="Z20" s="80"/>
      <c r="AB20" s="71">
        <f t="shared" si="0"/>
        <v>10</v>
      </c>
    </row>
    <row r="21" spans="1:28" s="19" customFormat="1" x14ac:dyDescent="0.25">
      <c r="A21" s="19" t="s">
        <v>75</v>
      </c>
      <c r="B21" s="19" t="s">
        <v>640</v>
      </c>
      <c r="C21" s="19" t="s">
        <v>155</v>
      </c>
      <c r="D21" s="70"/>
      <c r="E21" s="70"/>
      <c r="F21" s="70"/>
      <c r="G21" s="72"/>
      <c r="H21" s="70"/>
      <c r="I21" s="70"/>
      <c r="J21" s="70"/>
      <c r="L21" s="70"/>
      <c r="M21" s="70"/>
      <c r="N21" s="70"/>
      <c r="P21" s="70">
        <v>3</v>
      </c>
      <c r="Q21" s="70">
        <v>4</v>
      </c>
      <c r="R21" s="70">
        <v>1.5</v>
      </c>
      <c r="T21" s="70"/>
      <c r="U21" s="74"/>
      <c r="V21" s="70"/>
      <c r="X21" s="80"/>
      <c r="Y21" s="80"/>
      <c r="Z21" s="80"/>
      <c r="AB21" s="71">
        <f t="shared" si="0"/>
        <v>8.5</v>
      </c>
    </row>
    <row r="22" spans="1:28" s="19" customFormat="1" x14ac:dyDescent="0.25">
      <c r="A22" s="19" t="s">
        <v>641</v>
      </c>
      <c r="B22" s="19" t="s">
        <v>642</v>
      </c>
      <c r="C22" s="19" t="s">
        <v>155</v>
      </c>
      <c r="D22" s="70"/>
      <c r="E22" s="70"/>
      <c r="F22" s="70"/>
      <c r="G22" s="72"/>
      <c r="H22" s="70"/>
      <c r="I22" s="70"/>
      <c r="J22" s="70"/>
      <c r="L22" s="70"/>
      <c r="M22" s="70"/>
      <c r="N22" s="70"/>
      <c r="P22" s="70">
        <v>2</v>
      </c>
      <c r="Q22" s="70">
        <v>1.5</v>
      </c>
      <c r="R22" s="70">
        <v>3</v>
      </c>
      <c r="T22" s="70"/>
      <c r="U22" s="74"/>
      <c r="V22" s="70"/>
      <c r="X22" s="80"/>
      <c r="Y22" s="80"/>
      <c r="Z22" s="80"/>
      <c r="AB22" s="71">
        <f t="shared" si="0"/>
        <v>6.5</v>
      </c>
    </row>
    <row r="23" spans="1:28" s="19" customFormat="1" x14ac:dyDescent="0.25">
      <c r="A23" s="19" t="s">
        <v>521</v>
      </c>
      <c r="B23" s="19" t="s">
        <v>440</v>
      </c>
      <c r="C23" s="19" t="s">
        <v>155</v>
      </c>
      <c r="D23" s="70"/>
      <c r="E23" s="70"/>
      <c r="F23" s="70"/>
      <c r="G23" s="72"/>
      <c r="H23" s="70"/>
      <c r="I23" s="70"/>
      <c r="J23" s="70"/>
      <c r="L23" s="80">
        <v>1.5</v>
      </c>
      <c r="M23" s="80">
        <v>1.5</v>
      </c>
      <c r="N23" s="80">
        <v>1.5</v>
      </c>
      <c r="P23" s="70"/>
      <c r="Q23" s="70"/>
      <c r="R23" s="70"/>
      <c r="T23" s="70"/>
      <c r="U23" s="70"/>
      <c r="V23" s="70"/>
      <c r="X23" s="80"/>
      <c r="Y23" s="80"/>
      <c r="Z23" s="80"/>
      <c r="AB23" s="71">
        <f t="shared" si="0"/>
        <v>4.5</v>
      </c>
    </row>
    <row r="24" spans="1:28" x14ac:dyDescent="0.25">
      <c r="A24" s="19" t="s">
        <v>167</v>
      </c>
      <c r="B24" s="19" t="s">
        <v>78</v>
      </c>
      <c r="C24" s="19" t="s">
        <v>155</v>
      </c>
      <c r="D24" s="70"/>
      <c r="E24" s="70">
        <v>4</v>
      </c>
      <c r="F24" s="70"/>
      <c r="G24" s="72"/>
      <c r="H24" s="70"/>
      <c r="I24" s="70"/>
      <c r="J24" s="70"/>
      <c r="K24" s="19"/>
      <c r="L24" s="80"/>
      <c r="M24" s="80"/>
      <c r="N24" s="80"/>
      <c r="O24" s="19"/>
      <c r="P24" s="70"/>
      <c r="Q24" s="70"/>
      <c r="R24" s="70"/>
      <c r="S24" s="19"/>
      <c r="T24" s="70"/>
      <c r="U24" s="70"/>
      <c r="V24" s="70"/>
      <c r="W24" s="19"/>
      <c r="X24" s="80"/>
      <c r="Y24" s="80"/>
      <c r="Z24" s="80"/>
      <c r="AA24" s="19"/>
      <c r="AB24" s="71">
        <f t="shared" si="0"/>
        <v>4</v>
      </c>
    </row>
  </sheetData>
  <sortState xmlns:xlrd2="http://schemas.microsoft.com/office/spreadsheetml/2017/richdata2" ref="A7:AB24">
    <sortCondition descending="1" ref="C7:C24"/>
    <sortCondition descending="1" ref="AB7:AB24"/>
  </sortState>
  <mergeCells count="1">
    <mergeCell ref="A6:C6"/>
  </mergeCells>
  <pageMargins left="0.7" right="0.7" top="0.75" bottom="0.75" header="0.3" footer="0.3"/>
  <pageSetup scale="1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1:AB42"/>
  <sheetViews>
    <sheetView zoomScale="140" zoomScaleNormal="140" workbookViewId="0">
      <pane xSplit="1" topLeftCell="B1" activePane="topRight" state="frozen"/>
      <selection pane="topRight" activeCell="A13" sqref="A13:B18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14.85546875" customWidth="1"/>
    <col min="4" max="5" width="6.7109375" style="4" customWidth="1"/>
    <col min="6" max="6" width="6.42578125" style="4" customWidth="1"/>
    <col min="7" max="7" width="3.28515625" style="7" customWidth="1"/>
    <col min="8" max="9" width="6" style="4" customWidth="1"/>
    <col min="10" max="10" width="5.85546875" style="4" customWidth="1"/>
    <col min="11" max="11" width="3.42578125" customWidth="1"/>
    <col min="12" max="13" width="4.85546875" style="4" customWidth="1"/>
    <col min="14" max="14" width="4" style="4" customWidth="1"/>
    <col min="15" max="15" width="4.140625" customWidth="1"/>
    <col min="16" max="17" width="6.85546875" style="4" customWidth="1"/>
    <col min="18" max="18" width="7" style="4" customWidth="1"/>
    <col min="19" max="19" width="5.42578125" customWidth="1"/>
    <col min="20" max="22" width="11.42578125" style="4" customWidth="1"/>
    <col min="23" max="23" width="6.28515625" customWidth="1"/>
    <col min="24" max="26" width="11.42578125" style="4" customWidth="1"/>
    <col min="27" max="27" width="11.42578125" customWidth="1"/>
    <col min="28" max="28" width="11.42578125" style="45" customWidth="1"/>
    <col min="29" max="255" width="11.42578125" customWidth="1"/>
  </cols>
  <sheetData>
    <row r="1" spans="1:28" s="1" customFormat="1" ht="21" x14ac:dyDescent="0.35">
      <c r="A1" s="1" t="s">
        <v>134</v>
      </c>
      <c r="D1" s="3"/>
      <c r="E1" s="3"/>
      <c r="F1" s="3"/>
      <c r="G1" s="17"/>
      <c r="H1" s="3"/>
      <c r="I1" s="3"/>
      <c r="J1" s="3"/>
      <c r="L1" s="3"/>
      <c r="M1" s="3"/>
      <c r="N1" s="3"/>
      <c r="P1" s="3"/>
      <c r="Q1" s="3"/>
      <c r="R1" s="3"/>
      <c r="T1" s="135"/>
      <c r="U1" s="135"/>
      <c r="V1" s="3"/>
      <c r="X1" s="3"/>
      <c r="Y1" s="3"/>
      <c r="Z1" s="3"/>
      <c r="AB1" s="44"/>
    </row>
    <row r="3" spans="1:28" ht="21" x14ac:dyDescent="0.35">
      <c r="A3" t="s">
        <v>147</v>
      </c>
      <c r="B3" s="1"/>
    </row>
    <row r="4" spans="1:28" s="2" customFormat="1" ht="15.75" x14ac:dyDescent="0.25">
      <c r="A4" s="34"/>
      <c r="B4" s="34"/>
      <c r="D4" s="26" t="s">
        <v>1</v>
      </c>
      <c r="E4" s="26"/>
      <c r="F4" s="26"/>
      <c r="G4" s="18"/>
      <c r="H4" s="26" t="s">
        <v>515</v>
      </c>
      <c r="I4" s="26"/>
      <c r="J4" s="26"/>
      <c r="L4" s="26" t="s">
        <v>523</v>
      </c>
      <c r="M4" s="26"/>
      <c r="N4" s="26"/>
      <c r="P4" s="26" t="s">
        <v>634</v>
      </c>
      <c r="Q4" s="26"/>
      <c r="R4" s="26"/>
      <c r="T4" s="4" t="s">
        <v>635</v>
      </c>
      <c r="U4" s="4"/>
      <c r="V4" s="26"/>
      <c r="X4" s="26"/>
      <c r="Y4" s="26" t="s">
        <v>6</v>
      </c>
      <c r="Z4" s="26"/>
      <c r="AB4" s="45" t="s">
        <v>7</v>
      </c>
    </row>
    <row r="5" spans="1:28" s="37" customFormat="1" ht="51" customHeight="1" x14ac:dyDescent="0.25">
      <c r="A5" s="37" t="s">
        <v>9</v>
      </c>
      <c r="B5" s="37" t="s">
        <v>10</v>
      </c>
      <c r="C5" s="37" t="s">
        <v>11</v>
      </c>
      <c r="D5" s="41" t="s">
        <v>12</v>
      </c>
      <c r="E5" s="41" t="s">
        <v>13</v>
      </c>
      <c r="F5" s="41" t="s">
        <v>14</v>
      </c>
      <c r="G5" s="39"/>
      <c r="H5" s="41" t="s">
        <v>12</v>
      </c>
      <c r="I5" s="41" t="s">
        <v>13</v>
      </c>
      <c r="J5" s="41" t="s">
        <v>14</v>
      </c>
      <c r="L5" s="41" t="s">
        <v>12</v>
      </c>
      <c r="M5" s="41" t="s">
        <v>13</v>
      </c>
      <c r="N5" s="41" t="s">
        <v>14</v>
      </c>
      <c r="O5" s="41"/>
      <c r="P5" s="41" t="s">
        <v>12</v>
      </c>
      <c r="Q5" s="41" t="s">
        <v>13</v>
      </c>
      <c r="R5" s="41" t="s">
        <v>14</v>
      </c>
      <c r="T5" s="41" t="s">
        <v>12</v>
      </c>
      <c r="U5" s="41" t="s">
        <v>13</v>
      </c>
      <c r="V5" s="41" t="s">
        <v>14</v>
      </c>
      <c r="X5" s="41" t="s">
        <v>12</v>
      </c>
      <c r="Y5" s="41" t="s">
        <v>13</v>
      </c>
      <c r="Z5" s="41" t="s">
        <v>14</v>
      </c>
      <c r="AB5" s="48"/>
    </row>
    <row r="6" spans="1:28" s="36" customFormat="1" ht="26.1" customHeight="1" x14ac:dyDescent="0.25">
      <c r="A6" s="156" t="s">
        <v>15</v>
      </c>
      <c r="B6" s="156"/>
      <c r="C6" s="156"/>
      <c r="D6" s="42" t="s">
        <v>170</v>
      </c>
      <c r="E6" s="42" t="s">
        <v>170</v>
      </c>
      <c r="F6" s="42" t="s">
        <v>170</v>
      </c>
      <c r="G6" s="40"/>
      <c r="H6" s="42">
        <v>9</v>
      </c>
      <c r="I6" s="42">
        <v>9</v>
      </c>
      <c r="J6" s="42">
        <v>9</v>
      </c>
      <c r="K6" s="35"/>
      <c r="L6" s="102" t="s">
        <v>293</v>
      </c>
      <c r="M6" s="102" t="s">
        <v>202</v>
      </c>
      <c r="N6" s="102" t="s">
        <v>288</v>
      </c>
      <c r="O6" s="35"/>
      <c r="P6" s="42">
        <v>8</v>
      </c>
      <c r="Q6" s="42">
        <v>7</v>
      </c>
      <c r="R6" s="42">
        <v>7</v>
      </c>
      <c r="S6" s="35"/>
      <c r="T6" s="102" t="s">
        <v>202</v>
      </c>
      <c r="U6" s="102" t="s">
        <v>202</v>
      </c>
      <c r="V6" s="42">
        <v>10</v>
      </c>
      <c r="X6" s="102" t="s">
        <v>735</v>
      </c>
      <c r="Y6" s="102" t="s">
        <v>736</v>
      </c>
      <c r="Z6" s="102" t="s">
        <v>737</v>
      </c>
      <c r="AB6" s="47"/>
    </row>
    <row r="7" spans="1:28" s="16" customFormat="1" x14ac:dyDescent="0.25">
      <c r="A7" s="16" t="s">
        <v>183</v>
      </c>
      <c r="B7" s="16" t="s">
        <v>184</v>
      </c>
      <c r="C7" s="16" t="s">
        <v>151</v>
      </c>
      <c r="D7" s="75">
        <v>3</v>
      </c>
      <c r="E7" s="75">
        <v>10</v>
      </c>
      <c r="F7" s="75"/>
      <c r="G7" s="20"/>
      <c r="H7" s="75"/>
      <c r="I7" s="75"/>
      <c r="J7" s="75"/>
      <c r="L7" s="122"/>
      <c r="M7" s="122"/>
      <c r="N7" s="122">
        <v>6</v>
      </c>
      <c r="P7" s="75">
        <v>10</v>
      </c>
      <c r="Q7" s="75"/>
      <c r="R7" s="75">
        <v>6</v>
      </c>
      <c r="T7" s="122"/>
      <c r="U7" s="122"/>
      <c r="V7" s="75"/>
      <c r="X7" s="136">
        <v>20</v>
      </c>
      <c r="Y7" s="136">
        <v>12</v>
      </c>
      <c r="Z7" s="136">
        <v>20</v>
      </c>
      <c r="AB7" s="78">
        <f t="shared" ref="AB7:AB42" si="0">SUM(D7:Z7)</f>
        <v>87</v>
      </c>
    </row>
    <row r="8" spans="1:28" s="16" customFormat="1" x14ac:dyDescent="0.25">
      <c r="A8" s="16" t="s">
        <v>365</v>
      </c>
      <c r="B8" s="16" t="s">
        <v>165</v>
      </c>
      <c r="C8" s="16" t="s">
        <v>151</v>
      </c>
      <c r="D8" s="75"/>
      <c r="E8" s="75"/>
      <c r="F8" s="75"/>
      <c r="G8" s="20"/>
      <c r="H8" s="75"/>
      <c r="I8" s="75"/>
      <c r="J8" s="75"/>
      <c r="L8" s="122">
        <v>20</v>
      </c>
      <c r="M8" s="122">
        <v>3</v>
      </c>
      <c r="N8" s="122"/>
      <c r="P8" s="75">
        <v>3</v>
      </c>
      <c r="Q8" s="75">
        <v>10</v>
      </c>
      <c r="R8" s="75">
        <v>10</v>
      </c>
      <c r="T8" s="122"/>
      <c r="U8" s="122"/>
      <c r="V8" s="75"/>
      <c r="X8" s="136">
        <v>20</v>
      </c>
      <c r="Y8" s="136">
        <v>6</v>
      </c>
      <c r="Z8" s="136">
        <v>12</v>
      </c>
      <c r="AB8" s="78">
        <f t="shared" si="0"/>
        <v>84</v>
      </c>
    </row>
    <row r="9" spans="1:28" s="16" customFormat="1" x14ac:dyDescent="0.25">
      <c r="A9" s="16" t="s">
        <v>172</v>
      </c>
      <c r="B9" s="16" t="s">
        <v>173</v>
      </c>
      <c r="C9" s="16" t="s">
        <v>151</v>
      </c>
      <c r="D9" s="75">
        <v>10</v>
      </c>
      <c r="E9" s="75">
        <v>1.5</v>
      </c>
      <c r="F9" s="75">
        <v>10</v>
      </c>
      <c r="G9" s="20"/>
      <c r="H9" s="76">
        <v>6</v>
      </c>
      <c r="I9" s="76">
        <v>10</v>
      </c>
      <c r="J9" s="76">
        <v>4</v>
      </c>
      <c r="K9" s="30"/>
      <c r="L9" s="120"/>
      <c r="M9" s="120"/>
      <c r="N9" s="120"/>
      <c r="O9" s="30"/>
      <c r="P9" s="76">
        <v>2</v>
      </c>
      <c r="Q9" s="76">
        <v>3</v>
      </c>
      <c r="R9" s="76">
        <v>3</v>
      </c>
      <c r="S9" s="30"/>
      <c r="T9" s="120"/>
      <c r="U9" s="120"/>
      <c r="V9" s="76"/>
      <c r="W9" s="30"/>
      <c r="X9" s="136">
        <v>12</v>
      </c>
      <c r="Y9" s="136">
        <v>3</v>
      </c>
      <c r="Z9" s="136">
        <v>6</v>
      </c>
      <c r="AB9" s="78">
        <f t="shared" si="0"/>
        <v>70.5</v>
      </c>
    </row>
    <row r="10" spans="1:28" s="16" customFormat="1" x14ac:dyDescent="0.25">
      <c r="A10" s="16" t="s">
        <v>460</v>
      </c>
      <c r="B10" s="16" t="s">
        <v>353</v>
      </c>
      <c r="C10" s="16" t="s">
        <v>151</v>
      </c>
      <c r="D10" s="75"/>
      <c r="E10" s="75"/>
      <c r="F10" s="75"/>
      <c r="G10" s="20"/>
      <c r="H10" s="75"/>
      <c r="I10" s="75"/>
      <c r="J10" s="75"/>
      <c r="L10" s="122">
        <v>12</v>
      </c>
      <c r="M10" s="122">
        <v>4</v>
      </c>
      <c r="N10" s="122">
        <v>12</v>
      </c>
      <c r="P10" s="75"/>
      <c r="Q10" s="75"/>
      <c r="R10" s="75"/>
      <c r="T10" s="122">
        <v>12</v>
      </c>
      <c r="U10" s="122">
        <v>12</v>
      </c>
      <c r="V10" s="75">
        <v>1.5</v>
      </c>
      <c r="X10" s="136">
        <v>12</v>
      </c>
      <c r="Y10" s="136">
        <v>4</v>
      </c>
      <c r="Z10" s="136"/>
      <c r="AB10" s="78">
        <f t="shared" si="0"/>
        <v>69.5</v>
      </c>
    </row>
    <row r="11" spans="1:28" s="16" customFormat="1" x14ac:dyDescent="0.25">
      <c r="A11" s="16" t="s">
        <v>333</v>
      </c>
      <c r="B11" s="16" t="s">
        <v>282</v>
      </c>
      <c r="C11" s="16" t="s">
        <v>151</v>
      </c>
      <c r="D11" s="75"/>
      <c r="E11" s="75"/>
      <c r="F11" s="75"/>
      <c r="G11" s="20"/>
      <c r="H11" s="75"/>
      <c r="I11" s="75"/>
      <c r="J11" s="75"/>
      <c r="L11" s="122">
        <v>4</v>
      </c>
      <c r="M11" s="122">
        <v>12</v>
      </c>
      <c r="N11" s="122">
        <v>20</v>
      </c>
      <c r="P11" s="75"/>
      <c r="Q11" s="75"/>
      <c r="R11" s="75"/>
      <c r="T11" s="122">
        <v>8</v>
      </c>
      <c r="U11" s="122">
        <v>8</v>
      </c>
      <c r="V11" s="75">
        <v>6</v>
      </c>
      <c r="X11" s="136"/>
      <c r="Y11" s="136"/>
      <c r="Z11" s="136"/>
      <c r="AB11" s="78">
        <f t="shared" si="0"/>
        <v>58</v>
      </c>
    </row>
    <row r="12" spans="1:28" s="16" customFormat="1" x14ac:dyDescent="0.25">
      <c r="A12" s="16" t="s">
        <v>326</v>
      </c>
      <c r="B12" s="16" t="s">
        <v>327</v>
      </c>
      <c r="C12" s="16" t="s">
        <v>151</v>
      </c>
      <c r="D12" s="75"/>
      <c r="E12" s="75"/>
      <c r="F12" s="75"/>
      <c r="G12" s="20"/>
      <c r="H12" s="75"/>
      <c r="I12" s="75"/>
      <c r="J12" s="75"/>
      <c r="L12" s="122">
        <v>8</v>
      </c>
      <c r="M12" s="122">
        <v>8</v>
      </c>
      <c r="N12" s="122">
        <v>8</v>
      </c>
      <c r="P12" s="75"/>
      <c r="Q12" s="75"/>
      <c r="R12" s="75"/>
      <c r="T12" s="122"/>
      <c r="U12" s="122"/>
      <c r="V12" s="75"/>
      <c r="X12" s="136"/>
      <c r="Y12" s="136">
        <v>8</v>
      </c>
      <c r="Z12" s="136">
        <v>8</v>
      </c>
      <c r="AB12" s="78">
        <f t="shared" si="0"/>
        <v>40</v>
      </c>
    </row>
    <row r="13" spans="1:28" s="16" customFormat="1" x14ac:dyDescent="0.25">
      <c r="A13" s="16" t="s">
        <v>28</v>
      </c>
      <c r="B13" s="16" t="s">
        <v>29</v>
      </c>
      <c r="C13" s="16" t="s">
        <v>151</v>
      </c>
      <c r="D13" s="75">
        <v>3</v>
      </c>
      <c r="E13" s="75">
        <v>10</v>
      </c>
      <c r="F13" s="75">
        <v>4</v>
      </c>
      <c r="G13" s="20"/>
      <c r="H13" s="75"/>
      <c r="I13" s="75"/>
      <c r="J13" s="75"/>
      <c r="L13" s="122"/>
      <c r="M13" s="122"/>
      <c r="N13" s="122"/>
      <c r="P13" s="75"/>
      <c r="Q13" s="75">
        <v>6</v>
      </c>
      <c r="R13" s="75">
        <v>4</v>
      </c>
      <c r="T13" s="122"/>
      <c r="U13" s="122"/>
      <c r="V13" s="75"/>
      <c r="X13" s="136">
        <v>6</v>
      </c>
      <c r="Y13" s="136"/>
      <c r="Z13" s="136">
        <v>6</v>
      </c>
      <c r="AB13" s="78">
        <f t="shared" si="0"/>
        <v>39</v>
      </c>
    </row>
    <row r="14" spans="1:28" s="16" customFormat="1" x14ac:dyDescent="0.25">
      <c r="A14" s="16" t="s">
        <v>186</v>
      </c>
      <c r="B14" s="16" t="s">
        <v>204</v>
      </c>
      <c r="C14" s="16" t="s">
        <v>151</v>
      </c>
      <c r="D14" s="75"/>
      <c r="E14" s="75"/>
      <c r="F14" s="75"/>
      <c r="G14" s="20"/>
      <c r="H14" s="75"/>
      <c r="I14" s="75">
        <v>6</v>
      </c>
      <c r="J14" s="75">
        <v>6</v>
      </c>
      <c r="L14" s="122"/>
      <c r="M14" s="122"/>
      <c r="N14" s="122"/>
      <c r="P14" s="75"/>
      <c r="Q14" s="75"/>
      <c r="R14" s="75"/>
      <c r="T14" s="122"/>
      <c r="U14" s="122">
        <v>20</v>
      </c>
      <c r="V14" s="75">
        <v>3</v>
      </c>
      <c r="X14" s="136"/>
      <c r="Y14" s="136"/>
      <c r="Z14" s="136"/>
      <c r="AB14" s="78">
        <f t="shared" si="0"/>
        <v>35</v>
      </c>
    </row>
    <row r="15" spans="1:28" s="16" customFormat="1" x14ac:dyDescent="0.25">
      <c r="A15" s="16" t="s">
        <v>186</v>
      </c>
      <c r="B15" s="16" t="s">
        <v>187</v>
      </c>
      <c r="C15" s="16" t="s">
        <v>151</v>
      </c>
      <c r="D15" s="75">
        <v>2</v>
      </c>
      <c r="E15" s="75">
        <v>2</v>
      </c>
      <c r="F15" s="75">
        <v>3</v>
      </c>
      <c r="G15" s="20"/>
      <c r="H15" s="75">
        <v>2</v>
      </c>
      <c r="I15" s="75">
        <v>1.5</v>
      </c>
      <c r="J15" s="75">
        <v>3</v>
      </c>
      <c r="L15" s="122"/>
      <c r="M15" s="122"/>
      <c r="N15" s="122"/>
      <c r="P15" s="75"/>
      <c r="Q15" s="75"/>
      <c r="R15" s="75"/>
      <c r="T15" s="122"/>
      <c r="U15" s="122">
        <v>4</v>
      </c>
      <c r="V15" s="75">
        <v>2</v>
      </c>
      <c r="X15" s="136"/>
      <c r="Y15" s="136">
        <v>6</v>
      </c>
      <c r="Z15" s="136">
        <v>8</v>
      </c>
      <c r="AB15" s="78">
        <f t="shared" si="0"/>
        <v>33.5</v>
      </c>
    </row>
    <row r="16" spans="1:28" s="16" customFormat="1" x14ac:dyDescent="0.25">
      <c r="A16" s="16" t="s">
        <v>195</v>
      </c>
      <c r="B16" s="16" t="s">
        <v>76</v>
      </c>
      <c r="C16" s="16" t="s">
        <v>151</v>
      </c>
      <c r="D16" s="75"/>
      <c r="E16" s="75">
        <v>4</v>
      </c>
      <c r="F16" s="75">
        <v>1.5</v>
      </c>
      <c r="G16" s="20"/>
      <c r="H16" s="75"/>
      <c r="I16" s="75"/>
      <c r="J16" s="75"/>
      <c r="L16" s="122">
        <v>3</v>
      </c>
      <c r="M16" s="122">
        <v>20</v>
      </c>
      <c r="N16" s="122">
        <v>4</v>
      </c>
      <c r="P16" s="75"/>
      <c r="Q16" s="75"/>
      <c r="R16" s="75"/>
      <c r="T16" s="122"/>
      <c r="U16" s="122"/>
      <c r="V16" s="75"/>
      <c r="X16" s="136"/>
      <c r="Y16" s="136"/>
      <c r="Z16" s="136"/>
      <c r="AB16" s="78">
        <f t="shared" si="0"/>
        <v>32.5</v>
      </c>
    </row>
    <row r="17" spans="1:28" s="16" customFormat="1" x14ac:dyDescent="0.25">
      <c r="A17" s="16" t="s">
        <v>149</v>
      </c>
      <c r="B17" s="16" t="s">
        <v>150</v>
      </c>
      <c r="C17" s="16" t="s">
        <v>151</v>
      </c>
      <c r="D17" s="75"/>
      <c r="E17" s="75"/>
      <c r="F17" s="75"/>
      <c r="G17" s="20"/>
      <c r="H17" s="75"/>
      <c r="I17" s="75"/>
      <c r="J17" s="75"/>
      <c r="L17" s="75"/>
      <c r="M17" s="75"/>
      <c r="N17" s="75"/>
      <c r="P17" s="75">
        <v>4</v>
      </c>
      <c r="Q17" s="75">
        <v>1.5</v>
      </c>
      <c r="R17" s="75"/>
      <c r="T17" s="122"/>
      <c r="U17" s="122"/>
      <c r="V17" s="75"/>
      <c r="X17" s="122">
        <v>8</v>
      </c>
      <c r="Y17" s="122">
        <v>8</v>
      </c>
      <c r="Z17" s="122">
        <v>3</v>
      </c>
      <c r="AB17" s="78">
        <f t="shared" si="0"/>
        <v>24.5</v>
      </c>
    </row>
    <row r="18" spans="1:28" s="16" customFormat="1" x14ac:dyDescent="0.25">
      <c r="A18" s="16" t="s">
        <v>533</v>
      </c>
      <c r="B18" s="16" t="s">
        <v>534</v>
      </c>
      <c r="C18" s="16" t="s">
        <v>151</v>
      </c>
      <c r="D18" s="75"/>
      <c r="E18" s="75"/>
      <c r="F18" s="75"/>
      <c r="G18" s="20"/>
      <c r="H18" s="75">
        <v>10</v>
      </c>
      <c r="I18" s="75">
        <v>4</v>
      </c>
      <c r="J18" s="75">
        <v>10</v>
      </c>
      <c r="L18" s="122"/>
      <c r="M18" s="122"/>
      <c r="N18" s="122"/>
      <c r="P18" s="75"/>
      <c r="Q18" s="75"/>
      <c r="R18" s="75"/>
      <c r="T18" s="122"/>
      <c r="U18" s="122"/>
      <c r="V18" s="75"/>
      <c r="X18" s="136"/>
      <c r="Y18" s="136"/>
      <c r="Z18" s="136"/>
      <c r="AB18" s="78">
        <f t="shared" si="0"/>
        <v>24</v>
      </c>
    </row>
    <row r="19" spans="1:28" s="16" customFormat="1" x14ac:dyDescent="0.25">
      <c r="A19" s="16" t="s">
        <v>196</v>
      </c>
      <c r="B19" s="16" t="s">
        <v>59</v>
      </c>
      <c r="C19" s="16" t="s">
        <v>151</v>
      </c>
      <c r="D19" s="75"/>
      <c r="E19" s="75">
        <v>1.5</v>
      </c>
      <c r="F19" s="75"/>
      <c r="G19" s="20"/>
      <c r="H19" s="75"/>
      <c r="I19" s="75"/>
      <c r="J19" s="75"/>
      <c r="L19" s="122"/>
      <c r="M19" s="122"/>
      <c r="N19" s="122"/>
      <c r="P19" s="75"/>
      <c r="Q19" s="75"/>
      <c r="R19" s="75"/>
      <c r="T19" s="122"/>
      <c r="U19" s="122"/>
      <c r="V19" s="75"/>
      <c r="X19" s="122"/>
      <c r="Y19" s="122"/>
      <c r="Z19" s="122">
        <v>20</v>
      </c>
      <c r="AB19" s="78">
        <f t="shared" si="0"/>
        <v>21.5</v>
      </c>
    </row>
    <row r="20" spans="1:28" s="16" customFormat="1" x14ac:dyDescent="0.25">
      <c r="A20" s="16" t="s">
        <v>175</v>
      </c>
      <c r="B20" s="16" t="s">
        <v>112</v>
      </c>
      <c r="C20" s="16" t="s">
        <v>151</v>
      </c>
      <c r="D20" s="75">
        <v>10</v>
      </c>
      <c r="E20" s="75">
        <v>6</v>
      </c>
      <c r="F20" s="75">
        <v>3</v>
      </c>
      <c r="G20" s="20"/>
      <c r="H20" s="76"/>
      <c r="I20" s="76"/>
      <c r="J20" s="76"/>
      <c r="K20" s="30"/>
      <c r="L20" s="120"/>
      <c r="M20" s="120"/>
      <c r="N20" s="120"/>
      <c r="O20" s="30"/>
      <c r="P20" s="76"/>
      <c r="Q20" s="76"/>
      <c r="R20" s="76"/>
      <c r="S20" s="30"/>
      <c r="T20" s="120"/>
      <c r="U20" s="120"/>
      <c r="V20" s="76"/>
      <c r="W20" s="30"/>
      <c r="X20" s="120"/>
      <c r="Y20" s="120"/>
      <c r="Z20" s="120"/>
      <c r="AB20" s="78">
        <f t="shared" si="0"/>
        <v>19</v>
      </c>
    </row>
    <row r="21" spans="1:28" s="16" customFormat="1" x14ac:dyDescent="0.25">
      <c r="A21" s="16" t="s">
        <v>178</v>
      </c>
      <c r="B21" s="16" t="s">
        <v>179</v>
      </c>
      <c r="C21" s="16" t="s">
        <v>151</v>
      </c>
      <c r="D21" s="75">
        <v>6</v>
      </c>
      <c r="E21" s="75"/>
      <c r="F21" s="75">
        <v>2</v>
      </c>
      <c r="G21" s="20"/>
      <c r="H21" s="76"/>
      <c r="I21" s="76"/>
      <c r="J21" s="81">
        <v>2</v>
      </c>
      <c r="K21" s="30"/>
      <c r="L21" s="120"/>
      <c r="M21" s="120"/>
      <c r="N21" s="120"/>
      <c r="O21" s="30"/>
      <c r="P21" s="76">
        <v>1.5</v>
      </c>
      <c r="Q21" s="76">
        <v>4</v>
      </c>
      <c r="R21" s="76">
        <v>2</v>
      </c>
      <c r="S21" s="30"/>
      <c r="T21" s="120"/>
      <c r="U21" s="120"/>
      <c r="V21" s="76"/>
      <c r="W21" s="30"/>
      <c r="X21" s="120"/>
      <c r="Y21" s="120"/>
      <c r="Z21" s="120"/>
      <c r="AB21" s="78">
        <f t="shared" si="0"/>
        <v>17.5</v>
      </c>
    </row>
    <row r="22" spans="1:28" s="16" customFormat="1" x14ac:dyDescent="0.25">
      <c r="A22" s="16" t="s">
        <v>322</v>
      </c>
      <c r="B22" s="16" t="s">
        <v>78</v>
      </c>
      <c r="C22" s="16" t="s">
        <v>151</v>
      </c>
      <c r="D22" s="75"/>
      <c r="E22" s="75"/>
      <c r="F22" s="75"/>
      <c r="G22" s="20"/>
      <c r="H22" s="75"/>
      <c r="I22" s="75"/>
      <c r="J22" s="75"/>
      <c r="L22" s="122">
        <v>6</v>
      </c>
      <c r="M22" s="122">
        <v>6</v>
      </c>
      <c r="N22" s="122"/>
      <c r="P22" s="75"/>
      <c r="Q22" s="75"/>
      <c r="R22" s="75"/>
      <c r="T22" s="122">
        <v>4</v>
      </c>
      <c r="U22" s="122"/>
      <c r="V22" s="75"/>
      <c r="X22" s="122"/>
      <c r="Y22" s="122"/>
      <c r="Z22" s="122"/>
      <c r="AB22" s="78">
        <f t="shared" si="0"/>
        <v>16</v>
      </c>
    </row>
    <row r="23" spans="1:28" s="16" customFormat="1" x14ac:dyDescent="0.25">
      <c r="A23" s="16" t="s">
        <v>338</v>
      </c>
      <c r="B23" s="16" t="s">
        <v>78</v>
      </c>
      <c r="C23" s="16" t="s">
        <v>151</v>
      </c>
      <c r="D23" s="75"/>
      <c r="E23" s="75"/>
      <c r="F23" s="75"/>
      <c r="G23" s="20"/>
      <c r="H23" s="75"/>
      <c r="I23" s="75"/>
      <c r="J23" s="75"/>
      <c r="L23" s="75"/>
      <c r="M23" s="75"/>
      <c r="N23" s="75"/>
      <c r="P23" s="75"/>
      <c r="Q23" s="75"/>
      <c r="R23" s="75"/>
      <c r="T23" s="122"/>
      <c r="U23" s="122"/>
      <c r="V23" s="75"/>
      <c r="X23" s="122"/>
      <c r="Y23" s="122">
        <v>12</v>
      </c>
      <c r="Z23" s="122">
        <v>4</v>
      </c>
      <c r="AB23" s="78">
        <f t="shared" si="0"/>
        <v>16</v>
      </c>
    </row>
    <row r="24" spans="1:28" s="16" customFormat="1" x14ac:dyDescent="0.25">
      <c r="A24" s="16" t="s">
        <v>32</v>
      </c>
      <c r="B24" s="16" t="s">
        <v>33</v>
      </c>
      <c r="C24" s="16" t="s">
        <v>151</v>
      </c>
      <c r="D24" s="75">
        <v>6</v>
      </c>
      <c r="E24" s="75">
        <v>4</v>
      </c>
      <c r="F24" s="75">
        <v>4</v>
      </c>
      <c r="G24" s="20"/>
      <c r="H24" s="76"/>
      <c r="I24" s="76"/>
      <c r="J24" s="76"/>
      <c r="K24" s="30"/>
      <c r="L24" s="120"/>
      <c r="M24" s="120"/>
      <c r="N24" s="120"/>
      <c r="O24" s="30"/>
      <c r="P24" s="76"/>
      <c r="Q24" s="76"/>
      <c r="R24" s="76"/>
      <c r="S24" s="30"/>
      <c r="T24" s="120"/>
      <c r="U24" s="120"/>
      <c r="V24" s="76"/>
      <c r="W24" s="30"/>
      <c r="X24" s="120"/>
      <c r="Y24" s="120"/>
      <c r="Z24" s="120"/>
      <c r="AB24" s="78">
        <f t="shared" si="0"/>
        <v>14</v>
      </c>
    </row>
    <row r="25" spans="1:28" s="16" customFormat="1" x14ac:dyDescent="0.25">
      <c r="A25" s="16" t="s">
        <v>36</v>
      </c>
      <c r="B25" s="16" t="s">
        <v>37</v>
      </c>
      <c r="C25" s="16" t="s">
        <v>151</v>
      </c>
      <c r="D25" s="75">
        <v>2</v>
      </c>
      <c r="E25" s="75">
        <v>2</v>
      </c>
      <c r="F25" s="75">
        <v>6</v>
      </c>
      <c r="G25" s="20"/>
      <c r="H25" s="75"/>
      <c r="I25" s="75"/>
      <c r="J25" s="75"/>
      <c r="L25" s="122"/>
      <c r="M25" s="122"/>
      <c r="N25" s="122"/>
      <c r="P25" s="75"/>
      <c r="Q25" s="75"/>
      <c r="R25" s="75"/>
      <c r="T25" s="122"/>
      <c r="U25" s="122"/>
      <c r="V25" s="75"/>
      <c r="X25" s="120"/>
      <c r="Y25" s="122"/>
      <c r="Z25" s="122">
        <v>4</v>
      </c>
      <c r="AB25" s="78">
        <f t="shared" si="0"/>
        <v>14</v>
      </c>
    </row>
    <row r="26" spans="1:28" s="16" customFormat="1" x14ac:dyDescent="0.25">
      <c r="A26" s="16" t="s">
        <v>192</v>
      </c>
      <c r="B26" s="16" t="s">
        <v>193</v>
      </c>
      <c r="C26" s="16" t="s">
        <v>151</v>
      </c>
      <c r="D26" s="75">
        <v>1.5</v>
      </c>
      <c r="E26" s="75">
        <v>3</v>
      </c>
      <c r="F26" s="75">
        <v>1.5</v>
      </c>
      <c r="G26" s="20"/>
      <c r="H26" s="75"/>
      <c r="I26" s="75"/>
      <c r="J26" s="75"/>
      <c r="L26" s="122"/>
      <c r="M26" s="122"/>
      <c r="N26" s="122"/>
      <c r="P26" s="75"/>
      <c r="Q26" s="75"/>
      <c r="R26" s="75"/>
      <c r="T26" s="122"/>
      <c r="U26" s="122"/>
      <c r="V26" s="75"/>
      <c r="X26" s="122">
        <v>8</v>
      </c>
      <c r="Y26" s="122"/>
      <c r="Z26" s="122"/>
      <c r="AB26" s="78">
        <f t="shared" si="0"/>
        <v>14</v>
      </c>
    </row>
    <row r="27" spans="1:28" s="16" customFormat="1" x14ac:dyDescent="0.25">
      <c r="A27" s="16" t="s">
        <v>527</v>
      </c>
      <c r="B27" s="16" t="s">
        <v>361</v>
      </c>
      <c r="C27" s="16" t="s">
        <v>151</v>
      </c>
      <c r="D27" s="75"/>
      <c r="E27" s="75"/>
      <c r="F27" s="75"/>
      <c r="G27" s="20"/>
      <c r="H27" s="75"/>
      <c r="I27" s="75"/>
      <c r="J27" s="75"/>
      <c r="L27" s="122"/>
      <c r="M27" s="122"/>
      <c r="N27" s="122">
        <v>3</v>
      </c>
      <c r="P27" s="75"/>
      <c r="Q27" s="75"/>
      <c r="R27" s="75"/>
      <c r="T27" s="122">
        <v>3</v>
      </c>
      <c r="U27" s="122">
        <v>3</v>
      </c>
      <c r="V27" s="75"/>
      <c r="X27" s="122"/>
      <c r="Y27" s="122"/>
      <c r="Z27" s="122"/>
      <c r="AB27" s="78">
        <f t="shared" si="0"/>
        <v>9</v>
      </c>
    </row>
    <row r="28" spans="1:28" s="16" customFormat="1" x14ac:dyDescent="0.25">
      <c r="A28" s="16" t="s">
        <v>160</v>
      </c>
      <c r="B28" s="16" t="s">
        <v>161</v>
      </c>
      <c r="C28" s="16" t="s">
        <v>151</v>
      </c>
      <c r="D28" s="75"/>
      <c r="E28" s="75"/>
      <c r="F28" s="75"/>
      <c r="G28" s="20"/>
      <c r="H28" s="75"/>
      <c r="I28" s="75"/>
      <c r="J28" s="75"/>
      <c r="L28" s="75"/>
      <c r="M28" s="75"/>
      <c r="N28" s="75"/>
      <c r="P28" s="75">
        <v>6</v>
      </c>
      <c r="Q28" s="75">
        <v>2</v>
      </c>
      <c r="R28" s="75"/>
      <c r="T28" s="122"/>
      <c r="U28" s="122"/>
      <c r="V28" s="75"/>
      <c r="X28" s="122"/>
      <c r="Y28" s="122"/>
      <c r="Z28" s="122"/>
      <c r="AB28" s="78">
        <f t="shared" si="0"/>
        <v>8</v>
      </c>
    </row>
    <row r="29" spans="1:28" s="16" customFormat="1" x14ac:dyDescent="0.25">
      <c r="A29" s="16" t="s">
        <v>429</v>
      </c>
      <c r="B29" s="16" t="s">
        <v>430</v>
      </c>
      <c r="C29" s="16" t="s">
        <v>151</v>
      </c>
      <c r="D29" s="75"/>
      <c r="E29" s="75"/>
      <c r="F29" s="75"/>
      <c r="G29" s="20"/>
      <c r="H29" s="75">
        <v>4</v>
      </c>
      <c r="I29" s="75">
        <v>2</v>
      </c>
      <c r="J29" s="75">
        <v>1.5</v>
      </c>
      <c r="L29" s="122"/>
      <c r="M29" s="122"/>
      <c r="N29" s="122"/>
      <c r="P29" s="75"/>
      <c r="Q29" s="75"/>
      <c r="R29" s="75"/>
      <c r="T29" s="122"/>
      <c r="U29" s="122"/>
      <c r="V29" s="75"/>
      <c r="X29" s="122"/>
      <c r="Y29" s="122"/>
      <c r="Z29" s="122"/>
      <c r="AB29" s="78">
        <f t="shared" si="0"/>
        <v>7.5</v>
      </c>
    </row>
    <row r="30" spans="1:28" s="19" customFormat="1" x14ac:dyDescent="0.25">
      <c r="A30" s="16" t="s">
        <v>198</v>
      </c>
      <c r="B30" s="16" t="s">
        <v>199</v>
      </c>
      <c r="C30" s="16" t="s">
        <v>151</v>
      </c>
      <c r="D30" s="75"/>
      <c r="E30" s="75"/>
      <c r="F30" s="75">
        <v>6</v>
      </c>
      <c r="G30" s="20"/>
      <c r="H30" s="75"/>
      <c r="I30" s="75"/>
      <c r="J30" s="75"/>
      <c r="K30" s="16"/>
      <c r="L30" s="122"/>
      <c r="M30" s="122"/>
      <c r="N30" s="122"/>
      <c r="O30" s="16"/>
      <c r="P30" s="75"/>
      <c r="Q30" s="75"/>
      <c r="R30" s="75"/>
      <c r="S30" s="16"/>
      <c r="T30" s="122"/>
      <c r="U30" s="122"/>
      <c r="V30" s="75"/>
      <c r="W30" s="16"/>
      <c r="X30" s="122"/>
      <c r="Y30" s="122"/>
      <c r="Z30" s="122"/>
      <c r="AA30" s="16"/>
      <c r="AB30" s="78">
        <f t="shared" si="0"/>
        <v>6</v>
      </c>
    </row>
    <row r="31" spans="1:28" s="19" customFormat="1" x14ac:dyDescent="0.25">
      <c r="A31" s="16" t="s">
        <v>107</v>
      </c>
      <c r="B31" s="16" t="s">
        <v>165</v>
      </c>
      <c r="C31" s="16" t="s">
        <v>151</v>
      </c>
      <c r="D31" s="75"/>
      <c r="E31" s="75"/>
      <c r="F31" s="75"/>
      <c r="G31" s="20"/>
      <c r="H31" s="75"/>
      <c r="I31" s="75"/>
      <c r="J31" s="75"/>
      <c r="K31" s="16"/>
      <c r="L31" s="75"/>
      <c r="M31" s="75"/>
      <c r="N31" s="75"/>
      <c r="O31" s="16"/>
      <c r="P31" s="75"/>
      <c r="Q31" s="75"/>
      <c r="R31" s="75"/>
      <c r="S31" s="16"/>
      <c r="T31" s="122"/>
      <c r="U31" s="122"/>
      <c r="V31" s="75"/>
      <c r="W31" s="16"/>
      <c r="X31" s="122">
        <v>6</v>
      </c>
      <c r="Y31" s="122"/>
      <c r="Z31" s="122"/>
      <c r="AA31" s="16"/>
      <c r="AB31" s="78">
        <f t="shared" si="0"/>
        <v>6</v>
      </c>
    </row>
    <row r="32" spans="1:28" s="19" customFormat="1" x14ac:dyDescent="0.25">
      <c r="A32" s="16" t="s">
        <v>323</v>
      </c>
      <c r="B32" s="16" t="s">
        <v>324</v>
      </c>
      <c r="C32" s="16" t="s">
        <v>151</v>
      </c>
      <c r="D32" s="75"/>
      <c r="E32" s="75"/>
      <c r="F32" s="75"/>
      <c r="G32" s="20"/>
      <c r="H32" s="75"/>
      <c r="I32" s="75"/>
      <c r="J32" s="75"/>
      <c r="K32" s="16"/>
      <c r="L32" s="75"/>
      <c r="M32" s="75"/>
      <c r="N32" s="75"/>
      <c r="O32" s="16"/>
      <c r="P32" s="75"/>
      <c r="Q32" s="75"/>
      <c r="R32" s="75"/>
      <c r="S32" s="16"/>
      <c r="T32" s="122"/>
      <c r="U32" s="122"/>
      <c r="V32" s="75"/>
      <c r="W32" s="16"/>
      <c r="X32" s="122">
        <v>3</v>
      </c>
      <c r="Y32" s="122"/>
      <c r="Z32" s="122">
        <v>3</v>
      </c>
      <c r="AA32" s="16"/>
      <c r="AB32" s="78">
        <f t="shared" si="0"/>
        <v>6</v>
      </c>
    </row>
    <row r="33" spans="1:28" s="19" customFormat="1" x14ac:dyDescent="0.25">
      <c r="A33" s="19" t="s">
        <v>643</v>
      </c>
      <c r="B33" s="19" t="s">
        <v>644</v>
      </c>
      <c r="C33" s="19" t="s">
        <v>155</v>
      </c>
      <c r="D33" s="70"/>
      <c r="E33" s="70"/>
      <c r="F33" s="70"/>
      <c r="G33" s="72"/>
      <c r="H33" s="70"/>
      <c r="I33" s="70"/>
      <c r="J33" s="70"/>
      <c r="L33" s="70"/>
      <c r="M33" s="70"/>
      <c r="N33" s="70"/>
      <c r="P33" s="70"/>
      <c r="Q33" s="70"/>
      <c r="R33" s="70"/>
      <c r="T33" s="104">
        <v>20</v>
      </c>
      <c r="U33" s="104">
        <v>6</v>
      </c>
      <c r="V33" s="70">
        <v>10</v>
      </c>
      <c r="X33" s="104"/>
      <c r="Y33" s="104"/>
      <c r="Z33" s="104"/>
      <c r="AB33" s="71">
        <f t="shared" si="0"/>
        <v>36</v>
      </c>
    </row>
    <row r="34" spans="1:28" s="19" customFormat="1" x14ac:dyDescent="0.25">
      <c r="A34" s="19" t="s">
        <v>115</v>
      </c>
      <c r="B34" s="19" t="s">
        <v>116</v>
      </c>
      <c r="C34" s="19" t="s">
        <v>155</v>
      </c>
      <c r="D34" s="70"/>
      <c r="E34" s="70"/>
      <c r="F34" s="70"/>
      <c r="G34" s="72"/>
      <c r="H34" s="70"/>
      <c r="I34" s="70"/>
      <c r="J34" s="70"/>
      <c r="L34" s="70"/>
      <c r="M34" s="70"/>
      <c r="N34" s="70"/>
      <c r="P34" s="70"/>
      <c r="Q34" s="70"/>
      <c r="R34" s="70"/>
      <c r="T34" s="104">
        <v>6</v>
      </c>
      <c r="U34" s="104"/>
      <c r="V34" s="70">
        <v>4</v>
      </c>
      <c r="X34" s="104">
        <v>4</v>
      </c>
      <c r="Y34" s="104">
        <v>20</v>
      </c>
      <c r="Z34" s="104"/>
      <c r="AB34" s="71">
        <f t="shared" si="0"/>
        <v>34</v>
      </c>
    </row>
    <row r="35" spans="1:28" s="19" customFormat="1" x14ac:dyDescent="0.25">
      <c r="A35" s="19" t="s">
        <v>739</v>
      </c>
      <c r="B35" s="19" t="s">
        <v>740</v>
      </c>
      <c r="C35" s="19" t="s">
        <v>155</v>
      </c>
      <c r="D35" s="4"/>
      <c r="E35" s="4"/>
      <c r="F35" s="4"/>
      <c r="G35" s="7"/>
      <c r="H35" s="4"/>
      <c r="I35" s="4"/>
      <c r="J35" s="4"/>
      <c r="K35"/>
      <c r="L35" s="4"/>
      <c r="M35" s="4"/>
      <c r="N35" s="4"/>
      <c r="O35"/>
      <c r="P35" s="4"/>
      <c r="Q35" s="4"/>
      <c r="R35" s="4"/>
      <c r="S35"/>
      <c r="T35" s="103"/>
      <c r="U35" s="103"/>
      <c r="V35" s="4"/>
      <c r="W35"/>
      <c r="X35" s="104"/>
      <c r="Y35" s="104">
        <v>20</v>
      </c>
      <c r="Z35" s="104"/>
      <c r="AA35"/>
      <c r="AB35" s="71">
        <f t="shared" si="0"/>
        <v>20</v>
      </c>
    </row>
    <row r="36" spans="1:28" s="19" customFormat="1" x14ac:dyDescent="0.25">
      <c r="A36" s="19" t="s">
        <v>651</v>
      </c>
      <c r="B36" s="19" t="s">
        <v>382</v>
      </c>
      <c r="C36" s="19" t="s">
        <v>155</v>
      </c>
      <c r="D36" s="4"/>
      <c r="E36" s="4"/>
      <c r="F36" s="4"/>
      <c r="G36" s="7"/>
      <c r="H36" s="4"/>
      <c r="I36" s="4"/>
      <c r="J36" s="4"/>
      <c r="K36"/>
      <c r="L36" s="4"/>
      <c r="M36" s="4"/>
      <c r="N36" s="4"/>
      <c r="O36"/>
      <c r="P36" s="4"/>
      <c r="Q36" s="4"/>
      <c r="R36" s="4"/>
      <c r="S36"/>
      <c r="T36" s="103"/>
      <c r="U36" s="103"/>
      <c r="V36" s="4"/>
      <c r="W36"/>
      <c r="X36" s="104">
        <v>3</v>
      </c>
      <c r="Y36" s="104">
        <v>4</v>
      </c>
      <c r="Z36" s="104">
        <v>12</v>
      </c>
      <c r="AA36"/>
      <c r="AB36" s="71">
        <f t="shared" si="0"/>
        <v>19</v>
      </c>
    </row>
    <row r="37" spans="1:28" s="16" customFormat="1" x14ac:dyDescent="0.25">
      <c r="A37" s="19" t="s">
        <v>189</v>
      </c>
      <c r="B37" s="19" t="s">
        <v>190</v>
      </c>
      <c r="C37" s="19" t="s">
        <v>155</v>
      </c>
      <c r="D37" s="70">
        <v>1.5</v>
      </c>
      <c r="E37" s="70">
        <v>6</v>
      </c>
      <c r="F37" s="70"/>
      <c r="G37" s="72"/>
      <c r="H37" s="70"/>
      <c r="I37" s="70"/>
      <c r="J37" s="70"/>
      <c r="K37" s="19"/>
      <c r="L37" s="104"/>
      <c r="M37" s="104"/>
      <c r="N37" s="104"/>
      <c r="O37" s="19"/>
      <c r="P37" s="70"/>
      <c r="Q37" s="70"/>
      <c r="R37" s="70"/>
      <c r="S37" s="19"/>
      <c r="T37" s="104"/>
      <c r="U37" s="104"/>
      <c r="V37" s="70"/>
      <c r="W37" s="19"/>
      <c r="X37" s="104"/>
      <c r="Y37" s="104"/>
      <c r="Z37" s="104"/>
      <c r="AA37" s="19"/>
      <c r="AB37" s="71">
        <f t="shared" si="0"/>
        <v>7.5</v>
      </c>
    </row>
    <row r="38" spans="1:28" s="19" customFormat="1" x14ac:dyDescent="0.25">
      <c r="A38" s="19" t="s">
        <v>465</v>
      </c>
      <c r="B38" s="19" t="s">
        <v>738</v>
      </c>
      <c r="C38" s="19" t="s">
        <v>155</v>
      </c>
      <c r="D38" s="70"/>
      <c r="E38" s="70"/>
      <c r="F38" s="70"/>
      <c r="G38" s="72"/>
      <c r="H38" s="70"/>
      <c r="I38" s="70"/>
      <c r="J38" s="70"/>
      <c r="L38" s="70"/>
      <c r="M38" s="70"/>
      <c r="N38" s="70"/>
      <c r="P38" s="70"/>
      <c r="Q38" s="70"/>
      <c r="R38" s="70"/>
      <c r="T38" s="104"/>
      <c r="U38" s="104"/>
      <c r="V38" s="70"/>
      <c r="X38" s="104">
        <v>4</v>
      </c>
      <c r="Y38" s="104">
        <v>3</v>
      </c>
      <c r="Z38" s="104"/>
      <c r="AB38" s="71">
        <f t="shared" si="0"/>
        <v>7</v>
      </c>
    </row>
    <row r="39" spans="1:28" x14ac:dyDescent="0.25">
      <c r="A39" s="19" t="s">
        <v>180</v>
      </c>
      <c r="B39" s="19" t="s">
        <v>181</v>
      </c>
      <c r="C39" s="19" t="s">
        <v>155</v>
      </c>
      <c r="D39" s="70">
        <v>4</v>
      </c>
      <c r="E39" s="70"/>
      <c r="F39" s="70">
        <v>2</v>
      </c>
      <c r="G39" s="72"/>
      <c r="H39" s="73"/>
      <c r="I39" s="73"/>
      <c r="J39" s="73"/>
      <c r="K39" s="56"/>
      <c r="L39" s="119"/>
      <c r="M39" s="119"/>
      <c r="N39" s="119"/>
      <c r="O39" s="56"/>
      <c r="P39" s="73"/>
      <c r="Q39" s="73"/>
      <c r="R39" s="73"/>
      <c r="S39" s="56"/>
      <c r="T39" s="119"/>
      <c r="U39" s="119"/>
      <c r="V39" s="73"/>
      <c r="W39" s="56"/>
      <c r="X39" s="119"/>
      <c r="Y39" s="119"/>
      <c r="Z39" s="119"/>
      <c r="AA39" s="19"/>
      <c r="AB39" s="71">
        <f t="shared" si="0"/>
        <v>6</v>
      </c>
    </row>
    <row r="40" spans="1:28" s="16" customFormat="1" x14ac:dyDescent="0.25">
      <c r="A40" s="19" t="s">
        <v>537</v>
      </c>
      <c r="B40" s="19" t="s">
        <v>538</v>
      </c>
      <c r="C40" s="19" t="s">
        <v>155</v>
      </c>
      <c r="D40" s="70"/>
      <c r="E40" s="70"/>
      <c r="F40" s="70"/>
      <c r="G40" s="72"/>
      <c r="H40" s="70">
        <v>3</v>
      </c>
      <c r="I40" s="70">
        <v>3</v>
      </c>
      <c r="J40" s="70"/>
      <c r="K40" s="19"/>
      <c r="L40" s="104"/>
      <c r="M40" s="104"/>
      <c r="N40" s="104"/>
      <c r="O40" s="19"/>
      <c r="P40" s="70"/>
      <c r="Q40" s="70"/>
      <c r="R40" s="70"/>
      <c r="S40" s="19"/>
      <c r="T40" s="104"/>
      <c r="U40" s="104"/>
      <c r="V40" s="70"/>
      <c r="W40" s="19"/>
      <c r="X40" s="104"/>
      <c r="Y40" s="104"/>
      <c r="Z40" s="104"/>
      <c r="AA40" s="19"/>
      <c r="AB40" s="71">
        <f t="shared" si="0"/>
        <v>6</v>
      </c>
    </row>
    <row r="41" spans="1:28" x14ac:dyDescent="0.25">
      <c r="A41" s="19" t="s">
        <v>540</v>
      </c>
      <c r="B41" s="19" t="s">
        <v>541</v>
      </c>
      <c r="C41" s="19" t="s">
        <v>155</v>
      </c>
      <c r="D41" s="70"/>
      <c r="E41" s="70"/>
      <c r="F41" s="70"/>
      <c r="G41" s="72"/>
      <c r="H41" s="70">
        <v>1.5</v>
      </c>
      <c r="I41" s="70"/>
      <c r="J41" s="70"/>
      <c r="K41" s="19"/>
      <c r="L41" s="104"/>
      <c r="M41" s="104"/>
      <c r="N41" s="104"/>
      <c r="O41" s="19"/>
      <c r="P41" s="70"/>
      <c r="Q41" s="70"/>
      <c r="R41" s="70"/>
      <c r="S41" s="19"/>
      <c r="T41" s="104"/>
      <c r="U41" s="104"/>
      <c r="V41" s="70"/>
      <c r="W41" s="19"/>
      <c r="X41" s="104"/>
      <c r="Y41" s="104"/>
      <c r="Z41" s="104"/>
      <c r="AA41" s="19"/>
      <c r="AB41" s="71">
        <f t="shared" si="0"/>
        <v>1.5</v>
      </c>
    </row>
    <row r="42" spans="1:28" s="16" customFormat="1" x14ac:dyDescent="0.25">
      <c r="A42" s="19" t="s">
        <v>529</v>
      </c>
      <c r="B42" s="19" t="s">
        <v>530</v>
      </c>
      <c r="C42" s="19" t="s">
        <v>531</v>
      </c>
      <c r="D42" s="70">
        <v>4</v>
      </c>
      <c r="E42" s="70">
        <v>3</v>
      </c>
      <c r="F42" s="70">
        <v>10</v>
      </c>
      <c r="G42" s="72"/>
      <c r="H42" s="73"/>
      <c r="I42" s="73"/>
      <c r="J42" s="73"/>
      <c r="K42" s="56"/>
      <c r="L42" s="119"/>
      <c r="M42" s="119"/>
      <c r="N42" s="119"/>
      <c r="O42" s="56"/>
      <c r="P42" s="73"/>
      <c r="Q42" s="73"/>
      <c r="R42" s="73"/>
      <c r="S42" s="56"/>
      <c r="T42" s="119"/>
      <c r="U42" s="119"/>
      <c r="V42" s="73"/>
      <c r="W42" s="56"/>
      <c r="X42" s="119"/>
      <c r="Y42" s="119"/>
      <c r="Z42" s="119"/>
      <c r="AA42" s="19"/>
      <c r="AB42" s="71">
        <f t="shared" si="0"/>
        <v>17</v>
      </c>
    </row>
  </sheetData>
  <sortState xmlns:xlrd2="http://schemas.microsoft.com/office/spreadsheetml/2017/richdata2" ref="A7:AB42">
    <sortCondition descending="1" ref="C7:C42"/>
    <sortCondition descending="1" ref="AB7:AB42"/>
  </sortState>
  <mergeCells count="1">
    <mergeCell ref="A6:C6"/>
  </mergeCells>
  <pageMargins left="0.7" right="0.7" top="0.75" bottom="0.75" header="0.3" footer="0.3"/>
  <pageSetup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AC53"/>
  <sheetViews>
    <sheetView topLeftCell="A5" zoomScale="130" zoomScaleNormal="130" workbookViewId="0">
      <pane xSplit="1" topLeftCell="B1" activePane="topRight" state="frozen"/>
      <selection activeCell="A18" sqref="A18"/>
      <selection pane="topRight" activeCell="A13" sqref="A13:C18"/>
    </sheetView>
  </sheetViews>
  <sheetFormatPr defaultColWidth="8.85546875" defaultRowHeight="15" x14ac:dyDescent="0.25"/>
  <cols>
    <col min="1" max="1" width="17.2851562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8.42578125" style="4" customWidth="1"/>
    <col min="22" max="22" width="7.28515625" style="4" customWidth="1"/>
    <col min="23" max="23" width="7.8554687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134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135"/>
      <c r="V1" s="135"/>
      <c r="W1" s="135"/>
      <c r="Y1" s="3"/>
      <c r="Z1" s="3"/>
      <c r="AA1" s="3"/>
      <c r="AC1" s="44"/>
    </row>
    <row r="3" spans="1:29" ht="21" x14ac:dyDescent="0.35">
      <c r="A3" t="s">
        <v>146</v>
      </c>
      <c r="B3" s="1"/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515</v>
      </c>
      <c r="J4" s="26"/>
      <c r="K4" s="26"/>
      <c r="M4" s="26" t="s">
        <v>523</v>
      </c>
      <c r="N4" s="26"/>
      <c r="O4" s="26"/>
      <c r="Q4" s="26" t="s">
        <v>634</v>
      </c>
      <c r="R4" s="26"/>
      <c r="S4" s="26"/>
      <c r="U4" s="4" t="s">
        <v>635</v>
      </c>
      <c r="V4" s="4"/>
      <c r="W4" s="4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8"/>
    </row>
    <row r="6" spans="1:29" s="36" customFormat="1" ht="26.1" customHeight="1" x14ac:dyDescent="0.25">
      <c r="B6" s="156" t="s">
        <v>15</v>
      </c>
      <c r="C6" s="156"/>
      <c r="D6" s="156"/>
      <c r="E6" s="42" t="s">
        <v>200</v>
      </c>
      <c r="F6" s="42" t="s">
        <v>201</v>
      </c>
      <c r="G6" s="102" t="s">
        <v>202</v>
      </c>
      <c r="H6" s="40"/>
      <c r="I6" s="42">
        <v>9</v>
      </c>
      <c r="J6" s="42">
        <v>9</v>
      </c>
      <c r="K6" s="42">
        <v>8</v>
      </c>
      <c r="L6" s="35"/>
      <c r="M6" s="102" t="s">
        <v>547</v>
      </c>
      <c r="N6" s="102" t="s">
        <v>547</v>
      </c>
      <c r="O6" s="102" t="s">
        <v>293</v>
      </c>
      <c r="P6" s="35"/>
      <c r="Q6" s="42">
        <v>10</v>
      </c>
      <c r="R6" s="42">
        <v>10</v>
      </c>
      <c r="S6" s="42">
        <v>10</v>
      </c>
      <c r="T6" s="35"/>
      <c r="U6" s="42" t="s">
        <v>648</v>
      </c>
      <c r="V6" s="42" t="s">
        <v>649</v>
      </c>
      <c r="W6" s="42">
        <v>16</v>
      </c>
      <c r="Y6" s="42" t="s">
        <v>769</v>
      </c>
      <c r="Z6" s="42" t="s">
        <v>769</v>
      </c>
      <c r="AA6" s="42" t="s">
        <v>769</v>
      </c>
      <c r="AC6" s="47"/>
    </row>
    <row r="7" spans="1:29" x14ac:dyDescent="0.25">
      <c r="A7" t="s">
        <v>185</v>
      </c>
      <c r="B7" t="s">
        <v>186</v>
      </c>
      <c r="C7" t="s">
        <v>187</v>
      </c>
      <c r="D7" t="s">
        <v>151</v>
      </c>
      <c r="E7" s="4">
        <v>10</v>
      </c>
      <c r="F7" s="4">
        <v>10</v>
      </c>
      <c r="G7" s="103">
        <v>12</v>
      </c>
      <c r="I7" s="43">
        <v>2</v>
      </c>
      <c r="J7" s="43">
        <v>3</v>
      </c>
      <c r="K7" s="43">
        <v>2</v>
      </c>
      <c r="L7" s="32"/>
      <c r="M7" s="118"/>
      <c r="N7" s="118"/>
      <c r="O7" s="118"/>
      <c r="P7" s="32"/>
      <c r="Q7" s="43"/>
      <c r="R7" s="43"/>
      <c r="S7" s="43"/>
      <c r="T7" s="32"/>
      <c r="U7" s="43"/>
      <c r="V7" s="43">
        <v>10</v>
      </c>
      <c r="W7" s="43">
        <v>6</v>
      </c>
      <c r="X7" s="32"/>
      <c r="Y7" s="149">
        <v>10</v>
      </c>
      <c r="Z7" s="149">
        <v>10</v>
      </c>
      <c r="AA7" s="149">
        <v>1.5</v>
      </c>
      <c r="AC7" s="45">
        <f t="shared" ref="AC7:AC53" si="0">SUM(E7:AA7)</f>
        <v>76.5</v>
      </c>
    </row>
    <row r="8" spans="1:29" x14ac:dyDescent="0.25">
      <c r="A8" t="s">
        <v>542</v>
      </c>
      <c r="B8" t="s">
        <v>460</v>
      </c>
      <c r="C8" t="s">
        <v>353</v>
      </c>
      <c r="D8" t="s">
        <v>151</v>
      </c>
      <c r="M8" s="103">
        <v>20</v>
      </c>
      <c r="N8" s="103">
        <v>12</v>
      </c>
      <c r="O8" s="103">
        <v>6</v>
      </c>
      <c r="U8" s="4">
        <v>10</v>
      </c>
      <c r="V8" s="4">
        <v>10</v>
      </c>
      <c r="Y8" s="149"/>
      <c r="Z8" s="149">
        <v>6</v>
      </c>
      <c r="AA8" s="149">
        <v>3</v>
      </c>
      <c r="AC8" s="45">
        <f t="shared" si="0"/>
        <v>67</v>
      </c>
    </row>
    <row r="9" spans="1:29" x14ac:dyDescent="0.25">
      <c r="A9" t="s">
        <v>528</v>
      </c>
      <c r="B9" t="s">
        <v>365</v>
      </c>
      <c r="C9" t="s">
        <v>165</v>
      </c>
      <c r="D9" t="s">
        <v>151</v>
      </c>
      <c r="M9" s="103">
        <v>12</v>
      </c>
      <c r="N9" s="103">
        <v>8</v>
      </c>
      <c r="O9" s="103">
        <v>20</v>
      </c>
      <c r="R9" s="4">
        <v>2</v>
      </c>
      <c r="S9" s="4">
        <v>1.5</v>
      </c>
      <c r="Y9" s="149"/>
      <c r="Z9" s="149">
        <v>6</v>
      </c>
      <c r="AA9" s="149">
        <v>2</v>
      </c>
      <c r="AC9" s="45">
        <f t="shared" si="0"/>
        <v>51.5</v>
      </c>
    </row>
    <row r="10" spans="1:29" x14ac:dyDescent="0.25">
      <c r="A10" t="s">
        <v>159</v>
      </c>
      <c r="B10" t="s">
        <v>326</v>
      </c>
      <c r="C10" t="s">
        <v>327</v>
      </c>
      <c r="D10" t="s">
        <v>151</v>
      </c>
      <c r="M10" s="103">
        <v>3</v>
      </c>
      <c r="N10" s="103">
        <v>20</v>
      </c>
      <c r="O10" s="103">
        <v>4</v>
      </c>
      <c r="Y10" s="149">
        <v>4</v>
      </c>
      <c r="Z10" s="149">
        <v>10</v>
      </c>
      <c r="AA10" s="149">
        <v>1.5</v>
      </c>
      <c r="AC10" s="45">
        <f t="shared" si="0"/>
        <v>42.5</v>
      </c>
    </row>
    <row r="11" spans="1:29" x14ac:dyDescent="0.25">
      <c r="A11" t="s">
        <v>544</v>
      </c>
      <c r="B11" t="s">
        <v>338</v>
      </c>
      <c r="C11" t="s">
        <v>78</v>
      </c>
      <c r="D11" t="s">
        <v>151</v>
      </c>
      <c r="I11" s="4">
        <v>6</v>
      </c>
      <c r="J11" s="4">
        <v>10</v>
      </c>
      <c r="K11" s="4">
        <v>6</v>
      </c>
      <c r="M11" s="103"/>
      <c r="N11" s="103"/>
      <c r="O11" s="103"/>
      <c r="Q11" s="4">
        <v>1.5</v>
      </c>
      <c r="R11" s="4">
        <v>6</v>
      </c>
      <c r="S11" s="4">
        <v>3</v>
      </c>
      <c r="Y11" s="149">
        <v>2</v>
      </c>
      <c r="Z11" s="149">
        <v>4</v>
      </c>
      <c r="AA11" s="149">
        <v>4</v>
      </c>
      <c r="AC11" s="45">
        <f t="shared" si="0"/>
        <v>42.5</v>
      </c>
    </row>
    <row r="12" spans="1:29" x14ac:dyDescent="0.25">
      <c r="A12" t="s">
        <v>182</v>
      </c>
      <c r="B12" t="s">
        <v>183</v>
      </c>
      <c r="C12" t="s">
        <v>184</v>
      </c>
      <c r="D12" t="s">
        <v>151</v>
      </c>
      <c r="G12" s="4">
        <v>4</v>
      </c>
      <c r="M12" s="103">
        <v>6</v>
      </c>
      <c r="N12" s="103"/>
      <c r="O12" s="103"/>
      <c r="S12" s="4">
        <v>10</v>
      </c>
      <c r="Y12">
        <v>6</v>
      </c>
      <c r="Z12">
        <v>4</v>
      </c>
      <c r="AA12">
        <v>10</v>
      </c>
      <c r="AC12" s="45">
        <f t="shared" si="0"/>
        <v>40</v>
      </c>
    </row>
    <row r="13" spans="1:29" x14ac:dyDescent="0.25">
      <c r="A13" t="s">
        <v>174</v>
      </c>
      <c r="B13" t="s">
        <v>175</v>
      </c>
      <c r="C13" t="s">
        <v>112</v>
      </c>
      <c r="D13" t="s">
        <v>151</v>
      </c>
      <c r="E13" s="4">
        <v>10</v>
      </c>
      <c r="F13" s="4">
        <v>10</v>
      </c>
      <c r="G13" s="103">
        <v>20</v>
      </c>
      <c r="I13" s="43"/>
      <c r="J13" s="43"/>
      <c r="K13" s="43"/>
      <c r="L13" s="32"/>
      <c r="M13" s="118"/>
      <c r="N13" s="118"/>
      <c r="O13" s="118"/>
      <c r="P13" s="32"/>
      <c r="Q13" s="43"/>
      <c r="R13" s="43"/>
      <c r="S13" s="43"/>
      <c r="T13" s="32"/>
      <c r="U13" s="43"/>
      <c r="V13" s="43"/>
      <c r="W13" s="43"/>
      <c r="X13" s="32"/>
      <c r="Y13" s="149"/>
      <c r="Z13" s="149"/>
      <c r="AA13" s="149"/>
      <c r="AC13" s="45">
        <f t="shared" si="0"/>
        <v>40</v>
      </c>
    </row>
    <row r="14" spans="1:29" s="19" customFormat="1" x14ac:dyDescent="0.25">
      <c r="A14" t="s">
        <v>194</v>
      </c>
      <c r="B14" t="s">
        <v>195</v>
      </c>
      <c r="C14" t="s">
        <v>76</v>
      </c>
      <c r="D14" t="s">
        <v>151</v>
      </c>
      <c r="E14" s="4">
        <v>6</v>
      </c>
      <c r="F14" s="4">
        <v>4</v>
      </c>
      <c r="G14" s="103"/>
      <c r="H14" s="7"/>
      <c r="I14" s="4"/>
      <c r="J14" s="4"/>
      <c r="K14" s="4"/>
      <c r="L14"/>
      <c r="M14" s="103">
        <v>8</v>
      </c>
      <c r="N14" s="103">
        <v>4</v>
      </c>
      <c r="O14" s="103"/>
      <c r="P14"/>
      <c r="Q14" s="4"/>
      <c r="R14" s="4"/>
      <c r="S14" s="4"/>
      <c r="T14"/>
      <c r="U14" s="4"/>
      <c r="V14" s="4"/>
      <c r="W14" s="4"/>
      <c r="X14"/>
      <c r="Y14" s="149">
        <v>4</v>
      </c>
      <c r="Z14" s="149">
        <v>3</v>
      </c>
      <c r="AA14" s="149">
        <v>4</v>
      </c>
      <c r="AB14"/>
      <c r="AC14" s="45">
        <f t="shared" si="0"/>
        <v>33</v>
      </c>
    </row>
    <row r="15" spans="1:29" s="19" customFormat="1" x14ac:dyDescent="0.25">
      <c r="A15" t="s">
        <v>203</v>
      </c>
      <c r="B15" t="s">
        <v>186</v>
      </c>
      <c r="C15" t="s">
        <v>204</v>
      </c>
      <c r="D15" t="s">
        <v>151</v>
      </c>
      <c r="E15" s="4">
        <v>6</v>
      </c>
      <c r="F15" s="4"/>
      <c r="G15" s="103"/>
      <c r="H15" s="7"/>
      <c r="I15" s="4">
        <v>3</v>
      </c>
      <c r="J15" s="4">
        <v>2</v>
      </c>
      <c r="K15" s="4">
        <v>4</v>
      </c>
      <c r="L15"/>
      <c r="M15" s="103"/>
      <c r="N15" s="103"/>
      <c r="O15" s="103"/>
      <c r="P15"/>
      <c r="Q15" s="4"/>
      <c r="R15" s="4"/>
      <c r="S15" s="4"/>
      <c r="T15"/>
      <c r="U15" s="4">
        <v>6</v>
      </c>
      <c r="V15" s="4">
        <v>1.5</v>
      </c>
      <c r="W15" s="4">
        <v>1.5</v>
      </c>
      <c r="X15"/>
      <c r="Y15" s="149">
        <v>3</v>
      </c>
      <c r="Z15" s="149">
        <v>2</v>
      </c>
      <c r="AA15" s="149">
        <v>3</v>
      </c>
      <c r="AB15"/>
      <c r="AC15" s="45">
        <f t="shared" si="0"/>
        <v>32</v>
      </c>
    </row>
    <row r="16" spans="1:29" x14ac:dyDescent="0.25">
      <c r="A16" t="s">
        <v>158</v>
      </c>
      <c r="B16" t="s">
        <v>28</v>
      </c>
      <c r="C16" t="s">
        <v>29</v>
      </c>
      <c r="D16" t="s">
        <v>151</v>
      </c>
      <c r="E16" s="4">
        <v>4</v>
      </c>
      <c r="F16" s="4">
        <v>3</v>
      </c>
      <c r="G16" s="103">
        <v>8</v>
      </c>
      <c r="I16" s="79">
        <v>1.5</v>
      </c>
      <c r="J16" s="43"/>
      <c r="K16" s="43"/>
      <c r="L16" s="32"/>
      <c r="M16" s="118"/>
      <c r="N16" s="118"/>
      <c r="O16" s="118"/>
      <c r="P16" s="32"/>
      <c r="Q16" s="43">
        <v>2</v>
      </c>
      <c r="R16" s="43">
        <v>1.5</v>
      </c>
      <c r="S16" s="43">
        <v>4</v>
      </c>
      <c r="T16" s="32"/>
      <c r="U16" s="43"/>
      <c r="V16" s="43"/>
      <c r="W16" s="43"/>
      <c r="X16" s="32"/>
      <c r="Y16" s="149">
        <v>2</v>
      </c>
      <c r="Z16" s="149"/>
      <c r="AA16" s="149"/>
      <c r="AC16" s="45">
        <f t="shared" si="0"/>
        <v>26</v>
      </c>
    </row>
    <row r="17" spans="1:29" x14ac:dyDescent="0.25">
      <c r="A17" t="s">
        <v>177</v>
      </c>
      <c r="B17" t="s">
        <v>178</v>
      </c>
      <c r="C17" t="s">
        <v>179</v>
      </c>
      <c r="D17" t="s">
        <v>151</v>
      </c>
      <c r="E17" s="4">
        <v>4</v>
      </c>
      <c r="F17" s="4">
        <v>4</v>
      </c>
      <c r="G17" s="103">
        <v>6</v>
      </c>
      <c r="I17" s="43"/>
      <c r="J17" s="43"/>
      <c r="K17" s="43"/>
      <c r="L17" s="32"/>
      <c r="M17" s="118"/>
      <c r="N17" s="118"/>
      <c r="O17" s="118"/>
      <c r="P17" s="32"/>
      <c r="Q17" s="43">
        <v>6</v>
      </c>
      <c r="R17" s="43">
        <v>4</v>
      </c>
      <c r="S17" s="43"/>
      <c r="T17" s="32"/>
      <c r="U17" s="43"/>
      <c r="V17" s="43"/>
      <c r="W17" s="43"/>
      <c r="X17" s="32"/>
      <c r="Y17" s="149"/>
      <c r="Z17" s="149"/>
      <c r="AA17" s="149"/>
      <c r="AC17" s="45">
        <f t="shared" si="0"/>
        <v>24</v>
      </c>
    </row>
    <row r="18" spans="1:29" x14ac:dyDescent="0.25">
      <c r="A18" s="16" t="s">
        <v>532</v>
      </c>
      <c r="B18" s="16" t="s">
        <v>533</v>
      </c>
      <c r="C18" s="16" t="s">
        <v>534</v>
      </c>
      <c r="D18" s="16" t="s">
        <v>151</v>
      </c>
      <c r="E18" s="75"/>
      <c r="F18" s="75"/>
      <c r="G18" s="75"/>
      <c r="H18" s="20"/>
      <c r="I18" s="75">
        <v>10</v>
      </c>
      <c r="J18" s="75"/>
      <c r="K18" s="75">
        <v>10</v>
      </c>
      <c r="L18" s="16"/>
      <c r="M18" s="122"/>
      <c r="N18" s="122"/>
      <c r="O18" s="122"/>
      <c r="P18" s="16"/>
      <c r="Q18" s="75"/>
      <c r="R18" s="75"/>
      <c r="S18" s="75"/>
      <c r="T18" s="16"/>
      <c r="U18" s="75"/>
      <c r="V18" s="75"/>
      <c r="W18" s="75"/>
      <c r="X18" s="16"/>
      <c r="Y18" s="16"/>
      <c r="Z18" s="16"/>
      <c r="AA18" s="16"/>
      <c r="AB18" s="16"/>
      <c r="AC18" s="78">
        <f t="shared" si="0"/>
        <v>20</v>
      </c>
    </row>
    <row r="19" spans="1:29" s="19" customFormat="1" x14ac:dyDescent="0.25">
      <c r="A19" t="s">
        <v>191</v>
      </c>
      <c r="B19" t="s">
        <v>192</v>
      </c>
      <c r="C19" t="s">
        <v>193</v>
      </c>
      <c r="D19" t="s">
        <v>151</v>
      </c>
      <c r="E19" s="4">
        <v>3</v>
      </c>
      <c r="F19" s="4">
        <v>2</v>
      </c>
      <c r="G19" s="103">
        <v>3</v>
      </c>
      <c r="H19" s="7"/>
      <c r="I19" s="43"/>
      <c r="J19" s="43"/>
      <c r="K19" s="43"/>
      <c r="L19" s="32"/>
      <c r="M19" s="118"/>
      <c r="N19" s="118"/>
      <c r="O19" s="118">
        <v>3</v>
      </c>
      <c r="P19" s="32"/>
      <c r="Q19" s="43"/>
      <c r="R19" s="43"/>
      <c r="S19" s="43"/>
      <c r="T19" s="32"/>
      <c r="U19" s="43"/>
      <c r="V19" s="43"/>
      <c r="W19" s="43"/>
      <c r="X19" s="32"/>
      <c r="Y19" s="32"/>
      <c r="Z19" s="32"/>
      <c r="AA19" s="149">
        <v>2</v>
      </c>
      <c r="AB19"/>
      <c r="AC19" s="45">
        <f t="shared" si="0"/>
        <v>13</v>
      </c>
    </row>
    <row r="20" spans="1:29" x14ac:dyDescent="0.25">
      <c r="A20" t="s">
        <v>543</v>
      </c>
      <c r="B20" t="s">
        <v>333</v>
      </c>
      <c r="C20" t="s">
        <v>282</v>
      </c>
      <c r="D20" t="s">
        <v>151</v>
      </c>
      <c r="M20" s="103"/>
      <c r="N20" s="103"/>
      <c r="O20" s="103">
        <v>12</v>
      </c>
      <c r="Y20"/>
      <c r="Z20"/>
      <c r="AA20"/>
      <c r="AC20" s="45">
        <f t="shared" si="0"/>
        <v>12</v>
      </c>
    </row>
    <row r="21" spans="1:29" x14ac:dyDescent="0.25">
      <c r="A21" t="s">
        <v>197</v>
      </c>
      <c r="B21" t="s">
        <v>198</v>
      </c>
      <c r="C21" t="s">
        <v>199</v>
      </c>
      <c r="D21" t="s">
        <v>151</v>
      </c>
      <c r="M21" s="103"/>
      <c r="N21" s="103"/>
      <c r="O21" s="103">
        <v>8</v>
      </c>
      <c r="W21" s="4">
        <v>4</v>
      </c>
      <c r="Y21"/>
      <c r="Z21"/>
      <c r="AA21"/>
      <c r="AC21" s="45">
        <f t="shared" si="0"/>
        <v>12</v>
      </c>
    </row>
    <row r="22" spans="1:29" x14ac:dyDescent="0.25">
      <c r="A22" t="s">
        <v>660</v>
      </c>
      <c r="B22" t="s">
        <v>333</v>
      </c>
      <c r="C22" t="s">
        <v>282</v>
      </c>
      <c r="D22" t="s">
        <v>151</v>
      </c>
      <c r="U22" s="4">
        <v>2</v>
      </c>
      <c r="W22" s="4">
        <v>10</v>
      </c>
      <c r="Y22"/>
      <c r="Z22"/>
      <c r="AA22"/>
      <c r="AC22" s="45">
        <f t="shared" si="0"/>
        <v>12</v>
      </c>
    </row>
    <row r="23" spans="1:29" x14ac:dyDescent="0.25">
      <c r="A23" t="s">
        <v>280</v>
      </c>
      <c r="B23" t="s">
        <v>183</v>
      </c>
      <c r="C23" t="s">
        <v>184</v>
      </c>
      <c r="D23" t="s">
        <v>151</v>
      </c>
      <c r="M23" s="103"/>
      <c r="N23" s="103"/>
      <c r="O23" s="103"/>
      <c r="U23" s="4">
        <v>4</v>
      </c>
      <c r="V23" s="4">
        <v>4</v>
      </c>
      <c r="W23" s="4">
        <v>3</v>
      </c>
      <c r="Y23"/>
      <c r="Z23"/>
      <c r="AA23"/>
      <c r="AC23" s="45">
        <f t="shared" si="0"/>
        <v>11</v>
      </c>
    </row>
    <row r="24" spans="1:29" x14ac:dyDescent="0.25">
      <c r="A24" s="16" t="s">
        <v>744</v>
      </c>
      <c r="B24" s="16" t="s">
        <v>479</v>
      </c>
      <c r="C24" s="16" t="s">
        <v>480</v>
      </c>
      <c r="D24" s="16" t="s">
        <v>151</v>
      </c>
      <c r="E24" s="75"/>
      <c r="F24" s="75"/>
      <c r="G24" s="75"/>
      <c r="H24" s="20"/>
      <c r="I24" s="75"/>
      <c r="J24" s="75"/>
      <c r="K24" s="75"/>
      <c r="L24" s="16"/>
      <c r="M24" s="75"/>
      <c r="N24" s="75"/>
      <c r="O24" s="75"/>
      <c r="P24" s="16"/>
      <c r="Q24" s="75"/>
      <c r="R24" s="75"/>
      <c r="S24" s="75"/>
      <c r="T24" s="16"/>
      <c r="U24" s="75"/>
      <c r="V24" s="75"/>
      <c r="W24" s="75"/>
      <c r="X24" s="16"/>
      <c r="Y24" s="16"/>
      <c r="Z24" s="16"/>
      <c r="AA24" s="16">
        <v>10</v>
      </c>
      <c r="AB24" s="16"/>
      <c r="AC24" s="78">
        <f t="shared" si="0"/>
        <v>10</v>
      </c>
    </row>
    <row r="25" spans="1:29" x14ac:dyDescent="0.25">
      <c r="A25" t="s">
        <v>535</v>
      </c>
      <c r="B25" t="s">
        <v>429</v>
      </c>
      <c r="C25" t="s">
        <v>430</v>
      </c>
      <c r="D25" t="s">
        <v>151</v>
      </c>
      <c r="I25" s="4">
        <v>4</v>
      </c>
      <c r="J25" s="4">
        <v>6</v>
      </c>
      <c r="M25" s="103"/>
      <c r="N25" s="103"/>
      <c r="O25" s="103"/>
      <c r="Y25"/>
      <c r="Z25"/>
      <c r="AA25"/>
      <c r="AC25" s="45">
        <f t="shared" si="0"/>
        <v>10</v>
      </c>
    </row>
    <row r="26" spans="1:29" x14ac:dyDescent="0.25">
      <c r="A26" t="s">
        <v>166</v>
      </c>
      <c r="B26" t="s">
        <v>445</v>
      </c>
      <c r="C26" t="s">
        <v>446</v>
      </c>
      <c r="D26" t="s">
        <v>151</v>
      </c>
      <c r="M26" s="103">
        <v>4</v>
      </c>
      <c r="N26" s="103">
        <v>6</v>
      </c>
      <c r="O26" s="103"/>
      <c r="Y26"/>
      <c r="Z26"/>
      <c r="AA26"/>
      <c r="AC26" s="45">
        <f t="shared" si="0"/>
        <v>10</v>
      </c>
    </row>
    <row r="27" spans="1:29" x14ac:dyDescent="0.25">
      <c r="A27" t="s">
        <v>657</v>
      </c>
      <c r="B27" t="s">
        <v>362</v>
      </c>
      <c r="C27" t="s">
        <v>184</v>
      </c>
      <c r="D27" t="s">
        <v>151</v>
      </c>
      <c r="U27" s="4">
        <v>3</v>
      </c>
      <c r="V27" s="4">
        <v>4</v>
      </c>
      <c r="W27" s="4">
        <v>3</v>
      </c>
      <c r="Y27"/>
      <c r="Z27"/>
      <c r="AA27"/>
      <c r="AC27" s="45">
        <f t="shared" si="0"/>
        <v>10</v>
      </c>
    </row>
    <row r="28" spans="1:29" x14ac:dyDescent="0.25">
      <c r="A28" t="s">
        <v>550</v>
      </c>
      <c r="B28" t="s">
        <v>448</v>
      </c>
      <c r="C28" t="s">
        <v>207</v>
      </c>
      <c r="D28" t="s">
        <v>151</v>
      </c>
      <c r="M28" s="103"/>
      <c r="N28" s="103"/>
      <c r="O28" s="103"/>
      <c r="Q28" s="4">
        <v>4</v>
      </c>
      <c r="R28" s="4">
        <v>3</v>
      </c>
      <c r="S28" s="4">
        <v>2</v>
      </c>
      <c r="Y28"/>
      <c r="Z28"/>
      <c r="AA28"/>
      <c r="AC28" s="45">
        <f t="shared" si="0"/>
        <v>9</v>
      </c>
    </row>
    <row r="29" spans="1:29" x14ac:dyDescent="0.25">
      <c r="A29" t="s">
        <v>176</v>
      </c>
      <c r="B29" t="s">
        <v>32</v>
      </c>
      <c r="C29" t="s">
        <v>33</v>
      </c>
      <c r="D29" t="s">
        <v>151</v>
      </c>
      <c r="E29" s="4">
        <v>2</v>
      </c>
      <c r="F29" s="4">
        <v>6</v>
      </c>
      <c r="G29" s="103"/>
      <c r="M29" s="103"/>
      <c r="N29" s="103"/>
      <c r="O29" s="103"/>
      <c r="Y29"/>
      <c r="Z29"/>
      <c r="AA29"/>
      <c r="AC29" s="45">
        <f t="shared" si="0"/>
        <v>8</v>
      </c>
    </row>
    <row r="30" spans="1:29" x14ac:dyDescent="0.25">
      <c r="A30" s="16" t="s">
        <v>741</v>
      </c>
      <c r="B30" s="16" t="s">
        <v>107</v>
      </c>
      <c r="C30" s="16" t="s">
        <v>165</v>
      </c>
      <c r="D30" s="16" t="s">
        <v>151</v>
      </c>
      <c r="E30" s="75"/>
      <c r="F30" s="75"/>
      <c r="G30" s="75"/>
      <c r="H30" s="20"/>
      <c r="I30" s="75"/>
      <c r="J30" s="75"/>
      <c r="K30" s="75"/>
      <c r="L30" s="16"/>
      <c r="M30" s="75"/>
      <c r="N30" s="75"/>
      <c r="O30" s="75"/>
      <c r="P30" s="16"/>
      <c r="Q30" s="75"/>
      <c r="R30" s="75"/>
      <c r="S30" s="75"/>
      <c r="T30" s="16"/>
      <c r="U30" s="75"/>
      <c r="V30" s="75"/>
      <c r="W30" s="75"/>
      <c r="X30" s="16"/>
      <c r="Y30" s="16">
        <v>6</v>
      </c>
      <c r="Z30" s="16">
        <v>1.5</v>
      </c>
      <c r="AA30" s="16"/>
      <c r="AB30" s="16"/>
      <c r="AC30" s="78">
        <f t="shared" si="0"/>
        <v>7.5</v>
      </c>
    </row>
    <row r="31" spans="1:29" x14ac:dyDescent="0.25">
      <c r="A31" t="s">
        <v>666</v>
      </c>
      <c r="B31" t="s">
        <v>510</v>
      </c>
      <c r="C31" t="s">
        <v>446</v>
      </c>
      <c r="D31" t="s">
        <v>151</v>
      </c>
      <c r="V31" s="4">
        <v>3</v>
      </c>
      <c r="Y31">
        <v>1.5</v>
      </c>
      <c r="Z31">
        <v>2</v>
      </c>
      <c r="AA31"/>
      <c r="AC31" s="45">
        <f t="shared" si="0"/>
        <v>6.5</v>
      </c>
    </row>
    <row r="32" spans="1:29" s="19" customFormat="1" x14ac:dyDescent="0.25">
      <c r="A32" t="s">
        <v>171</v>
      </c>
      <c r="B32" t="s">
        <v>172</v>
      </c>
      <c r="C32" t="s">
        <v>173</v>
      </c>
      <c r="D32" t="s">
        <v>151</v>
      </c>
      <c r="E32" s="4">
        <v>3</v>
      </c>
      <c r="F32" s="4">
        <v>3</v>
      </c>
      <c r="G32" s="103"/>
      <c r="H32" s="7"/>
      <c r="I32" s="43"/>
      <c r="J32" s="43"/>
      <c r="K32" s="43"/>
      <c r="L32" s="32"/>
      <c r="M32" s="118"/>
      <c r="N32" s="118"/>
      <c r="O32" s="118"/>
      <c r="P32" s="32"/>
      <c r="Q32" s="43"/>
      <c r="R32" s="43"/>
      <c r="S32" s="43"/>
      <c r="T32" s="32"/>
      <c r="U32" s="43"/>
      <c r="V32" s="43"/>
      <c r="W32" s="43"/>
      <c r="X32" s="32"/>
      <c r="Y32" s="32"/>
      <c r="Z32" s="32"/>
      <c r="AA32" s="32"/>
      <c r="AB32"/>
      <c r="AC32" s="45">
        <f t="shared" si="0"/>
        <v>6</v>
      </c>
    </row>
    <row r="33" spans="1:29" s="19" customFormat="1" x14ac:dyDescent="0.25">
      <c r="A33" t="s">
        <v>208</v>
      </c>
      <c r="B33" t="s">
        <v>209</v>
      </c>
      <c r="C33" t="s">
        <v>210</v>
      </c>
      <c r="D33" t="s">
        <v>151</v>
      </c>
      <c r="E33" s="4"/>
      <c r="F33" s="4">
        <v>2</v>
      </c>
      <c r="G33" s="103"/>
      <c r="H33" s="7"/>
      <c r="I33" s="4"/>
      <c r="J33" s="4"/>
      <c r="K33" s="4"/>
      <c r="L33"/>
      <c r="M33" s="103"/>
      <c r="N33" s="103"/>
      <c r="O33" s="103"/>
      <c r="P33"/>
      <c r="Q33" s="4"/>
      <c r="R33" s="4"/>
      <c r="S33" s="4"/>
      <c r="T33"/>
      <c r="U33" s="4">
        <v>1.5</v>
      </c>
      <c r="V33" s="4"/>
      <c r="W33" s="4">
        <v>1.5</v>
      </c>
      <c r="X33"/>
      <c r="Y33"/>
      <c r="Z33"/>
      <c r="AA33"/>
      <c r="AB33"/>
      <c r="AC33" s="45">
        <f t="shared" si="0"/>
        <v>5</v>
      </c>
    </row>
    <row r="34" spans="1:29" s="19" customFormat="1" x14ac:dyDescent="0.25">
      <c r="A34" s="19" t="s">
        <v>566</v>
      </c>
      <c r="B34" s="19" t="s">
        <v>651</v>
      </c>
      <c r="C34" s="19" t="s">
        <v>382</v>
      </c>
      <c r="D34" s="19" t="s">
        <v>155</v>
      </c>
      <c r="E34" s="70"/>
      <c r="F34" s="70"/>
      <c r="G34" s="70"/>
      <c r="H34" s="72"/>
      <c r="I34" s="70"/>
      <c r="J34" s="70"/>
      <c r="K34" s="70"/>
      <c r="M34" s="104"/>
      <c r="N34" s="104"/>
      <c r="O34" s="104"/>
      <c r="Q34" s="70"/>
      <c r="R34" s="70"/>
      <c r="S34" s="70"/>
      <c r="U34" s="70">
        <v>6</v>
      </c>
      <c r="V34" s="70">
        <v>3</v>
      </c>
      <c r="W34" s="70"/>
      <c r="Y34" s="19">
        <v>10</v>
      </c>
      <c r="Z34" s="19">
        <v>3</v>
      </c>
      <c r="AA34" s="19">
        <v>6</v>
      </c>
      <c r="AC34" s="71">
        <f t="shared" si="0"/>
        <v>28</v>
      </c>
    </row>
    <row r="35" spans="1:29" s="19" customFormat="1" x14ac:dyDescent="0.25">
      <c r="A35" s="19" t="s">
        <v>536</v>
      </c>
      <c r="B35" s="19" t="s">
        <v>537</v>
      </c>
      <c r="C35" s="19" t="s">
        <v>538</v>
      </c>
      <c r="D35" s="19" t="s">
        <v>155</v>
      </c>
      <c r="E35" s="70"/>
      <c r="F35" s="70"/>
      <c r="G35" s="70"/>
      <c r="H35" s="72"/>
      <c r="I35" s="70"/>
      <c r="J35" s="70">
        <v>4</v>
      </c>
      <c r="K35" s="70">
        <v>3</v>
      </c>
      <c r="M35" s="104"/>
      <c r="N35" s="104"/>
      <c r="O35" s="104"/>
      <c r="Q35" s="70"/>
      <c r="R35" s="70"/>
      <c r="S35" s="70"/>
      <c r="U35" s="70"/>
      <c r="V35" s="70"/>
      <c r="W35" s="70"/>
      <c r="Y35" s="19">
        <v>3</v>
      </c>
      <c r="AA35" s="19">
        <v>6</v>
      </c>
      <c r="AC35" s="71">
        <f t="shared" si="0"/>
        <v>16</v>
      </c>
    </row>
    <row r="36" spans="1:29" s="19" customFormat="1" x14ac:dyDescent="0.25">
      <c r="A36" s="19" t="s">
        <v>645</v>
      </c>
      <c r="B36" s="19" t="s">
        <v>646</v>
      </c>
      <c r="C36" s="19" t="s">
        <v>647</v>
      </c>
      <c r="D36" s="19" t="s">
        <v>155</v>
      </c>
      <c r="E36" s="70"/>
      <c r="F36" s="70"/>
      <c r="G36" s="70"/>
      <c r="H36" s="72"/>
      <c r="I36" s="70"/>
      <c r="J36" s="70"/>
      <c r="K36" s="70"/>
      <c r="M36" s="104"/>
      <c r="N36" s="104"/>
      <c r="O36" s="104"/>
      <c r="Q36" s="70">
        <v>10</v>
      </c>
      <c r="R36" s="70"/>
      <c r="S36" s="70">
        <v>6</v>
      </c>
      <c r="U36" s="70"/>
      <c r="V36" s="70"/>
      <c r="W36" s="70"/>
      <c r="AC36" s="71">
        <f t="shared" si="0"/>
        <v>16</v>
      </c>
    </row>
    <row r="37" spans="1:29" s="19" customFormat="1" x14ac:dyDescent="0.25">
      <c r="A37" s="19" t="s">
        <v>638</v>
      </c>
      <c r="B37" s="19" t="s">
        <v>639</v>
      </c>
      <c r="C37" s="19" t="s">
        <v>291</v>
      </c>
      <c r="D37" s="19" t="s">
        <v>155</v>
      </c>
      <c r="E37" s="70"/>
      <c r="F37" s="70"/>
      <c r="G37" s="70"/>
      <c r="H37" s="72"/>
      <c r="I37" s="70"/>
      <c r="J37" s="70"/>
      <c r="K37" s="70"/>
      <c r="M37" s="104"/>
      <c r="N37" s="104"/>
      <c r="O37" s="104"/>
      <c r="Q37" s="70">
        <v>3</v>
      </c>
      <c r="R37" s="70">
        <v>10</v>
      </c>
      <c r="S37" s="70"/>
      <c r="U37" s="70"/>
      <c r="V37" s="70"/>
      <c r="W37" s="70"/>
      <c r="AC37" s="71">
        <f t="shared" si="0"/>
        <v>13</v>
      </c>
    </row>
    <row r="38" spans="1:29" s="19" customFormat="1" x14ac:dyDescent="0.25">
      <c r="A38" s="19" t="s">
        <v>658</v>
      </c>
      <c r="B38" s="19" t="s">
        <v>643</v>
      </c>
      <c r="C38" s="19" t="s">
        <v>659</v>
      </c>
      <c r="D38" s="19" t="s">
        <v>155</v>
      </c>
      <c r="E38" s="70"/>
      <c r="F38" s="70"/>
      <c r="G38" s="70"/>
      <c r="H38" s="72"/>
      <c r="I38" s="70"/>
      <c r="J38" s="70"/>
      <c r="K38" s="70"/>
      <c r="M38" s="70"/>
      <c r="N38" s="70"/>
      <c r="O38" s="70"/>
      <c r="Q38" s="70"/>
      <c r="R38" s="70"/>
      <c r="S38" s="70"/>
      <c r="U38" s="70">
        <v>2</v>
      </c>
      <c r="V38" s="70"/>
      <c r="W38" s="70">
        <v>10</v>
      </c>
      <c r="AC38" s="71">
        <f t="shared" si="0"/>
        <v>12</v>
      </c>
    </row>
    <row r="39" spans="1:29" s="19" customFormat="1" x14ac:dyDescent="0.25">
      <c r="A39" s="19" t="s">
        <v>650</v>
      </c>
      <c r="B39" s="19" t="s">
        <v>115</v>
      </c>
      <c r="C39" s="19" t="s">
        <v>116</v>
      </c>
      <c r="D39" s="19" t="s">
        <v>155</v>
      </c>
      <c r="E39" s="70"/>
      <c r="F39" s="70"/>
      <c r="G39" s="70"/>
      <c r="H39" s="72"/>
      <c r="I39" s="70"/>
      <c r="J39" s="70"/>
      <c r="K39" s="70"/>
      <c r="M39" s="104"/>
      <c r="N39" s="104"/>
      <c r="O39" s="104"/>
      <c r="Q39" s="70"/>
      <c r="R39" s="70"/>
      <c r="S39" s="70"/>
      <c r="U39" s="70">
        <v>10</v>
      </c>
      <c r="V39" s="70">
        <v>1.5</v>
      </c>
      <c r="W39" s="70"/>
      <c r="AC39" s="71">
        <f t="shared" si="0"/>
        <v>11.5</v>
      </c>
    </row>
    <row r="40" spans="1:29" s="19" customFormat="1" x14ac:dyDescent="0.25">
      <c r="A40" s="19" t="s">
        <v>654</v>
      </c>
      <c r="B40" s="19" t="s">
        <v>655</v>
      </c>
      <c r="C40" s="19" t="s">
        <v>656</v>
      </c>
      <c r="D40" s="19" t="s">
        <v>155</v>
      </c>
      <c r="E40" s="70"/>
      <c r="F40" s="70"/>
      <c r="G40" s="70"/>
      <c r="H40" s="72"/>
      <c r="I40" s="70"/>
      <c r="J40" s="70"/>
      <c r="K40" s="70"/>
      <c r="M40" s="70"/>
      <c r="N40" s="70"/>
      <c r="O40" s="70"/>
      <c r="Q40" s="70"/>
      <c r="R40" s="70"/>
      <c r="S40" s="70"/>
      <c r="U40" s="70">
        <v>3</v>
      </c>
      <c r="V40" s="70">
        <v>6</v>
      </c>
      <c r="W40" s="70">
        <v>2</v>
      </c>
      <c r="AC40" s="71">
        <f t="shared" si="0"/>
        <v>11</v>
      </c>
    </row>
    <row r="41" spans="1:29" s="19" customFormat="1" x14ac:dyDescent="0.25">
      <c r="A41" s="19" t="s">
        <v>168</v>
      </c>
      <c r="B41" s="19" t="s">
        <v>652</v>
      </c>
      <c r="C41" s="19" t="s">
        <v>653</v>
      </c>
      <c r="D41" s="19" t="s">
        <v>155</v>
      </c>
      <c r="E41" s="70"/>
      <c r="F41" s="70"/>
      <c r="G41" s="70"/>
      <c r="H41" s="72"/>
      <c r="I41" s="70"/>
      <c r="J41" s="70"/>
      <c r="K41" s="70"/>
      <c r="M41" s="104"/>
      <c r="N41" s="104"/>
      <c r="O41" s="104"/>
      <c r="Q41" s="70"/>
      <c r="R41" s="70"/>
      <c r="S41" s="70"/>
      <c r="U41" s="70">
        <v>4</v>
      </c>
      <c r="V41" s="70">
        <v>2</v>
      </c>
      <c r="W41" s="70">
        <v>4</v>
      </c>
      <c r="AC41" s="71">
        <f t="shared" si="0"/>
        <v>10</v>
      </c>
    </row>
    <row r="42" spans="1:29" s="19" customFormat="1" x14ac:dyDescent="0.25">
      <c r="A42" s="19" t="s">
        <v>205</v>
      </c>
      <c r="B42" s="19" t="s">
        <v>206</v>
      </c>
      <c r="C42" s="19" t="s">
        <v>207</v>
      </c>
      <c r="D42" s="19" t="s">
        <v>155</v>
      </c>
      <c r="E42" s="70">
        <v>1.5</v>
      </c>
      <c r="F42" s="70">
        <v>6</v>
      </c>
      <c r="G42" s="104"/>
      <c r="H42" s="72"/>
      <c r="I42" s="70"/>
      <c r="J42" s="70"/>
      <c r="K42" s="70"/>
      <c r="M42" s="104"/>
      <c r="N42" s="104"/>
      <c r="O42" s="104"/>
      <c r="Q42" s="70"/>
      <c r="R42" s="70"/>
      <c r="S42" s="70"/>
      <c r="U42" s="70"/>
      <c r="V42" s="70"/>
      <c r="W42" s="70"/>
      <c r="AC42" s="71">
        <f t="shared" si="0"/>
        <v>7.5</v>
      </c>
    </row>
    <row r="43" spans="1:29" s="19" customFormat="1" x14ac:dyDescent="0.25">
      <c r="A43" s="19" t="s">
        <v>661</v>
      </c>
      <c r="B43" s="19" t="s">
        <v>662</v>
      </c>
      <c r="C43" s="19" t="s">
        <v>663</v>
      </c>
      <c r="D43" s="19" t="s">
        <v>155</v>
      </c>
      <c r="E43" s="70"/>
      <c r="F43" s="70"/>
      <c r="G43" s="70"/>
      <c r="H43" s="72"/>
      <c r="I43" s="70"/>
      <c r="J43" s="70"/>
      <c r="K43" s="70"/>
      <c r="M43" s="70"/>
      <c r="N43" s="70"/>
      <c r="O43" s="70"/>
      <c r="Q43" s="70"/>
      <c r="R43" s="70"/>
      <c r="S43" s="70"/>
      <c r="U43" s="70">
        <v>1.5</v>
      </c>
      <c r="V43" s="70"/>
      <c r="W43" s="70">
        <v>6</v>
      </c>
      <c r="AC43" s="71">
        <f t="shared" si="0"/>
        <v>7.5</v>
      </c>
    </row>
    <row r="44" spans="1:29" s="19" customFormat="1" x14ac:dyDescent="0.25">
      <c r="A44" s="19" t="s">
        <v>664</v>
      </c>
      <c r="B44" s="19" t="s">
        <v>665</v>
      </c>
      <c r="C44" s="19" t="s">
        <v>464</v>
      </c>
      <c r="D44" s="19" t="s">
        <v>155</v>
      </c>
      <c r="E44" s="70"/>
      <c r="F44" s="70"/>
      <c r="G44" s="70"/>
      <c r="H44" s="72"/>
      <c r="I44" s="70"/>
      <c r="J44" s="70"/>
      <c r="K44" s="70"/>
      <c r="M44" s="70"/>
      <c r="N44" s="70"/>
      <c r="O44" s="70"/>
      <c r="Q44" s="70"/>
      <c r="R44" s="70"/>
      <c r="S44" s="70"/>
      <c r="U44" s="70"/>
      <c r="V44" s="70">
        <v>6</v>
      </c>
      <c r="W44" s="70"/>
      <c r="AC44" s="71">
        <f t="shared" si="0"/>
        <v>6</v>
      </c>
    </row>
    <row r="45" spans="1:29" s="19" customFormat="1" x14ac:dyDescent="0.25">
      <c r="A45" s="19" t="s">
        <v>188</v>
      </c>
      <c r="B45" s="19" t="s">
        <v>189</v>
      </c>
      <c r="C45" s="19" t="s">
        <v>190</v>
      </c>
      <c r="D45" s="19" t="s">
        <v>155</v>
      </c>
      <c r="E45" s="70">
        <v>2</v>
      </c>
      <c r="F45" s="70">
        <v>1.5</v>
      </c>
      <c r="G45" s="104"/>
      <c r="H45" s="72"/>
      <c r="I45" s="70"/>
      <c r="J45" s="70"/>
      <c r="K45" s="70"/>
      <c r="M45" s="104"/>
      <c r="N45" s="104"/>
      <c r="O45" s="104"/>
      <c r="Q45" s="70"/>
      <c r="R45" s="70"/>
      <c r="S45" s="70"/>
      <c r="U45" s="70"/>
      <c r="V45" s="70"/>
      <c r="W45" s="70"/>
      <c r="AC45" s="71">
        <f t="shared" si="0"/>
        <v>3.5</v>
      </c>
    </row>
    <row r="46" spans="1:29" s="19" customFormat="1" x14ac:dyDescent="0.25">
      <c r="A46" s="19" t="s">
        <v>548</v>
      </c>
      <c r="B46" s="19" t="s">
        <v>549</v>
      </c>
      <c r="C46" s="19" t="s">
        <v>74</v>
      </c>
      <c r="D46" s="19" t="s">
        <v>155</v>
      </c>
      <c r="E46" s="70"/>
      <c r="F46" s="70"/>
      <c r="G46" s="70"/>
      <c r="H46" s="72"/>
      <c r="I46" s="70"/>
      <c r="J46" s="70"/>
      <c r="K46" s="70"/>
      <c r="M46" s="104"/>
      <c r="N46" s="104">
        <v>3</v>
      </c>
      <c r="O46" s="104"/>
      <c r="Q46" s="70"/>
      <c r="R46" s="70"/>
      <c r="S46" s="70"/>
      <c r="U46" s="70"/>
      <c r="V46" s="70"/>
      <c r="W46" s="70"/>
      <c r="AC46" s="71">
        <f t="shared" si="0"/>
        <v>3</v>
      </c>
    </row>
    <row r="47" spans="1:29" s="19" customFormat="1" x14ac:dyDescent="0.25">
      <c r="A47" s="19" t="s">
        <v>667</v>
      </c>
      <c r="B47" s="19" t="s">
        <v>668</v>
      </c>
      <c r="C47" s="19" t="s">
        <v>669</v>
      </c>
      <c r="D47" s="19" t="s">
        <v>155</v>
      </c>
      <c r="E47" s="70"/>
      <c r="F47" s="70"/>
      <c r="G47" s="70"/>
      <c r="H47" s="72"/>
      <c r="I47" s="70"/>
      <c r="J47" s="70"/>
      <c r="K47" s="70"/>
      <c r="M47" s="70"/>
      <c r="N47" s="70"/>
      <c r="O47" s="70"/>
      <c r="Q47" s="70"/>
      <c r="R47" s="70"/>
      <c r="S47" s="70"/>
      <c r="U47" s="70"/>
      <c r="V47" s="70">
        <v>2</v>
      </c>
      <c r="W47" s="70"/>
      <c r="AC47" s="71">
        <f t="shared" si="0"/>
        <v>2</v>
      </c>
    </row>
    <row r="48" spans="1:29" s="19" customFormat="1" x14ac:dyDescent="0.25">
      <c r="A48" s="19" t="s">
        <v>670</v>
      </c>
      <c r="B48" s="19" t="s">
        <v>527</v>
      </c>
      <c r="C48" s="19" t="s">
        <v>361</v>
      </c>
      <c r="D48" s="19" t="s">
        <v>155</v>
      </c>
      <c r="E48" s="70"/>
      <c r="F48" s="70"/>
      <c r="G48" s="70"/>
      <c r="H48" s="72"/>
      <c r="I48" s="70"/>
      <c r="J48" s="70"/>
      <c r="K48" s="70"/>
      <c r="M48" s="70"/>
      <c r="N48" s="70"/>
      <c r="O48" s="70"/>
      <c r="Q48" s="70"/>
      <c r="R48" s="70"/>
      <c r="S48" s="70"/>
      <c r="U48" s="70"/>
      <c r="V48" s="70"/>
      <c r="W48" s="70">
        <v>2</v>
      </c>
      <c r="AC48" s="71">
        <f t="shared" si="0"/>
        <v>2</v>
      </c>
    </row>
    <row r="49" spans="1:29" s="19" customFormat="1" x14ac:dyDescent="0.25">
      <c r="A49" s="19" t="s">
        <v>742</v>
      </c>
      <c r="B49" s="19" t="s">
        <v>75</v>
      </c>
      <c r="C49" s="19" t="s">
        <v>640</v>
      </c>
      <c r="D49" s="19" t="s">
        <v>155</v>
      </c>
      <c r="E49" s="4"/>
      <c r="F49" s="4"/>
      <c r="G49" s="4"/>
      <c r="H49" s="7"/>
      <c r="I49" s="4"/>
      <c r="J49" s="4"/>
      <c r="K49" s="4"/>
      <c r="L49"/>
      <c r="M49" s="4"/>
      <c r="N49" s="4"/>
      <c r="O49" s="4"/>
      <c r="P49"/>
      <c r="Q49" s="4"/>
      <c r="R49" s="4"/>
      <c r="S49" s="4"/>
      <c r="T49"/>
      <c r="U49" s="4"/>
      <c r="V49" s="4"/>
      <c r="W49" s="4"/>
      <c r="X49"/>
      <c r="Y49" s="19">
        <v>1.5</v>
      </c>
      <c r="AB49"/>
      <c r="AC49" s="71">
        <f t="shared" si="0"/>
        <v>1.5</v>
      </c>
    </row>
    <row r="50" spans="1:29" s="16" customFormat="1" x14ac:dyDescent="0.25">
      <c r="A50" s="19" t="s">
        <v>743</v>
      </c>
      <c r="B50" s="19" t="s">
        <v>465</v>
      </c>
      <c r="C50" s="19" t="s">
        <v>738</v>
      </c>
      <c r="D50" s="19" t="s">
        <v>155</v>
      </c>
      <c r="E50" s="4"/>
      <c r="F50" s="4"/>
      <c r="G50" s="4"/>
      <c r="H50" s="7"/>
      <c r="I50" s="4"/>
      <c r="J50" s="4"/>
      <c r="K50" s="4"/>
      <c r="L50"/>
      <c r="M50" s="4"/>
      <c r="N50" s="4"/>
      <c r="O50" s="4"/>
      <c r="P50"/>
      <c r="Q50" s="4"/>
      <c r="R50" s="4"/>
      <c r="S50" s="4"/>
      <c r="T50"/>
      <c r="U50" s="4"/>
      <c r="V50" s="4"/>
      <c r="W50" s="4"/>
      <c r="X50"/>
      <c r="Y50" s="19"/>
      <c r="Z50" s="19">
        <v>1.5</v>
      </c>
      <c r="AA50" s="19"/>
      <c r="AB50"/>
      <c r="AC50" s="71">
        <f t="shared" si="0"/>
        <v>1.5</v>
      </c>
    </row>
    <row r="51" spans="1:29" x14ac:dyDescent="0.25">
      <c r="A51" s="19" t="s">
        <v>162</v>
      </c>
      <c r="B51" s="19" t="s">
        <v>163</v>
      </c>
      <c r="C51" s="19" t="s">
        <v>164</v>
      </c>
      <c r="D51" s="19" t="s">
        <v>155</v>
      </c>
      <c r="E51" s="70"/>
      <c r="F51" s="70">
        <v>1.5</v>
      </c>
      <c r="G51" s="70"/>
      <c r="H51" s="72"/>
      <c r="I51" s="70"/>
      <c r="J51" s="70"/>
      <c r="K51" s="70"/>
      <c r="L51" s="19"/>
      <c r="M51" s="104"/>
      <c r="N51" s="104"/>
      <c r="O51" s="104"/>
      <c r="P51" s="19"/>
      <c r="Q51" s="70"/>
      <c r="R51" s="70"/>
      <c r="S51" s="70"/>
      <c r="T51" s="19"/>
      <c r="U51" s="70"/>
      <c r="V51" s="70"/>
      <c r="W51" s="70"/>
      <c r="X51" s="19"/>
      <c r="Y51" s="19"/>
      <c r="Z51" s="19"/>
      <c r="AA51" s="19"/>
      <c r="AB51" s="19"/>
      <c r="AC51" s="71">
        <f t="shared" si="0"/>
        <v>1.5</v>
      </c>
    </row>
    <row r="52" spans="1:29" x14ac:dyDescent="0.25">
      <c r="A52" s="19" t="s">
        <v>545</v>
      </c>
      <c r="B52" s="19" t="s">
        <v>537</v>
      </c>
      <c r="C52" s="19" t="s">
        <v>546</v>
      </c>
      <c r="D52" s="19" t="s">
        <v>155</v>
      </c>
      <c r="E52" s="70"/>
      <c r="F52" s="70"/>
      <c r="G52" s="70"/>
      <c r="H52" s="72"/>
      <c r="I52" s="70"/>
      <c r="J52" s="70">
        <v>1.5</v>
      </c>
      <c r="K52" s="70"/>
      <c r="L52" s="19"/>
      <c r="M52" s="104"/>
      <c r="N52" s="104"/>
      <c r="O52" s="104"/>
      <c r="P52" s="19"/>
      <c r="Q52" s="70"/>
      <c r="R52" s="70"/>
      <c r="S52" s="70"/>
      <c r="T52" s="19"/>
      <c r="U52" s="70"/>
      <c r="V52" s="70"/>
      <c r="W52" s="70"/>
      <c r="X52" s="19"/>
      <c r="Y52" s="19"/>
      <c r="Z52" s="19"/>
      <c r="AA52" s="19"/>
      <c r="AB52" s="19"/>
      <c r="AC52" s="71">
        <f t="shared" si="0"/>
        <v>1.5</v>
      </c>
    </row>
    <row r="53" spans="1:29" s="16" customFormat="1" x14ac:dyDescent="0.25">
      <c r="A53" s="19" t="s">
        <v>539</v>
      </c>
      <c r="B53" s="19" t="s">
        <v>540</v>
      </c>
      <c r="C53" s="19" t="s">
        <v>541</v>
      </c>
      <c r="D53" s="19" t="s">
        <v>155</v>
      </c>
      <c r="E53" s="70"/>
      <c r="F53" s="70"/>
      <c r="G53" s="70"/>
      <c r="H53" s="72"/>
      <c r="I53" s="70"/>
      <c r="J53" s="70"/>
      <c r="K53" s="70">
        <v>1.5</v>
      </c>
      <c r="L53" s="19"/>
      <c r="M53" s="104"/>
      <c r="N53" s="104"/>
      <c r="O53" s="104"/>
      <c r="P53" s="19"/>
      <c r="Q53" s="70"/>
      <c r="R53" s="70"/>
      <c r="S53" s="70"/>
      <c r="T53" s="19"/>
      <c r="U53" s="70"/>
      <c r="V53" s="70"/>
      <c r="W53" s="70"/>
      <c r="X53" s="19"/>
      <c r="Y53" s="19"/>
      <c r="Z53" s="19"/>
      <c r="AA53" s="19"/>
      <c r="AB53" s="19"/>
      <c r="AC53" s="71">
        <f t="shared" si="0"/>
        <v>1.5</v>
      </c>
    </row>
  </sheetData>
  <sortState xmlns:xlrd2="http://schemas.microsoft.com/office/spreadsheetml/2017/richdata2" ref="A7:AC53">
    <sortCondition descending="1" ref="D7:D53"/>
    <sortCondition descending="1" ref="AC7:AC53"/>
  </sortState>
  <mergeCells count="1"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Template hunter</vt:lpstr>
      <vt:lpstr>Template EQ</vt:lpstr>
      <vt:lpstr>Member list</vt:lpstr>
      <vt:lpstr>Point values</vt:lpstr>
      <vt:lpstr>YEAR END RESULTS</vt:lpstr>
      <vt:lpstr>Little Riders</vt:lpstr>
      <vt:lpstr>Rookie W-T</vt:lpstr>
      <vt:lpstr>Limit Crossrail</vt:lpstr>
      <vt:lpstr>Flower box xrails</vt:lpstr>
      <vt:lpstr>Twin Cities</vt:lpstr>
      <vt:lpstr>Beg Hunter (Younger)</vt:lpstr>
      <vt:lpstr>Beg Hunter (Older)</vt:lpstr>
      <vt:lpstr>Beg Eq (Younger)</vt:lpstr>
      <vt:lpstr>Beg Eq (Older)</vt:lpstr>
      <vt:lpstr>Minnesota</vt:lpstr>
      <vt:lpstr>Modified</vt:lpstr>
      <vt:lpstr>PreChild-Adult Hunter</vt:lpstr>
      <vt:lpstr>PreChild-Adult Eq</vt:lpstr>
      <vt:lpstr>Open</vt:lpstr>
      <vt:lpstr>JrAmateur Eq</vt:lpstr>
      <vt:lpstr>HTAP Hunter</vt:lpstr>
    </vt:vector>
  </TitlesOfParts>
  <Manager/>
  <Company>Wells Fargo &amp; Co.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Missy Fedor</dc:creator>
  <cp:keywords/>
  <dc:description/>
  <cp:lastModifiedBy>Missy Fedor</cp:lastModifiedBy>
  <cp:revision/>
  <cp:lastPrinted>2024-10-02T01:22:08Z</cp:lastPrinted>
  <dcterms:created xsi:type="dcterms:W3CDTF">2013-07-09T15:31:53Z</dcterms:created>
  <dcterms:modified xsi:type="dcterms:W3CDTF">2024-10-04T00:38:30Z</dcterms:modified>
  <cp:category/>
  <cp:contentStatus/>
</cp:coreProperties>
</file>