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My Documents\Syzygy Research Group\CHART PACKAGES\PAYROLL EMPLOYMENT\"/>
    </mc:Choice>
  </mc:AlternateContent>
  <bookViews>
    <workbookView xWindow="0" yWindow="0" windowWidth="17664" windowHeight="8712" activeTab="1"/>
  </bookViews>
  <sheets>
    <sheet name="CHARTS" sheetId="5" r:id="rId1"/>
    <sheet name="TABLES" sheetId="4" r:id="rId2"/>
    <sheet name="SORT.CALCS" sheetId="3" r:id="rId3"/>
    <sheet name="Sectors and Industry" sheetId="2" r:id="rId4"/>
    <sheet name="Company Segment" sheetId="1" r:id="rId5"/>
  </sheets>
  <calcPr calcId="152511"/>
</workbook>
</file>

<file path=xl/calcChain.xml><?xml version="1.0" encoding="utf-8"?>
<calcChain xmlns="http://schemas.openxmlformats.org/spreadsheetml/2006/main">
  <c r="C68" i="4" l="1"/>
  <c r="C69" i="4"/>
  <c r="C59" i="4"/>
  <c r="C60" i="4"/>
  <c r="C61" i="4"/>
  <c r="C62" i="4"/>
  <c r="C63" i="4"/>
  <c r="C64" i="4"/>
  <c r="C65" i="4"/>
  <c r="C66" i="4"/>
  <c r="C67" i="4"/>
  <c r="C47" i="4"/>
  <c r="C48" i="4"/>
  <c r="C49" i="4"/>
  <c r="C50" i="4"/>
  <c r="C51" i="4"/>
  <c r="C52" i="4"/>
  <c r="C53" i="4"/>
  <c r="C54" i="4"/>
  <c r="C55" i="4"/>
  <c r="C56" i="4"/>
  <c r="C57" i="4"/>
  <c r="C58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16" i="4"/>
  <c r="D15" i="4"/>
  <c r="D44" i="4" s="1"/>
  <c r="K47" i="3" l="1"/>
  <c r="J68" i="4" s="1"/>
  <c r="H46" i="3"/>
  <c r="G67" i="4" s="1"/>
  <c r="J45" i="3"/>
  <c r="I66" i="4" s="1"/>
  <c r="I45" i="3"/>
  <c r="H66" i="4" s="1"/>
  <c r="K43" i="3"/>
  <c r="J64" i="4" s="1"/>
  <c r="H42" i="3"/>
  <c r="G63" i="4" s="1"/>
  <c r="J40" i="3"/>
  <c r="I61" i="4" s="1"/>
  <c r="I40" i="3"/>
  <c r="H61" i="4" s="1"/>
  <c r="K38" i="3"/>
  <c r="J59" i="4" s="1"/>
  <c r="H37" i="3"/>
  <c r="G58" i="4" s="1"/>
  <c r="J36" i="3"/>
  <c r="I57" i="4" s="1"/>
  <c r="I36" i="3"/>
  <c r="H57" i="4" s="1"/>
  <c r="K34" i="3"/>
  <c r="J55" i="4" s="1"/>
  <c r="H32" i="3"/>
  <c r="G53" i="4" s="1"/>
  <c r="J31" i="3"/>
  <c r="I52" i="4" s="1"/>
  <c r="I31" i="3"/>
  <c r="H52" i="4" s="1"/>
  <c r="K29" i="3"/>
  <c r="J50" i="4" s="1"/>
  <c r="H28" i="3"/>
  <c r="G49" i="4" s="1"/>
  <c r="J27" i="3"/>
  <c r="I48" i="4" s="1"/>
  <c r="I27" i="3"/>
  <c r="H48" i="4" s="1"/>
  <c r="AH5" i="3"/>
  <c r="I26" i="3" s="1"/>
  <c r="H47" i="4" s="1"/>
  <c r="AI5" i="3"/>
  <c r="H27" i="3" s="1"/>
  <c r="G48" i="4" s="1"/>
  <c r="AJ5" i="3"/>
  <c r="K28" i="3" s="1"/>
  <c r="J49" i="4" s="1"/>
  <c r="AK5" i="3"/>
  <c r="J29" i="3" s="1"/>
  <c r="I50" i="4" s="1"/>
  <c r="AL5" i="3"/>
  <c r="I30" i="3" s="1"/>
  <c r="H51" i="4" s="1"/>
  <c r="AM5" i="3"/>
  <c r="H31" i="3" s="1"/>
  <c r="G52" i="4" s="1"/>
  <c r="AN5" i="3"/>
  <c r="K32" i="3" s="1"/>
  <c r="J53" i="4" s="1"/>
  <c r="AP5" i="3"/>
  <c r="J34" i="3" s="1"/>
  <c r="I55" i="4" s="1"/>
  <c r="AQ5" i="3"/>
  <c r="I35" i="3" s="1"/>
  <c r="H56" i="4" s="1"/>
  <c r="AR5" i="3"/>
  <c r="H36" i="3" s="1"/>
  <c r="G57" i="4" s="1"/>
  <c r="AS5" i="3"/>
  <c r="K37" i="3" s="1"/>
  <c r="J58" i="4" s="1"/>
  <c r="AT5" i="3"/>
  <c r="J38" i="3" s="1"/>
  <c r="I59" i="4" s="1"/>
  <c r="AU5" i="3"/>
  <c r="I39" i="3" s="1"/>
  <c r="H60" i="4" s="1"/>
  <c r="AV5" i="3"/>
  <c r="H40" i="3" s="1"/>
  <c r="G61" i="4" s="1"/>
  <c r="AX5" i="3"/>
  <c r="K42" i="3" s="1"/>
  <c r="J63" i="4" s="1"/>
  <c r="AY5" i="3"/>
  <c r="J43" i="3" s="1"/>
  <c r="I64" i="4" s="1"/>
  <c r="AZ5" i="3"/>
  <c r="I44" i="3" s="1"/>
  <c r="H65" i="4" s="1"/>
  <c r="BA5" i="3"/>
  <c r="H45" i="3" s="1"/>
  <c r="G66" i="4" s="1"/>
  <c r="BB5" i="3"/>
  <c r="K46" i="3" s="1"/>
  <c r="J67" i="4" s="1"/>
  <c r="BC5" i="3"/>
  <c r="J47" i="3" s="1"/>
  <c r="I68" i="4" s="1"/>
  <c r="BD5" i="3"/>
  <c r="I48" i="3" s="1"/>
  <c r="H69" i="4" s="1"/>
  <c r="AH6" i="3"/>
  <c r="AI6" i="3"/>
  <c r="AJ6" i="3"/>
  <c r="AK6" i="3"/>
  <c r="G29" i="3" s="1"/>
  <c r="F50" i="4" s="1"/>
  <c r="AL6" i="3"/>
  <c r="AM6" i="3"/>
  <c r="AN6" i="3"/>
  <c r="AP6" i="3"/>
  <c r="G34" i="3" s="1"/>
  <c r="F55" i="4" s="1"/>
  <c r="AQ6" i="3"/>
  <c r="AR6" i="3"/>
  <c r="AS6" i="3"/>
  <c r="AT6" i="3"/>
  <c r="G38" i="3" s="1"/>
  <c r="F59" i="4" s="1"/>
  <c r="AU6" i="3"/>
  <c r="AV6" i="3"/>
  <c r="AX6" i="3"/>
  <c r="AY6" i="3"/>
  <c r="G43" i="3" s="1"/>
  <c r="F64" i="4" s="1"/>
  <c r="AZ6" i="3"/>
  <c r="BA6" i="3"/>
  <c r="BB6" i="3"/>
  <c r="BC6" i="3"/>
  <c r="G47" i="3" s="1"/>
  <c r="F68" i="4" s="1"/>
  <c r="BD6" i="3"/>
  <c r="AH7" i="3"/>
  <c r="AI7" i="3"/>
  <c r="AJ7" i="3"/>
  <c r="AK7" i="3"/>
  <c r="AL7" i="3"/>
  <c r="AM7" i="3"/>
  <c r="AN7" i="3"/>
  <c r="AP7" i="3"/>
  <c r="AQ7" i="3"/>
  <c r="AR7" i="3"/>
  <c r="AS7" i="3"/>
  <c r="AT7" i="3"/>
  <c r="AU7" i="3"/>
  <c r="AV7" i="3"/>
  <c r="AX7" i="3"/>
  <c r="AY7" i="3"/>
  <c r="AZ7" i="3"/>
  <c r="BA7" i="3"/>
  <c r="BB7" i="3"/>
  <c r="BC7" i="3"/>
  <c r="BD7" i="3"/>
  <c r="AH8" i="3"/>
  <c r="AI8" i="3"/>
  <c r="AJ8" i="3"/>
  <c r="AK8" i="3"/>
  <c r="AL8" i="3"/>
  <c r="AM8" i="3"/>
  <c r="AN8" i="3"/>
  <c r="AP8" i="3"/>
  <c r="AQ8" i="3"/>
  <c r="AR8" i="3"/>
  <c r="AS8" i="3"/>
  <c r="AT8" i="3"/>
  <c r="AU8" i="3"/>
  <c r="AV8" i="3"/>
  <c r="AX8" i="3"/>
  <c r="AY8" i="3"/>
  <c r="AZ8" i="3"/>
  <c r="BA8" i="3"/>
  <c r="BB8" i="3"/>
  <c r="BC8" i="3"/>
  <c r="BD8" i="3"/>
  <c r="AH9" i="3"/>
  <c r="AI9" i="3"/>
  <c r="AJ9" i="3"/>
  <c r="AK9" i="3"/>
  <c r="AL9" i="3"/>
  <c r="AM9" i="3"/>
  <c r="AN9" i="3"/>
  <c r="AP9" i="3"/>
  <c r="AQ9" i="3"/>
  <c r="AR9" i="3"/>
  <c r="AS9" i="3"/>
  <c r="AT9" i="3"/>
  <c r="AU9" i="3"/>
  <c r="AV9" i="3"/>
  <c r="AX9" i="3"/>
  <c r="AY9" i="3"/>
  <c r="AZ9" i="3"/>
  <c r="BA9" i="3"/>
  <c r="BB9" i="3"/>
  <c r="BC9" i="3"/>
  <c r="BD9" i="3"/>
  <c r="AH10" i="3"/>
  <c r="AI10" i="3"/>
  <c r="AJ10" i="3"/>
  <c r="AK10" i="3"/>
  <c r="AL10" i="3"/>
  <c r="AM10" i="3"/>
  <c r="AN10" i="3"/>
  <c r="AP10" i="3"/>
  <c r="AQ10" i="3"/>
  <c r="AR10" i="3"/>
  <c r="AS10" i="3"/>
  <c r="AT10" i="3"/>
  <c r="AU10" i="3"/>
  <c r="AV10" i="3"/>
  <c r="AX10" i="3"/>
  <c r="AY10" i="3"/>
  <c r="AZ10" i="3"/>
  <c r="BA10" i="3"/>
  <c r="BB10" i="3"/>
  <c r="BC10" i="3"/>
  <c r="BD10" i="3"/>
  <c r="AH11" i="3"/>
  <c r="AI11" i="3"/>
  <c r="AJ11" i="3"/>
  <c r="I28" i="3" s="1"/>
  <c r="H49" i="4" s="1"/>
  <c r="AK11" i="3"/>
  <c r="AL11" i="3"/>
  <c r="AM11" i="3"/>
  <c r="AN11" i="3"/>
  <c r="I32" i="3" s="1"/>
  <c r="H53" i="4" s="1"/>
  <c r="AP11" i="3"/>
  <c r="AQ11" i="3"/>
  <c r="AR11" i="3"/>
  <c r="AS11" i="3"/>
  <c r="I37" i="3" s="1"/>
  <c r="H58" i="4" s="1"/>
  <c r="AT11" i="3"/>
  <c r="AU11" i="3"/>
  <c r="AV11" i="3"/>
  <c r="AX11" i="3"/>
  <c r="I42" i="3" s="1"/>
  <c r="H63" i="4" s="1"/>
  <c r="AY11" i="3"/>
  <c r="AZ11" i="3"/>
  <c r="BA11" i="3"/>
  <c r="BB11" i="3"/>
  <c r="I46" i="3" s="1"/>
  <c r="H67" i="4" s="1"/>
  <c r="BC11" i="3"/>
  <c r="BD11" i="3"/>
  <c r="AH12" i="3"/>
  <c r="AI12" i="3"/>
  <c r="AJ12" i="3"/>
  <c r="AK12" i="3"/>
  <c r="AL12" i="3"/>
  <c r="AM12" i="3"/>
  <c r="AN12" i="3"/>
  <c r="AP12" i="3"/>
  <c r="AQ12" i="3"/>
  <c r="AR12" i="3"/>
  <c r="AS12" i="3"/>
  <c r="AT12" i="3"/>
  <c r="AU12" i="3"/>
  <c r="AV12" i="3"/>
  <c r="AX12" i="3"/>
  <c r="AY12" i="3"/>
  <c r="AZ12" i="3"/>
  <c r="BA12" i="3"/>
  <c r="BB12" i="3"/>
  <c r="BC12" i="3"/>
  <c r="BD12" i="3"/>
  <c r="AH13" i="3"/>
  <c r="AI13" i="3"/>
  <c r="AJ13" i="3"/>
  <c r="AK13" i="3"/>
  <c r="AL13" i="3"/>
  <c r="AM13" i="3"/>
  <c r="AN13" i="3"/>
  <c r="AP13" i="3"/>
  <c r="AQ13" i="3"/>
  <c r="AR13" i="3"/>
  <c r="AS13" i="3"/>
  <c r="AT13" i="3"/>
  <c r="AU13" i="3"/>
  <c r="AV13" i="3"/>
  <c r="AX13" i="3"/>
  <c r="AY13" i="3"/>
  <c r="AZ13" i="3"/>
  <c r="BA13" i="3"/>
  <c r="BB13" i="3"/>
  <c r="BC13" i="3"/>
  <c r="BD13" i="3"/>
  <c r="AH14" i="3"/>
  <c r="AI14" i="3"/>
  <c r="AJ14" i="3"/>
  <c r="AK14" i="3"/>
  <c r="AL14" i="3"/>
  <c r="AM14" i="3"/>
  <c r="AN14" i="3"/>
  <c r="AP14" i="3"/>
  <c r="AQ14" i="3"/>
  <c r="AR14" i="3"/>
  <c r="AS14" i="3"/>
  <c r="AT14" i="3"/>
  <c r="AU14" i="3"/>
  <c r="AV14" i="3"/>
  <c r="AX14" i="3"/>
  <c r="AY14" i="3"/>
  <c r="AZ14" i="3"/>
  <c r="BA14" i="3"/>
  <c r="BB14" i="3"/>
  <c r="BC14" i="3"/>
  <c r="BD14" i="3"/>
  <c r="AH15" i="3"/>
  <c r="AI15" i="3"/>
  <c r="AJ15" i="3"/>
  <c r="AK15" i="3"/>
  <c r="AL15" i="3"/>
  <c r="AM15" i="3"/>
  <c r="AN15" i="3"/>
  <c r="AP15" i="3"/>
  <c r="AQ15" i="3"/>
  <c r="AR15" i="3"/>
  <c r="AS15" i="3"/>
  <c r="AT15" i="3"/>
  <c r="AU15" i="3"/>
  <c r="AV15" i="3"/>
  <c r="AX15" i="3"/>
  <c r="AY15" i="3"/>
  <c r="AZ15" i="3"/>
  <c r="BA15" i="3"/>
  <c r="BB15" i="3"/>
  <c r="BC15" i="3"/>
  <c r="BD15" i="3"/>
  <c r="AH16" i="3"/>
  <c r="AI16" i="3"/>
  <c r="AJ16" i="3"/>
  <c r="AK16" i="3"/>
  <c r="AL16" i="3"/>
  <c r="AM16" i="3"/>
  <c r="AN16" i="3"/>
  <c r="AP16" i="3"/>
  <c r="AQ16" i="3"/>
  <c r="AR16" i="3"/>
  <c r="AS16" i="3"/>
  <c r="AT16" i="3"/>
  <c r="AU16" i="3"/>
  <c r="AV16" i="3"/>
  <c r="AX16" i="3"/>
  <c r="AY16" i="3"/>
  <c r="AZ16" i="3"/>
  <c r="BA16" i="3"/>
  <c r="BB16" i="3"/>
  <c r="BC16" i="3"/>
  <c r="BD16" i="3"/>
  <c r="AH17" i="3"/>
  <c r="AI17" i="3"/>
  <c r="AJ17" i="3"/>
  <c r="AK17" i="3"/>
  <c r="AL17" i="3"/>
  <c r="AM17" i="3"/>
  <c r="AN17" i="3"/>
  <c r="AP17" i="3"/>
  <c r="AQ17" i="3"/>
  <c r="AR17" i="3"/>
  <c r="AS17" i="3"/>
  <c r="AT17" i="3"/>
  <c r="AU17" i="3"/>
  <c r="AV17" i="3"/>
  <c r="AX17" i="3"/>
  <c r="AY17" i="3"/>
  <c r="AZ17" i="3"/>
  <c r="BA17" i="3"/>
  <c r="BB17" i="3"/>
  <c r="BC17" i="3"/>
  <c r="BD17" i="3"/>
  <c r="AH18" i="3"/>
  <c r="AI18" i="3"/>
  <c r="AJ18" i="3"/>
  <c r="AK18" i="3"/>
  <c r="AL18" i="3"/>
  <c r="AM18" i="3"/>
  <c r="AN18" i="3"/>
  <c r="AP18" i="3"/>
  <c r="AQ18" i="3"/>
  <c r="AR18" i="3"/>
  <c r="AS18" i="3"/>
  <c r="AT18" i="3"/>
  <c r="AU18" i="3"/>
  <c r="AV18" i="3"/>
  <c r="AX18" i="3"/>
  <c r="AY18" i="3"/>
  <c r="AZ18" i="3"/>
  <c r="BA18" i="3"/>
  <c r="BB18" i="3"/>
  <c r="BC18" i="3"/>
  <c r="BD18" i="3"/>
  <c r="AH19" i="3"/>
  <c r="AI19" i="3"/>
  <c r="AJ19" i="3"/>
  <c r="AK19" i="3"/>
  <c r="AL19" i="3"/>
  <c r="AM19" i="3"/>
  <c r="AN19" i="3"/>
  <c r="AP19" i="3"/>
  <c r="AQ19" i="3"/>
  <c r="AR19" i="3"/>
  <c r="AS19" i="3"/>
  <c r="AT19" i="3"/>
  <c r="AU19" i="3"/>
  <c r="AV19" i="3"/>
  <c r="AX19" i="3"/>
  <c r="AY19" i="3"/>
  <c r="AZ19" i="3"/>
  <c r="BA19" i="3"/>
  <c r="BB19" i="3"/>
  <c r="BC19" i="3"/>
  <c r="BD19" i="3"/>
  <c r="AH20" i="3"/>
  <c r="AI20" i="3"/>
  <c r="AJ20" i="3"/>
  <c r="AK20" i="3"/>
  <c r="AL20" i="3"/>
  <c r="AM20" i="3"/>
  <c r="AN20" i="3"/>
  <c r="AP20" i="3"/>
  <c r="AQ20" i="3"/>
  <c r="AR20" i="3"/>
  <c r="AS20" i="3"/>
  <c r="AT20" i="3"/>
  <c r="AU20" i="3"/>
  <c r="AV20" i="3"/>
  <c r="AX20" i="3"/>
  <c r="AY20" i="3"/>
  <c r="AZ20" i="3"/>
  <c r="BA20" i="3"/>
  <c r="BB20" i="3"/>
  <c r="BC20" i="3"/>
  <c r="BD20" i="3"/>
  <c r="AH21" i="3"/>
  <c r="AI21" i="3"/>
  <c r="AJ21" i="3"/>
  <c r="AK21" i="3"/>
  <c r="AL21" i="3"/>
  <c r="AM21" i="3"/>
  <c r="AN21" i="3"/>
  <c r="AP21" i="3"/>
  <c r="AQ21" i="3"/>
  <c r="AR21" i="3"/>
  <c r="AS21" i="3"/>
  <c r="AT21" i="3"/>
  <c r="AU21" i="3"/>
  <c r="AV21" i="3"/>
  <c r="AX21" i="3"/>
  <c r="AY21" i="3"/>
  <c r="AZ21" i="3"/>
  <c r="BA21" i="3"/>
  <c r="BB21" i="3"/>
  <c r="BC21" i="3"/>
  <c r="BD21" i="3"/>
  <c r="AH22" i="3"/>
  <c r="AI22" i="3"/>
  <c r="AJ22" i="3"/>
  <c r="AK22" i="3"/>
  <c r="AL22" i="3"/>
  <c r="AM22" i="3"/>
  <c r="AN22" i="3"/>
  <c r="AP22" i="3"/>
  <c r="AQ22" i="3"/>
  <c r="AR22" i="3"/>
  <c r="AS22" i="3"/>
  <c r="AT22" i="3"/>
  <c r="AU22" i="3"/>
  <c r="AV22" i="3"/>
  <c r="AX22" i="3"/>
  <c r="AY22" i="3"/>
  <c r="AZ22" i="3"/>
  <c r="BA22" i="3"/>
  <c r="BB22" i="3"/>
  <c r="BC22" i="3"/>
  <c r="BD22" i="3"/>
  <c r="AH23" i="3"/>
  <c r="AI23" i="3"/>
  <c r="AJ23" i="3"/>
  <c r="AK23" i="3"/>
  <c r="AL23" i="3"/>
  <c r="AM23" i="3"/>
  <c r="AN23" i="3"/>
  <c r="AP23" i="3"/>
  <c r="AQ23" i="3"/>
  <c r="AR23" i="3"/>
  <c r="AS23" i="3"/>
  <c r="AT23" i="3"/>
  <c r="AU23" i="3"/>
  <c r="AV23" i="3"/>
  <c r="AX23" i="3"/>
  <c r="AY23" i="3"/>
  <c r="AZ23" i="3"/>
  <c r="BA23" i="3"/>
  <c r="BB23" i="3"/>
  <c r="BC23" i="3"/>
  <c r="BD23" i="3"/>
  <c r="AH24" i="3"/>
  <c r="AI24" i="3"/>
  <c r="AJ24" i="3"/>
  <c r="AK24" i="3"/>
  <c r="AL24" i="3"/>
  <c r="AM24" i="3"/>
  <c r="AN24" i="3"/>
  <c r="AP24" i="3"/>
  <c r="AQ24" i="3"/>
  <c r="AR24" i="3"/>
  <c r="AS24" i="3"/>
  <c r="AT24" i="3"/>
  <c r="AU24" i="3"/>
  <c r="AV24" i="3"/>
  <c r="AX24" i="3"/>
  <c r="AY24" i="3"/>
  <c r="AZ24" i="3"/>
  <c r="BA24" i="3"/>
  <c r="BB24" i="3"/>
  <c r="BC24" i="3"/>
  <c r="BD24" i="3"/>
  <c r="AH25" i="3"/>
  <c r="AI25" i="3"/>
  <c r="AJ25" i="3"/>
  <c r="AK25" i="3"/>
  <c r="AL25" i="3"/>
  <c r="AM25" i="3"/>
  <c r="AN25" i="3"/>
  <c r="AP25" i="3"/>
  <c r="AQ25" i="3"/>
  <c r="AR25" i="3"/>
  <c r="AS25" i="3"/>
  <c r="AT25" i="3"/>
  <c r="AU25" i="3"/>
  <c r="AV25" i="3"/>
  <c r="AX25" i="3"/>
  <c r="AY25" i="3"/>
  <c r="AZ25" i="3"/>
  <c r="BA25" i="3"/>
  <c r="BB25" i="3"/>
  <c r="BC25" i="3"/>
  <c r="BD25" i="3"/>
  <c r="AH26" i="3"/>
  <c r="AI26" i="3"/>
  <c r="AJ26" i="3"/>
  <c r="AK26" i="3"/>
  <c r="AL26" i="3"/>
  <c r="AM26" i="3"/>
  <c r="AN26" i="3"/>
  <c r="AP26" i="3"/>
  <c r="AQ26" i="3"/>
  <c r="AR26" i="3"/>
  <c r="AS26" i="3"/>
  <c r="AT26" i="3"/>
  <c r="AU26" i="3"/>
  <c r="AV26" i="3"/>
  <c r="AX26" i="3"/>
  <c r="AY26" i="3"/>
  <c r="AZ26" i="3"/>
  <c r="BA26" i="3"/>
  <c r="BB26" i="3"/>
  <c r="BC26" i="3"/>
  <c r="BD26" i="3"/>
  <c r="AH27" i="3"/>
  <c r="AI27" i="3"/>
  <c r="AJ27" i="3"/>
  <c r="AK27" i="3"/>
  <c r="AL27" i="3"/>
  <c r="AM27" i="3"/>
  <c r="AN27" i="3"/>
  <c r="AP27" i="3"/>
  <c r="AQ27" i="3"/>
  <c r="AR27" i="3"/>
  <c r="AS27" i="3"/>
  <c r="AT27" i="3"/>
  <c r="AU27" i="3"/>
  <c r="AV27" i="3"/>
  <c r="AX27" i="3"/>
  <c r="AY27" i="3"/>
  <c r="AZ27" i="3"/>
  <c r="BA27" i="3"/>
  <c r="BB27" i="3"/>
  <c r="BC27" i="3"/>
  <c r="BD27" i="3"/>
  <c r="AH28" i="3"/>
  <c r="AI28" i="3"/>
  <c r="AJ28" i="3"/>
  <c r="AK28" i="3"/>
  <c r="AL28" i="3"/>
  <c r="AM28" i="3"/>
  <c r="AN28" i="3"/>
  <c r="AP28" i="3"/>
  <c r="AQ28" i="3"/>
  <c r="AR28" i="3"/>
  <c r="AS28" i="3"/>
  <c r="AT28" i="3"/>
  <c r="AU28" i="3"/>
  <c r="AV28" i="3"/>
  <c r="AX28" i="3"/>
  <c r="AY28" i="3"/>
  <c r="AZ28" i="3"/>
  <c r="BA28" i="3"/>
  <c r="BB28" i="3"/>
  <c r="BC28" i="3"/>
  <c r="BD28" i="3"/>
  <c r="AH29" i="3"/>
  <c r="AI29" i="3"/>
  <c r="AJ29" i="3"/>
  <c r="AK29" i="3"/>
  <c r="AL29" i="3"/>
  <c r="AM29" i="3"/>
  <c r="AN29" i="3"/>
  <c r="AP29" i="3"/>
  <c r="AQ29" i="3"/>
  <c r="AR29" i="3"/>
  <c r="AS29" i="3"/>
  <c r="AT29" i="3"/>
  <c r="AU29" i="3"/>
  <c r="AV29" i="3"/>
  <c r="AX29" i="3"/>
  <c r="AY29" i="3"/>
  <c r="AZ29" i="3"/>
  <c r="BA29" i="3"/>
  <c r="BB29" i="3"/>
  <c r="BC29" i="3"/>
  <c r="BD29" i="3"/>
  <c r="AY4" i="3"/>
  <c r="AZ4" i="3"/>
  <c r="BA4" i="3"/>
  <c r="BB4" i="3"/>
  <c r="BC4" i="3"/>
  <c r="BD4" i="3"/>
  <c r="AX4" i="3"/>
  <c r="AV4" i="3"/>
  <c r="AQ4" i="3"/>
  <c r="AR4" i="3"/>
  <c r="AS4" i="3"/>
  <c r="AT4" i="3"/>
  <c r="AU4" i="3"/>
  <c r="AP4" i="3"/>
  <c r="AN4" i="3"/>
  <c r="AI4" i="3"/>
  <c r="AJ4" i="3"/>
  <c r="AK4" i="3"/>
  <c r="AL4" i="3"/>
  <c r="AM4" i="3"/>
  <c r="AH4" i="3"/>
  <c r="P39" i="3"/>
  <c r="T39" i="3"/>
  <c r="X39" i="3"/>
  <c r="AB39" i="3"/>
  <c r="K19" i="3"/>
  <c r="J30" i="4" s="1"/>
  <c r="K15" i="3"/>
  <c r="J26" i="4" s="1"/>
  <c r="K11" i="3"/>
  <c r="J22" i="4" s="1"/>
  <c r="K7" i="3"/>
  <c r="J18" i="4" s="1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P35" i="3"/>
  <c r="R35" i="3"/>
  <c r="T35" i="3"/>
  <c r="V35" i="3"/>
  <c r="X35" i="3"/>
  <c r="Z35" i="3"/>
  <c r="AB35" i="3"/>
  <c r="AD35" i="3"/>
  <c r="P37" i="3"/>
  <c r="R37" i="3"/>
  <c r="T37" i="3"/>
  <c r="V37" i="3"/>
  <c r="X37" i="3"/>
  <c r="Z37" i="3"/>
  <c r="AB37" i="3"/>
  <c r="AD37" i="3"/>
  <c r="I21" i="3"/>
  <c r="H32" i="4" s="1"/>
  <c r="G21" i="3"/>
  <c r="F32" i="4" s="1"/>
  <c r="I19" i="3"/>
  <c r="H30" i="4" s="1"/>
  <c r="G19" i="3"/>
  <c r="F30" i="4" s="1"/>
  <c r="I17" i="3"/>
  <c r="H28" i="4" s="1"/>
  <c r="G17" i="3"/>
  <c r="F28" i="4" s="1"/>
  <c r="I15" i="3"/>
  <c r="H26" i="4" s="1"/>
  <c r="G15" i="3"/>
  <c r="F26" i="4" s="1"/>
  <c r="I13" i="3"/>
  <c r="H24" i="4" s="1"/>
  <c r="G13" i="3"/>
  <c r="F24" i="4" s="1"/>
  <c r="I11" i="3"/>
  <c r="H22" i="4" s="1"/>
  <c r="G11" i="3"/>
  <c r="F22" i="4" s="1"/>
  <c r="I9" i="3"/>
  <c r="H20" i="4" s="1"/>
  <c r="G9" i="3"/>
  <c r="F20" i="4" s="1"/>
  <c r="I7" i="3"/>
  <c r="H18" i="4" s="1"/>
  <c r="G7" i="3"/>
  <c r="F18" i="4" s="1"/>
  <c r="N6" i="3"/>
  <c r="O6" i="3"/>
  <c r="P6" i="3"/>
  <c r="Q6" i="3"/>
  <c r="G8" i="3" s="1"/>
  <c r="F19" i="4" s="1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N8" i="3"/>
  <c r="O8" i="3"/>
  <c r="P8" i="3"/>
  <c r="Q8" i="3"/>
  <c r="Q36" i="3" s="1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N11" i="3"/>
  <c r="O11" i="3"/>
  <c r="P11" i="3"/>
  <c r="Q11" i="3"/>
  <c r="I8" i="3" s="1"/>
  <c r="H19" i="4" s="1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N17" i="3"/>
  <c r="O17" i="3"/>
  <c r="P17" i="3"/>
  <c r="Q17" i="3"/>
  <c r="Q38" i="3" s="1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R5" i="3"/>
  <c r="R38" i="3" s="1"/>
  <c r="S5" i="3"/>
  <c r="K10" i="3" s="1"/>
  <c r="J21" i="4" s="1"/>
  <c r="T5" i="3"/>
  <c r="T36" i="3" s="1"/>
  <c r="U5" i="3"/>
  <c r="U39" i="3" s="1"/>
  <c r="V5" i="3"/>
  <c r="V38" i="3" s="1"/>
  <c r="W5" i="3"/>
  <c r="K14" i="3" s="1"/>
  <c r="J25" i="4" s="1"/>
  <c r="X5" i="3"/>
  <c r="X36" i="3" s="1"/>
  <c r="Y5" i="3"/>
  <c r="Y39" i="3" s="1"/>
  <c r="Z5" i="3"/>
  <c r="Z38" i="3" s="1"/>
  <c r="AA5" i="3"/>
  <c r="K18" i="3" s="1"/>
  <c r="J29" i="4" s="1"/>
  <c r="AB5" i="3"/>
  <c r="AB36" i="3" s="1"/>
  <c r="AC5" i="3"/>
  <c r="AC39" i="3" s="1"/>
  <c r="AD5" i="3"/>
  <c r="AD38" i="3" s="1"/>
  <c r="AE5" i="3"/>
  <c r="K22" i="3" s="1"/>
  <c r="J33" i="4" s="1"/>
  <c r="Q5" i="3"/>
  <c r="Q39" i="3" s="1"/>
  <c r="O5" i="3"/>
  <c r="K6" i="3" s="1"/>
  <c r="J17" i="4" s="1"/>
  <c r="P5" i="3"/>
  <c r="P36" i="3" s="1"/>
  <c r="N5" i="3"/>
  <c r="N36" i="3" s="1"/>
  <c r="F48" i="3"/>
  <c r="E69" i="4" s="1"/>
  <c r="F47" i="3"/>
  <c r="E68" i="4" s="1"/>
  <c r="F46" i="3"/>
  <c r="E67" i="4" s="1"/>
  <c r="F45" i="3"/>
  <c r="E66" i="4" s="1"/>
  <c r="F44" i="3"/>
  <c r="E65" i="4" s="1"/>
  <c r="E62" i="4" s="1"/>
  <c r="F43" i="3"/>
  <c r="E64" i="4" s="1"/>
  <c r="F42" i="3"/>
  <c r="E63" i="4" s="1"/>
  <c r="F40" i="3"/>
  <c r="E61" i="4" s="1"/>
  <c r="F39" i="3"/>
  <c r="E60" i="4" s="1"/>
  <c r="F38" i="3"/>
  <c r="E59" i="4" s="1"/>
  <c r="F37" i="3"/>
  <c r="E58" i="4" s="1"/>
  <c r="F36" i="3"/>
  <c r="E57" i="4" s="1"/>
  <c r="E54" i="4" s="1"/>
  <c r="E72" i="4" s="1"/>
  <c r="F35" i="3"/>
  <c r="E56" i="4" s="1"/>
  <c r="F34" i="3"/>
  <c r="E55" i="4" s="1"/>
  <c r="F32" i="3"/>
  <c r="E53" i="4" s="1"/>
  <c r="F31" i="3"/>
  <c r="E52" i="4" s="1"/>
  <c r="F30" i="3"/>
  <c r="E51" i="4" s="1"/>
  <c r="F29" i="3"/>
  <c r="E50" i="4" s="1"/>
  <c r="F28" i="3"/>
  <c r="E49" i="4" s="1"/>
  <c r="E46" i="4" s="1"/>
  <c r="F27" i="3"/>
  <c r="E48" i="4" s="1"/>
  <c r="F26" i="3"/>
  <c r="E47" i="4" s="1"/>
  <c r="F22" i="3"/>
  <c r="E33" i="4" s="1"/>
  <c r="F21" i="3"/>
  <c r="E32" i="4" s="1"/>
  <c r="F20" i="3"/>
  <c r="E31" i="4" s="1"/>
  <c r="F19" i="3"/>
  <c r="E30" i="4" s="1"/>
  <c r="F18" i="3"/>
  <c r="E29" i="4" s="1"/>
  <c r="F17" i="3"/>
  <c r="E28" i="4" s="1"/>
  <c r="F16" i="3"/>
  <c r="E27" i="4" s="1"/>
  <c r="F15" i="3"/>
  <c r="E26" i="4" s="1"/>
  <c r="F14" i="3"/>
  <c r="E25" i="4" s="1"/>
  <c r="F13" i="3"/>
  <c r="E24" i="4" s="1"/>
  <c r="F12" i="3"/>
  <c r="E23" i="4" s="1"/>
  <c r="F11" i="3"/>
  <c r="E22" i="4" s="1"/>
  <c r="F10" i="3"/>
  <c r="E21" i="4" s="1"/>
  <c r="F9" i="3"/>
  <c r="E20" i="4" s="1"/>
  <c r="F8" i="3"/>
  <c r="E19" i="4" s="1"/>
  <c r="F7" i="3"/>
  <c r="E18" i="4" s="1"/>
  <c r="F6" i="3"/>
  <c r="E17" i="4" s="1"/>
  <c r="F5" i="3"/>
  <c r="E16" i="4" s="1"/>
  <c r="I5" i="3" l="1"/>
  <c r="H16" i="4" s="1"/>
  <c r="I6" i="3"/>
  <c r="H17" i="4" s="1"/>
  <c r="I10" i="3"/>
  <c r="H21" i="4" s="1"/>
  <c r="I12" i="3"/>
  <c r="H23" i="4" s="1"/>
  <c r="I14" i="3"/>
  <c r="H25" i="4" s="1"/>
  <c r="I16" i="3"/>
  <c r="H27" i="4" s="1"/>
  <c r="I18" i="3"/>
  <c r="H29" i="4" s="1"/>
  <c r="I20" i="3"/>
  <c r="H31" i="4" s="1"/>
  <c r="I22" i="3"/>
  <c r="H33" i="4" s="1"/>
  <c r="N37" i="3"/>
  <c r="AC38" i="3"/>
  <c r="Y38" i="3"/>
  <c r="U38" i="3"/>
  <c r="AE36" i="3"/>
  <c r="AA36" i="3"/>
  <c r="W36" i="3"/>
  <c r="S36" i="3"/>
  <c r="O36" i="3"/>
  <c r="N39" i="3"/>
  <c r="J5" i="3"/>
  <c r="I16" i="4" s="1"/>
  <c r="J6" i="3"/>
  <c r="I17" i="4" s="1"/>
  <c r="J7" i="3"/>
  <c r="I18" i="4" s="1"/>
  <c r="J8" i="3"/>
  <c r="I19" i="4" s="1"/>
  <c r="J9" i="3"/>
  <c r="I20" i="4" s="1"/>
  <c r="J10" i="3"/>
  <c r="I21" i="4" s="1"/>
  <c r="J11" i="3"/>
  <c r="I22" i="4" s="1"/>
  <c r="J12" i="3"/>
  <c r="I23" i="4" s="1"/>
  <c r="J13" i="3"/>
  <c r="I24" i="4" s="1"/>
  <c r="J14" i="3"/>
  <c r="I25" i="4" s="1"/>
  <c r="J15" i="3"/>
  <c r="I26" i="4" s="1"/>
  <c r="J16" i="3"/>
  <c r="I27" i="4" s="1"/>
  <c r="J17" i="3"/>
  <c r="I28" i="4" s="1"/>
  <c r="J18" i="3"/>
  <c r="I29" i="4" s="1"/>
  <c r="J19" i="3"/>
  <c r="I30" i="4" s="1"/>
  <c r="J20" i="3"/>
  <c r="I31" i="4" s="1"/>
  <c r="J21" i="3"/>
  <c r="I32" i="4" s="1"/>
  <c r="J22" i="3"/>
  <c r="I33" i="4" s="1"/>
  <c r="N38" i="3"/>
  <c r="AB38" i="3"/>
  <c r="X38" i="3"/>
  <c r="T38" i="3"/>
  <c r="P38" i="3"/>
  <c r="AC37" i="3"/>
  <c r="Y37" i="3"/>
  <c r="U37" i="3"/>
  <c r="Q37" i="3"/>
  <c r="AD36" i="3"/>
  <c r="Z36" i="3"/>
  <c r="V36" i="3"/>
  <c r="R36" i="3"/>
  <c r="AE35" i="3"/>
  <c r="AA35" i="3"/>
  <c r="W35" i="3"/>
  <c r="S35" i="3"/>
  <c r="O35" i="3"/>
  <c r="K8" i="3"/>
  <c r="J19" i="4" s="1"/>
  <c r="K12" i="3"/>
  <c r="J23" i="4" s="1"/>
  <c r="K16" i="3"/>
  <c r="J27" i="4" s="1"/>
  <c r="K20" i="3"/>
  <c r="J31" i="4" s="1"/>
  <c r="AE39" i="3"/>
  <c r="AA39" i="3"/>
  <c r="W39" i="3"/>
  <c r="S39" i="3"/>
  <c r="O39" i="3"/>
  <c r="K5" i="3"/>
  <c r="J16" i="4" s="1"/>
  <c r="K9" i="3"/>
  <c r="J20" i="4" s="1"/>
  <c r="K13" i="3"/>
  <c r="J24" i="4" s="1"/>
  <c r="K17" i="3"/>
  <c r="J28" i="4" s="1"/>
  <c r="K21" i="3"/>
  <c r="J32" i="4" s="1"/>
  <c r="AD39" i="3"/>
  <c r="Z39" i="3"/>
  <c r="V39" i="3"/>
  <c r="R39" i="3"/>
  <c r="G5" i="3"/>
  <c r="F16" i="4" s="1"/>
  <c r="G6" i="3"/>
  <c r="F17" i="4" s="1"/>
  <c r="G10" i="3"/>
  <c r="F21" i="4" s="1"/>
  <c r="G12" i="3"/>
  <c r="F23" i="4" s="1"/>
  <c r="G14" i="3"/>
  <c r="F25" i="4" s="1"/>
  <c r="G16" i="3"/>
  <c r="F27" i="4" s="1"/>
  <c r="G18" i="3"/>
  <c r="F29" i="4" s="1"/>
  <c r="G20" i="3"/>
  <c r="F31" i="4" s="1"/>
  <c r="G22" i="3"/>
  <c r="F33" i="4" s="1"/>
  <c r="N35" i="3"/>
  <c r="AE38" i="3"/>
  <c r="AA38" i="3"/>
  <c r="W38" i="3"/>
  <c r="S38" i="3"/>
  <c r="O38" i="3"/>
  <c r="AC36" i="3"/>
  <c r="Y36" i="3"/>
  <c r="U36" i="3"/>
  <c r="H5" i="3"/>
  <c r="G16" i="4" s="1"/>
  <c r="H6" i="3"/>
  <c r="G17" i="4" s="1"/>
  <c r="H7" i="3"/>
  <c r="G18" i="4" s="1"/>
  <c r="H8" i="3"/>
  <c r="G19" i="4" s="1"/>
  <c r="H9" i="3"/>
  <c r="G20" i="4" s="1"/>
  <c r="H10" i="3"/>
  <c r="G21" i="4" s="1"/>
  <c r="H11" i="3"/>
  <c r="G22" i="4" s="1"/>
  <c r="H12" i="3"/>
  <c r="G23" i="4" s="1"/>
  <c r="H13" i="3"/>
  <c r="G24" i="4" s="1"/>
  <c r="H14" i="3"/>
  <c r="G25" i="4" s="1"/>
  <c r="H15" i="3"/>
  <c r="G26" i="4" s="1"/>
  <c r="H16" i="3"/>
  <c r="G27" i="4" s="1"/>
  <c r="H17" i="3"/>
  <c r="G28" i="4" s="1"/>
  <c r="H18" i="3"/>
  <c r="G29" i="4" s="1"/>
  <c r="H19" i="3"/>
  <c r="G30" i="4" s="1"/>
  <c r="H20" i="3"/>
  <c r="G31" i="4" s="1"/>
  <c r="H21" i="3"/>
  <c r="G32" i="4" s="1"/>
  <c r="H22" i="3"/>
  <c r="G33" i="4" s="1"/>
  <c r="AE37" i="3"/>
  <c r="AA37" i="3"/>
  <c r="W37" i="3"/>
  <c r="S37" i="3"/>
  <c r="O37" i="3"/>
  <c r="AC35" i="3"/>
  <c r="Y35" i="3"/>
  <c r="U35" i="3"/>
  <c r="Q35" i="3"/>
  <c r="I54" i="4"/>
  <c r="G54" i="4"/>
  <c r="H62" i="4"/>
  <c r="J26" i="3"/>
  <c r="I47" i="4" s="1"/>
  <c r="J30" i="3"/>
  <c r="I51" i="4" s="1"/>
  <c r="H29" i="3"/>
  <c r="G50" i="4" s="1"/>
  <c r="G46" i="4" s="1"/>
  <c r="G30" i="3"/>
  <c r="F51" i="4" s="1"/>
  <c r="K30" i="3"/>
  <c r="J51" i="4" s="1"/>
  <c r="J46" i="4" s="1"/>
  <c r="H43" i="3"/>
  <c r="G64" i="4" s="1"/>
  <c r="G44" i="3"/>
  <c r="F65" i="4" s="1"/>
  <c r="K44" i="3"/>
  <c r="J65" i="4" s="1"/>
  <c r="J62" i="4" s="1"/>
  <c r="H26" i="3"/>
  <c r="G47" i="4" s="1"/>
  <c r="G27" i="3"/>
  <c r="F48" i="4" s="1"/>
  <c r="K27" i="3"/>
  <c r="J48" i="4" s="1"/>
  <c r="J28" i="3"/>
  <c r="I49" i="4" s="1"/>
  <c r="I46" i="4" s="1"/>
  <c r="I29" i="3"/>
  <c r="H50" i="4" s="1"/>
  <c r="H46" i="4" s="1"/>
  <c r="H30" i="3"/>
  <c r="G51" i="4" s="1"/>
  <c r="G31" i="3"/>
  <c r="F52" i="4" s="1"/>
  <c r="K31" i="3"/>
  <c r="J52" i="4" s="1"/>
  <c r="J32" i="3"/>
  <c r="I53" i="4" s="1"/>
  <c r="I34" i="3"/>
  <c r="H55" i="4" s="1"/>
  <c r="H35" i="3"/>
  <c r="G56" i="4" s="1"/>
  <c r="G36" i="3"/>
  <c r="F57" i="4" s="1"/>
  <c r="K36" i="3"/>
  <c r="J57" i="4" s="1"/>
  <c r="J54" i="4" s="1"/>
  <c r="J37" i="3"/>
  <c r="I58" i="4" s="1"/>
  <c r="I38" i="3"/>
  <c r="H59" i="4" s="1"/>
  <c r="H54" i="4" s="1"/>
  <c r="H39" i="3"/>
  <c r="G60" i="4" s="1"/>
  <c r="G40" i="3"/>
  <c r="F61" i="4" s="1"/>
  <c r="K40" i="3"/>
  <c r="J61" i="4" s="1"/>
  <c r="J42" i="3"/>
  <c r="I63" i="4" s="1"/>
  <c r="I43" i="3"/>
  <c r="H64" i="4" s="1"/>
  <c r="H44" i="3"/>
  <c r="G65" i="4" s="1"/>
  <c r="G62" i="4" s="1"/>
  <c r="G45" i="3"/>
  <c r="F66" i="4" s="1"/>
  <c r="K45" i="3"/>
  <c r="J66" i="4" s="1"/>
  <c r="J46" i="3"/>
  <c r="I67" i="4" s="1"/>
  <c r="I47" i="3"/>
  <c r="H68" i="4" s="1"/>
  <c r="H48" i="3"/>
  <c r="G69" i="4" s="1"/>
  <c r="J35" i="3"/>
  <c r="I56" i="4" s="1"/>
  <c r="J39" i="3"/>
  <c r="I60" i="4" s="1"/>
  <c r="J44" i="3"/>
  <c r="I65" i="4" s="1"/>
  <c r="I62" i="4" s="1"/>
  <c r="J48" i="3"/>
  <c r="I69" i="4" s="1"/>
  <c r="G26" i="3"/>
  <c r="F47" i="4" s="1"/>
  <c r="K26" i="3"/>
  <c r="J47" i="4" s="1"/>
  <c r="H34" i="3"/>
  <c r="G55" i="4" s="1"/>
  <c r="G35" i="3"/>
  <c r="F56" i="4" s="1"/>
  <c r="K35" i="3"/>
  <c r="J56" i="4" s="1"/>
  <c r="H38" i="3"/>
  <c r="G59" i="4" s="1"/>
  <c r="G39" i="3"/>
  <c r="F60" i="4" s="1"/>
  <c r="K39" i="3"/>
  <c r="J60" i="4" s="1"/>
  <c r="H47" i="3"/>
  <c r="G68" i="4" s="1"/>
  <c r="G48" i="3"/>
  <c r="F69" i="4" s="1"/>
  <c r="K48" i="3"/>
  <c r="J69" i="4" s="1"/>
  <c r="G28" i="3"/>
  <c r="F49" i="4" s="1"/>
  <c r="G32" i="3"/>
  <c r="F53" i="4" s="1"/>
  <c r="G37" i="3"/>
  <c r="F58" i="4" s="1"/>
  <c r="G42" i="3"/>
  <c r="F63" i="4" s="1"/>
  <c r="G46" i="3"/>
  <c r="F67" i="4" s="1"/>
  <c r="F62" i="4" l="1"/>
  <c r="F54" i="4"/>
  <c r="F46" i="4"/>
</calcChain>
</file>

<file path=xl/sharedStrings.xml><?xml version="1.0" encoding="utf-8"?>
<sst xmlns="http://schemas.openxmlformats.org/spreadsheetml/2006/main" count="814" uniqueCount="418">
  <si>
    <t>Thousands</t>
  </si>
  <si>
    <t>% change</t>
  </si>
  <si>
    <t>Change, ths</t>
  </si>
  <si>
    <t>Month</t>
  </si>
  <si>
    <t>01-19</t>
  </si>
  <si>
    <t>20-49</t>
  </si>
  <si>
    <t>50-499</t>
  </si>
  <si>
    <t>500-999</t>
  </si>
  <si>
    <t>1000+</t>
  </si>
  <si>
    <t>2005M01</t>
  </si>
  <si>
    <t>2005M02</t>
  </si>
  <si>
    <t>2005M03</t>
  </si>
  <si>
    <t>2005M04</t>
  </si>
  <si>
    <t>2005M05</t>
  </si>
  <si>
    <t>2005M06</t>
  </si>
  <si>
    <t>2005M07</t>
  </si>
  <si>
    <t>2005M08</t>
  </si>
  <si>
    <t>2005M09</t>
  </si>
  <si>
    <t>2005M10</t>
  </si>
  <si>
    <t>2005M11</t>
  </si>
  <si>
    <t>2005M12</t>
  </si>
  <si>
    <t>2006M01</t>
  </si>
  <si>
    <t>2006M02</t>
  </si>
  <si>
    <t>2006M03</t>
  </si>
  <si>
    <t>2006M04</t>
  </si>
  <si>
    <t>2006M05</t>
  </si>
  <si>
    <t>2006M06</t>
  </si>
  <si>
    <t>2006M07</t>
  </si>
  <si>
    <t>2006M08</t>
  </si>
  <si>
    <t>2006M09</t>
  </si>
  <si>
    <t>2006M10</t>
  </si>
  <si>
    <t>2006M11</t>
  </si>
  <si>
    <t>2006M12</t>
  </si>
  <si>
    <t>2007M01</t>
  </si>
  <si>
    <t>2007M02</t>
  </si>
  <si>
    <t>2007M03</t>
  </si>
  <si>
    <t>2007M04</t>
  </si>
  <si>
    <t>2007M05</t>
  </si>
  <si>
    <t>2007M06</t>
  </si>
  <si>
    <t>2007M07</t>
  </si>
  <si>
    <t>2007M08</t>
  </si>
  <si>
    <t>2007M09</t>
  </si>
  <si>
    <t>2007M10</t>
  </si>
  <si>
    <t>2007M11</t>
  </si>
  <si>
    <t>2007M12</t>
  </si>
  <si>
    <t>2008M01</t>
  </si>
  <si>
    <t>2008M02</t>
  </si>
  <si>
    <t>2008M03</t>
  </si>
  <si>
    <t>2008M04</t>
  </si>
  <si>
    <t>2008M05</t>
  </si>
  <si>
    <t>2008M06</t>
  </si>
  <si>
    <t>2008M07</t>
  </si>
  <si>
    <t>2008M08</t>
  </si>
  <si>
    <t>2008M09</t>
  </si>
  <si>
    <t>2008M10</t>
  </si>
  <si>
    <t>2008M11</t>
  </si>
  <si>
    <t>2008M12</t>
  </si>
  <si>
    <t>2009M01</t>
  </si>
  <si>
    <t>2009M02</t>
  </si>
  <si>
    <t>2009M03</t>
  </si>
  <si>
    <t>2009M04</t>
  </si>
  <si>
    <t>2009M05</t>
  </si>
  <si>
    <t>2009M06</t>
  </si>
  <si>
    <t>2009M07</t>
  </si>
  <si>
    <t>2009M08</t>
  </si>
  <si>
    <t>2009M09</t>
  </si>
  <si>
    <t>2009M10</t>
  </si>
  <si>
    <t>2009M11</t>
  </si>
  <si>
    <t>2009M12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</si>
  <si>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</si>
  <si>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</si>
  <si>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</si>
  <si>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</si>
  <si>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</si>
  <si>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</si>
  <si>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</si>
  <si>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</si>
  <si>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</si>
  <si>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</si>
  <si>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</si>
  <si>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</si>
  <si>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</si>
  <si>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</si>
  <si>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</si>
  <si>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</si>
  <si>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</si>
  <si>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</si>
  <si>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</si>
  <si>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</si>
  <si>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</si>
  <si>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</si>
  <si>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</si>
  <si>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</si>
  <si>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</si>
  <si>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</si>
  <si>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</si>
  <si>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</si>
  <si>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</si>
  <si>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</si>
  <si>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</si>
  <si>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</si>
  <si>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</si>
  <si>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A company is defined as an entity with a unique Employer Identification Number, which may include multiple establishments.</t>
  </si>
  <si>
    <t xml:space="preserve">The data contained herein and this document (together, the "Information") are the property and copyright, respectively, of Automatic Data Processing, Inc. ("ADP") </t>
  </si>
  <si>
    <t>and is being provided for general informational purposes only regarding employment statistics/changes in the United States.</t>
  </si>
  <si>
    <t xml:space="preserve"> No commercial reproduction, use or re-use of any kind may be made of the Information without the prior written consent of ADP, which may be withheld in its sole and absolute discretion in each instance.    </t>
  </si>
  <si>
    <t>Total nonfarm private sector employment</t>
  </si>
  <si>
    <t>1,000+</t>
  </si>
  <si>
    <t>Goods producing industries</t>
  </si>
  <si>
    <t>Private service providing employment</t>
  </si>
  <si>
    <t>1-19</t>
  </si>
  <si>
    <t>Total private</t>
  </si>
  <si>
    <t>Goods producing</t>
  </si>
  <si>
    <t>Service providing</t>
  </si>
  <si>
    <t>2002M04</t>
  </si>
  <si>
    <t>2002M05</t>
  </si>
  <si>
    <t>2002M06</t>
  </si>
  <si>
    <t>2002M07</t>
  </si>
  <si>
    <t>2002M08</t>
  </si>
  <si>
    <t>2002M09</t>
  </si>
  <si>
    <t>2002M10</t>
  </si>
  <si>
    <t>2002M11</t>
  </si>
  <si>
    <t>2002M12</t>
  </si>
  <si>
    <t>2003M01</t>
  </si>
  <si>
    <t>2003M02</t>
  </si>
  <si>
    <t>2003M03</t>
  </si>
  <si>
    <t>2003M04</t>
  </si>
  <si>
    <t>2003M05</t>
  </si>
  <si>
    <t>2003M06</t>
  </si>
  <si>
    <t>2003M07</t>
  </si>
  <si>
    <t>2003M08</t>
  </si>
  <si>
    <t>2003M09</t>
  </si>
  <si>
    <t>2003M10</t>
  </si>
  <si>
    <t>2003M11</t>
  </si>
  <si>
    <t>2003M12</t>
  </si>
  <si>
    <t>2004M01</t>
  </si>
  <si>
    <t>2004M02</t>
  </si>
  <si>
    <t>2004M03</t>
  </si>
  <si>
    <t>2004M04</t>
  </si>
  <si>
    <t>2004M05</t>
  </si>
  <si>
    <t>2004M06</t>
  </si>
  <si>
    <t>2004M07</t>
  </si>
  <si>
    <t>2004M08</t>
  </si>
  <si>
    <t>2004M09</t>
  </si>
  <si>
    <t>2004M10</t>
  </si>
  <si>
    <t>2004M11</t>
  </si>
  <si>
    <t>2004M12</t>
  </si>
  <si>
    <t>Sector Employment</t>
  </si>
  <si>
    <t>Construction</t>
  </si>
  <si>
    <t>Manufacturing</t>
  </si>
  <si>
    <t>Financial activities</t>
  </si>
  <si>
    <t>Prof.l/business services</t>
  </si>
  <si>
    <t>Employment - Selected Industries</t>
  </si>
  <si>
    <t>2012M10</t>
  </si>
  <si>
    <t>1-49</t>
  </si>
  <si>
    <t>2012M11</t>
  </si>
  <si>
    <t>2012M12</t>
  </si>
  <si>
    <t>500+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</si>
  <si>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</si>
  <si>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</si>
  <si>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</si>
  <si>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</si>
  <si>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</si>
  <si>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</si>
  <si>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</si>
  <si>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</si>
  <si>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</si>
  <si>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</si>
  <si>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</si>
  <si>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</si>
  <si>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</si>
  <si>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</si>
  <si>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</si>
  <si>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</si>
  <si>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</si>
  <si>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</si>
  <si>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</si>
  <si>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</si>
  <si>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</si>
  <si>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</si>
  <si>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</si>
  <si>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</si>
  <si>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</si>
  <si>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</si>
  <si>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</si>
  <si>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</si>
  <si>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</si>
  <si>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</si>
  <si>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</si>
  <si>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</si>
  <si>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</si>
  <si>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</si>
  <si>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</si>
  <si>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</si>
  <si>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</si>
  <si>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</si>
  <si>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</si>
  <si>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</si>
  <si>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</si>
  <si>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</si>
  <si>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</si>
  <si>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</si>
  <si>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</si>
  <si>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Professional services</t>
  </si>
  <si>
    <t>Management of companies</t>
  </si>
  <si>
    <t>Administrative &amp; support services</t>
  </si>
  <si>
    <t>Education &amp; health services</t>
  </si>
  <si>
    <t>Healthcare</t>
  </si>
  <si>
    <t>Education</t>
  </si>
  <si>
    <t>Leisure &amp; hospitality</t>
  </si>
  <si>
    <t>Trade/transp./utilities</t>
  </si>
  <si>
    <t>Information</t>
  </si>
  <si>
    <t>Other services</t>
  </si>
  <si>
    <t>Natural resources &amp; mining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</si>
  <si>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</si>
  <si>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</si>
  <si>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</si>
  <si>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</si>
  <si>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</si>
  <si>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</si>
  <si>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</si>
  <si>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</si>
  <si>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</si>
  <si>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</si>
  <si>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</si>
  <si>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</si>
  <si>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</si>
  <si>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</si>
  <si>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</si>
  <si>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</si>
  <si>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</si>
  <si>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</si>
  <si>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</si>
  <si>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</si>
  <si>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</si>
  <si>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</si>
  <si>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</si>
  <si>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</si>
  <si>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</si>
  <si>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</si>
  <si>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</si>
  <si>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</si>
  <si>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</si>
  <si>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</si>
  <si>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</si>
  <si>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</si>
  <si>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</si>
  <si>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</si>
  <si>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</si>
  <si>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</si>
  <si>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</si>
  <si>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</si>
  <si>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</si>
  <si>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</si>
  <si>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</si>
  <si>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</si>
  <si>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</si>
  <si>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</si>
  <si>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</si>
  <si>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</si>
  <si>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</si>
  <si>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</si>
  <si>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</si>
  <si>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</si>
  <si>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</si>
  <si>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</si>
  <si>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</si>
  <si>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</si>
  <si>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</si>
  <si>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</si>
  <si>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</si>
  <si>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</si>
  <si>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</si>
  <si>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https://adpemploymentreport.com/2021/August/NER/NER-August-2021.aspx</t>
  </si>
  <si>
    <t xml:space="preserve">GO HERE FOR DNLD: </t>
  </si>
  <si>
    <t>**COPY/PASTE DATA, THEN SORT IN SAME PAGE(S) USING COLUMN A</t>
  </si>
  <si>
    <t>Company Segment</t>
  </si>
  <si>
    <t>Goods Producing Industries</t>
  </si>
  <si>
    <t>Private Service Producing Employment</t>
  </si>
  <si>
    <t>Total (by # of employees)</t>
  </si>
  <si>
    <t>Professional/business services</t>
  </si>
  <si>
    <t>Total</t>
  </si>
  <si>
    <t>1mo chg</t>
  </si>
  <si>
    <t>3mo chg</t>
  </si>
  <si>
    <t xml:space="preserve">  Goods producing</t>
  </si>
  <si>
    <t xml:space="preserve">  Service providing</t>
  </si>
  <si>
    <t>1m</t>
  </si>
  <si>
    <t>3m</t>
  </si>
  <si>
    <t>6m</t>
  </si>
  <si>
    <t>12m</t>
  </si>
  <si>
    <t>6mo</t>
  </si>
  <si>
    <t>12mo</t>
  </si>
  <si>
    <t>2yr</t>
  </si>
  <si>
    <t>#AH5-AH6</t>
  </si>
  <si>
    <t>#AI5-AI6</t>
  </si>
  <si>
    <t>#AJ5-AJ6</t>
  </si>
  <si>
    <t>#AK5-AK6</t>
  </si>
  <si>
    <t>#AL5-AL6</t>
  </si>
  <si>
    <t>#AM5-AM6</t>
  </si>
  <si>
    <t>#AN5-AN6</t>
  </si>
  <si>
    <t>#AP5-AP6</t>
  </si>
  <si>
    <t>#AQ5-AQ6</t>
  </si>
  <si>
    <t>#AR5-AR6</t>
  </si>
  <si>
    <t>#AS5-AS6</t>
  </si>
  <si>
    <t>#AT5-AT6</t>
  </si>
  <si>
    <t>#AU5-AU6</t>
  </si>
  <si>
    <t>#AV5-AV6</t>
  </si>
  <si>
    <t>#AX5-AX6</t>
  </si>
  <si>
    <t>#AY5-AY6</t>
  </si>
  <si>
    <t>#AZ5-AZ6</t>
  </si>
  <si>
    <t>#BA5-BA6</t>
  </si>
  <si>
    <t>#BB5-BB6</t>
  </si>
  <si>
    <t>#BC5-BC6</t>
  </si>
  <si>
    <t>#BD5-BD6</t>
  </si>
  <si>
    <t>#AH5-AH8</t>
  </si>
  <si>
    <t>#AI5-AI8</t>
  </si>
  <si>
    <t>#AJ5-AJ8</t>
  </si>
  <si>
    <t>#AK5-AK8</t>
  </si>
  <si>
    <t>#AL5-AL8</t>
  </si>
  <si>
    <t>#AM5-AM8</t>
  </si>
  <si>
    <t>#AN5-AN8</t>
  </si>
  <si>
    <t>#AP5-AP8</t>
  </si>
  <si>
    <t>#AQ5-AQ8</t>
  </si>
  <si>
    <t>#AR5-AR8</t>
  </si>
  <si>
    <t>#AS5-AS8</t>
  </si>
  <si>
    <t>#AT5-AT8</t>
  </si>
  <si>
    <t>#AU5-AU8</t>
  </si>
  <si>
    <t>#AV5-AV8</t>
  </si>
  <si>
    <t>#AX5-AX8</t>
  </si>
  <si>
    <t>#AY5-AY8</t>
  </si>
  <si>
    <t>#AZ5-AZ8</t>
  </si>
  <si>
    <t>#BA5-BA8</t>
  </si>
  <si>
    <t>#BB5-BB8</t>
  </si>
  <si>
    <t>#BC5-BC8</t>
  </si>
  <si>
    <t>#BD5-BD8</t>
  </si>
  <si>
    <t>#AH5-AH11</t>
  </si>
  <si>
    <t>#AI5-AI11</t>
  </si>
  <si>
    <t>#AJ5-AJ11</t>
  </si>
  <si>
    <t>#AK5-AK11</t>
  </si>
  <si>
    <t>#AL5-AL11</t>
  </si>
  <si>
    <t>#AM5-AM11</t>
  </si>
  <si>
    <t>#AN5-AN11</t>
  </si>
  <si>
    <t>#AP5-AP11</t>
  </si>
  <si>
    <t>#AQ5-AQ11</t>
  </si>
  <si>
    <t>#AR5-AR11</t>
  </si>
  <si>
    <t>#AS5-AS11</t>
  </si>
  <si>
    <t>#AT5-AT11</t>
  </si>
  <si>
    <t>#AU5-AU11</t>
  </si>
  <si>
    <t>#AV5-AV11</t>
  </si>
  <si>
    <t>#AX5-AX11</t>
  </si>
  <si>
    <t>#AY5-AY11</t>
  </si>
  <si>
    <t>#AZ5-AZ11</t>
  </si>
  <si>
    <t>#BA5-BA11</t>
  </si>
  <si>
    <t>#BB5-BB11</t>
  </si>
  <si>
    <t>#BC5-BC11</t>
  </si>
  <si>
    <t>#BD5-BD11</t>
  </si>
  <si>
    <t>#AH5-AH17</t>
  </si>
  <si>
    <t>#AI5-AI17</t>
  </si>
  <si>
    <t>#AJ5-AJ17</t>
  </si>
  <si>
    <t>#AK5-AK17</t>
  </si>
  <si>
    <t>#AL5-AL17</t>
  </si>
  <si>
    <t>#AM5-AM17</t>
  </si>
  <si>
    <t>#AN5-AN17</t>
  </si>
  <si>
    <t>#AP5-AP17</t>
  </si>
  <si>
    <t>#AQ5-AQ17</t>
  </si>
  <si>
    <t>#AR5-AR17</t>
  </si>
  <si>
    <t>#AS5-AS17</t>
  </si>
  <si>
    <t>#AT5-AT17</t>
  </si>
  <si>
    <t>#AU5-AU17</t>
  </si>
  <si>
    <t>#AV5-AV17</t>
  </si>
  <si>
    <t>#AX5-AX17</t>
  </si>
  <si>
    <t>#AY5-AY17</t>
  </si>
  <si>
    <t>#AZ5-AZ17</t>
  </si>
  <si>
    <t>#BA5-BA17</t>
  </si>
  <si>
    <t>#BB5-BB17</t>
  </si>
  <si>
    <t>#BC5-BC17</t>
  </si>
  <si>
    <t>#BD5-BD17</t>
  </si>
  <si>
    <t>#AH5-AH29</t>
  </si>
  <si>
    <t>#AI5-AI29</t>
  </si>
  <si>
    <t>#AJ5-AJ29</t>
  </si>
  <si>
    <t>#AK5-AK29</t>
  </si>
  <si>
    <t>#AL5-AL29</t>
  </si>
  <si>
    <t>#AM5-AM29</t>
  </si>
  <si>
    <t>#AN5-AN29</t>
  </si>
  <si>
    <t>#AP5-AP29</t>
  </si>
  <si>
    <t>#AQ5-AQ29</t>
  </si>
  <si>
    <t>#AR5-AR29</t>
  </si>
  <si>
    <t>#AS5-AS29</t>
  </si>
  <si>
    <t>#AT5-AT29</t>
  </si>
  <si>
    <t>#AU5-AU29</t>
  </si>
  <si>
    <t>#AV5-AV29</t>
  </si>
  <si>
    <t>#AX5-AX29</t>
  </si>
  <si>
    <t>#AY5-AY29</t>
  </si>
  <si>
    <t>#AZ5-AZ29</t>
  </si>
  <si>
    <t>#BA5-BA29</t>
  </si>
  <si>
    <t>#BB5-BB29</t>
  </si>
  <si>
    <t>#BC5-BC29</t>
  </si>
  <si>
    <t>#BD5-BD29</t>
  </si>
  <si>
    <t>IF THEN, MAX &amp; MINIMUM FORMULAS</t>
  </si>
  <si>
    <t>DO TABLE OF TOP25 ITEMS BY RELATIVE IMPORTANCE</t>
  </si>
  <si>
    <t>https://www.ablebits.com/office-addins-blog/2014/12/03/excel-if-function-iferrror-ifna/comment-page-8/</t>
  </si>
  <si>
    <t>SORT THIS HI TO LOW EACH MONTH</t>
  </si>
  <si>
    <t>EXCEL:</t>
  </si>
  <si>
    <t>HIDE ERROR VALUES---</t>
  </si>
  <si>
    <t>Month:</t>
  </si>
  <si>
    <t>3MO</t>
  </si>
  <si>
    <t>1YR</t>
  </si>
  <si>
    <t>*</t>
  </si>
  <si>
    <t>ADP NATIONAL EMPLOYMENT REPORT</t>
  </si>
  <si>
    <t>1MO</t>
  </si>
  <si>
    <t>TOTAL</t>
  </si>
  <si>
    <t>6MO</t>
  </si>
  <si>
    <t>2YR</t>
  </si>
  <si>
    <t>Employment Change</t>
  </si>
  <si>
    <t>All data in thousands</t>
  </si>
  <si>
    <t>Company Segment (by # of employees)</t>
  </si>
  <si>
    <t>2021M09</t>
  </si>
  <si>
    <t>Trade, Transportation,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</si>
</sst>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#,##0.000_);\(#,##0.000\)"/>
    <numFmt numFmtId="166" formatCode="_(* #,##0.000_);_(* \(#,##0.000\);_(* &quot;-&quot;??_);_(@_)"/>
    <numFmt numFmtId="167" formatCode="[$-409]mmmm\-yy;@"/>
    <numFmt numFmtId="168" formatCode="0.0"/>
    <numFmt numFmtId="169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rgb="FF0000CC"/>
      <name val="Arial"/>
      <family val="2"/>
    </font>
    <font>
      <b/>
      <sz val="12"/>
      <color rgb="FF0000CC"/>
      <name val="Arial"/>
      <family val="2"/>
    </font>
    <font>
      <b/>
      <sz val="12"/>
      <color rgb="FFC00000"/>
      <name val="Arial"/>
      <family val="2"/>
    </font>
    <font>
      <u/>
      <sz val="12"/>
      <color rgb="FF0000CC"/>
      <name val="Arial"/>
      <family val="2"/>
    </font>
    <font>
      <sz val="12"/>
      <color indexed="8"/>
      <name val="Arial"/>
      <family val="2"/>
    </font>
    <font>
      <u/>
      <sz val="11"/>
      <color rgb="FF0000CC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7" tint="0.59999389629810485"/>
      <name val="Arial"/>
      <family val="2"/>
    </font>
    <font>
      <sz val="11"/>
      <name val="Arial"/>
      <family val="2"/>
    </font>
    <font>
      <i/>
      <u/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2" fontId="4" fillId="0" borderId="0"/>
  </cellStyleXfs>
  <cellXfs count="224">
    <xf numFmtId="0" fontId="0" fillId="0" borderId="0" xfId="0"/>
    <xf numFmtId="3" fontId="0" fillId="0" borderId="0" xfId="0" applyNumberFormat="1"/>
    <xf numFmtId="0" fontId="5" fillId="2" borderId="0" xfId="0" applyFont="1" applyFill="1"/>
    <xf numFmtId="0" fontId="6" fillId="2" borderId="0" xfId="0" applyFont="1" applyFill="1"/>
    <xf numFmtId="0" fontId="6" fillId="0" borderId="0" xfId="0" applyFont="1"/>
    <xf numFmtId="0" fontId="5" fillId="0" borderId="0" xfId="0" applyFont="1"/>
    <xf numFmtId="0" fontId="5" fillId="2" borderId="2" xfId="0" applyFont="1" applyFill="1" applyBorder="1" applyProtection="1"/>
    <xf numFmtId="0" fontId="5" fillId="2" borderId="3" xfId="0" applyFont="1" applyFill="1" applyBorder="1" applyProtection="1"/>
    <xf numFmtId="0" fontId="5" fillId="2" borderId="4" xfId="0" applyFont="1" applyFill="1" applyBorder="1" applyProtection="1"/>
    <xf numFmtId="0" fontId="5" fillId="2" borderId="6" xfId="0" applyFont="1" applyFill="1" applyBorder="1" applyProtection="1"/>
    <xf numFmtId="0" fontId="5" fillId="2" borderId="0" xfId="0" applyFont="1" applyFill="1" applyBorder="1" applyProtection="1"/>
    <xf numFmtId="0" fontId="7" fillId="0" borderId="0" xfId="0" applyFont="1"/>
    <xf numFmtId="17" fontId="8" fillId="0" borderId="0" xfId="2" applyNumberFormat="1" applyFont="1"/>
    <xf numFmtId="0" fontId="8" fillId="0" borderId="0" xfId="2" applyFont="1"/>
    <xf numFmtId="0" fontId="9" fillId="0" borderId="0" xfId="2" applyFont="1"/>
    <xf numFmtId="164" fontId="8" fillId="0" borderId="0" xfId="2" applyNumberFormat="1" applyFont="1"/>
    <xf numFmtId="164" fontId="6" fillId="0" borderId="0" xfId="0" applyNumberFormat="1" applyFont="1"/>
    <xf numFmtId="17" fontId="7" fillId="0" borderId="0" xfId="2" applyNumberFormat="1" applyFont="1"/>
    <xf numFmtId="0" fontId="5" fillId="0" borderId="1" xfId="0" applyFont="1" applyBorder="1"/>
    <xf numFmtId="1" fontId="6" fillId="0" borderId="0" xfId="1" applyNumberFormat="1" applyFont="1" applyBorder="1"/>
    <xf numFmtId="3" fontId="6" fillId="0" borderId="0" xfId="0" applyNumberFormat="1" applyFont="1"/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7" fontId="5" fillId="0" borderId="9" xfId="0" quotePrefix="1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64" fontId="5" fillId="0" borderId="9" xfId="1" applyNumberFormat="1" applyFont="1" applyBorder="1" applyAlignment="1">
      <alignment horizontal="left"/>
    </xf>
    <xf numFmtId="164" fontId="5" fillId="0" borderId="10" xfId="1" applyNumberFormat="1" applyFont="1" applyBorder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49" fontId="0" fillId="0" borderId="0" xfId="0" applyNumberFormat="1"/>
    <xf numFmtId="2" fontId="0" fillId="0" borderId="0" xfId="0" applyNumberFormat="1" applyAlignment="1">
      <alignment horizontal="center"/>
    </xf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6" fillId="3" borderId="14" xfId="0" applyFont="1" applyFill="1" applyBorder="1"/>
    <xf numFmtId="0" fontId="16" fillId="3" borderId="15" xfId="0" applyFont="1" applyFill="1" applyBorder="1"/>
    <xf numFmtId="2" fontId="16" fillId="3" borderId="15" xfId="0" applyNumberFormat="1" applyFont="1" applyFill="1" applyBorder="1" applyAlignment="1">
      <alignment horizontal="center"/>
    </xf>
    <xf numFmtId="0" fontId="16" fillId="3" borderId="17" xfId="0" applyFont="1" applyFill="1" applyBorder="1"/>
    <xf numFmtId="0" fontId="16" fillId="3" borderId="0" xfId="0" applyFont="1" applyFill="1" applyBorder="1"/>
    <xf numFmtId="2" fontId="16" fillId="3" borderId="18" xfId="0" applyNumberFormat="1" applyFont="1" applyFill="1" applyBorder="1" applyAlignment="1">
      <alignment horizontal="center"/>
    </xf>
    <xf numFmtId="0" fontId="17" fillId="3" borderId="17" xfId="0" applyFont="1" applyFill="1" applyBorder="1"/>
    <xf numFmtId="2" fontId="16" fillId="3" borderId="19" xfId="0" applyNumberFormat="1" applyFont="1" applyFill="1" applyBorder="1" applyAlignment="1">
      <alignment horizontal="center"/>
    </xf>
    <xf numFmtId="0" fontId="16" fillId="3" borderId="21" xfId="0" applyFont="1" applyFill="1" applyBorder="1"/>
    <xf numFmtId="167" fontId="16" fillId="3" borderId="22" xfId="0" applyNumberFormat="1" applyFont="1" applyFill="1" applyBorder="1" applyAlignment="1">
      <alignment horizontal="left"/>
    </xf>
    <xf numFmtId="2" fontId="16" fillId="3" borderId="23" xfId="0" applyNumberFormat="1" applyFont="1" applyFill="1" applyBorder="1" applyAlignment="1">
      <alignment horizontal="center"/>
    </xf>
    <xf numFmtId="0" fontId="0" fillId="4" borderId="0" xfId="0" applyFill="1"/>
    <xf numFmtId="2" fontId="18" fillId="4" borderId="18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168" fontId="0" fillId="0" borderId="0" xfId="0" applyNumberFormat="1"/>
    <xf numFmtId="168" fontId="13" fillId="0" borderId="0" xfId="0" applyNumberFormat="1" applyFont="1"/>
    <xf numFmtId="168" fontId="16" fillId="3" borderId="15" xfId="0" applyNumberFormat="1" applyFont="1" applyFill="1" applyBorder="1" applyAlignment="1">
      <alignment horizontal="center"/>
    </xf>
    <xf numFmtId="168" fontId="16" fillId="3" borderId="16" xfId="0" applyNumberFormat="1" applyFont="1" applyFill="1" applyBorder="1" applyAlignment="1">
      <alignment horizontal="center"/>
    </xf>
    <xf numFmtId="168" fontId="16" fillId="3" borderId="0" xfId="0" applyNumberFormat="1" applyFont="1" applyFill="1" applyBorder="1" applyAlignment="1">
      <alignment horizontal="center"/>
    </xf>
    <xf numFmtId="168" fontId="16" fillId="3" borderId="20" xfId="0" applyNumberFormat="1" applyFont="1" applyFill="1" applyBorder="1" applyAlignment="1">
      <alignment horizontal="center"/>
    </xf>
    <xf numFmtId="168" fontId="16" fillId="3" borderId="22" xfId="0" applyNumberFormat="1" applyFont="1" applyFill="1" applyBorder="1" applyAlignment="1">
      <alignment horizontal="center"/>
    </xf>
    <xf numFmtId="168" fontId="16" fillId="3" borderId="24" xfId="0" applyNumberFormat="1" applyFont="1" applyFill="1" applyBorder="1" applyAlignment="1">
      <alignment horizontal="center"/>
    </xf>
    <xf numFmtId="168" fontId="18" fillId="4" borderId="15" xfId="0" applyNumberFormat="1" applyFont="1" applyFill="1" applyBorder="1" applyAlignment="1">
      <alignment horizontal="center"/>
    </xf>
    <xf numFmtId="168" fontId="18" fillId="4" borderId="16" xfId="0" applyNumberFormat="1" applyFont="1" applyFill="1" applyBorder="1" applyAlignment="1">
      <alignment horizontal="center"/>
    </xf>
    <xf numFmtId="168" fontId="18" fillId="5" borderId="20" xfId="0" applyNumberFormat="1" applyFont="1" applyFill="1" applyBorder="1" applyAlignment="1">
      <alignment horizontal="center"/>
    </xf>
    <xf numFmtId="168" fontId="18" fillId="4" borderId="20" xfId="0" applyNumberFormat="1" applyFont="1" applyFill="1" applyBorder="1" applyAlignment="1">
      <alignment horizontal="center"/>
    </xf>
    <xf numFmtId="169" fontId="18" fillId="4" borderId="19" xfId="0" applyNumberFormat="1" applyFont="1" applyFill="1" applyBorder="1" applyAlignment="1">
      <alignment horizontal="center"/>
    </xf>
    <xf numFmtId="169" fontId="18" fillId="4" borderId="0" xfId="0" applyNumberFormat="1" applyFont="1" applyFill="1" applyBorder="1" applyAlignment="1">
      <alignment horizontal="center"/>
    </xf>
    <xf numFmtId="169" fontId="18" fillId="4" borderId="20" xfId="0" applyNumberFormat="1" applyFont="1" applyFill="1" applyBorder="1" applyAlignment="1">
      <alignment horizontal="center"/>
    </xf>
    <xf numFmtId="169" fontId="18" fillId="5" borderId="19" xfId="0" applyNumberFormat="1" applyFont="1" applyFill="1" applyBorder="1" applyAlignment="1">
      <alignment horizontal="center"/>
    </xf>
    <xf numFmtId="169" fontId="18" fillId="5" borderId="0" xfId="0" applyNumberFormat="1" applyFont="1" applyFill="1" applyBorder="1" applyAlignment="1">
      <alignment horizontal="center"/>
    </xf>
    <xf numFmtId="169" fontId="18" fillId="5" borderId="20" xfId="0" applyNumberFormat="1" applyFont="1" applyFill="1" applyBorder="1" applyAlignment="1">
      <alignment horizontal="center"/>
    </xf>
    <xf numFmtId="0" fontId="19" fillId="4" borderId="15" xfId="0" applyFont="1" applyFill="1" applyBorder="1"/>
    <xf numFmtId="0" fontId="20" fillId="5" borderId="0" xfId="0" applyFont="1" applyFill="1" applyBorder="1"/>
    <xf numFmtId="0" fontId="20" fillId="4" borderId="0" xfId="0" applyFont="1" applyFill="1" applyBorder="1"/>
    <xf numFmtId="0" fontId="20" fillId="5" borderId="0" xfId="0" applyFont="1" applyFill="1" applyBorder="1" applyAlignment="1">
      <alignment horizontal="left" indent="1"/>
    </xf>
    <xf numFmtId="0" fontId="20" fillId="4" borderId="0" xfId="0" applyFont="1" applyFill="1" applyBorder="1" applyAlignment="1">
      <alignment horizontal="left" indent="1"/>
    </xf>
    <xf numFmtId="0" fontId="20" fillId="5" borderId="22" xfId="0" applyFont="1" applyFill="1" applyBorder="1"/>
    <xf numFmtId="169" fontId="18" fillId="4" borderId="22" xfId="0" applyNumberFormat="1" applyFont="1" applyFill="1" applyBorder="1" applyAlignment="1">
      <alignment horizontal="center"/>
    </xf>
    <xf numFmtId="169" fontId="18" fillId="4" borderId="23" xfId="0" applyNumberFormat="1" applyFont="1" applyFill="1" applyBorder="1" applyAlignment="1">
      <alignment horizontal="center"/>
    </xf>
    <xf numFmtId="0" fontId="18" fillId="5" borderId="0" xfId="0" applyFont="1" applyFill="1" applyBorder="1"/>
    <xf numFmtId="0" fontId="20" fillId="4" borderId="22" xfId="0" applyFont="1" applyFill="1" applyBorder="1"/>
    <xf numFmtId="169" fontId="18" fillId="4" borderId="24" xfId="0" applyNumberFormat="1" applyFont="1" applyFill="1" applyBorder="1" applyAlignment="1">
      <alignment horizontal="center"/>
    </xf>
    <xf numFmtId="169" fontId="18" fillId="5" borderId="23" xfId="0" applyNumberFormat="1" applyFont="1" applyFill="1" applyBorder="1" applyAlignment="1">
      <alignment horizontal="center"/>
    </xf>
    <xf numFmtId="169" fontId="18" fillId="5" borderId="22" xfId="0" applyNumberFormat="1" applyFont="1" applyFill="1" applyBorder="1" applyAlignment="1">
      <alignment horizontal="center"/>
    </xf>
    <xf numFmtId="168" fontId="18" fillId="5" borderId="24" xfId="0" applyNumberFormat="1" applyFont="1" applyFill="1" applyBorder="1" applyAlignment="1">
      <alignment horizontal="center"/>
    </xf>
    <xf numFmtId="0" fontId="21" fillId="5" borderId="17" xfId="0" applyFont="1" applyFill="1" applyBorder="1"/>
    <xf numFmtId="0" fontId="21" fillId="4" borderId="17" xfId="0" applyFont="1" applyFill="1" applyBorder="1"/>
    <xf numFmtId="0" fontId="21" fillId="5" borderId="21" xfId="0" applyFont="1" applyFill="1" applyBorder="1"/>
    <xf numFmtId="0" fontId="21" fillId="4" borderId="17" xfId="0" applyFont="1" applyFill="1" applyBorder="1" applyAlignment="1">
      <alignment horizontal="left" indent="1"/>
    </xf>
    <xf numFmtId="0" fontId="21" fillId="5" borderId="17" xfId="0" applyFont="1" applyFill="1" applyBorder="1" applyAlignment="1">
      <alignment horizontal="left" indent="1"/>
    </xf>
    <xf numFmtId="0" fontId="21" fillId="4" borderId="21" xfId="0" applyFont="1" applyFill="1" applyBorder="1" applyAlignment="1">
      <alignment horizontal="left" indent="1"/>
    </xf>
    <xf numFmtId="0" fontId="22" fillId="5" borderId="17" xfId="0" applyFont="1" applyFill="1" applyBorder="1" applyAlignment="1"/>
    <xf numFmtId="0" fontId="22" fillId="5" borderId="17" xfId="0" applyFont="1" applyFill="1" applyBorder="1" applyAlignment="1">
      <alignment horizontal="left" indent="1"/>
    </xf>
    <xf numFmtId="0" fontId="21" fillId="4" borderId="21" xfId="0" applyFont="1" applyFill="1" applyBorder="1"/>
    <xf numFmtId="168" fontId="18" fillId="4" borderId="24" xfId="0" applyNumberFormat="1" applyFont="1" applyFill="1" applyBorder="1" applyAlignment="1">
      <alignment horizontal="center"/>
    </xf>
    <xf numFmtId="0" fontId="22" fillId="6" borderId="14" xfId="0" applyFont="1" applyFill="1" applyBorder="1"/>
    <xf numFmtId="0" fontId="19" fillId="6" borderId="15" xfId="0" applyFont="1" applyFill="1" applyBorder="1"/>
    <xf numFmtId="169" fontId="18" fillId="6" borderId="18" xfId="0" applyNumberFormat="1" applyFont="1" applyFill="1" applyBorder="1" applyAlignment="1">
      <alignment horizontal="center"/>
    </xf>
    <xf numFmtId="169" fontId="18" fillId="6" borderId="15" xfId="0" applyNumberFormat="1" applyFont="1" applyFill="1" applyBorder="1" applyAlignment="1">
      <alignment horizontal="center"/>
    </xf>
    <xf numFmtId="168" fontId="18" fillId="6" borderId="16" xfId="0" applyNumberFormat="1" applyFont="1" applyFill="1" applyBorder="1" applyAlignment="1">
      <alignment horizontal="center"/>
    </xf>
    <xf numFmtId="169" fontId="22" fillId="5" borderId="19" xfId="0" applyNumberFormat="1" applyFont="1" applyFill="1" applyBorder="1" applyAlignment="1">
      <alignment horizontal="center"/>
    </xf>
    <xf numFmtId="169" fontId="0" fillId="0" borderId="0" xfId="0" applyNumberFormat="1"/>
    <xf numFmtId="169" fontId="20" fillId="5" borderId="0" xfId="0" applyNumberFormat="1" applyFont="1" applyFill="1" applyBorder="1" applyAlignment="1">
      <alignment horizontal="center"/>
    </xf>
    <xf numFmtId="0" fontId="22" fillId="5" borderId="14" xfId="0" applyFont="1" applyFill="1" applyBorder="1" applyAlignment="1">
      <alignment horizontal="left" indent="1"/>
    </xf>
    <xf numFmtId="0" fontId="20" fillId="5" borderId="15" xfId="0" applyFont="1" applyFill="1" applyBorder="1"/>
    <xf numFmtId="169" fontId="22" fillId="5" borderId="18" xfId="0" applyNumberFormat="1" applyFont="1" applyFill="1" applyBorder="1" applyAlignment="1">
      <alignment horizontal="center"/>
    </xf>
    <xf numFmtId="169" fontId="20" fillId="5" borderId="15" xfId="0" applyNumberFormat="1" applyFont="1" applyFill="1" applyBorder="1" applyAlignment="1">
      <alignment horizontal="center"/>
    </xf>
    <xf numFmtId="169" fontId="20" fillId="5" borderId="16" xfId="0" applyNumberFormat="1" applyFont="1" applyFill="1" applyBorder="1" applyAlignment="1">
      <alignment horizontal="center"/>
    </xf>
    <xf numFmtId="168" fontId="18" fillId="4" borderId="14" xfId="0" applyNumberFormat="1" applyFont="1" applyFill="1" applyBorder="1" applyAlignment="1">
      <alignment horizontal="center"/>
    </xf>
    <xf numFmtId="169" fontId="20" fillId="5" borderId="17" xfId="0" applyNumberFormat="1" applyFont="1" applyFill="1" applyBorder="1" applyAlignment="1">
      <alignment horizontal="center"/>
    </xf>
    <xf numFmtId="169" fontId="20" fillId="5" borderId="20" xfId="0" applyNumberFormat="1" applyFont="1" applyFill="1" applyBorder="1" applyAlignment="1">
      <alignment horizontal="center"/>
    </xf>
    <xf numFmtId="169" fontId="18" fillId="4" borderId="17" xfId="0" applyNumberFormat="1" applyFont="1" applyFill="1" applyBorder="1" applyAlignment="1">
      <alignment horizontal="center"/>
    </xf>
    <xf numFmtId="169" fontId="18" fillId="5" borderId="17" xfId="0" applyNumberFormat="1" applyFont="1" applyFill="1" applyBorder="1" applyAlignment="1">
      <alignment horizontal="center"/>
    </xf>
    <xf numFmtId="169" fontId="18" fillId="4" borderId="21" xfId="0" applyNumberFormat="1" applyFont="1" applyFill="1" applyBorder="1" applyAlignment="1">
      <alignment horizontal="center"/>
    </xf>
    <xf numFmtId="169" fontId="20" fillId="5" borderId="14" xfId="0" applyNumberFormat="1" applyFont="1" applyFill="1" applyBorder="1" applyAlignment="1">
      <alignment horizontal="center"/>
    </xf>
    <xf numFmtId="0" fontId="22" fillId="4" borderId="14" xfId="0" applyFont="1" applyFill="1" applyBorder="1" applyAlignment="1"/>
    <xf numFmtId="168" fontId="16" fillId="3" borderId="0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23" fillId="0" borderId="5" xfId="0" applyFont="1" applyBorder="1"/>
    <xf numFmtId="49" fontId="23" fillId="0" borderId="1" xfId="0" applyNumberFormat="1" applyFont="1" applyBorder="1" applyAlignment="1">
      <alignment horizontal="right"/>
    </xf>
    <xf numFmtId="0" fontId="23" fillId="0" borderId="9" xfId="0" applyFont="1" applyBorder="1" applyAlignment="1">
      <alignment horizontal="right"/>
    </xf>
    <xf numFmtId="17" fontId="23" fillId="0" borderId="9" xfId="0" quotePrefix="1" applyNumberFormat="1" applyFont="1" applyBorder="1" applyAlignment="1">
      <alignment horizontal="right"/>
    </xf>
    <xf numFmtId="0" fontId="23" fillId="0" borderId="10" xfId="0" applyFont="1" applyBorder="1" applyAlignment="1">
      <alignment horizontal="right"/>
    </xf>
    <xf numFmtId="0" fontId="0" fillId="2" borderId="0" xfId="0" applyFill="1"/>
    <xf numFmtId="164" fontId="23" fillId="0" borderId="9" xfId="1" applyNumberFormat="1" applyFont="1" applyBorder="1" applyAlignment="1">
      <alignment horizontal="right"/>
    </xf>
    <xf numFmtId="164" fontId="23" fillId="0" borderId="10" xfId="1" applyNumberFormat="1" applyFont="1" applyBorder="1" applyAlignment="1">
      <alignment horizontal="right"/>
    </xf>
    <xf numFmtId="2" fontId="23" fillId="0" borderId="9" xfId="0" applyNumberFormat="1" applyFont="1" applyBorder="1" applyAlignment="1">
      <alignment horizontal="right"/>
    </xf>
    <xf numFmtId="2" fontId="23" fillId="0" borderId="10" xfId="0" applyNumberFormat="1" applyFont="1" applyBorder="1" applyAlignment="1">
      <alignment horizontal="right"/>
    </xf>
    <xf numFmtId="49" fontId="23" fillId="0" borderId="1" xfId="0" quotePrefix="1" applyNumberFormat="1" applyFont="1" applyBorder="1" applyAlignment="1">
      <alignment horizontal="right"/>
    </xf>
    <xf numFmtId="0" fontId="23" fillId="2" borderId="6" xfId="0" applyFont="1" applyFill="1" applyBorder="1"/>
    <xf numFmtId="3" fontId="0" fillId="0" borderId="1" xfId="1" applyNumberFormat="1" applyFont="1" applyBorder="1"/>
    <xf numFmtId="3" fontId="0" fillId="0" borderId="9" xfId="1" applyNumberFormat="1" applyFont="1" applyBorder="1"/>
    <xf numFmtId="3" fontId="0" fillId="0" borderId="9" xfId="0" applyNumberFormat="1" applyBorder="1"/>
    <xf numFmtId="2" fontId="0" fillId="0" borderId="1" xfId="1" applyNumberFormat="1" applyFont="1" applyBorder="1"/>
    <xf numFmtId="2" fontId="0" fillId="0" borderId="9" xfId="1" applyNumberFormat="1" applyFont="1" applyBorder="1"/>
    <xf numFmtId="1" fontId="0" fillId="0" borderId="1" xfId="1" applyNumberFormat="1" applyFont="1" applyBorder="1"/>
    <xf numFmtId="1" fontId="0" fillId="0" borderId="9" xfId="1" applyNumberFormat="1" applyFont="1" applyBorder="1"/>
    <xf numFmtId="1" fontId="0" fillId="0" borderId="10" xfId="1" applyNumberFormat="1" applyFont="1" applyBorder="1"/>
    <xf numFmtId="1" fontId="0" fillId="2" borderId="0" xfId="0" applyNumberFormat="1" applyFill="1" applyBorder="1"/>
    <xf numFmtId="1" fontId="0" fillId="0" borderId="9" xfId="0" applyNumberFormat="1" applyBorder="1"/>
    <xf numFmtId="3" fontId="0" fillId="0" borderId="6" xfId="1" applyNumberFormat="1" applyFont="1" applyBorder="1"/>
    <xf numFmtId="3" fontId="0" fillId="0" borderId="0" xfId="1" applyNumberFormat="1" applyFont="1" applyBorder="1"/>
    <xf numFmtId="3" fontId="0" fillId="0" borderId="0" xfId="0" applyNumberFormat="1" applyBorder="1"/>
    <xf numFmtId="2" fontId="0" fillId="0" borderId="6" xfId="1" applyNumberFormat="1" applyFont="1" applyBorder="1"/>
    <xf numFmtId="2" fontId="0" fillId="0" borderId="0" xfId="1" applyNumberFormat="1" applyFont="1" applyBorder="1"/>
    <xf numFmtId="1" fontId="0" fillId="0" borderId="6" xfId="1" applyNumberFormat="1" applyFont="1" applyBorder="1"/>
    <xf numFmtId="1" fontId="0" fillId="0" borderId="0" xfId="1" applyNumberFormat="1" applyFont="1" applyBorder="1"/>
    <xf numFmtId="1" fontId="0" fillId="0" borderId="7" xfId="1" applyNumberFormat="1" applyFont="1" applyBorder="1"/>
    <xf numFmtId="1" fontId="0" fillId="0" borderId="0" xfId="0" applyNumberFormat="1" applyBorder="1"/>
    <xf numFmtId="1" fontId="0" fillId="2" borderId="0" xfId="0" applyNumberFormat="1" applyFill="1"/>
    <xf numFmtId="0" fontId="23" fillId="2" borderId="0" xfId="0" applyFont="1" applyFill="1" applyBorder="1"/>
    <xf numFmtId="3" fontId="0" fillId="0" borderId="13" xfId="1" applyNumberFormat="1" applyFont="1" applyBorder="1"/>
    <xf numFmtId="3" fontId="0" fillId="0" borderId="8" xfId="1" applyNumberFormat="1" applyFont="1" applyBorder="1"/>
    <xf numFmtId="3" fontId="0" fillId="0" borderId="8" xfId="0" applyNumberFormat="1" applyBorder="1"/>
    <xf numFmtId="2" fontId="0" fillId="0" borderId="13" xfId="1" applyNumberFormat="1" applyFont="1" applyBorder="1"/>
    <xf numFmtId="2" fontId="0" fillId="0" borderId="8" xfId="1" applyNumberFormat="1" applyFont="1" applyBorder="1"/>
    <xf numFmtId="1" fontId="0" fillId="0" borderId="13" xfId="1" applyNumberFormat="1" applyFont="1" applyBorder="1"/>
    <xf numFmtId="1" fontId="0" fillId="0" borderId="8" xfId="1" applyNumberFormat="1" applyFont="1" applyBorder="1"/>
    <xf numFmtId="1" fontId="0" fillId="0" borderId="8" xfId="0" applyNumberFormat="1" applyBorder="1"/>
    <xf numFmtId="1" fontId="0" fillId="0" borderId="12" xfId="1" applyNumberFormat="1" applyFont="1" applyBorder="1"/>
    <xf numFmtId="1" fontId="0" fillId="2" borderId="8" xfId="0" applyNumberFormat="1" applyFill="1" applyBorder="1"/>
    <xf numFmtId="2" fontId="0" fillId="0" borderId="8" xfId="0" applyNumberFormat="1" applyBorder="1"/>
    <xf numFmtId="1" fontId="0" fillId="0" borderId="12" xfId="0" applyNumberFormat="1" applyBorder="1"/>
    <xf numFmtId="0" fontId="23" fillId="2" borderId="5" xfId="0" applyFont="1" applyFill="1" applyBorder="1" applyProtection="1"/>
    <xf numFmtId="0" fontId="23" fillId="2" borderId="2" xfId="0" applyFont="1" applyFill="1" applyBorder="1" applyProtection="1"/>
    <xf numFmtId="0" fontId="23" fillId="2" borderId="3" xfId="0" applyFont="1" applyFill="1" applyBorder="1" applyProtection="1"/>
    <xf numFmtId="0" fontId="23" fillId="2" borderId="4" xfId="0" applyFont="1" applyFill="1" applyBorder="1" applyProtection="1"/>
    <xf numFmtId="0" fontId="23" fillId="2" borderId="1" xfId="0" applyFont="1" applyFill="1" applyBorder="1" applyProtection="1"/>
    <xf numFmtId="0" fontId="23" fillId="2" borderId="9" xfId="0" applyFont="1" applyFill="1" applyBorder="1" applyProtection="1"/>
    <xf numFmtId="0" fontId="23" fillId="2" borderId="10" xfId="0" applyFont="1" applyFill="1" applyBorder="1" applyProtection="1"/>
    <xf numFmtId="0" fontId="0" fillId="2" borderId="0" xfId="0" applyFill="1" applyProtection="1"/>
    <xf numFmtId="0" fontId="23" fillId="2" borderId="6" xfId="0" applyFont="1" applyFill="1" applyBorder="1" applyProtection="1"/>
    <xf numFmtId="0" fontId="23" fillId="2" borderId="0" xfId="0" applyFont="1" applyFill="1" applyBorder="1" applyProtection="1"/>
    <xf numFmtId="0" fontId="0" fillId="7" borderId="0" xfId="0" applyFill="1" applyProtection="1"/>
    <xf numFmtId="0" fontId="23" fillId="0" borderId="11" xfId="0" applyFont="1" applyBorder="1" applyProtection="1">
      <protection locked="0"/>
    </xf>
    <xf numFmtId="165" fontId="0" fillId="0" borderId="6" xfId="1" applyNumberFormat="1" applyFont="1" applyBorder="1" applyAlignment="1" applyProtection="1">
      <alignment horizontal="right"/>
      <protection locked="0"/>
    </xf>
    <xf numFmtId="166" fontId="0" fillId="0" borderId="0" xfId="1" applyNumberFormat="1" applyFont="1" applyBorder="1" applyAlignment="1" applyProtection="1">
      <alignment horizontal="right"/>
      <protection locked="0"/>
    </xf>
    <xf numFmtId="166" fontId="0" fillId="0" borderId="7" xfId="1" applyNumberFormat="1" applyFont="1" applyBorder="1" applyAlignment="1" applyProtection="1">
      <alignment horizontal="right"/>
      <protection locked="0"/>
    </xf>
    <xf numFmtId="2" fontId="0" fillId="0" borderId="6" xfId="1" applyNumberFormat="1" applyFont="1" applyBorder="1" applyAlignment="1" applyProtection="1">
      <alignment horizontal="right"/>
      <protection locked="0"/>
    </xf>
    <xf numFmtId="2" fontId="0" fillId="0" borderId="0" xfId="1" applyNumberFormat="1" applyFont="1" applyBorder="1" applyAlignment="1" applyProtection="1">
      <alignment horizontal="right"/>
      <protection locked="0"/>
    </xf>
    <xf numFmtId="1" fontId="24" fillId="0" borderId="6" xfId="0" applyNumberFormat="1" applyFont="1" applyBorder="1" applyAlignment="1" applyProtection="1">
      <alignment horizontal="right"/>
      <protection locked="0"/>
    </xf>
    <xf numFmtId="1" fontId="0" fillId="0" borderId="0" xfId="0" applyNumberFormat="1" applyFont="1" applyBorder="1" applyAlignment="1" applyProtection="1">
      <alignment horizontal="right"/>
      <protection locked="0"/>
    </xf>
    <xf numFmtId="1" fontId="0" fillId="0" borderId="7" xfId="0" applyNumberFormat="1" applyFont="1" applyBorder="1" applyAlignment="1" applyProtection="1">
      <alignment horizontal="right"/>
      <protection locked="0"/>
    </xf>
    <xf numFmtId="0" fontId="0" fillId="2" borderId="0" xfId="0" applyFill="1" applyBorder="1" applyAlignment="1" applyProtection="1">
      <alignment horizontal="right"/>
    </xf>
    <xf numFmtId="164" fontId="0" fillId="0" borderId="6" xfId="1" applyNumberFormat="1" applyFont="1" applyBorder="1" applyAlignment="1" applyProtection="1">
      <alignment horizontal="right"/>
    </xf>
    <xf numFmtId="164" fontId="0" fillId="0" borderId="0" xfId="1" applyNumberFormat="1" applyFont="1" applyBorder="1" applyAlignment="1" applyProtection="1">
      <alignment horizontal="right"/>
    </xf>
    <xf numFmtId="4" fontId="0" fillId="0" borderId="6" xfId="1" applyNumberFormat="1" applyFont="1" applyBorder="1" applyAlignment="1" applyProtection="1">
      <alignment horizontal="right"/>
    </xf>
    <xf numFmtId="4" fontId="0" fillId="0" borderId="0" xfId="1" applyNumberFormat="1" applyFont="1" applyBorder="1" applyAlignment="1" applyProtection="1">
      <alignment horizontal="right"/>
    </xf>
    <xf numFmtId="3" fontId="0" fillId="0" borderId="6" xfId="1" applyNumberFormat="1" applyFont="1" applyBorder="1" applyAlignment="1" applyProtection="1">
      <alignment horizontal="right"/>
    </xf>
    <xf numFmtId="3" fontId="0" fillId="0" borderId="0" xfId="1" applyNumberFormat="1" applyFont="1" applyBorder="1" applyAlignment="1" applyProtection="1">
      <alignment horizontal="right"/>
    </xf>
    <xf numFmtId="3" fontId="0" fillId="0" borderId="7" xfId="1" applyNumberFormat="1" applyFont="1" applyBorder="1" applyAlignment="1" applyProtection="1">
      <alignment horizontal="right"/>
    </xf>
    <xf numFmtId="17" fontId="25" fillId="7" borderId="0" xfId="0" applyNumberFormat="1" applyFont="1" applyFill="1"/>
    <xf numFmtId="0" fontId="0" fillId="7" borderId="0" xfId="0" applyFill="1"/>
    <xf numFmtId="0" fontId="0" fillId="7" borderId="0" xfId="0" applyFill="1" applyBorder="1" applyProtection="1"/>
    <xf numFmtId="0" fontId="0" fillId="0" borderId="0" xfId="0" applyBorder="1"/>
    <xf numFmtId="0" fontId="23" fillId="0" borderId="0" xfId="0" applyFont="1" applyBorder="1" applyProtection="1">
      <protection locked="0"/>
    </xf>
    <xf numFmtId="165" fontId="0" fillId="0" borderId="13" xfId="1" applyNumberFormat="1" applyFont="1" applyBorder="1" applyAlignment="1" applyProtection="1">
      <alignment horizontal="right"/>
      <protection locked="0"/>
    </xf>
    <xf numFmtId="166" fontId="0" fillId="0" borderId="8" xfId="1" applyNumberFormat="1" applyFont="1" applyBorder="1" applyAlignment="1" applyProtection="1">
      <alignment horizontal="right"/>
      <protection locked="0"/>
    </xf>
    <xf numFmtId="166" fontId="0" fillId="0" borderId="12" xfId="1" applyNumberFormat="1" applyFont="1" applyBorder="1" applyAlignment="1" applyProtection="1">
      <alignment horizontal="right"/>
      <protection locked="0"/>
    </xf>
    <xf numFmtId="2" fontId="0" fillId="0" borderId="13" xfId="1" applyNumberFormat="1" applyFont="1" applyBorder="1" applyAlignment="1" applyProtection="1">
      <alignment horizontal="right"/>
      <protection locked="0"/>
    </xf>
    <xf numFmtId="2" fontId="0" fillId="0" borderId="8" xfId="1" applyNumberFormat="1" applyFont="1" applyBorder="1" applyAlignment="1" applyProtection="1">
      <alignment horizontal="right"/>
      <protection locked="0"/>
    </xf>
    <xf numFmtId="1" fontId="24" fillId="0" borderId="13" xfId="0" applyNumberFormat="1" applyFont="1" applyBorder="1" applyAlignment="1" applyProtection="1">
      <alignment horizontal="right"/>
      <protection locked="0"/>
    </xf>
    <xf numFmtId="1" fontId="0" fillId="0" borderId="8" xfId="0" applyNumberFormat="1" applyFont="1" applyBorder="1" applyAlignment="1" applyProtection="1">
      <alignment horizontal="right"/>
      <protection locked="0"/>
    </xf>
    <xf numFmtId="1" fontId="0" fillId="0" borderId="12" xfId="0" applyNumberFormat="1" applyFont="1" applyBorder="1" applyAlignment="1" applyProtection="1">
      <alignment horizontal="right"/>
      <protection locked="0"/>
    </xf>
    <xf numFmtId="164" fontId="0" fillId="0" borderId="13" xfId="1" applyNumberFormat="1" applyFont="1" applyBorder="1" applyAlignment="1" applyProtection="1">
      <alignment horizontal="right"/>
    </xf>
    <xf numFmtId="164" fontId="0" fillId="0" borderId="8" xfId="1" applyNumberFormat="1" applyFont="1" applyBorder="1" applyAlignment="1" applyProtection="1">
      <alignment horizontal="right"/>
    </xf>
    <xf numFmtId="4" fontId="0" fillId="0" borderId="13" xfId="1" applyNumberFormat="1" applyFont="1" applyBorder="1" applyAlignment="1" applyProtection="1">
      <alignment horizontal="right"/>
    </xf>
    <xf numFmtId="4" fontId="0" fillId="0" borderId="8" xfId="1" applyNumberFormat="1" applyFont="1" applyBorder="1" applyAlignment="1" applyProtection="1">
      <alignment horizontal="right"/>
    </xf>
    <xf numFmtId="3" fontId="0" fillId="0" borderId="13" xfId="1" applyNumberFormat="1" applyFont="1" applyBorder="1" applyAlignment="1" applyProtection="1">
      <alignment horizontal="right"/>
    </xf>
    <xf numFmtId="3" fontId="0" fillId="0" borderId="8" xfId="1" applyNumberFormat="1" applyFont="1" applyBorder="1" applyAlignment="1" applyProtection="1">
      <alignment horizontal="right"/>
    </xf>
    <xf numFmtId="3" fontId="0" fillId="0" borderId="12" xfId="1" applyNumberFormat="1" applyFont="1" applyBorder="1" applyAlignment="1" applyProtection="1">
      <alignment horizontal="right"/>
    </xf>
  </cellXfs>
  <cellStyles count="5">
    <cellStyle name="BuffetValue2" xfId="4"/>
    <cellStyle name="Comma" xfId="1" builtinId="3"/>
    <cellStyle name="Normal" xfId="0" builtinId="0"/>
    <cellStyle name="Normal 2" xfId="2"/>
    <cellStyle name="Normal 3" xfId="3"/>
  </cellStyles>
  <dxfs count="17">
    <dxf>
      <font>
        <color rgb="FF00B050"/>
      </font>
    </dxf>
    <dxf>
      <font>
        <color rgb="FF9C0006"/>
      </font>
    </dxf>
    <dxf>
      <font>
        <b val="0"/>
        <i/>
        <color theme="1"/>
      </font>
    </dxf>
    <dxf>
      <font>
        <b val="0"/>
        <i/>
        <color theme="1"/>
      </font>
    </dxf>
    <dxf>
      <font>
        <color rgb="FFFF0000"/>
      </font>
    </dxf>
    <dxf>
      <font>
        <b/>
        <i val="0"/>
        <color rgb="FF00B050"/>
      </font>
    </dxf>
    <dxf>
      <font>
        <color rgb="FF9C0006"/>
      </font>
    </dxf>
    <dxf>
      <font>
        <color rgb="FF00B050"/>
      </font>
    </dxf>
    <dxf>
      <font>
        <color rgb="FFFF0000"/>
      </font>
    </dxf>
    <dxf>
      <font>
        <b/>
        <i val="0"/>
        <color rgb="FF00B050"/>
      </font>
    </dxf>
    <dxf>
      <font>
        <color rgb="FF9C0006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FF0000"/>
      </font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</dxfs>
  <tableStyles count="1" defaultTableStyle="TableStyleMedium2" defaultPivotStyle="PivotStyleLight16">
    <tableStyle name="Table Style 1" pivot="0" count="1">
      <tableStyleElement type="wholeTable" dxfId="16"/>
    </tableStyle>
  </tableStyles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4"/>
  <sheetViews>
    <sheetView workbookViewId="0">
      <selection activeCell="G2" sqref="G2"/>
    </sheetView>
  </sheetViews>
  <sheetFormatPr defaultRowHeight="15" x14ac:dyDescent="0.25"/>
  <cols>
    <col min="1" max="16384" width="8.88671875" style="4"/>
  </cols>
  <sheetData>
    <row r="2" spans="4:7" s="5" customFormat="1" ht="15.6" x14ac:dyDescent="0.3">
      <c r="D2" s="5" t="s">
        <v>274</v>
      </c>
      <c r="G2" s="21" t="s">
        <v>273</v>
      </c>
    </row>
    <row r="4" spans="4:7" ht="15.6" x14ac:dyDescent="0.3">
      <c r="D4" s="22" t="s">
        <v>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2"/>
  <sheetViews>
    <sheetView tabSelected="1" topLeftCell="A10" workbookViewId="0">
      <selection activeCell="C30" sqref="C30"/>
    </sheetView>
  </sheetViews>
  <sheetFormatPr defaultRowHeight="14.4" x14ac:dyDescent="0.3"/>
  <cols>
    <col min="4" max="4" width="43.44140625" customWidth="1"/>
    <col min="5" max="5" width="11.77734375" customWidth="1"/>
    <col min="6" max="10" width="11.77734375" style="56" customWidth="1"/>
  </cols>
  <sheetData>
    <row r="4" spans="1:16" x14ac:dyDescent="0.3">
      <c r="J4" s="56" t="s">
        <v>398</v>
      </c>
      <c r="L4" s="31"/>
      <c r="M4" s="31"/>
      <c r="N4" s="31"/>
      <c r="O4" s="31"/>
      <c r="P4" s="31"/>
    </row>
    <row r="5" spans="1:16" ht="15.6" x14ac:dyDescent="0.3">
      <c r="C5" s="11" t="s">
        <v>399</v>
      </c>
      <c r="D5" s="37"/>
      <c r="J5" s="57" t="s">
        <v>400</v>
      </c>
      <c r="L5" s="31"/>
      <c r="M5" s="31"/>
      <c r="N5" s="31"/>
      <c r="O5" s="31"/>
      <c r="P5" s="31"/>
    </row>
    <row r="6" spans="1:16" ht="15.6" x14ac:dyDescent="0.3">
      <c r="C6" s="11" t="s">
        <v>401</v>
      </c>
      <c r="D6" s="37"/>
      <c r="J6" s="57"/>
      <c r="L6" s="31"/>
      <c r="M6" s="31"/>
      <c r="N6" s="31"/>
      <c r="O6" s="31"/>
      <c r="P6" s="31"/>
    </row>
    <row r="7" spans="1:16" ht="15.6" x14ac:dyDescent="0.3">
      <c r="C7" s="38"/>
      <c r="D7" s="37"/>
      <c r="J7" s="57" t="s">
        <v>402</v>
      </c>
      <c r="L7" s="31"/>
      <c r="M7" s="31"/>
      <c r="N7" s="31"/>
      <c r="O7" s="31"/>
      <c r="P7" s="31"/>
    </row>
    <row r="8" spans="1:16" ht="15.6" x14ac:dyDescent="0.3">
      <c r="C8" s="38"/>
      <c r="D8" s="37"/>
      <c r="J8" s="57" t="s">
        <v>403</v>
      </c>
      <c r="L8" s="31"/>
      <c r="M8" s="39"/>
      <c r="N8" s="31"/>
      <c r="O8" s="31"/>
      <c r="P8" s="31"/>
    </row>
    <row r="9" spans="1:16" ht="15.6" x14ac:dyDescent="0.3">
      <c r="D9" s="37"/>
      <c r="L9" s="31"/>
      <c r="M9" s="31"/>
      <c r="N9" s="31"/>
      <c r="O9" s="31"/>
      <c r="P9" s="31"/>
    </row>
    <row r="10" spans="1:16" x14ac:dyDescent="0.3">
      <c r="L10" s="31"/>
      <c r="M10" s="31"/>
      <c r="N10" s="31"/>
      <c r="O10" s="31"/>
      <c r="P10" s="31"/>
    </row>
    <row r="11" spans="1:16" ht="15" customHeight="1" x14ac:dyDescent="0.3">
      <c r="C11" s="40" t="s">
        <v>408</v>
      </c>
      <c r="D11" s="41"/>
      <c r="E11" s="42"/>
      <c r="F11" s="58"/>
      <c r="G11" s="58"/>
      <c r="H11" s="58"/>
      <c r="I11" s="58"/>
      <c r="J11" s="59"/>
      <c r="L11" s="31"/>
      <c r="M11" s="31"/>
      <c r="N11" s="31"/>
      <c r="O11" s="31"/>
      <c r="P11" s="31"/>
    </row>
    <row r="12" spans="1:16" ht="6.45" customHeight="1" x14ac:dyDescent="0.3">
      <c r="C12" s="43"/>
      <c r="D12" s="44"/>
      <c r="E12" s="45"/>
      <c r="F12" s="58"/>
      <c r="G12" s="58"/>
      <c r="H12" s="58"/>
      <c r="I12" s="58"/>
      <c r="J12" s="59"/>
      <c r="L12" s="31"/>
      <c r="M12" s="31"/>
      <c r="N12" s="31"/>
      <c r="O12" s="31"/>
      <c r="P12" s="31"/>
    </row>
    <row r="13" spans="1:16" ht="15" customHeight="1" x14ac:dyDescent="0.3">
      <c r="C13" s="43" t="s">
        <v>414</v>
      </c>
      <c r="D13" s="44"/>
      <c r="E13" s="47"/>
      <c r="F13" s="60"/>
      <c r="G13" s="119" t="s">
        <v>413</v>
      </c>
      <c r="H13" s="119"/>
      <c r="I13" s="119"/>
      <c r="J13" s="61"/>
      <c r="L13" s="31"/>
      <c r="M13" s="31"/>
      <c r="N13" s="31"/>
      <c r="O13" s="31"/>
      <c r="P13" s="31"/>
    </row>
    <row r="14" spans="1:16" ht="6.45" customHeight="1" x14ac:dyDescent="0.3">
      <c r="C14" s="46"/>
      <c r="D14" s="44"/>
      <c r="E14" s="47"/>
      <c r="F14" s="60"/>
      <c r="G14" s="60"/>
      <c r="H14" s="60"/>
      <c r="I14" s="60"/>
      <c r="J14" s="61"/>
      <c r="L14" s="31"/>
      <c r="M14" s="31"/>
      <c r="N14" s="31"/>
      <c r="O14" s="31"/>
      <c r="P14" s="31"/>
    </row>
    <row r="15" spans="1:16" ht="15" customHeight="1" x14ac:dyDescent="0.3">
      <c r="C15" s="48" t="s">
        <v>404</v>
      </c>
      <c r="D15" s="49" t="str">
        <f>'Sectors and Industry'!A4</f>
        <v>2021M09</v>
      </c>
      <c r="E15" s="50" t="s">
        <v>410</v>
      </c>
      <c r="F15" s="62" t="s">
        <v>409</v>
      </c>
      <c r="G15" s="62" t="s">
        <v>405</v>
      </c>
      <c r="H15" s="62" t="s">
        <v>411</v>
      </c>
      <c r="I15" s="62" t="s">
        <v>406</v>
      </c>
      <c r="J15" s="63" t="s">
        <v>412</v>
      </c>
      <c r="L15" s="31"/>
      <c r="M15" s="31"/>
      <c r="N15" s="31"/>
      <c r="O15" s="31"/>
      <c r="P15" s="31"/>
    </row>
    <row r="16" spans="1:16" s="51" customFormat="1" ht="16.95" customHeight="1" x14ac:dyDescent="0.3">
      <c r="A16" s="51" t="s">
        <v>407</v>
      </c>
      <c r="C16" s="98" t="str">
        <f>SORT.CALCS!B5</f>
        <v>Total private</v>
      </c>
      <c r="D16" s="99"/>
      <c r="E16" s="100">
        <f>SORT.CALCS!F5</f>
        <v>123853.88782216499</v>
      </c>
      <c r="F16" s="101">
        <f>SORT.CALCS!G5</f>
        <v>568.10213060799288</v>
      </c>
      <c r="G16" s="101">
        <f>SORT.CALCS!H5</f>
        <v>1229.2844540389924</v>
      </c>
      <c r="H16" s="101">
        <f>SORT.CALCS!I5</f>
        <v>3474.5803799139976</v>
      </c>
      <c r="I16" s="101">
        <f>SORT.CALCS!J5</f>
        <v>5017.6081738439971</v>
      </c>
      <c r="J16" s="102">
        <f>SORT.CALCS!K5</f>
        <v>-4785.3178074669995</v>
      </c>
      <c r="L16" s="53"/>
      <c r="M16" s="53"/>
      <c r="N16" s="53"/>
      <c r="O16" s="53"/>
      <c r="P16" s="53"/>
    </row>
    <row r="17" spans="1:16" s="54" customFormat="1" ht="16.95" customHeight="1" x14ac:dyDescent="0.3">
      <c r="A17" s="54" t="s">
        <v>407</v>
      </c>
      <c r="C17" s="88" t="str">
        <f>SORT.CALCS!B6</f>
        <v xml:space="preserve">  Goods producing</v>
      </c>
      <c r="D17" s="75"/>
      <c r="E17" s="71">
        <f>SORT.CALCS!F6</f>
        <v>20676.440757738001</v>
      </c>
      <c r="F17" s="72">
        <f>SORT.CALCS!G6</f>
        <v>102.05434403420077</v>
      </c>
      <c r="G17" s="72">
        <f>SORT.CALCS!H6</f>
        <v>157.79906814370042</v>
      </c>
      <c r="H17" s="72">
        <f>SORT.CALCS!I6</f>
        <v>393.78799675120172</v>
      </c>
      <c r="I17" s="72">
        <f>SORT.CALCS!J6</f>
        <v>525.11367624410195</v>
      </c>
      <c r="J17" s="66">
        <f>SORT.CALCS!K6</f>
        <v>-359.89242685919817</v>
      </c>
      <c r="L17" s="55"/>
      <c r="M17" s="55"/>
      <c r="N17" s="55"/>
      <c r="O17" s="55"/>
      <c r="P17" s="55"/>
    </row>
    <row r="18" spans="1:16" s="51" customFormat="1" ht="16.95" customHeight="1" x14ac:dyDescent="0.3">
      <c r="A18" s="51" t="s">
        <v>407</v>
      </c>
      <c r="C18" s="96" t="str">
        <f>SORT.CALCS!B7</f>
        <v xml:space="preserve">  Service providing</v>
      </c>
      <c r="D18" s="83"/>
      <c r="E18" s="81">
        <f>SORT.CALCS!F7</f>
        <v>103177.447064427</v>
      </c>
      <c r="F18" s="80">
        <f>SORT.CALCS!G7</f>
        <v>466.04778657401039</v>
      </c>
      <c r="G18" s="80">
        <f>SORT.CALCS!H7</f>
        <v>1071.4853858950082</v>
      </c>
      <c r="H18" s="80">
        <f>SORT.CALCS!I7</f>
        <v>3080.7923831619992</v>
      </c>
      <c r="I18" s="80">
        <f>SORT.CALCS!J7</f>
        <v>4492.4944975992985</v>
      </c>
      <c r="J18" s="97">
        <f>SORT.CALCS!K7</f>
        <v>-4425.4253806079942</v>
      </c>
      <c r="L18" s="53"/>
      <c r="M18" s="53"/>
      <c r="N18" s="53"/>
      <c r="O18" s="53"/>
      <c r="P18" s="53"/>
    </row>
    <row r="19" spans="1:16" s="54" customFormat="1" ht="16.95" customHeight="1" x14ac:dyDescent="0.3">
      <c r="C19" s="88" t="str">
        <f>SORT.CALCS!B8</f>
        <v>Construction</v>
      </c>
      <c r="D19" s="75"/>
      <c r="E19" s="71">
        <f>SORT.CALCS!F8</f>
        <v>7561.7508314311999</v>
      </c>
      <c r="F19" s="72">
        <f>SORT.CALCS!G8</f>
        <v>46.252785600730022</v>
      </c>
      <c r="G19" s="72">
        <f>SORT.CALCS!H8</f>
        <v>72.12530561254971</v>
      </c>
      <c r="H19" s="72">
        <f>SORT.CALCS!I8</f>
        <v>179.01981402697947</v>
      </c>
      <c r="I19" s="72">
        <f>SORT.CALCS!J8</f>
        <v>252.95210228904034</v>
      </c>
      <c r="J19" s="66">
        <f>SORT.CALCS!K8</f>
        <v>79.861460754080326</v>
      </c>
      <c r="L19" s="55"/>
      <c r="M19" s="55"/>
      <c r="N19" s="55"/>
      <c r="O19" s="55"/>
      <c r="P19" s="55"/>
    </row>
    <row r="20" spans="1:16" s="51" customFormat="1" ht="16.95" customHeight="1" x14ac:dyDescent="0.3">
      <c r="A20" s="51" t="s">
        <v>407</v>
      </c>
      <c r="C20" s="89" t="str">
        <f>SORT.CALCS!B9</f>
        <v>Natural resources &amp; mining</v>
      </c>
      <c r="D20" s="76"/>
      <c r="E20" s="68">
        <f>SORT.CALCS!F9</f>
        <v>699.71300729266397</v>
      </c>
      <c r="F20" s="69">
        <f>SORT.CALCS!G9</f>
        <v>7.2018323168159668</v>
      </c>
      <c r="G20" s="69">
        <f>SORT.CALCS!H9</f>
        <v>18.405727975070022</v>
      </c>
      <c r="H20" s="69">
        <f>SORT.CALCS!I9</f>
        <v>40.234812763519017</v>
      </c>
      <c r="I20" s="69">
        <f>SORT.CALCS!J9</f>
        <v>50.574350577516952</v>
      </c>
      <c r="J20" s="67">
        <f>SORT.CALCS!K9</f>
        <v>-37.073275019518974</v>
      </c>
      <c r="L20" s="53"/>
      <c r="M20" s="53"/>
      <c r="N20" s="53"/>
      <c r="O20" s="53"/>
      <c r="P20" s="53"/>
    </row>
    <row r="21" spans="1:16" s="54" customFormat="1" ht="16.95" customHeight="1" x14ac:dyDescent="0.3">
      <c r="C21" s="88" t="str">
        <f>SORT.CALCS!B10</f>
        <v>Manufacturing</v>
      </c>
      <c r="D21" s="75"/>
      <c r="E21" s="71">
        <f>SORT.CALCS!F10</f>
        <v>12414.9769190142</v>
      </c>
      <c r="F21" s="72">
        <f>SORT.CALCS!G10</f>
        <v>48.599726116799502</v>
      </c>
      <c r="G21" s="72">
        <f>SORT.CALCS!H10</f>
        <v>67.268034556200291</v>
      </c>
      <c r="H21" s="72">
        <f>SORT.CALCS!I10</f>
        <v>174.53336996069993</v>
      </c>
      <c r="I21" s="72">
        <f>SORT.CALCS!J10</f>
        <v>221.587223377599</v>
      </c>
      <c r="J21" s="66">
        <f>SORT.CALCS!K10</f>
        <v>-402.68061259370006</v>
      </c>
      <c r="L21" s="55"/>
      <c r="M21" s="55"/>
      <c r="N21" s="55"/>
      <c r="O21" s="55"/>
      <c r="P21" s="55"/>
    </row>
    <row r="22" spans="1:16" s="51" customFormat="1" ht="16.95" customHeight="1" x14ac:dyDescent="0.3">
      <c r="A22" s="51" t="s">
        <v>407</v>
      </c>
      <c r="C22" s="89" t="str">
        <f>SORT.CALCS!B11</f>
        <v>Professional/business services</v>
      </c>
      <c r="D22" s="76"/>
      <c r="E22" s="68">
        <f>SORT.CALCS!F11</f>
        <v>20678.787545973079</v>
      </c>
      <c r="F22" s="69">
        <f>SORT.CALCS!G11</f>
        <v>60.817807772691594</v>
      </c>
      <c r="G22" s="69">
        <f>SORT.CALCS!H11</f>
        <v>143.09167485186845</v>
      </c>
      <c r="H22" s="69">
        <f>SORT.CALCS!I11</f>
        <v>343.71947181707947</v>
      </c>
      <c r="I22" s="69">
        <f>SORT.CALCS!J11</f>
        <v>633.76498560940672</v>
      </c>
      <c r="J22" s="67">
        <f>SORT.CALCS!K11</f>
        <v>-693.70831381786047</v>
      </c>
      <c r="L22" s="53"/>
      <c r="M22" s="53"/>
      <c r="N22" s="53"/>
      <c r="O22" s="53"/>
      <c r="P22" s="53"/>
    </row>
    <row r="23" spans="1:16" s="54" customFormat="1" ht="16.95" customHeight="1" x14ac:dyDescent="0.3">
      <c r="A23" s="54" t="s">
        <v>407</v>
      </c>
      <c r="C23" s="88" t="str">
        <f>SORT.CALCS!B12</f>
        <v>Professional services</v>
      </c>
      <c r="D23" s="75"/>
      <c r="E23" s="71">
        <f>SORT.CALCS!F12</f>
        <v>9550.1094610401196</v>
      </c>
      <c r="F23" s="72">
        <f>SORT.CALCS!G12</f>
        <v>34.672332396130514</v>
      </c>
      <c r="G23" s="72">
        <f>SORT.CALCS!H12</f>
        <v>82.322151307349486</v>
      </c>
      <c r="H23" s="72">
        <f>SORT.CALCS!I12</f>
        <v>164.37772478020997</v>
      </c>
      <c r="I23" s="72">
        <f>SORT.CALCS!J12</f>
        <v>263.4527271611496</v>
      </c>
      <c r="J23" s="66">
        <f>SORT.CALCS!K12</f>
        <v>-6.2535453238197078</v>
      </c>
      <c r="L23" s="55"/>
      <c r="M23" s="55"/>
      <c r="N23" s="55"/>
      <c r="O23" s="55"/>
      <c r="P23" s="55"/>
    </row>
    <row r="24" spans="1:16" s="51" customFormat="1" ht="16.95" customHeight="1" x14ac:dyDescent="0.3">
      <c r="C24" s="89" t="str">
        <f>SORT.CALCS!B13</f>
        <v>Management of companies</v>
      </c>
      <c r="D24" s="76"/>
      <c r="E24" s="68">
        <f>SORT.CALCS!F13</f>
        <v>2341.6156458565301</v>
      </c>
      <c r="F24" s="69">
        <f>SORT.CALCS!G13</f>
        <v>2.5151489404702261</v>
      </c>
      <c r="G24" s="69">
        <f>SORT.CALCS!H13</f>
        <v>2.7771513246702852</v>
      </c>
      <c r="H24" s="69">
        <f>SORT.CALCS!I13</f>
        <v>7.3738664083302865</v>
      </c>
      <c r="I24" s="69">
        <f>SORT.CALCS!J13</f>
        <v>14.865344917669972</v>
      </c>
      <c r="J24" s="67">
        <f>SORT.CALCS!K13</f>
        <v>-84.922120920599809</v>
      </c>
      <c r="L24" s="53"/>
      <c r="M24" s="53"/>
      <c r="N24" s="53"/>
      <c r="O24" s="53"/>
      <c r="P24" s="53"/>
    </row>
    <row r="25" spans="1:16" s="54" customFormat="1" ht="16.95" customHeight="1" x14ac:dyDescent="0.3">
      <c r="C25" s="88" t="str">
        <f>SORT.CALCS!B14</f>
        <v>Administrative &amp; support services</v>
      </c>
      <c r="D25" s="75"/>
      <c r="E25" s="71">
        <f>SORT.CALCS!F14</f>
        <v>8787.0624390764297</v>
      </c>
      <c r="F25" s="72">
        <f>SORT.CALCS!G14</f>
        <v>23.6303264360904</v>
      </c>
      <c r="G25" s="72">
        <f>SORT.CALCS!H14</f>
        <v>57.99237221984913</v>
      </c>
      <c r="H25" s="72">
        <f>SORT.CALCS!I14</f>
        <v>171.96788062853921</v>
      </c>
      <c r="I25" s="72">
        <f>SORT.CALCS!J14</f>
        <v>355.44691353058988</v>
      </c>
      <c r="J25" s="66">
        <f>SORT.CALCS!K14</f>
        <v>-602.53264757344004</v>
      </c>
      <c r="L25" s="55"/>
      <c r="M25" s="55"/>
      <c r="N25" s="55"/>
      <c r="O25" s="55"/>
      <c r="P25" s="55"/>
    </row>
    <row r="26" spans="1:16" s="51" customFormat="1" ht="16.95" customHeight="1" x14ac:dyDescent="0.3">
      <c r="C26" s="89" t="str">
        <f>SORT.CALCS!B15</f>
        <v>Education &amp; health services</v>
      </c>
      <c r="D26" s="76"/>
      <c r="E26" s="68">
        <f>SORT.CALCS!F15</f>
        <v>24055.87749329898</v>
      </c>
      <c r="F26" s="69">
        <f>SORT.CALCS!G15</f>
        <v>65.720991891212179</v>
      </c>
      <c r="G26" s="69">
        <f>SORT.CALCS!H15</f>
        <v>183.15042140740843</v>
      </c>
      <c r="H26" s="69">
        <f>SORT.CALCS!I15</f>
        <v>498.3781606101511</v>
      </c>
      <c r="I26" s="69">
        <f>SORT.CALCS!J15</f>
        <v>831.11434847092823</v>
      </c>
      <c r="J26" s="67">
        <f>SORT.CALCS!K15</f>
        <v>-224.11951915706959</v>
      </c>
      <c r="L26" s="53"/>
      <c r="M26" s="53"/>
      <c r="N26" s="53"/>
      <c r="O26" s="53"/>
      <c r="P26" s="53"/>
    </row>
    <row r="27" spans="1:16" s="54" customFormat="1" ht="16.95" customHeight="1" x14ac:dyDescent="0.3">
      <c r="C27" s="88" t="str">
        <f>SORT.CALCS!B16</f>
        <v>Healthcare</v>
      </c>
      <c r="D27" s="77"/>
      <c r="E27" s="71">
        <f>SORT.CALCS!F16</f>
        <v>20365.128707364202</v>
      </c>
      <c r="F27" s="72">
        <f>SORT.CALCS!G16</f>
        <v>43.331533417902392</v>
      </c>
      <c r="G27" s="72">
        <f>SORT.CALCS!H16</f>
        <v>127.47149552220071</v>
      </c>
      <c r="H27" s="72">
        <f>SORT.CALCS!I16</f>
        <v>370.23846087440324</v>
      </c>
      <c r="I27" s="72">
        <f>SORT.CALCS!J16</f>
        <v>661.99512878380119</v>
      </c>
      <c r="J27" s="66">
        <f>SORT.CALCS!K16</f>
        <v>-146.53849232029825</v>
      </c>
      <c r="L27" s="55"/>
      <c r="M27" s="55"/>
      <c r="N27" s="55"/>
      <c r="O27" s="55"/>
      <c r="P27" s="55"/>
    </row>
    <row r="28" spans="1:16" s="51" customFormat="1" ht="16.95" customHeight="1" x14ac:dyDescent="0.3">
      <c r="C28" s="89" t="str">
        <f>SORT.CALCS!B17</f>
        <v>Education</v>
      </c>
      <c r="D28" s="78"/>
      <c r="E28" s="68">
        <f>SORT.CALCS!F17</f>
        <v>3690.7487859347798</v>
      </c>
      <c r="F28" s="69">
        <f>SORT.CALCS!G17</f>
        <v>22.389458473309787</v>
      </c>
      <c r="G28" s="69">
        <f>SORT.CALCS!H17</f>
        <v>55.678925885209992</v>
      </c>
      <c r="H28" s="69">
        <f>SORT.CALCS!I17</f>
        <v>128.13969973574967</v>
      </c>
      <c r="I28" s="69">
        <f>SORT.CALCS!J17</f>
        <v>169.11921968712977</v>
      </c>
      <c r="J28" s="67">
        <f>SORT.CALCS!K17</f>
        <v>-77.581026836770434</v>
      </c>
      <c r="L28" s="53"/>
      <c r="M28" s="53"/>
      <c r="N28" s="53"/>
      <c r="O28" s="53"/>
      <c r="P28" s="53"/>
    </row>
    <row r="29" spans="1:16" s="54" customFormat="1" ht="16.95" customHeight="1" x14ac:dyDescent="0.3">
      <c r="C29" s="88" t="str">
        <f>SORT.CALCS!B18</f>
        <v>Leisure &amp; hospitality</v>
      </c>
      <c r="D29" s="75"/>
      <c r="E29" s="71">
        <f>SORT.CALCS!F18</f>
        <v>14580.326224881701</v>
      </c>
      <c r="F29" s="72">
        <f>SORT.CALCS!G18</f>
        <v>225.73553913830074</v>
      </c>
      <c r="G29" s="72">
        <f>SORT.CALCS!H18</f>
        <v>513.50506035140097</v>
      </c>
      <c r="H29" s="72">
        <f>SORT.CALCS!I18</f>
        <v>1534.5499735689009</v>
      </c>
      <c r="I29" s="72">
        <f>SORT.CALCS!J18</f>
        <v>1982.9007912678007</v>
      </c>
      <c r="J29" s="66">
        <f>SORT.CALCS!K18</f>
        <v>-2069.8903935474991</v>
      </c>
      <c r="L29" s="55"/>
      <c r="M29" s="55"/>
      <c r="N29" s="55"/>
      <c r="O29" s="55"/>
      <c r="P29" s="55"/>
    </row>
    <row r="30" spans="1:16" s="51" customFormat="1" ht="16.95" customHeight="1" x14ac:dyDescent="0.3">
      <c r="C30" s="89" t="str">
        <f>SORT.CALCS!B19</f>
        <v>Trade, Transportation, Utilities</v>
      </c>
      <c r="D30" s="76"/>
      <c r="E30" s="68">
        <f>SORT.CALCS!F19</f>
        <v>26931.441012731899</v>
      </c>
      <c r="F30" s="69">
        <f>SORT.CALCS!G19</f>
        <v>53.726431189999857</v>
      </c>
      <c r="G30" s="69">
        <f>SORT.CALCS!H19</f>
        <v>109.32833610119997</v>
      </c>
      <c r="H30" s="69">
        <f>SORT.CALCS!I19</f>
        <v>391.53631461879922</v>
      </c>
      <c r="I30" s="69">
        <f>SORT.CALCS!J19</f>
        <v>632.63688335589904</v>
      </c>
      <c r="J30" s="67">
        <f>SORT.CALCS!K19</f>
        <v>-858.36552862670214</v>
      </c>
      <c r="L30" s="53"/>
      <c r="M30" s="53"/>
      <c r="N30" s="53"/>
      <c r="O30" s="53"/>
      <c r="P30" s="53"/>
    </row>
    <row r="31" spans="1:16" s="54" customFormat="1" ht="16.95" customHeight="1" x14ac:dyDescent="0.3">
      <c r="C31" s="88" t="str">
        <f>SORT.CALCS!B20</f>
        <v>Information</v>
      </c>
      <c r="D31" s="75"/>
      <c r="E31" s="71">
        <f>SORT.CALCS!F20</f>
        <v>2553.6547380775901</v>
      </c>
      <c r="F31" s="72">
        <f>SORT.CALCS!G20</f>
        <v>10.505240211260116</v>
      </c>
      <c r="G31" s="72">
        <f>SORT.CALCS!H20</f>
        <v>13.661094952430176</v>
      </c>
      <c r="H31" s="72">
        <f>SORT.CALCS!I20</f>
        <v>20.856417935890022</v>
      </c>
      <c r="I31" s="72">
        <f>SORT.CALCS!J20</f>
        <v>6.1923960553199322</v>
      </c>
      <c r="J31" s="66">
        <f>SORT.CALCS!K20</f>
        <v>-296.39077725880998</v>
      </c>
      <c r="L31" s="55"/>
      <c r="M31" s="55"/>
      <c r="N31" s="55"/>
      <c r="O31" s="55"/>
      <c r="P31" s="55"/>
    </row>
    <row r="32" spans="1:16" s="51" customFormat="1" ht="16.95" customHeight="1" x14ac:dyDescent="0.3">
      <c r="C32" s="89" t="str">
        <f>SORT.CALCS!B21</f>
        <v>Financial activities</v>
      </c>
      <c r="D32" s="76"/>
      <c r="E32" s="68">
        <f>SORT.CALCS!F21</f>
        <v>8751.3077654636199</v>
      </c>
      <c r="F32" s="69">
        <f>SORT.CALCS!G21</f>
        <v>21.895907441619784</v>
      </c>
      <c r="G32" s="69">
        <f>SORT.CALCS!H21</f>
        <v>43.365191373510243</v>
      </c>
      <c r="H32" s="69">
        <f>SORT.CALCS!I21</f>
        <v>78.571986740689681</v>
      </c>
      <c r="I32" s="69">
        <f>SORT.CALCS!J21</f>
        <v>111.8056967053999</v>
      </c>
      <c r="J32" s="67">
        <f>SORT.CALCS!K21</f>
        <v>-21.140056236039527</v>
      </c>
      <c r="L32" s="53"/>
      <c r="M32" s="53"/>
      <c r="N32" s="53"/>
      <c r="O32" s="53"/>
      <c r="P32" s="53"/>
    </row>
    <row r="33" spans="1:16" s="54" customFormat="1" ht="16.95" customHeight="1" x14ac:dyDescent="0.3">
      <c r="C33" s="90" t="str">
        <f>SORT.CALCS!B22</f>
        <v>Other services</v>
      </c>
      <c r="D33" s="79"/>
      <c r="E33" s="85">
        <f>SORT.CALCS!F22</f>
        <v>5626.0522840005597</v>
      </c>
      <c r="F33" s="86">
        <f>SORT.CALCS!G22</f>
        <v>27.645868929099379</v>
      </c>
      <c r="G33" s="86">
        <f>SORT.CALCS!H22</f>
        <v>65.383606857149971</v>
      </c>
      <c r="H33" s="86">
        <f>SORT.CALCS!I22</f>
        <v>213.18005787114998</v>
      </c>
      <c r="I33" s="86">
        <f>SORT.CALCS!J22</f>
        <v>294.07939613506005</v>
      </c>
      <c r="J33" s="87">
        <f>SORT.CALCS!K22</f>
        <v>-261.81079196370047</v>
      </c>
      <c r="L33" s="55"/>
      <c r="M33" s="55"/>
      <c r="N33" s="55"/>
      <c r="O33" s="55"/>
      <c r="P33" s="55"/>
    </row>
    <row r="34" spans="1:16" x14ac:dyDescent="0.3">
      <c r="L34" s="31"/>
      <c r="M34" s="31"/>
      <c r="N34" s="31"/>
      <c r="O34" s="31"/>
      <c r="P34" s="31"/>
    </row>
    <row r="35" spans="1:16" x14ac:dyDescent="0.3">
      <c r="L35" s="31"/>
      <c r="M35" s="31"/>
      <c r="N35" s="31"/>
      <c r="O35" s="31"/>
      <c r="P35" s="31"/>
    </row>
    <row r="36" spans="1:16" x14ac:dyDescent="0.3">
      <c r="L36" s="31"/>
      <c r="M36" s="31"/>
      <c r="N36" s="31"/>
      <c r="O36" s="31"/>
      <c r="P36" s="31"/>
    </row>
    <row r="37" spans="1:16" x14ac:dyDescent="0.3">
      <c r="L37" s="31"/>
      <c r="M37" s="31"/>
      <c r="N37" s="31"/>
      <c r="O37" s="31"/>
      <c r="P37" s="31"/>
    </row>
    <row r="38" spans="1:16" x14ac:dyDescent="0.3">
      <c r="L38" s="31"/>
      <c r="M38" s="31"/>
      <c r="N38" s="31"/>
      <c r="O38" s="31"/>
      <c r="P38" s="31"/>
    </row>
    <row r="39" spans="1:16" x14ac:dyDescent="0.3">
      <c r="L39" s="31"/>
      <c r="M39" s="31"/>
      <c r="N39" s="31"/>
      <c r="O39" s="31"/>
      <c r="P39" s="31"/>
    </row>
    <row r="40" spans="1:16" ht="15" customHeight="1" x14ac:dyDescent="0.3">
      <c r="C40" s="40" t="s">
        <v>408</v>
      </c>
      <c r="D40" s="41"/>
      <c r="E40" s="42"/>
      <c r="F40" s="58"/>
      <c r="G40" s="58"/>
      <c r="H40" s="58"/>
      <c r="I40" s="58"/>
      <c r="J40" s="59"/>
      <c r="L40" s="31"/>
      <c r="M40" s="31"/>
      <c r="N40" s="31"/>
      <c r="O40" s="31"/>
      <c r="P40" s="31"/>
    </row>
    <row r="41" spans="1:16" ht="6.45" customHeight="1" x14ac:dyDescent="0.3">
      <c r="C41" s="43"/>
      <c r="D41" s="44"/>
      <c r="E41" s="45"/>
      <c r="F41" s="58"/>
      <c r="G41" s="58"/>
      <c r="H41" s="58"/>
      <c r="I41" s="58"/>
      <c r="J41" s="59"/>
      <c r="L41" s="31"/>
      <c r="M41" s="31"/>
      <c r="N41" s="31"/>
      <c r="O41" s="31"/>
      <c r="P41" s="31"/>
    </row>
    <row r="42" spans="1:16" ht="15" customHeight="1" x14ac:dyDescent="0.3">
      <c r="C42" s="43" t="s">
        <v>414</v>
      </c>
      <c r="D42" s="44"/>
      <c r="E42" s="47"/>
      <c r="F42" s="60"/>
      <c r="G42" s="119" t="s">
        <v>413</v>
      </c>
      <c r="H42" s="119"/>
      <c r="I42" s="119"/>
      <c r="J42" s="61"/>
      <c r="L42" s="31"/>
      <c r="M42" s="31"/>
      <c r="N42" s="31"/>
      <c r="O42" s="31"/>
      <c r="P42" s="31"/>
    </row>
    <row r="43" spans="1:16" ht="6.45" customHeight="1" x14ac:dyDescent="0.3">
      <c r="C43" s="46"/>
      <c r="D43" s="44"/>
      <c r="E43" s="47"/>
      <c r="F43" s="60"/>
      <c r="G43" s="60"/>
      <c r="H43" s="60"/>
      <c r="I43" s="60"/>
      <c r="J43" s="61"/>
      <c r="L43" s="31"/>
      <c r="M43" s="31"/>
      <c r="N43" s="31"/>
      <c r="O43" s="31"/>
      <c r="P43" s="31"/>
    </row>
    <row r="44" spans="1:16" ht="15" customHeight="1" x14ac:dyDescent="0.3">
      <c r="C44" s="48" t="s">
        <v>404</v>
      </c>
      <c r="D44" s="49" t="str">
        <f>D15</f>
        <v>2021M09</v>
      </c>
      <c r="E44" s="50" t="s">
        <v>410</v>
      </c>
      <c r="F44" s="62" t="s">
        <v>409</v>
      </c>
      <c r="G44" s="62" t="s">
        <v>405</v>
      </c>
      <c r="H44" s="62" t="s">
        <v>411</v>
      </c>
      <c r="I44" s="62" t="s">
        <v>406</v>
      </c>
      <c r="J44" s="63" t="s">
        <v>412</v>
      </c>
      <c r="L44" s="31"/>
      <c r="M44" s="31"/>
      <c r="N44" s="31"/>
      <c r="O44" s="31"/>
      <c r="P44" s="31"/>
    </row>
    <row r="45" spans="1:16" s="51" customFormat="1" ht="15" customHeight="1" x14ac:dyDescent="0.3">
      <c r="C45" s="118" t="s">
        <v>415</v>
      </c>
      <c r="D45" s="74"/>
      <c r="E45" s="52"/>
      <c r="F45" s="111"/>
      <c r="G45" s="64"/>
      <c r="H45" s="64"/>
      <c r="I45" s="64"/>
      <c r="J45" s="65"/>
      <c r="L45" s="53"/>
      <c r="M45" s="53"/>
      <c r="N45" s="53"/>
      <c r="O45" s="53"/>
      <c r="P45" s="53"/>
    </row>
    <row r="46" spans="1:16" s="54" customFormat="1" ht="15" customHeight="1" x14ac:dyDescent="0.3">
      <c r="A46" s="54" t="s">
        <v>407</v>
      </c>
      <c r="C46" s="94" t="s">
        <v>281</v>
      </c>
      <c r="D46" s="82"/>
      <c r="E46" s="103">
        <f>(E49+E50+E51)</f>
        <v>123853.88782216568</v>
      </c>
      <c r="F46" s="112">
        <f>F49+F50+F51</f>
        <v>568.10213060860042</v>
      </c>
      <c r="G46" s="105">
        <f t="shared" ref="G46:J46" si="0">G49+G50+G51</f>
        <v>1229.2844540390506</v>
      </c>
      <c r="H46" s="105">
        <f t="shared" si="0"/>
        <v>3474.5803799139321</v>
      </c>
      <c r="I46" s="105">
        <f t="shared" si="0"/>
        <v>5017.6081738440807</v>
      </c>
      <c r="J46" s="113">
        <f t="shared" si="0"/>
        <v>-4785.3178074665739</v>
      </c>
      <c r="L46" s="55"/>
      <c r="M46" s="55"/>
      <c r="N46" s="55"/>
      <c r="O46" s="55"/>
      <c r="P46" s="55"/>
    </row>
    <row r="47" spans="1:16" s="51" customFormat="1" ht="15" customHeight="1" x14ac:dyDescent="0.3">
      <c r="A47" s="51" t="s">
        <v>407</v>
      </c>
      <c r="C47" s="91" t="str">
        <f>SORT.CALCS!B26</f>
        <v>1-19</v>
      </c>
      <c r="D47" s="76"/>
      <c r="E47" s="68">
        <f>SORT.CALCS!F26</f>
        <v>20572.240176477299</v>
      </c>
      <c r="F47" s="114">
        <f>SORT.CALCS!G26</f>
        <v>20.357474424799875</v>
      </c>
      <c r="G47" s="69">
        <f>SORT.CALCS!H26</f>
        <v>61.881124328599981</v>
      </c>
      <c r="H47" s="69">
        <f>SORT.CALCS!I26</f>
        <v>403.33197478639704</v>
      </c>
      <c r="I47" s="69">
        <f>SORT.CALCS!J26</f>
        <v>705.8344243358988</v>
      </c>
      <c r="J47" s="70">
        <f>SORT.CALCS!K26</f>
        <v>-299.35441285660272</v>
      </c>
      <c r="L47" s="53"/>
      <c r="M47" s="53"/>
      <c r="N47" s="53"/>
      <c r="O47" s="53"/>
      <c r="P47" s="53"/>
    </row>
    <row r="48" spans="1:16" s="54" customFormat="1" ht="15" customHeight="1" x14ac:dyDescent="0.3">
      <c r="C48" s="92" t="str">
        <f>SORT.CALCS!B27</f>
        <v>20-49</v>
      </c>
      <c r="D48" s="75"/>
      <c r="E48" s="71">
        <f>SORT.CALCS!F27</f>
        <v>12042.4933193201</v>
      </c>
      <c r="F48" s="115">
        <f>SORT.CALCS!G27</f>
        <v>43.086377525300122</v>
      </c>
      <c r="G48" s="72">
        <f>SORT.CALCS!H27</f>
        <v>138.88104246739931</v>
      </c>
      <c r="H48" s="72">
        <f>SORT.CALCS!I27</f>
        <v>506.68604395779948</v>
      </c>
      <c r="I48" s="72">
        <f>SORT.CALCS!J27</f>
        <v>755.45784914489923</v>
      </c>
      <c r="J48" s="73">
        <f>SORT.CALCS!K27</f>
        <v>-267.22677826069958</v>
      </c>
      <c r="L48" s="55"/>
      <c r="M48" s="55"/>
      <c r="N48" s="55"/>
      <c r="O48" s="55"/>
      <c r="P48" s="55"/>
    </row>
    <row r="49" spans="1:16" s="51" customFormat="1" ht="15" customHeight="1" x14ac:dyDescent="0.3">
      <c r="C49" s="91" t="str">
        <f>SORT.CALCS!B28</f>
        <v>1-49</v>
      </c>
      <c r="D49" s="76"/>
      <c r="E49" s="68">
        <f>SORT.CALCS!F28</f>
        <v>32614.733495797398</v>
      </c>
      <c r="F49" s="114">
        <f>SORT.CALCS!G28</f>
        <v>63.443851950101816</v>
      </c>
      <c r="G49" s="69">
        <f>SORT.CALCS!H28</f>
        <v>200.76216679600111</v>
      </c>
      <c r="H49" s="69">
        <f>SORT.CALCS!I28</f>
        <v>910.01801874419834</v>
      </c>
      <c r="I49" s="69">
        <f>SORT.CALCS!J28</f>
        <v>1461.292273480798</v>
      </c>
      <c r="J49" s="70">
        <f>SORT.CALCS!K28</f>
        <v>-566.58119111730412</v>
      </c>
      <c r="L49" s="53"/>
      <c r="M49" s="53"/>
      <c r="N49" s="53"/>
      <c r="O49" s="53"/>
      <c r="P49" s="53"/>
    </row>
    <row r="50" spans="1:16" s="54" customFormat="1" ht="15" customHeight="1" x14ac:dyDescent="0.3">
      <c r="A50" s="54" t="s">
        <v>407</v>
      </c>
      <c r="C50" s="92" t="str">
        <f>SORT.CALCS!B29</f>
        <v>50-499</v>
      </c>
      <c r="D50" s="82"/>
      <c r="E50" s="71">
        <f>SORT.CALCS!F29</f>
        <v>29206.1002336321</v>
      </c>
      <c r="F50" s="115">
        <f>SORT.CALCS!G29</f>
        <v>115.04257024810067</v>
      </c>
      <c r="G50" s="72">
        <f>SORT.CALCS!H29</f>
        <v>360.27841601230102</v>
      </c>
      <c r="H50" s="72">
        <f>SORT.CALCS!I29</f>
        <v>1094.4376380563008</v>
      </c>
      <c r="I50" s="72">
        <f>SORT.CALCS!J29</f>
        <v>1796.4194177854006</v>
      </c>
      <c r="J50" s="73">
        <f>SORT.CALCS!K29</f>
        <v>-864.56039578709897</v>
      </c>
      <c r="L50" s="55"/>
      <c r="M50" s="55"/>
      <c r="N50" s="55"/>
      <c r="O50" s="55"/>
      <c r="P50" s="55"/>
    </row>
    <row r="51" spans="1:16" s="51" customFormat="1" ht="15" customHeight="1" x14ac:dyDescent="0.3">
      <c r="A51" s="51" t="s">
        <v>407</v>
      </c>
      <c r="C51" s="91" t="str">
        <f>SORT.CALCS!B30</f>
        <v>500+</v>
      </c>
      <c r="D51" s="76"/>
      <c r="E51" s="68">
        <f>SORT.CALCS!F30</f>
        <v>62033.054092736187</v>
      </c>
      <c r="F51" s="114">
        <f>SORT.CALCS!G30</f>
        <v>389.61570841039793</v>
      </c>
      <c r="G51" s="69">
        <f>SORT.CALCS!H30</f>
        <v>668.24387123074848</v>
      </c>
      <c r="H51" s="69">
        <f>SORT.CALCS!I30</f>
        <v>1470.124723113433</v>
      </c>
      <c r="I51" s="69">
        <f>SORT.CALCS!J30</f>
        <v>1759.8964825778821</v>
      </c>
      <c r="J51" s="70">
        <f>SORT.CALCS!K30</f>
        <v>-3354.1762205621708</v>
      </c>
      <c r="L51" s="53"/>
      <c r="M51" s="53"/>
      <c r="N51" s="53"/>
      <c r="O51" s="53"/>
      <c r="P51" s="53"/>
    </row>
    <row r="52" spans="1:16" s="54" customFormat="1" ht="15" customHeight="1" x14ac:dyDescent="0.3">
      <c r="C52" s="92" t="str">
        <f>SORT.CALCS!B31</f>
        <v>500-999</v>
      </c>
      <c r="D52" s="82"/>
      <c r="E52" s="71">
        <f>SORT.CALCS!F31</f>
        <v>8249.7446123252903</v>
      </c>
      <c r="F52" s="115">
        <f>SORT.CALCS!G31</f>
        <v>35.984775372700824</v>
      </c>
      <c r="G52" s="72">
        <f>SORT.CALCS!H31</f>
        <v>97.055009173850522</v>
      </c>
      <c r="H52" s="72">
        <f>SORT.CALCS!I31</f>
        <v>290.57917883223035</v>
      </c>
      <c r="I52" s="72">
        <f>SORT.CALCS!J31</f>
        <v>502.84102091639033</v>
      </c>
      <c r="J52" s="73">
        <f>SORT.CALCS!K31</f>
        <v>-282.013019986769</v>
      </c>
      <c r="L52" s="55"/>
      <c r="M52" s="55"/>
      <c r="N52" s="55"/>
      <c r="O52" s="55"/>
      <c r="P52" s="55"/>
    </row>
    <row r="53" spans="1:16" s="51" customFormat="1" ht="15" customHeight="1" x14ac:dyDescent="0.3">
      <c r="C53" s="91" t="str">
        <f>SORT.CALCS!B32</f>
        <v>1000+</v>
      </c>
      <c r="D53" s="76"/>
      <c r="E53" s="68">
        <f>SORT.CALCS!F32</f>
        <v>53783.309480410899</v>
      </c>
      <c r="F53" s="114">
        <f>SORT.CALCS!G32</f>
        <v>353.6309330376971</v>
      </c>
      <c r="G53" s="69">
        <f>SORT.CALCS!H32</f>
        <v>571.18886205690069</v>
      </c>
      <c r="H53" s="69">
        <f>SORT.CALCS!I32</f>
        <v>1179.5455442812017</v>
      </c>
      <c r="I53" s="69">
        <f>SORT.CALCS!J32</f>
        <v>1257.0554616614972</v>
      </c>
      <c r="J53" s="70">
        <f>SORT.CALCS!K32</f>
        <v>-3072.1632005754</v>
      </c>
      <c r="L53" s="53"/>
      <c r="M53" s="53"/>
      <c r="N53" s="53"/>
      <c r="O53" s="53"/>
      <c r="P53" s="53"/>
    </row>
    <row r="54" spans="1:16" s="54" customFormat="1" ht="15" customHeight="1" x14ac:dyDescent="0.3">
      <c r="A54" s="54" t="s">
        <v>407</v>
      </c>
      <c r="C54" s="106" t="str">
        <f>SORT.CALCS!B33</f>
        <v>Goods Producing Industries</v>
      </c>
      <c r="D54" s="107"/>
      <c r="E54" s="108">
        <f>(E57+E58+E59)</f>
        <v>20676.440757738092</v>
      </c>
      <c r="F54" s="117">
        <f>F57+F58+F59</f>
        <v>102.05434403429899</v>
      </c>
      <c r="G54" s="109">
        <f t="shared" ref="G54:J54" si="1">G57+G58+G59</f>
        <v>157.79906814379956</v>
      </c>
      <c r="H54" s="109">
        <f t="shared" si="1"/>
        <v>393.78799675124992</v>
      </c>
      <c r="I54" s="109">
        <f t="shared" si="1"/>
        <v>525.11367624416835</v>
      </c>
      <c r="J54" s="110">
        <f t="shared" si="1"/>
        <v>-359.89242685909994</v>
      </c>
      <c r="L54" s="55"/>
      <c r="M54" s="55"/>
      <c r="N54" s="55"/>
      <c r="O54" s="55"/>
      <c r="P54" s="55"/>
    </row>
    <row r="55" spans="1:16" s="51" customFormat="1" ht="15" customHeight="1" x14ac:dyDescent="0.3">
      <c r="A55" s="51" t="s">
        <v>407</v>
      </c>
      <c r="C55" s="91" t="str">
        <f>SORT.CALCS!B34</f>
        <v>1-19</v>
      </c>
      <c r="D55" s="76"/>
      <c r="E55" s="68">
        <f>SORT.CALCS!F34</f>
        <v>3420.2413035802201</v>
      </c>
      <c r="F55" s="114">
        <f>SORT.CALCS!G34</f>
        <v>10.888498465400062</v>
      </c>
      <c r="G55" s="69">
        <f>SORT.CALCS!H34</f>
        <v>0.69084763302998908</v>
      </c>
      <c r="H55" s="69">
        <f>SORT.CALCS!I34</f>
        <v>9.4262438378400475</v>
      </c>
      <c r="I55" s="69">
        <f>SORT.CALCS!J34</f>
        <v>-23.792730823090096</v>
      </c>
      <c r="J55" s="70">
        <f>SORT.CALCS!K34</f>
        <v>-116.03447690442999</v>
      </c>
      <c r="L55" s="53"/>
      <c r="M55" s="53"/>
      <c r="N55" s="53"/>
      <c r="O55" s="53"/>
      <c r="P55" s="53"/>
    </row>
    <row r="56" spans="1:16" s="54" customFormat="1" ht="15" customHeight="1" x14ac:dyDescent="0.3">
      <c r="C56" s="92" t="str">
        <f>SORT.CALCS!B35</f>
        <v>20-49</v>
      </c>
      <c r="D56" s="75"/>
      <c r="E56" s="71">
        <f>SORT.CALCS!F35</f>
        <v>2308.1045727867199</v>
      </c>
      <c r="F56" s="115">
        <f>SORT.CALCS!G35</f>
        <v>13.521783787419736</v>
      </c>
      <c r="G56" s="72">
        <f>SORT.CALCS!H35</f>
        <v>20.705730191699786</v>
      </c>
      <c r="H56" s="72">
        <f>SORT.CALCS!I35</f>
        <v>43.45203417087987</v>
      </c>
      <c r="I56" s="72">
        <f>SORT.CALCS!J35</f>
        <v>49.308058914629783</v>
      </c>
      <c r="J56" s="73">
        <f>SORT.CALCS!K35</f>
        <v>-33.513264914719912</v>
      </c>
      <c r="L56" s="55"/>
      <c r="M56" s="55"/>
      <c r="N56" s="55"/>
      <c r="O56" s="55"/>
      <c r="P56" s="55"/>
    </row>
    <row r="57" spans="1:16" s="51" customFormat="1" ht="15" customHeight="1" x14ac:dyDescent="0.3">
      <c r="A57" s="51" t="s">
        <v>407</v>
      </c>
      <c r="C57" s="91" t="str">
        <f>SORT.CALCS!B36</f>
        <v>1-49</v>
      </c>
      <c r="D57" s="76"/>
      <c r="E57" s="68">
        <f>SORT.CALCS!F36</f>
        <v>5728.3458763669405</v>
      </c>
      <c r="F57" s="114">
        <f>SORT.CALCS!G36</f>
        <v>24.410282252820252</v>
      </c>
      <c r="G57" s="69">
        <f>SORT.CALCS!H36</f>
        <v>21.39657782473023</v>
      </c>
      <c r="H57" s="69">
        <f>SORT.CALCS!I36</f>
        <v>52.878278008720372</v>
      </c>
      <c r="I57" s="69">
        <f>SORT.CALCS!J36</f>
        <v>25.515328091540141</v>
      </c>
      <c r="J57" s="70">
        <f>SORT.CALCS!K36</f>
        <v>-149.54774181914945</v>
      </c>
      <c r="L57" s="53"/>
      <c r="M57" s="53"/>
      <c r="N57" s="53"/>
      <c r="O57" s="53"/>
      <c r="P57" s="53"/>
    </row>
    <row r="58" spans="1:16" s="54" customFormat="1" ht="15" customHeight="1" x14ac:dyDescent="0.3">
      <c r="C58" s="92" t="str">
        <f>SORT.CALCS!B37</f>
        <v>50-499</v>
      </c>
      <c r="D58" s="75"/>
      <c r="E58" s="71">
        <f>SORT.CALCS!F37</f>
        <v>5964.6623152162701</v>
      </c>
      <c r="F58" s="115">
        <f>SORT.CALCS!G37</f>
        <v>33.23279317036031</v>
      </c>
      <c r="G58" s="72">
        <f>SORT.CALCS!H37</f>
        <v>60.888920072449764</v>
      </c>
      <c r="H58" s="72">
        <f>SORT.CALCS!I37</f>
        <v>128.65689025732991</v>
      </c>
      <c r="I58" s="72">
        <f>SORT.CALCS!J37</f>
        <v>177.66585313977976</v>
      </c>
      <c r="J58" s="73">
        <f>SORT.CALCS!K37</f>
        <v>-153.10030132400971</v>
      </c>
      <c r="L58" s="55"/>
      <c r="M58" s="55"/>
      <c r="N58" s="55"/>
      <c r="O58" s="55"/>
      <c r="P58" s="55"/>
    </row>
    <row r="59" spans="1:16" s="51" customFormat="1" ht="15" customHeight="1" x14ac:dyDescent="0.3">
      <c r="A59" s="51" t="s">
        <v>407</v>
      </c>
      <c r="C59" s="91" t="str">
        <f>SORT.CALCS!B38</f>
        <v>500+</v>
      </c>
      <c r="D59" s="76"/>
      <c r="E59" s="68">
        <f>SORT.CALCS!F38</f>
        <v>8983.4325661548792</v>
      </c>
      <c r="F59" s="114">
        <f>SORT.CALCS!G38</f>
        <v>44.41126861111843</v>
      </c>
      <c r="G59" s="69">
        <f>SORT.CALCS!H38</f>
        <v>75.513570246619565</v>
      </c>
      <c r="H59" s="69">
        <f>SORT.CALCS!I38</f>
        <v>212.25282848519964</v>
      </c>
      <c r="I59" s="69">
        <f>SORT.CALCS!J38</f>
        <v>321.93249501284845</v>
      </c>
      <c r="J59" s="70">
        <f>SORT.CALCS!K38</f>
        <v>-57.244383715940785</v>
      </c>
      <c r="L59" s="53"/>
      <c r="M59" s="53"/>
      <c r="N59" s="53"/>
      <c r="O59" s="53"/>
      <c r="P59" s="53"/>
    </row>
    <row r="60" spans="1:16" s="54" customFormat="1" ht="15" customHeight="1" x14ac:dyDescent="0.3">
      <c r="A60" s="54" t="s">
        <v>407</v>
      </c>
      <c r="C60" s="92" t="str">
        <f>SORT.CALCS!B39</f>
        <v>500-999</v>
      </c>
      <c r="D60" s="75"/>
      <c r="E60" s="71">
        <f>SORT.CALCS!F39</f>
        <v>1635.1890755349</v>
      </c>
      <c r="F60" s="115">
        <f>SORT.CALCS!G39</f>
        <v>7.1828467754398844</v>
      </c>
      <c r="G60" s="72">
        <f>SORT.CALCS!H39</f>
        <v>14.368314636429886</v>
      </c>
      <c r="H60" s="72">
        <f>SORT.CALCS!I39</f>
        <v>37.465334467470029</v>
      </c>
      <c r="I60" s="72">
        <f>SORT.CALCS!J39</f>
        <v>76.369556664599941</v>
      </c>
      <c r="J60" s="73">
        <f>SORT.CALCS!K39</f>
        <v>-25.277944525960038</v>
      </c>
      <c r="L60" s="55"/>
      <c r="M60" s="55"/>
      <c r="N60" s="55"/>
      <c r="O60" s="55"/>
      <c r="P60" s="55"/>
    </row>
    <row r="61" spans="1:16" s="51" customFormat="1" ht="15" customHeight="1" x14ac:dyDescent="0.3">
      <c r="A61" s="51" t="s">
        <v>407</v>
      </c>
      <c r="C61" s="93" t="str">
        <f>SORT.CALCS!B40</f>
        <v>1,000+</v>
      </c>
      <c r="D61" s="83"/>
      <c r="E61" s="81">
        <f>SORT.CALCS!F40</f>
        <v>7348.2434906199796</v>
      </c>
      <c r="F61" s="116">
        <f>SORT.CALCS!G40</f>
        <v>37.22842183567991</v>
      </c>
      <c r="G61" s="80">
        <f>SORT.CALCS!H40</f>
        <v>61.145255610189452</v>
      </c>
      <c r="H61" s="80">
        <f>SORT.CALCS!I40</f>
        <v>174.78749401772984</v>
      </c>
      <c r="I61" s="80">
        <f>SORT.CALCS!J40</f>
        <v>245.56293834824919</v>
      </c>
      <c r="J61" s="84">
        <f>SORT.CALCS!K40</f>
        <v>-31.96643918998052</v>
      </c>
      <c r="L61" s="53"/>
      <c r="M61" s="53"/>
      <c r="N61" s="53"/>
      <c r="O61" s="53"/>
      <c r="P61" s="53"/>
    </row>
    <row r="62" spans="1:16" s="54" customFormat="1" ht="15" customHeight="1" x14ac:dyDescent="0.3">
      <c r="C62" s="95" t="str">
        <f>SORT.CALCS!B41</f>
        <v>Private Service Producing Employment</v>
      </c>
      <c r="D62" s="75"/>
      <c r="E62" s="103">
        <f>(E65+E66+E67)</f>
        <v>103177.44706442748</v>
      </c>
      <c r="F62" s="112">
        <f>F65+F66+F67</f>
        <v>466.04778657415955</v>
      </c>
      <c r="G62" s="105">
        <f t="shared" ref="G62:J62" si="2">G65+G66+G67</f>
        <v>1071.4853858950846</v>
      </c>
      <c r="H62" s="105">
        <f t="shared" si="2"/>
        <v>3080.7923831626831</v>
      </c>
      <c r="I62" s="105">
        <f t="shared" si="2"/>
        <v>4492.4944975998915</v>
      </c>
      <c r="J62" s="113">
        <f t="shared" si="2"/>
        <v>-4425.425380607634</v>
      </c>
      <c r="L62" s="55"/>
      <c r="M62" s="55"/>
      <c r="N62" s="55"/>
      <c r="O62" s="55"/>
      <c r="P62" s="55"/>
    </row>
    <row r="63" spans="1:16" s="51" customFormat="1" ht="15" customHeight="1" x14ac:dyDescent="0.3">
      <c r="C63" s="91" t="str">
        <f>SORT.CALCS!B42</f>
        <v>1-19</v>
      </c>
      <c r="D63" s="76"/>
      <c r="E63" s="68">
        <f>SORT.CALCS!F42</f>
        <v>17151.998872896998</v>
      </c>
      <c r="F63" s="114">
        <f>SORT.CALCS!G42</f>
        <v>9.4689759592984046</v>
      </c>
      <c r="G63" s="69">
        <f>SORT.CALCS!H42</f>
        <v>61.190276695499051</v>
      </c>
      <c r="H63" s="69">
        <f>SORT.CALCS!I42</f>
        <v>393.90573094849969</v>
      </c>
      <c r="I63" s="69">
        <f>SORT.CALCS!J42</f>
        <v>729.62715515889795</v>
      </c>
      <c r="J63" s="70">
        <f>SORT.CALCS!K42</f>
        <v>-183.31993595230233</v>
      </c>
      <c r="L63" s="53"/>
      <c r="M63" s="53"/>
      <c r="N63" s="53"/>
      <c r="O63" s="53"/>
      <c r="P63" s="53"/>
    </row>
    <row r="64" spans="1:16" s="54" customFormat="1" ht="15" customHeight="1" x14ac:dyDescent="0.3">
      <c r="C64" s="92" t="str">
        <f>SORT.CALCS!B43</f>
        <v>20-49</v>
      </c>
      <c r="D64" s="75"/>
      <c r="E64" s="71">
        <f>SORT.CALCS!F43</f>
        <v>9734.3887465334101</v>
      </c>
      <c r="F64" s="115">
        <f>SORT.CALCS!G43</f>
        <v>29.564593737890391</v>
      </c>
      <c r="G64" s="72">
        <f>SORT.CALCS!H43</f>
        <v>118.17531227565996</v>
      </c>
      <c r="H64" s="72">
        <f>SORT.CALCS!I43</f>
        <v>463.23400978692007</v>
      </c>
      <c r="I64" s="72">
        <f>SORT.CALCS!J43</f>
        <v>706.14979023031083</v>
      </c>
      <c r="J64" s="73">
        <f>SORT.CALCS!K43</f>
        <v>-233.71351334601968</v>
      </c>
      <c r="L64" s="55"/>
      <c r="M64" s="55"/>
      <c r="N64" s="55"/>
      <c r="O64" s="55"/>
      <c r="P64" s="55"/>
    </row>
    <row r="65" spans="1:16" s="51" customFormat="1" ht="15" customHeight="1" x14ac:dyDescent="0.3">
      <c r="A65" s="51" t="s">
        <v>407</v>
      </c>
      <c r="C65" s="91" t="str">
        <f>SORT.CALCS!B44</f>
        <v>1-49</v>
      </c>
      <c r="D65" s="76"/>
      <c r="E65" s="68">
        <f>SORT.CALCS!F44</f>
        <v>26886.38761943041</v>
      </c>
      <c r="F65" s="114">
        <f>SORT.CALCS!G44</f>
        <v>39.033569697188796</v>
      </c>
      <c r="G65" s="69">
        <f>SORT.CALCS!H44</f>
        <v>179.36558897115901</v>
      </c>
      <c r="H65" s="69">
        <f>SORT.CALCS!I44</f>
        <v>857.1397407354234</v>
      </c>
      <c r="I65" s="69">
        <f>SORT.CALCS!J44</f>
        <v>1435.7769453892106</v>
      </c>
      <c r="J65" s="70">
        <f>SORT.CALCS!K44</f>
        <v>-417.03344929832019</v>
      </c>
      <c r="L65" s="53"/>
      <c r="M65" s="53"/>
      <c r="N65" s="53"/>
      <c r="O65" s="53"/>
      <c r="P65" s="53"/>
    </row>
    <row r="66" spans="1:16" s="54" customFormat="1" ht="15" customHeight="1" x14ac:dyDescent="0.3">
      <c r="A66" s="54" t="s">
        <v>407</v>
      </c>
      <c r="C66" s="92" t="str">
        <f>SORT.CALCS!B45</f>
        <v>50-499</v>
      </c>
      <c r="D66" s="75"/>
      <c r="E66" s="71">
        <f>SORT.CALCS!F45</f>
        <v>23241.437918415799</v>
      </c>
      <c r="F66" s="115">
        <f>SORT.CALCS!G45</f>
        <v>81.809777077698527</v>
      </c>
      <c r="G66" s="72">
        <f>SORT.CALCS!H45</f>
        <v>299.38949593979851</v>
      </c>
      <c r="H66" s="72">
        <f>SORT.CALCS!I45</f>
        <v>965.78074779899907</v>
      </c>
      <c r="I66" s="72">
        <f>SORT.CALCS!J45</f>
        <v>1618.7535646455981</v>
      </c>
      <c r="J66" s="73">
        <f>SORT.CALCS!K45</f>
        <v>-711.460094463102</v>
      </c>
      <c r="L66" s="55"/>
      <c r="M66" s="55"/>
      <c r="N66" s="55"/>
      <c r="O66" s="55"/>
      <c r="P66" s="55"/>
    </row>
    <row r="67" spans="1:16" s="51" customFormat="1" ht="15" customHeight="1" x14ac:dyDescent="0.3">
      <c r="C67" s="91" t="str">
        <f>SORT.CALCS!B46</f>
        <v>500+</v>
      </c>
      <c r="D67" s="76"/>
      <c r="E67" s="68">
        <f>SORT.CALCS!F46</f>
        <v>53049.621526581286</v>
      </c>
      <c r="F67" s="114">
        <f>SORT.CALCS!G46</f>
        <v>345.20443979927222</v>
      </c>
      <c r="G67" s="69">
        <f>SORT.CALCS!H46</f>
        <v>592.7303009841271</v>
      </c>
      <c r="H67" s="69">
        <f>SORT.CALCS!I46</f>
        <v>1257.8718946282606</v>
      </c>
      <c r="I67" s="69">
        <f>SORT.CALCS!J46</f>
        <v>1437.9639875650828</v>
      </c>
      <c r="J67" s="70">
        <f>SORT.CALCS!K46</f>
        <v>-3296.9318368462118</v>
      </c>
      <c r="L67" s="53"/>
      <c r="M67" s="53"/>
      <c r="N67" s="53"/>
      <c r="O67" s="53"/>
      <c r="P67" s="53"/>
    </row>
    <row r="68" spans="1:16" s="54" customFormat="1" ht="15" customHeight="1" x14ac:dyDescent="0.3">
      <c r="C68" s="92" t="str">
        <f>SORT.CALCS!B47</f>
        <v>500-999</v>
      </c>
      <c r="D68" s="75"/>
      <c r="E68" s="71">
        <f>SORT.CALCS!F47</f>
        <v>6614.5555367903899</v>
      </c>
      <c r="F68" s="115">
        <f>SORT.CALCS!G47</f>
        <v>28.80192859726958</v>
      </c>
      <c r="G68" s="72">
        <f>SORT.CALCS!H47</f>
        <v>82.686694537429503</v>
      </c>
      <c r="H68" s="72">
        <f>SORT.CALCS!I47</f>
        <v>253.11384436476965</v>
      </c>
      <c r="I68" s="72">
        <f>SORT.CALCS!J47</f>
        <v>426.47146425179017</v>
      </c>
      <c r="J68" s="73">
        <f>SORT.CALCS!K47</f>
        <v>-256.73507546081055</v>
      </c>
      <c r="L68" s="55"/>
      <c r="M68" s="55"/>
      <c r="N68" s="55"/>
      <c r="O68" s="55"/>
      <c r="P68" s="55"/>
    </row>
    <row r="69" spans="1:16" s="51" customFormat="1" ht="15" customHeight="1" x14ac:dyDescent="0.3">
      <c r="A69" s="51" t="s">
        <v>407</v>
      </c>
      <c r="C69" s="93" t="str">
        <f>SORT.CALCS!B48</f>
        <v>1000+</v>
      </c>
      <c r="D69" s="83"/>
      <c r="E69" s="81">
        <f>SORT.CALCS!F48</f>
        <v>46435.065989790899</v>
      </c>
      <c r="F69" s="116">
        <f>SORT.CALCS!G48</f>
        <v>316.40251120200264</v>
      </c>
      <c r="G69" s="80">
        <f>SORT.CALCS!H48</f>
        <v>510.04360644669941</v>
      </c>
      <c r="H69" s="80">
        <f>SORT.CALCS!I48</f>
        <v>1004.7580502634955</v>
      </c>
      <c r="I69" s="80">
        <f>SORT.CALCS!J48</f>
        <v>1011.4925233132963</v>
      </c>
      <c r="J69" s="84">
        <f>SORT.CALCS!K48</f>
        <v>-3040.1967613853994</v>
      </c>
      <c r="L69" s="53"/>
      <c r="M69" s="53"/>
      <c r="N69" s="53"/>
      <c r="O69" s="53"/>
      <c r="P69" s="53"/>
    </row>
    <row r="70" spans="1:16" x14ac:dyDescent="0.3">
      <c r="L70" s="31"/>
      <c r="M70" s="31"/>
      <c r="N70" s="31"/>
      <c r="O70" s="31"/>
      <c r="P70" s="31"/>
    </row>
    <row r="71" spans="1:16" x14ac:dyDescent="0.3">
      <c r="L71" s="31"/>
      <c r="M71" s="31"/>
      <c r="N71" s="31"/>
      <c r="O71" s="31"/>
      <c r="P71" s="31"/>
    </row>
    <row r="72" spans="1:16" x14ac:dyDescent="0.3">
      <c r="E72" s="104">
        <f>E54+E62</f>
        <v>123853.88782216558</v>
      </c>
    </row>
  </sheetData>
  <mergeCells count="2">
    <mergeCell ref="G13:I13"/>
    <mergeCell ref="G42:I42"/>
  </mergeCells>
  <conditionalFormatting sqref="F16:J33 F45:J45 F47:J53 F55:J61 F63:J69">
    <cfRule type="cellIs" dxfId="15" priority="18" operator="lessThan">
      <formula>0</formula>
    </cfRule>
    <cfRule type="cellIs" dxfId="14" priority="19" operator="lessThan">
      <formula>0</formula>
    </cfRule>
    <cfRule type="cellIs" dxfId="13" priority="20" operator="greaterThan">
      <formula>0</formula>
    </cfRule>
  </conditionalFormatting>
  <conditionalFormatting sqref="G16:I33">
    <cfRule type="cellIs" dxfId="12" priority="16" operator="lessThan">
      <formula>0</formula>
    </cfRule>
    <cfRule type="cellIs" dxfId="11" priority="17" operator="greaterThan">
      <formula>0</formula>
    </cfRule>
  </conditionalFormatting>
  <conditionalFormatting sqref="F29:I33">
    <cfRule type="cellIs" dxfId="10" priority="14" operator="lessThan">
      <formula>0</formula>
    </cfRule>
    <cfRule type="cellIs" dxfId="9" priority="15" operator="greaterThan">
      <formula>0</formula>
    </cfRule>
  </conditionalFormatting>
  <conditionalFormatting sqref="J16:J33">
    <cfRule type="cellIs" dxfId="8" priority="12" operator="lessThan">
      <formula>0</formula>
    </cfRule>
    <cfRule type="cellIs" dxfId="7" priority="13" operator="greaterThan">
      <formula>0</formula>
    </cfRule>
  </conditionalFormatting>
  <conditionalFormatting sqref="J29:J33">
    <cfRule type="cellIs" dxfId="6" priority="10" operator="lessThan">
      <formula>0</formula>
    </cfRule>
    <cfRule type="cellIs" dxfId="5" priority="11" operator="greaterThan">
      <formula>0</formula>
    </cfRule>
  </conditionalFormatting>
  <conditionalFormatting sqref="F16:J33">
    <cfRule type="cellIs" dxfId="4" priority="5" operator="lessThan">
      <formula>0</formula>
    </cfRule>
  </conditionalFormatting>
  <conditionalFormatting sqref="F16:J41 F43:J43 F42 J42 F45:J45 F47:J53 F55:J61 F63:J71">
    <cfRule type="containsText" dxfId="3" priority="4" operator="containsText" text="n/a">
      <formula>NOT(ISERROR(SEARCH("n/a",F16)))</formula>
    </cfRule>
  </conditionalFormatting>
  <conditionalFormatting sqref="F57:J58">
    <cfRule type="containsText" dxfId="2" priority="3" operator="containsText" text="N/A">
      <formula>NOT(ISERROR(SEARCH("N/A",F57)))</formula>
    </cfRule>
  </conditionalFormatting>
  <conditionalFormatting sqref="F46:J6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F48"/>
  <sheetViews>
    <sheetView workbookViewId="0">
      <selection activeCell="B19" sqref="B19"/>
    </sheetView>
  </sheetViews>
  <sheetFormatPr defaultRowHeight="14.4" x14ac:dyDescent="0.3"/>
  <cols>
    <col min="6" max="12" width="8.88671875" style="31"/>
  </cols>
  <sheetData>
    <row r="3" spans="2:58" ht="15" thickBot="1" x14ac:dyDescent="0.35"/>
    <row r="4" spans="2:58" ht="16.2" thickBot="1" x14ac:dyDescent="0.35">
      <c r="F4" s="31" t="s">
        <v>281</v>
      </c>
      <c r="G4" s="31" t="s">
        <v>282</v>
      </c>
      <c r="H4" s="31" t="s">
        <v>283</v>
      </c>
      <c r="I4" s="31" t="s">
        <v>290</v>
      </c>
      <c r="J4" s="31" t="s">
        <v>291</v>
      </c>
      <c r="K4" s="31" t="s">
        <v>292</v>
      </c>
      <c r="N4" s="6" t="s">
        <v>111</v>
      </c>
      <c r="O4" s="7" t="s">
        <v>112</v>
      </c>
      <c r="P4" s="8" t="s">
        <v>113</v>
      </c>
      <c r="Q4" s="9" t="s">
        <v>148</v>
      </c>
      <c r="R4" s="10" t="s">
        <v>213</v>
      </c>
      <c r="S4" s="10" t="s">
        <v>149</v>
      </c>
      <c r="T4" s="10" t="s">
        <v>151</v>
      </c>
      <c r="U4" s="10" t="s">
        <v>203</v>
      </c>
      <c r="V4" s="10" t="s">
        <v>204</v>
      </c>
      <c r="W4" s="10" t="s">
        <v>205</v>
      </c>
      <c r="X4" s="10" t="s">
        <v>206</v>
      </c>
      <c r="Y4" s="10" t="s">
        <v>207</v>
      </c>
      <c r="Z4" s="10" t="s">
        <v>208</v>
      </c>
      <c r="AA4" s="10" t="s">
        <v>209</v>
      </c>
      <c r="AB4" s="10" t="s">
        <v>210</v>
      </c>
      <c r="AC4" s="10" t="s">
        <v>211</v>
      </c>
      <c r="AD4" s="10" t="s">
        <v>150</v>
      </c>
      <c r="AE4" s="10" t="s">
        <v>212</v>
      </c>
      <c r="AH4" s="35" t="str">
        <f>'Company Segment'!B3</f>
        <v>1-19</v>
      </c>
      <c r="AI4" s="35" t="str">
        <f>'Company Segment'!C3</f>
        <v>20-49</v>
      </c>
      <c r="AJ4" s="35" t="str">
        <f>'Company Segment'!D3</f>
        <v>1-49</v>
      </c>
      <c r="AK4" s="35" t="str">
        <f>'Company Segment'!E3</f>
        <v>50-499</v>
      </c>
      <c r="AL4" s="35" t="str">
        <f>'Company Segment'!F3</f>
        <v>500+</v>
      </c>
      <c r="AM4" s="35" t="str">
        <f>'Company Segment'!G3</f>
        <v>500-999</v>
      </c>
      <c r="AN4" s="35" t="str">
        <f>'Company Segment'!H3</f>
        <v>1000+</v>
      </c>
      <c r="AP4" s="1" t="str">
        <f>'Company Segment'!X3</f>
        <v>1-19</v>
      </c>
      <c r="AQ4" s="1" t="str">
        <f>'Company Segment'!Y3</f>
        <v>20-49</v>
      </c>
      <c r="AR4" s="1" t="str">
        <f>'Company Segment'!Z3</f>
        <v>1-49</v>
      </c>
      <c r="AS4" s="1" t="str">
        <f>'Company Segment'!AA3</f>
        <v>50-499</v>
      </c>
      <c r="AT4" s="1" t="str">
        <f>'Company Segment'!AB3</f>
        <v>500+</v>
      </c>
      <c r="AU4" s="1" t="str">
        <f>'Company Segment'!AC3</f>
        <v>500-999</v>
      </c>
      <c r="AV4" s="1" t="str">
        <f>'Company Segment'!AD3</f>
        <v>1,000+</v>
      </c>
      <c r="AX4" s="35" t="str">
        <f>'Company Segment'!AT3</f>
        <v>1-19</v>
      </c>
      <c r="AY4" s="35" t="str">
        <f>'Company Segment'!AU3</f>
        <v>20-49</v>
      </c>
      <c r="AZ4" s="35" t="str">
        <f>'Company Segment'!AV3</f>
        <v>1-49</v>
      </c>
      <c r="BA4" s="35" t="str">
        <f>'Company Segment'!AW3</f>
        <v>50-499</v>
      </c>
      <c r="BB4" s="35" t="str">
        <f>'Company Segment'!AX3</f>
        <v>500+</v>
      </c>
      <c r="BC4" s="35" t="str">
        <f>'Company Segment'!AY3</f>
        <v>500-999</v>
      </c>
      <c r="BD4" s="35" t="str">
        <f>'Company Segment'!AZ3</f>
        <v>1000+</v>
      </c>
      <c r="BE4" s="35"/>
      <c r="BF4" s="35"/>
    </row>
    <row r="5" spans="2:58" ht="16.2" thickBot="1" x14ac:dyDescent="0.35">
      <c r="B5" s="6" t="s">
        <v>111</v>
      </c>
      <c r="F5" s="31">
        <f>'Sectors and Industry'!B4</f>
        <v>123853.88782216499</v>
      </c>
      <c r="G5" s="36">
        <f>N5-N6</f>
        <v>568.10213060799288</v>
      </c>
      <c r="H5" s="36">
        <f>N5-N8</f>
        <v>1229.2844540389924</v>
      </c>
      <c r="I5" s="36">
        <f>N5-N11</f>
        <v>3474.5803799139976</v>
      </c>
      <c r="J5" s="36">
        <f>N5-N17</f>
        <v>5017.6081738439971</v>
      </c>
      <c r="K5" s="36">
        <f>N5-N29</f>
        <v>-4785.3178074669995</v>
      </c>
      <c r="N5">
        <f>'Sectors and Industry'!B4</f>
        <v>123853.88782216499</v>
      </c>
      <c r="O5">
        <f>'Sectors and Industry'!C4</f>
        <v>20676.440757738001</v>
      </c>
      <c r="P5">
        <f>'Sectors and Industry'!D4</f>
        <v>103177.447064427</v>
      </c>
      <c r="Q5">
        <f>'Sectors and Industry'!L4</f>
        <v>7561.7508314311999</v>
      </c>
      <c r="R5">
        <f>'Sectors and Industry'!M4</f>
        <v>699.71300729266397</v>
      </c>
      <c r="S5">
        <f>'Sectors and Industry'!N4</f>
        <v>12414.9769190142</v>
      </c>
      <c r="T5">
        <f>'Sectors and Industry'!O4</f>
        <v>20678.787545973079</v>
      </c>
      <c r="U5">
        <f>'Sectors and Industry'!P4</f>
        <v>9550.1094610401196</v>
      </c>
      <c r="V5">
        <f>'Sectors and Industry'!Q4</f>
        <v>2341.6156458565301</v>
      </c>
      <c r="W5">
        <f>'Sectors and Industry'!R4</f>
        <v>8787.0624390764297</v>
      </c>
      <c r="X5">
        <f>'Sectors and Industry'!S4</f>
        <v>24055.87749329898</v>
      </c>
      <c r="Y5">
        <f>'Sectors and Industry'!T4</f>
        <v>20365.128707364202</v>
      </c>
      <c r="Z5">
        <f>'Sectors and Industry'!U4</f>
        <v>3690.7487859347798</v>
      </c>
      <c r="AA5">
        <f>'Sectors and Industry'!V4</f>
        <v>14580.326224881701</v>
      </c>
      <c r="AB5">
        <f>'Sectors and Industry'!W4</f>
        <v>26931.441012731899</v>
      </c>
      <c r="AC5">
        <f>'Sectors and Industry'!X4</f>
        <v>2553.6547380775901</v>
      </c>
      <c r="AD5">
        <f>'Sectors and Industry'!Y4</f>
        <v>8751.3077654636199</v>
      </c>
      <c r="AE5">
        <f>'Sectors and Industry'!Z4</f>
        <v>5626.0522840005597</v>
      </c>
      <c r="AH5" s="35">
        <f>'Company Segment'!B4</f>
        <v>20572.240176477299</v>
      </c>
      <c r="AI5" s="35">
        <f>'Company Segment'!C4</f>
        <v>12042.4933193201</v>
      </c>
      <c r="AJ5" s="35">
        <f>'Company Segment'!D4</f>
        <v>32614.733495797398</v>
      </c>
      <c r="AK5" s="35">
        <f>'Company Segment'!E4</f>
        <v>29206.1002336321</v>
      </c>
      <c r="AL5" s="35">
        <f>'Company Segment'!F4</f>
        <v>62033.054092736187</v>
      </c>
      <c r="AM5" s="35">
        <f>'Company Segment'!G4</f>
        <v>8249.7446123252903</v>
      </c>
      <c r="AN5" s="35">
        <f>'Company Segment'!H4</f>
        <v>53783.309480410899</v>
      </c>
      <c r="AP5" s="1">
        <f>'Company Segment'!X4</f>
        <v>3420.2413035802201</v>
      </c>
      <c r="AQ5" s="1">
        <f>'Company Segment'!Y4</f>
        <v>2308.1045727867199</v>
      </c>
      <c r="AR5" s="1">
        <f>'Company Segment'!Z4</f>
        <v>5728.3458763669405</v>
      </c>
      <c r="AS5" s="1">
        <f>'Company Segment'!AA4</f>
        <v>5964.6623152162701</v>
      </c>
      <c r="AT5" s="1">
        <f>'Company Segment'!AB4</f>
        <v>8983.4325661548792</v>
      </c>
      <c r="AU5" s="1">
        <f>'Company Segment'!AC4</f>
        <v>1635.1890755349</v>
      </c>
      <c r="AV5" s="1">
        <f>'Company Segment'!AD4</f>
        <v>7348.2434906199796</v>
      </c>
      <c r="AX5" s="35">
        <f>'Company Segment'!AT4</f>
        <v>17151.998872896998</v>
      </c>
      <c r="AY5" s="35">
        <f>'Company Segment'!AU4</f>
        <v>9734.3887465334101</v>
      </c>
      <c r="AZ5" s="35">
        <f>'Company Segment'!AV4</f>
        <v>26886.38761943041</v>
      </c>
      <c r="BA5" s="35">
        <f>'Company Segment'!AW4</f>
        <v>23241.437918415799</v>
      </c>
      <c r="BB5" s="35">
        <f>'Company Segment'!AX4</f>
        <v>53049.621526581286</v>
      </c>
      <c r="BC5" s="35">
        <f>'Company Segment'!AY4</f>
        <v>6614.5555367903899</v>
      </c>
      <c r="BD5" s="35">
        <f>'Company Segment'!AZ4</f>
        <v>46435.065989790899</v>
      </c>
    </row>
    <row r="6" spans="2:58" ht="16.2" thickBot="1" x14ac:dyDescent="0.35">
      <c r="B6" s="7" t="s">
        <v>284</v>
      </c>
      <c r="F6" s="31">
        <f>'Sectors and Industry'!C4</f>
        <v>20676.440757738001</v>
      </c>
      <c r="G6" s="36">
        <f>O5-O6</f>
        <v>102.05434403420077</v>
      </c>
      <c r="H6" s="36">
        <f>O5-O8</f>
        <v>157.79906814370042</v>
      </c>
      <c r="I6" s="36">
        <f>O5-O11</f>
        <v>393.78799675120172</v>
      </c>
      <c r="J6" s="36">
        <f>O5-O17</f>
        <v>525.11367624410195</v>
      </c>
      <c r="K6" s="36">
        <f>O5-O29</f>
        <v>-359.89242685919817</v>
      </c>
      <c r="N6">
        <f>'Sectors and Industry'!B5</f>
        <v>123285.785691557</v>
      </c>
      <c r="O6">
        <f>'Sectors and Industry'!C5</f>
        <v>20574.3864137038</v>
      </c>
      <c r="P6">
        <f>'Sectors and Industry'!D5</f>
        <v>102711.39927785299</v>
      </c>
      <c r="Q6">
        <f>'Sectors and Industry'!L5</f>
        <v>7515.4980458304699</v>
      </c>
      <c r="R6">
        <f>'Sectors and Industry'!M5</f>
        <v>692.51117497584801</v>
      </c>
      <c r="S6">
        <f>'Sectors and Industry'!N5</f>
        <v>12366.3771928974</v>
      </c>
      <c r="T6">
        <f>'Sectors and Industry'!O5</f>
        <v>20617.969738200387</v>
      </c>
      <c r="U6">
        <f>'Sectors and Industry'!P5</f>
        <v>9515.4371286439891</v>
      </c>
      <c r="V6">
        <f>'Sectors and Industry'!Q5</f>
        <v>2339.1004969160599</v>
      </c>
      <c r="W6">
        <f>'Sectors and Industry'!R5</f>
        <v>8763.4321126403393</v>
      </c>
      <c r="X6">
        <f>'Sectors and Industry'!S5</f>
        <v>23990.156501407768</v>
      </c>
      <c r="Y6">
        <f>'Sectors and Industry'!T5</f>
        <v>20321.797173946299</v>
      </c>
      <c r="Z6">
        <f>'Sectors and Industry'!U5</f>
        <v>3668.35932746147</v>
      </c>
      <c r="AA6">
        <f>'Sectors and Industry'!V5</f>
        <v>14354.5906857434</v>
      </c>
      <c r="AB6">
        <f>'Sectors and Industry'!W5</f>
        <v>26877.714581541899</v>
      </c>
      <c r="AC6">
        <f>'Sectors and Industry'!X5</f>
        <v>2543.14949786633</v>
      </c>
      <c r="AD6">
        <f>'Sectors and Industry'!Y5</f>
        <v>8729.4118580220002</v>
      </c>
      <c r="AE6">
        <f>'Sectors and Industry'!Z5</f>
        <v>5598.4064150714603</v>
      </c>
      <c r="AH6" s="35">
        <f>'Company Segment'!B5</f>
        <v>20551.882702052499</v>
      </c>
      <c r="AI6" s="35">
        <f>'Company Segment'!C5</f>
        <v>11999.406941794799</v>
      </c>
      <c r="AJ6" s="35">
        <f>'Company Segment'!D5</f>
        <v>32551.289643847296</v>
      </c>
      <c r="AK6" s="35">
        <f>'Company Segment'!E5</f>
        <v>29091.057663383999</v>
      </c>
      <c r="AL6" s="35">
        <f>'Company Segment'!F5</f>
        <v>61643.438384325789</v>
      </c>
      <c r="AM6" s="35">
        <f>'Company Segment'!G5</f>
        <v>8213.7598369525895</v>
      </c>
      <c r="AN6" s="35">
        <f>'Company Segment'!H5</f>
        <v>53429.678547373202</v>
      </c>
      <c r="AP6" s="1">
        <f>'Company Segment'!X5</f>
        <v>3409.3528051148201</v>
      </c>
      <c r="AQ6" s="1">
        <f>'Company Segment'!Y5</f>
        <v>2294.5827889993002</v>
      </c>
      <c r="AR6" s="1">
        <f>'Company Segment'!Z5</f>
        <v>5703.9355941141202</v>
      </c>
      <c r="AS6" s="1">
        <f>'Company Segment'!AA5</f>
        <v>5931.4295220459098</v>
      </c>
      <c r="AT6" s="1">
        <f>'Company Segment'!AB5</f>
        <v>8939.0212975437607</v>
      </c>
      <c r="AU6" s="1">
        <f>'Company Segment'!AC5</f>
        <v>1628.0062287594601</v>
      </c>
      <c r="AV6" s="1">
        <f>'Company Segment'!AD5</f>
        <v>7311.0150687842997</v>
      </c>
      <c r="AX6" s="35">
        <f>'Company Segment'!AT5</f>
        <v>17142.5298969377</v>
      </c>
      <c r="AY6" s="35">
        <f>'Company Segment'!AU5</f>
        <v>9704.8241527955197</v>
      </c>
      <c r="AZ6" s="35">
        <f>'Company Segment'!AV5</f>
        <v>26847.354049733221</v>
      </c>
      <c r="BA6" s="35">
        <f>'Company Segment'!AW5</f>
        <v>23159.6281413381</v>
      </c>
      <c r="BB6" s="35">
        <f>'Company Segment'!AX5</f>
        <v>52704.417086782014</v>
      </c>
      <c r="BC6" s="35">
        <f>'Company Segment'!AY5</f>
        <v>6585.7536081931203</v>
      </c>
      <c r="BD6" s="35">
        <f>'Company Segment'!AZ5</f>
        <v>46118.663478588896</v>
      </c>
    </row>
    <row r="7" spans="2:58" ht="16.2" thickBot="1" x14ac:dyDescent="0.35">
      <c r="B7" s="8" t="s">
        <v>285</v>
      </c>
      <c r="F7" s="31">
        <f>'Sectors and Industry'!D4</f>
        <v>103177.447064427</v>
      </c>
      <c r="G7" s="36">
        <f>P5-P6</f>
        <v>466.04778657401039</v>
      </c>
      <c r="H7" s="36">
        <f>P5-P8</f>
        <v>1071.4853858950082</v>
      </c>
      <c r="I7" s="36">
        <f>P5-P11</f>
        <v>3080.7923831619992</v>
      </c>
      <c r="J7" s="36">
        <f>P5-P17</f>
        <v>4492.4944975992985</v>
      </c>
      <c r="K7" s="36">
        <f>P5-P29</f>
        <v>-4425.4253806079942</v>
      </c>
      <c r="N7">
        <f>'Sectors and Industry'!B6</f>
        <v>122946.13097308901</v>
      </c>
      <c r="O7">
        <f>'Sectors and Industry'!C6</f>
        <v>20532.1697518172</v>
      </c>
      <c r="P7">
        <f>'Sectors and Industry'!D6</f>
        <v>102413.96122127199</v>
      </c>
      <c r="Q7">
        <f>'Sectors and Industry'!L6</f>
        <v>7492.8592673812</v>
      </c>
      <c r="R7">
        <f>'Sectors and Industry'!M6</f>
        <v>684.41361078149703</v>
      </c>
      <c r="S7">
        <f>'Sectors and Industry'!N6</f>
        <v>12354.896873654499</v>
      </c>
      <c r="T7">
        <f>'Sectors and Industry'!O6</f>
        <v>20587.735762267261</v>
      </c>
      <c r="U7">
        <f>'Sectors and Industry'!P6</f>
        <v>9488.3863970011207</v>
      </c>
      <c r="V7">
        <f>'Sectors and Industry'!Q6</f>
        <v>2339.5348014470001</v>
      </c>
      <c r="W7">
        <f>'Sectors and Industry'!R6</f>
        <v>8759.8145638191399</v>
      </c>
      <c r="X7">
        <f>'Sectors and Industry'!S6</f>
        <v>23936.030008647922</v>
      </c>
      <c r="Y7">
        <f>'Sectors and Industry'!T6</f>
        <v>20291.763994585501</v>
      </c>
      <c r="Z7">
        <f>'Sectors and Industry'!U6</f>
        <v>3644.2660140624198</v>
      </c>
      <c r="AA7">
        <f>'Sectors and Industry'!V6</f>
        <v>14199.8470316413</v>
      </c>
      <c r="AB7">
        <f>'Sectors and Industry'!W6</f>
        <v>26859.058257625398</v>
      </c>
      <c r="AC7">
        <f>'Sectors and Industry'!X6</f>
        <v>2539.1383315015601</v>
      </c>
      <c r="AD7">
        <f>'Sectors and Industry'!Y6</f>
        <v>8716.0561623748108</v>
      </c>
      <c r="AE7">
        <f>'Sectors and Industry'!Z6</f>
        <v>5576.0956672142502</v>
      </c>
      <c r="AH7" s="35">
        <f>'Company Segment'!B6</f>
        <v>20540.0297253756</v>
      </c>
      <c r="AI7" s="35">
        <f>'Company Segment'!C6</f>
        <v>11950.4896173058</v>
      </c>
      <c r="AJ7" s="35">
        <f>'Company Segment'!D6</f>
        <v>32490.5193426814</v>
      </c>
      <c r="AK7" s="35">
        <f>'Company Segment'!E6</f>
        <v>28964.254858986202</v>
      </c>
      <c r="AL7" s="35">
        <f>'Company Segment'!F6</f>
        <v>61491.35677142215</v>
      </c>
      <c r="AM7" s="35">
        <f>'Company Segment'!G6</f>
        <v>8174.2094531619496</v>
      </c>
      <c r="AN7" s="35">
        <f>'Company Segment'!H6</f>
        <v>53317.147318260199</v>
      </c>
      <c r="AP7" s="1">
        <f>'Company Segment'!X6</f>
        <v>3412.80912539983</v>
      </c>
      <c r="AQ7" s="1">
        <f>'Company Segment'!Y6</f>
        <v>2289.8476346718599</v>
      </c>
      <c r="AR7" s="1">
        <f>'Company Segment'!Z6</f>
        <v>5702.6567600716899</v>
      </c>
      <c r="AS7" s="1">
        <f>'Company Segment'!AA6</f>
        <v>5913.2122254819096</v>
      </c>
      <c r="AT7" s="1">
        <f>'Company Segment'!AB6</f>
        <v>8916.3007662636501</v>
      </c>
      <c r="AU7" s="1">
        <f>'Company Segment'!AC6</f>
        <v>1622.06139442675</v>
      </c>
      <c r="AV7" s="1">
        <f>'Company Segment'!AD6</f>
        <v>7294.2393718369003</v>
      </c>
      <c r="AX7" s="35">
        <f>'Company Segment'!AT6</f>
        <v>17127.220599975801</v>
      </c>
      <c r="AY7" s="35">
        <f>'Company Segment'!AU6</f>
        <v>9660.6419826340007</v>
      </c>
      <c r="AZ7" s="35">
        <f>'Company Segment'!AV6</f>
        <v>26787.8625826098</v>
      </c>
      <c r="BA7" s="35">
        <f>'Company Segment'!AW6</f>
        <v>23051.042633504199</v>
      </c>
      <c r="BB7" s="35">
        <f>'Company Segment'!AX6</f>
        <v>52575.056005158491</v>
      </c>
      <c r="BC7" s="35">
        <f>'Company Segment'!AY6</f>
        <v>6552.1480587351898</v>
      </c>
      <c r="BD7" s="35">
        <f>'Company Segment'!AZ6</f>
        <v>46022.9079464233</v>
      </c>
    </row>
    <row r="8" spans="2:58" ht="15.6" x14ac:dyDescent="0.3">
      <c r="B8" s="9" t="s">
        <v>148</v>
      </c>
      <c r="F8" s="31">
        <f>'Sectors and Industry'!L4</f>
        <v>7561.7508314311999</v>
      </c>
      <c r="G8" s="36">
        <f>Q5-Q6</f>
        <v>46.252785600730022</v>
      </c>
      <c r="H8" s="36">
        <f>Q5-Q8</f>
        <v>72.12530561254971</v>
      </c>
      <c r="I8" s="36">
        <f>Q5-Q11</f>
        <v>179.01981402697947</v>
      </c>
      <c r="J8" s="36">
        <f>Q5-Q17</f>
        <v>252.95210228904034</v>
      </c>
      <c r="K8" s="36">
        <f>Q5-Q29</f>
        <v>79.861460754080326</v>
      </c>
      <c r="N8">
        <f>'Sectors and Industry'!B7</f>
        <v>122624.603368126</v>
      </c>
      <c r="O8">
        <f>'Sectors and Industry'!C7</f>
        <v>20518.6416895943</v>
      </c>
      <c r="P8">
        <f>'Sectors and Industry'!D7</f>
        <v>102105.961678532</v>
      </c>
      <c r="Q8">
        <f>'Sectors and Industry'!L7</f>
        <v>7489.6255258186502</v>
      </c>
      <c r="R8">
        <f>'Sectors and Industry'!M7</f>
        <v>681.30727931759395</v>
      </c>
      <c r="S8">
        <f>'Sectors and Industry'!N7</f>
        <v>12347.708884457999</v>
      </c>
      <c r="T8">
        <f>'Sectors and Industry'!O7</f>
        <v>20535.69587112121</v>
      </c>
      <c r="U8">
        <f>'Sectors and Industry'!P7</f>
        <v>9467.7873097327702</v>
      </c>
      <c r="V8">
        <f>'Sectors and Industry'!Q7</f>
        <v>2338.8384945318599</v>
      </c>
      <c r="W8">
        <f>'Sectors and Industry'!R7</f>
        <v>8729.0700668565805</v>
      </c>
      <c r="X8">
        <f>'Sectors and Industry'!S7</f>
        <v>23872.727071891572</v>
      </c>
      <c r="Y8">
        <f>'Sectors and Industry'!T7</f>
        <v>20237.657211842001</v>
      </c>
      <c r="Z8">
        <f>'Sectors and Industry'!U7</f>
        <v>3635.0698600495698</v>
      </c>
      <c r="AA8">
        <f>'Sectors and Industry'!V7</f>
        <v>14066.8211645303</v>
      </c>
      <c r="AB8">
        <f>'Sectors and Industry'!W7</f>
        <v>26822.112676630699</v>
      </c>
      <c r="AC8">
        <f>'Sectors and Industry'!X7</f>
        <v>2539.9936431251599</v>
      </c>
      <c r="AD8">
        <f>'Sectors and Industry'!Y7</f>
        <v>8707.9425740901097</v>
      </c>
      <c r="AE8">
        <f>'Sectors and Industry'!Z7</f>
        <v>5560.6686771434097</v>
      </c>
      <c r="AH8" s="35">
        <f>'Company Segment'!B7</f>
        <v>20510.359052148699</v>
      </c>
      <c r="AI8" s="35">
        <f>'Company Segment'!C7</f>
        <v>11903.6122768527</v>
      </c>
      <c r="AJ8" s="35">
        <f>'Company Segment'!D7</f>
        <v>32413.971329001397</v>
      </c>
      <c r="AK8" s="35">
        <f>'Company Segment'!E7</f>
        <v>28845.821817619799</v>
      </c>
      <c r="AL8" s="35">
        <f>'Company Segment'!F7</f>
        <v>61364.810221505439</v>
      </c>
      <c r="AM8" s="35">
        <f>'Company Segment'!G7</f>
        <v>8152.6896031514398</v>
      </c>
      <c r="AN8" s="35">
        <f>'Company Segment'!H7</f>
        <v>53212.120618353998</v>
      </c>
      <c r="AP8" s="1">
        <f>'Company Segment'!X7</f>
        <v>3419.5504559471901</v>
      </c>
      <c r="AQ8" s="1">
        <f>'Company Segment'!Y7</f>
        <v>2287.3988425950201</v>
      </c>
      <c r="AR8" s="1">
        <f>'Company Segment'!Z7</f>
        <v>5706.9492985422103</v>
      </c>
      <c r="AS8" s="1">
        <f>'Company Segment'!AA7</f>
        <v>5903.7733951438204</v>
      </c>
      <c r="AT8" s="1">
        <f>'Company Segment'!AB7</f>
        <v>8907.9189959082596</v>
      </c>
      <c r="AU8" s="1">
        <f>'Company Segment'!AC7</f>
        <v>1620.8207608984701</v>
      </c>
      <c r="AV8" s="1">
        <f>'Company Segment'!AD7</f>
        <v>7287.0982350097902</v>
      </c>
      <c r="AX8" s="35">
        <f>'Company Segment'!AT7</f>
        <v>17090.808596201499</v>
      </c>
      <c r="AY8" s="35">
        <f>'Company Segment'!AU7</f>
        <v>9616.2134342577501</v>
      </c>
      <c r="AZ8" s="35">
        <f>'Company Segment'!AV7</f>
        <v>26707.022030459251</v>
      </c>
      <c r="BA8" s="35">
        <f>'Company Segment'!AW7</f>
        <v>22942.048422476</v>
      </c>
      <c r="BB8" s="35">
        <f>'Company Segment'!AX7</f>
        <v>52456.891225597159</v>
      </c>
      <c r="BC8" s="35">
        <f>'Company Segment'!AY7</f>
        <v>6531.8688422529603</v>
      </c>
      <c r="BD8" s="35">
        <f>'Company Segment'!AZ7</f>
        <v>45925.0223833442</v>
      </c>
    </row>
    <row r="9" spans="2:58" ht="15.6" x14ac:dyDescent="0.3">
      <c r="B9" s="10" t="s">
        <v>213</v>
      </c>
      <c r="F9" s="31">
        <f>'Sectors and Industry'!M4</f>
        <v>699.71300729266397</v>
      </c>
      <c r="G9" s="36">
        <f>R5-R6</f>
        <v>7.2018323168159668</v>
      </c>
      <c r="H9" s="36">
        <f>R5-R8</f>
        <v>18.405727975070022</v>
      </c>
      <c r="I9" s="36">
        <f>R5-R11</f>
        <v>40.234812763519017</v>
      </c>
      <c r="J9" s="36">
        <f>R5-R17</f>
        <v>50.574350577516952</v>
      </c>
      <c r="K9" s="36">
        <f>R5-R29</f>
        <v>-37.073275019518974</v>
      </c>
      <c r="N9">
        <f>'Sectors and Industry'!B8</f>
        <v>121883.22999098799</v>
      </c>
      <c r="O9">
        <f>'Sectors and Industry'!C8</f>
        <v>20461.188965623602</v>
      </c>
      <c r="P9">
        <f>'Sectors and Industry'!D8</f>
        <v>101422.041025364</v>
      </c>
      <c r="Q9">
        <f>'Sectors and Industry'!L8</f>
        <v>7455.1172480098703</v>
      </c>
      <c r="R9">
        <f>'Sectors and Industry'!M8</f>
        <v>677.60840881518095</v>
      </c>
      <c r="S9">
        <f>'Sectors and Industry'!N8</f>
        <v>12328.4633087986</v>
      </c>
      <c r="T9">
        <f>'Sectors and Industry'!O8</f>
        <v>20473.826428768283</v>
      </c>
      <c r="U9">
        <f>'Sectors and Industry'!P8</f>
        <v>9440.7246037177301</v>
      </c>
      <c r="V9">
        <f>'Sectors and Industry'!Q8</f>
        <v>2339.9030287692999</v>
      </c>
      <c r="W9">
        <f>'Sectors and Industry'!R8</f>
        <v>8693.1987962812509</v>
      </c>
      <c r="X9">
        <f>'Sectors and Industry'!S8</f>
        <v>23755.404130974232</v>
      </c>
      <c r="Y9">
        <f>'Sectors and Industry'!T8</f>
        <v>20155.503111936301</v>
      </c>
      <c r="Z9">
        <f>'Sectors and Industry'!U8</f>
        <v>3599.9010190379299</v>
      </c>
      <c r="AA9">
        <f>'Sectors and Industry'!V8</f>
        <v>13703.5588416872</v>
      </c>
      <c r="AB9">
        <f>'Sectors and Industry'!W8</f>
        <v>26746.3743490448</v>
      </c>
      <c r="AC9">
        <f>'Sectors and Industry'!X8</f>
        <v>2536.8782845208102</v>
      </c>
      <c r="AD9">
        <f>'Sectors and Industry'!Y8</f>
        <v>8697.8239386514906</v>
      </c>
      <c r="AE9">
        <f>'Sectors and Industry'!Z8</f>
        <v>5508.1750517176697</v>
      </c>
      <c r="AH9" s="35">
        <f>'Company Segment'!B8</f>
        <v>20417.120758314599</v>
      </c>
      <c r="AI9" s="35">
        <f>'Company Segment'!C8</f>
        <v>11779.147995482899</v>
      </c>
      <c r="AJ9" s="35">
        <f>'Company Segment'!D8</f>
        <v>32196.2687537975</v>
      </c>
      <c r="AK9" s="35">
        <f>'Company Segment'!E8</f>
        <v>28608.2110573352</v>
      </c>
      <c r="AL9" s="35">
        <f>'Company Segment'!F8</f>
        <v>61078.750179855429</v>
      </c>
      <c r="AM9" s="35">
        <f>'Company Segment'!G8</f>
        <v>8104.1532691714301</v>
      </c>
      <c r="AN9" s="35">
        <f>'Company Segment'!H8</f>
        <v>52974.596910683998</v>
      </c>
      <c r="AP9" s="1">
        <f>'Company Segment'!X8</f>
        <v>3418.5237620514199</v>
      </c>
      <c r="AQ9" s="1">
        <f>'Company Segment'!Y8</f>
        <v>2278.9717350717101</v>
      </c>
      <c r="AR9" s="1">
        <f>'Company Segment'!Z8</f>
        <v>5697.49549712313</v>
      </c>
      <c r="AS9" s="1">
        <f>'Company Segment'!AA8</f>
        <v>5882.5732412692896</v>
      </c>
      <c r="AT9" s="1">
        <f>'Company Segment'!AB8</f>
        <v>8881.1202272312294</v>
      </c>
      <c r="AU9" s="1">
        <f>'Company Segment'!AC8</f>
        <v>1616.2815714189401</v>
      </c>
      <c r="AV9" s="1">
        <f>'Company Segment'!AD8</f>
        <v>7264.8386558122902</v>
      </c>
      <c r="AX9" s="35">
        <f>'Company Segment'!AT8</f>
        <v>16998.596996263201</v>
      </c>
      <c r="AY9" s="35">
        <f>'Company Segment'!AU8</f>
        <v>9500.1762604112701</v>
      </c>
      <c r="AZ9" s="35">
        <f>'Company Segment'!AV8</f>
        <v>26498.773256674471</v>
      </c>
      <c r="BA9" s="35">
        <f>'Company Segment'!AW8</f>
        <v>22725.637816065901</v>
      </c>
      <c r="BB9" s="35">
        <f>'Company Segment'!AX8</f>
        <v>52197.629952624186</v>
      </c>
      <c r="BC9" s="35">
        <f>'Company Segment'!AY8</f>
        <v>6487.87169775249</v>
      </c>
      <c r="BD9" s="35">
        <f>'Company Segment'!AZ8</f>
        <v>45709.758254871696</v>
      </c>
    </row>
    <row r="10" spans="2:58" ht="15.6" x14ac:dyDescent="0.3">
      <c r="B10" s="10" t="s">
        <v>149</v>
      </c>
      <c r="F10" s="31">
        <f>'Sectors and Industry'!N4</f>
        <v>12414.9769190142</v>
      </c>
      <c r="G10" s="36">
        <f>S5-S6</f>
        <v>48.599726116799502</v>
      </c>
      <c r="H10" s="36">
        <f>S5-S8</f>
        <v>67.268034556200291</v>
      </c>
      <c r="I10" s="36">
        <f>S5-S11</f>
        <v>174.53336996069993</v>
      </c>
      <c r="J10" s="36">
        <f>S5-S17</f>
        <v>221.587223377599</v>
      </c>
      <c r="K10" s="36">
        <f>S5-S29</f>
        <v>-402.68061259370006</v>
      </c>
      <c r="N10">
        <f>'Sectors and Industry'!B9</f>
        <v>121001.224880717</v>
      </c>
      <c r="O10">
        <f>'Sectors and Industry'!C9</f>
        <v>20364.092170063799</v>
      </c>
      <c r="P10">
        <f>'Sectors and Industry'!D9</f>
        <v>100637.13271065299</v>
      </c>
      <c r="Q10">
        <f>'Sectors and Industry'!L9</f>
        <v>7412.0320540191397</v>
      </c>
      <c r="R10">
        <f>'Sectors and Industry'!M9</f>
        <v>667.68409851840704</v>
      </c>
      <c r="S10">
        <f>'Sectors and Industry'!N9</f>
        <v>12284.3760175262</v>
      </c>
      <c r="T10">
        <f>'Sectors and Industry'!O9</f>
        <v>20414.735671303977</v>
      </c>
      <c r="U10">
        <f>'Sectors and Industry'!P9</f>
        <v>9414.7714043790893</v>
      </c>
      <c r="V10">
        <f>'Sectors and Industry'!Q9</f>
        <v>2338.7019437108602</v>
      </c>
      <c r="W10">
        <f>'Sectors and Industry'!R9</f>
        <v>8661.2623232140304</v>
      </c>
      <c r="X10">
        <f>'Sectors and Industry'!S9</f>
        <v>23633.660518373908</v>
      </c>
      <c r="Y10">
        <f>'Sectors and Industry'!T9</f>
        <v>20058.351442923198</v>
      </c>
      <c r="Z10">
        <f>'Sectors and Industry'!U9</f>
        <v>3575.3090754507102</v>
      </c>
      <c r="AA10">
        <f>'Sectors and Industry'!V9</f>
        <v>13288.188313967101</v>
      </c>
      <c r="AB10">
        <f>'Sectors and Industry'!W9</f>
        <v>26636.6779738648</v>
      </c>
      <c r="AC10">
        <f>'Sectors and Industry'!X9</f>
        <v>2532.3226917554798</v>
      </c>
      <c r="AD10">
        <f>'Sectors and Industry'!Y9</f>
        <v>8682.5897489954004</v>
      </c>
      <c r="AE10">
        <f>'Sectors and Industry'!Z9</f>
        <v>5448.9577923925899</v>
      </c>
      <c r="AH10" s="35">
        <f>'Company Segment'!B9</f>
        <v>20265.6344735036</v>
      </c>
      <c r="AI10" s="35">
        <f>'Company Segment'!C9</f>
        <v>11636.906349020799</v>
      </c>
      <c r="AJ10" s="35">
        <f>'Company Segment'!D9</f>
        <v>31902.540822524399</v>
      </c>
      <c r="AK10" s="35">
        <f>'Company Segment'!E9</f>
        <v>28305.235093499101</v>
      </c>
      <c r="AL10" s="35">
        <f>'Company Segment'!F9</f>
        <v>60793.448964693525</v>
      </c>
      <c r="AM10" s="35">
        <f>'Company Segment'!G9</f>
        <v>8028.3444315031202</v>
      </c>
      <c r="AN10" s="35">
        <f>'Company Segment'!H9</f>
        <v>52765.104533190402</v>
      </c>
      <c r="AP10" s="1">
        <f>'Company Segment'!X9</f>
        <v>3411.64717955377</v>
      </c>
      <c r="AQ10" s="1">
        <f>'Company Segment'!Y9</f>
        <v>2271.4586901438602</v>
      </c>
      <c r="AR10" s="1">
        <f>'Company Segment'!Z9</f>
        <v>5683.1058696976306</v>
      </c>
      <c r="AS10" s="1">
        <f>'Company Segment'!AA9</f>
        <v>5852.1516562139996</v>
      </c>
      <c r="AT10" s="1">
        <f>'Company Segment'!AB9</f>
        <v>8828.8346441521608</v>
      </c>
      <c r="AU10" s="1">
        <f>'Company Segment'!AC9</f>
        <v>1608.6998289862699</v>
      </c>
      <c r="AV10" s="1">
        <f>'Company Segment'!AD9</f>
        <v>7220.1348151658904</v>
      </c>
      <c r="AX10" s="35">
        <f>'Company Segment'!AT9</f>
        <v>16853.9872939499</v>
      </c>
      <c r="AY10" s="35">
        <f>'Company Segment'!AU9</f>
        <v>9365.4476588769394</v>
      </c>
      <c r="AZ10" s="35">
        <f>'Company Segment'!AV9</f>
        <v>26219.434952826839</v>
      </c>
      <c r="BA10" s="35">
        <f>'Company Segment'!AW9</f>
        <v>22453.083437285099</v>
      </c>
      <c r="BB10" s="35">
        <f>'Company Segment'!AX9</f>
        <v>51964.614320541346</v>
      </c>
      <c r="BC10" s="35">
        <f>'Company Segment'!AY9</f>
        <v>6419.6446025168498</v>
      </c>
      <c r="BD10" s="35">
        <f>'Company Segment'!AZ9</f>
        <v>45544.969718024498</v>
      </c>
    </row>
    <row r="11" spans="2:58" ht="15.6" x14ac:dyDescent="0.3">
      <c r="B11" s="10" t="s">
        <v>280</v>
      </c>
      <c r="F11" s="31">
        <f>'Sectors and Industry'!O4</f>
        <v>20678.787545973079</v>
      </c>
      <c r="G11" s="36">
        <f>T5-T6</f>
        <v>60.817807772691594</v>
      </c>
      <c r="H11" s="36">
        <f>T5-T8</f>
        <v>143.09167485186845</v>
      </c>
      <c r="I11" s="36">
        <f>T5-T11</f>
        <v>343.71947181707947</v>
      </c>
      <c r="J11" s="36">
        <f>T5-T17</f>
        <v>633.76498560940672</v>
      </c>
      <c r="K11" s="36">
        <f>T5-T29</f>
        <v>-693.70831381786047</v>
      </c>
      <c r="N11">
        <f>'Sectors and Industry'!B10</f>
        <v>120379.307442251</v>
      </c>
      <c r="O11">
        <f>'Sectors and Industry'!C10</f>
        <v>20282.652760986799</v>
      </c>
      <c r="P11">
        <f>'Sectors and Industry'!D10</f>
        <v>100096.654681265</v>
      </c>
      <c r="Q11">
        <f>'Sectors and Industry'!L10</f>
        <v>7382.7310174042204</v>
      </c>
      <c r="R11">
        <f>'Sectors and Industry'!M10</f>
        <v>659.47819452914496</v>
      </c>
      <c r="S11">
        <f>'Sectors and Industry'!N10</f>
        <v>12240.4435490535</v>
      </c>
      <c r="T11">
        <f>'Sectors and Industry'!O10</f>
        <v>20335.068074155999</v>
      </c>
      <c r="U11">
        <f>'Sectors and Industry'!P10</f>
        <v>9385.7317362599097</v>
      </c>
      <c r="V11">
        <f>'Sectors and Industry'!Q10</f>
        <v>2334.2417794481998</v>
      </c>
      <c r="W11">
        <f>'Sectors and Industry'!R10</f>
        <v>8615.0945584478904</v>
      </c>
      <c r="X11">
        <f>'Sectors and Industry'!S10</f>
        <v>23557.499332688829</v>
      </c>
      <c r="Y11">
        <f>'Sectors and Industry'!T10</f>
        <v>19994.890246489798</v>
      </c>
      <c r="Z11">
        <f>'Sectors and Industry'!U10</f>
        <v>3562.6090861990301</v>
      </c>
      <c r="AA11">
        <f>'Sectors and Industry'!V10</f>
        <v>13045.7762513128</v>
      </c>
      <c r="AB11">
        <f>'Sectors and Industry'!W10</f>
        <v>26539.9046981131</v>
      </c>
      <c r="AC11">
        <f>'Sectors and Industry'!X10</f>
        <v>2532.7983201417001</v>
      </c>
      <c r="AD11">
        <f>'Sectors and Industry'!Y10</f>
        <v>8672.7357787229303</v>
      </c>
      <c r="AE11">
        <f>'Sectors and Industry'!Z10</f>
        <v>5412.8722261294097</v>
      </c>
      <c r="AH11" s="35">
        <f>'Company Segment'!B10</f>
        <v>20168.908201690901</v>
      </c>
      <c r="AI11" s="35">
        <f>'Company Segment'!C10</f>
        <v>11535.8072753623</v>
      </c>
      <c r="AJ11" s="35">
        <f>'Company Segment'!D10</f>
        <v>31704.7154770532</v>
      </c>
      <c r="AK11" s="35">
        <f>'Company Segment'!E10</f>
        <v>28111.662595575799</v>
      </c>
      <c r="AL11" s="35">
        <f>'Company Segment'!F10</f>
        <v>60562.929369622754</v>
      </c>
      <c r="AM11" s="35">
        <f>'Company Segment'!G10</f>
        <v>7959.1654334930599</v>
      </c>
      <c r="AN11" s="35">
        <f>'Company Segment'!H10</f>
        <v>52603.763936129697</v>
      </c>
      <c r="AP11" s="1">
        <f>'Company Segment'!X10</f>
        <v>3410.8150597423801</v>
      </c>
      <c r="AQ11" s="1">
        <f>'Company Segment'!Y10</f>
        <v>2264.6525386158401</v>
      </c>
      <c r="AR11" s="1">
        <f>'Company Segment'!Z10</f>
        <v>5675.4675983582201</v>
      </c>
      <c r="AS11" s="1">
        <f>'Company Segment'!AA10</f>
        <v>5836.0054249589402</v>
      </c>
      <c r="AT11" s="1">
        <f>'Company Segment'!AB10</f>
        <v>8771.1797376696795</v>
      </c>
      <c r="AU11" s="1">
        <f>'Company Segment'!AC10</f>
        <v>1597.72374106743</v>
      </c>
      <c r="AV11" s="1">
        <f>'Company Segment'!AD10</f>
        <v>7173.4559966022498</v>
      </c>
      <c r="AX11" s="35">
        <f>'Company Segment'!AT10</f>
        <v>16758.093141948499</v>
      </c>
      <c r="AY11" s="35">
        <f>'Company Segment'!AU10</f>
        <v>9271.15473674649</v>
      </c>
      <c r="AZ11" s="35">
        <f>'Company Segment'!AV10</f>
        <v>26029.247878694987</v>
      </c>
      <c r="BA11" s="35">
        <f>'Company Segment'!AW10</f>
        <v>22275.6571706168</v>
      </c>
      <c r="BB11" s="35">
        <f>'Company Segment'!AX10</f>
        <v>51791.749631953026</v>
      </c>
      <c r="BC11" s="35">
        <f>'Company Segment'!AY10</f>
        <v>6361.4416924256202</v>
      </c>
      <c r="BD11" s="35">
        <f>'Company Segment'!AZ10</f>
        <v>45430.307939527404</v>
      </c>
    </row>
    <row r="12" spans="2:58" ht="15.6" x14ac:dyDescent="0.3">
      <c r="B12" s="10" t="s">
        <v>203</v>
      </c>
      <c r="F12" s="31">
        <f>'Sectors and Industry'!P4</f>
        <v>9550.1094610401196</v>
      </c>
      <c r="G12" s="36">
        <f>U5-U6</f>
        <v>34.672332396130514</v>
      </c>
      <c r="H12" s="36">
        <f>U5-U8</f>
        <v>82.322151307349486</v>
      </c>
      <c r="I12" s="36">
        <f>U5-U11</f>
        <v>164.37772478020997</v>
      </c>
      <c r="J12" s="36">
        <f>U5-U17</f>
        <v>263.4527271611496</v>
      </c>
      <c r="K12" s="36">
        <f>U5-U29</f>
        <v>-6.2535453238197078</v>
      </c>
      <c r="N12">
        <f>'Sectors and Industry'!B11</f>
        <v>119860.17509050699</v>
      </c>
      <c r="O12">
        <f>'Sectors and Industry'!C11</f>
        <v>20196.302310744901</v>
      </c>
      <c r="P12">
        <f>'Sectors and Industry'!D11</f>
        <v>99663.872779762707</v>
      </c>
      <c r="Q12">
        <f>'Sectors and Industry'!L11</f>
        <v>7339.7580914841801</v>
      </c>
      <c r="R12">
        <f>'Sectors and Industry'!M11</f>
        <v>656.53454906861305</v>
      </c>
      <c r="S12">
        <f>'Sectors and Industry'!N11</f>
        <v>12200.009670192099</v>
      </c>
      <c r="T12">
        <f>'Sectors and Industry'!O11</f>
        <v>20275.034187199519</v>
      </c>
      <c r="U12">
        <f>'Sectors and Industry'!P11</f>
        <v>9358.7661558132095</v>
      </c>
      <c r="V12">
        <f>'Sectors and Industry'!Q11</f>
        <v>2330.5048010587402</v>
      </c>
      <c r="W12">
        <f>'Sectors and Industry'!R11</f>
        <v>8585.7632303275695</v>
      </c>
      <c r="X12">
        <f>'Sectors and Industry'!S11</f>
        <v>23491.429440366148</v>
      </c>
      <c r="Y12">
        <f>'Sectors and Industry'!T11</f>
        <v>19937.779143092899</v>
      </c>
      <c r="Z12">
        <f>'Sectors and Industry'!U11</f>
        <v>3553.6502972732501</v>
      </c>
      <c r="AA12">
        <f>'Sectors and Industry'!V11</f>
        <v>12846.1903277417</v>
      </c>
      <c r="AB12">
        <f>'Sectors and Industry'!W11</f>
        <v>26463.919203056899</v>
      </c>
      <c r="AC12">
        <f>'Sectors and Industry'!X11</f>
        <v>2538.1357694152598</v>
      </c>
      <c r="AD12">
        <f>'Sectors and Industry'!Y11</f>
        <v>8662.5805818690205</v>
      </c>
      <c r="AE12">
        <f>'Sectors and Industry'!Z11</f>
        <v>5386.5832701140398</v>
      </c>
      <c r="AH12" s="35">
        <f>'Company Segment'!B11</f>
        <v>20064.8238822944</v>
      </c>
      <c r="AI12" s="35">
        <f>'Company Segment'!C11</f>
        <v>11454.170980839999</v>
      </c>
      <c r="AJ12" s="35">
        <f>'Company Segment'!D11</f>
        <v>31518.994863134401</v>
      </c>
      <c r="AK12" s="35">
        <f>'Company Segment'!E11</f>
        <v>27917.7765791559</v>
      </c>
      <c r="AL12" s="35">
        <f>'Company Segment'!F11</f>
        <v>60423.403648217129</v>
      </c>
      <c r="AM12" s="35">
        <f>'Company Segment'!G11</f>
        <v>7913.21035465153</v>
      </c>
      <c r="AN12" s="35">
        <f>'Company Segment'!H11</f>
        <v>52510.1932935656</v>
      </c>
      <c r="AP12" s="1">
        <f>'Company Segment'!X11</f>
        <v>3402.2055178199598</v>
      </c>
      <c r="AQ12" s="1">
        <f>'Company Segment'!Y11</f>
        <v>2256.4295769411201</v>
      </c>
      <c r="AR12" s="1">
        <f>'Company Segment'!Z11</f>
        <v>5658.6350947610799</v>
      </c>
      <c r="AS12" s="1">
        <f>'Company Segment'!AA11</f>
        <v>5809.2181767206803</v>
      </c>
      <c r="AT12" s="1">
        <f>'Company Segment'!AB11</f>
        <v>8728.4490392631706</v>
      </c>
      <c r="AU12" s="1">
        <f>'Company Segment'!AC11</f>
        <v>1588.63917126305</v>
      </c>
      <c r="AV12" s="1">
        <f>'Company Segment'!AD11</f>
        <v>7139.8098680001203</v>
      </c>
      <c r="AX12" s="35">
        <f>'Company Segment'!AT11</f>
        <v>16662.6183644745</v>
      </c>
      <c r="AY12" s="35">
        <f>'Company Segment'!AU11</f>
        <v>9197.7414038989591</v>
      </c>
      <c r="AZ12" s="35">
        <f>'Company Segment'!AV11</f>
        <v>25860.359768373459</v>
      </c>
      <c r="BA12" s="35">
        <f>'Company Segment'!AW11</f>
        <v>22108.558402435199</v>
      </c>
      <c r="BB12" s="35">
        <f>'Company Segment'!AX11</f>
        <v>51694.95460895398</v>
      </c>
      <c r="BC12" s="35">
        <f>'Company Segment'!AY11</f>
        <v>6324.5711833884798</v>
      </c>
      <c r="BD12" s="35">
        <f>'Company Segment'!AZ11</f>
        <v>45370.383425565502</v>
      </c>
    </row>
    <row r="13" spans="2:58" ht="15.6" x14ac:dyDescent="0.3">
      <c r="B13" s="10" t="s">
        <v>204</v>
      </c>
      <c r="F13" s="31">
        <f>'Sectors and Industry'!Q4</f>
        <v>2341.6156458565301</v>
      </c>
      <c r="G13" s="36">
        <f>V5-V6</f>
        <v>2.5151489404702261</v>
      </c>
      <c r="H13" s="36">
        <f>V5-V8</f>
        <v>2.7771513246702852</v>
      </c>
      <c r="I13" s="36">
        <f>V5-V11</f>
        <v>7.3738664083302865</v>
      </c>
      <c r="J13" s="36">
        <f>V5-V17</f>
        <v>14.865344917669972</v>
      </c>
      <c r="K13" s="36">
        <f>V5-V29</f>
        <v>-84.922120920599809</v>
      </c>
      <c r="N13">
        <f>'Sectors and Industry'!B12</f>
        <v>119680.532117184</v>
      </c>
      <c r="O13">
        <f>'Sectors and Industry'!C12</f>
        <v>20211.651310798701</v>
      </c>
      <c r="P13">
        <f>'Sectors and Industry'!D12</f>
        <v>99468.880806386005</v>
      </c>
      <c r="Q13">
        <f>'Sectors and Industry'!L12</f>
        <v>7352.0178252537498</v>
      </c>
      <c r="R13">
        <f>'Sectors and Industry'!M12</f>
        <v>652.22571934196196</v>
      </c>
      <c r="S13">
        <f>'Sectors and Industry'!N12</f>
        <v>12207.407766202999</v>
      </c>
      <c r="T13">
        <f>'Sectors and Industry'!O12</f>
        <v>20242.684084072782</v>
      </c>
      <c r="U13">
        <f>'Sectors and Industry'!P12</f>
        <v>9349.4375905391407</v>
      </c>
      <c r="V13">
        <f>'Sectors and Industry'!Q12</f>
        <v>2330.34350153781</v>
      </c>
      <c r="W13">
        <f>'Sectors and Industry'!R12</f>
        <v>8562.9029919958302</v>
      </c>
      <c r="X13">
        <f>'Sectors and Industry'!S12</f>
        <v>23451.291894364589</v>
      </c>
      <c r="Y13">
        <f>'Sectors and Industry'!T12</f>
        <v>19902.260341126399</v>
      </c>
      <c r="Z13">
        <f>'Sectors and Industry'!U12</f>
        <v>3549.0315532381901</v>
      </c>
      <c r="AA13">
        <f>'Sectors and Industry'!V12</f>
        <v>12790.5823572399</v>
      </c>
      <c r="AB13">
        <f>'Sectors and Industry'!W12</f>
        <v>26400.277219225602</v>
      </c>
      <c r="AC13">
        <f>'Sectors and Industry'!X12</f>
        <v>2541.1842824049099</v>
      </c>
      <c r="AD13">
        <f>'Sectors and Industry'!Y12</f>
        <v>8660.5029524431193</v>
      </c>
      <c r="AE13">
        <f>'Sectors and Industry'!Z12</f>
        <v>5382.3580166349502</v>
      </c>
      <c r="AH13" s="35">
        <f>'Company Segment'!B12</f>
        <v>20037.128647099002</v>
      </c>
      <c r="AI13" s="35">
        <f>'Company Segment'!C12</f>
        <v>11430.495251387099</v>
      </c>
      <c r="AJ13" s="35">
        <f>'Company Segment'!D12</f>
        <v>31467.623898486101</v>
      </c>
      <c r="AK13" s="35">
        <f>'Company Segment'!E12</f>
        <v>27839.741608964399</v>
      </c>
      <c r="AL13" s="35">
        <f>'Company Segment'!F12</f>
        <v>60373.166609734115</v>
      </c>
      <c r="AM13" s="35">
        <f>'Company Segment'!G12</f>
        <v>7877.4756256515202</v>
      </c>
      <c r="AN13" s="35">
        <f>'Company Segment'!H12</f>
        <v>52495.690984082597</v>
      </c>
      <c r="AP13" s="1">
        <f>'Company Segment'!X12</f>
        <v>3415.9950649677598</v>
      </c>
      <c r="AQ13" s="1">
        <f>'Company Segment'!Y12</f>
        <v>2262.2415183275498</v>
      </c>
      <c r="AR13" s="1">
        <f>'Company Segment'!Z12</f>
        <v>5678.2365832953092</v>
      </c>
      <c r="AS13" s="1">
        <f>'Company Segment'!AA12</f>
        <v>5814.6635096944401</v>
      </c>
      <c r="AT13" s="1">
        <f>'Company Segment'!AB12</f>
        <v>8718.7512178090001</v>
      </c>
      <c r="AU13" s="1">
        <f>'Company Segment'!AC12</f>
        <v>1585.6486760504199</v>
      </c>
      <c r="AV13" s="1">
        <f>'Company Segment'!AD12</f>
        <v>7133.1025417585797</v>
      </c>
      <c r="AX13" s="35">
        <f>'Company Segment'!AT12</f>
        <v>16621.1335821313</v>
      </c>
      <c r="AY13" s="35">
        <f>'Company Segment'!AU12</f>
        <v>9168.2537330595896</v>
      </c>
      <c r="AZ13" s="35">
        <f>'Company Segment'!AV12</f>
        <v>25789.387315190892</v>
      </c>
      <c r="BA13" s="35">
        <f>'Company Segment'!AW12</f>
        <v>22025.0780992699</v>
      </c>
      <c r="BB13" s="35">
        <f>'Company Segment'!AX12</f>
        <v>51654.415391925097</v>
      </c>
      <c r="BC13" s="35">
        <f>'Company Segment'!AY12</f>
        <v>6291.8269496010998</v>
      </c>
      <c r="BD13" s="35">
        <f>'Company Segment'!AZ12</f>
        <v>45362.588442323999</v>
      </c>
    </row>
    <row r="14" spans="2:58" ht="15.6" x14ac:dyDescent="0.3">
      <c r="B14" s="10" t="s">
        <v>205</v>
      </c>
      <c r="F14" s="31">
        <f>'Sectors and Industry'!R4</f>
        <v>8787.0624390764297</v>
      </c>
      <c r="G14" s="36">
        <f>W5-W6</f>
        <v>23.6303264360904</v>
      </c>
      <c r="H14" s="36">
        <f>W5-W8</f>
        <v>57.99237221984913</v>
      </c>
      <c r="I14" s="36">
        <f>W5-W11</f>
        <v>171.96788062853921</v>
      </c>
      <c r="J14" s="36">
        <f>W5-W17</f>
        <v>355.44691353058988</v>
      </c>
      <c r="K14" s="36">
        <f>W5-W29</f>
        <v>-602.53264757344004</v>
      </c>
      <c r="N14">
        <f>'Sectors and Industry'!B13</f>
        <v>119484.206600522</v>
      </c>
      <c r="O14">
        <f>'Sectors and Industry'!C13</f>
        <v>20197.576278896599</v>
      </c>
      <c r="P14">
        <f>'Sectors and Industry'!D13</f>
        <v>99286.6303216261</v>
      </c>
      <c r="Q14">
        <f>'Sectors and Industry'!L13</f>
        <v>7346.56723191122</v>
      </c>
      <c r="R14">
        <f>'Sectors and Industry'!M13</f>
        <v>652.35201351651403</v>
      </c>
      <c r="S14">
        <f>'Sectors and Industry'!N13</f>
        <v>12198.6570334688</v>
      </c>
      <c r="T14">
        <f>'Sectors and Industry'!O13</f>
        <v>20197.016466058591</v>
      </c>
      <c r="U14">
        <f>'Sectors and Industry'!P13</f>
        <v>9333.3208132294603</v>
      </c>
      <c r="V14">
        <f>'Sectors and Industry'!Q13</f>
        <v>2329.5701180289602</v>
      </c>
      <c r="W14">
        <f>'Sectors and Industry'!R13</f>
        <v>8534.1255348001705</v>
      </c>
      <c r="X14">
        <f>'Sectors and Industry'!S13</f>
        <v>23394.129839161418</v>
      </c>
      <c r="Y14">
        <f>'Sectors and Industry'!T13</f>
        <v>19852.041528956299</v>
      </c>
      <c r="Z14">
        <f>'Sectors and Industry'!U13</f>
        <v>3542.0883102051198</v>
      </c>
      <c r="AA14">
        <f>'Sectors and Industry'!V13</f>
        <v>12739.554513327301</v>
      </c>
      <c r="AB14">
        <f>'Sectors and Industry'!W13</f>
        <v>26384.687188756099</v>
      </c>
      <c r="AC14">
        <f>'Sectors and Industry'!X13</f>
        <v>2542.8966889675598</v>
      </c>
      <c r="AD14">
        <f>'Sectors and Industry'!Y13</f>
        <v>8657.8558938598508</v>
      </c>
      <c r="AE14">
        <f>'Sectors and Industry'!Z13</f>
        <v>5370.4897314951604</v>
      </c>
      <c r="AH14" s="35">
        <f>'Company Segment'!B13</f>
        <v>20008.509057025902</v>
      </c>
      <c r="AI14" s="35">
        <f>'Company Segment'!C13</f>
        <v>11404.035905008801</v>
      </c>
      <c r="AJ14" s="35">
        <f>'Company Segment'!D13</f>
        <v>31412.544962034703</v>
      </c>
      <c r="AK14" s="35">
        <f>'Company Segment'!E13</f>
        <v>27753.056999853601</v>
      </c>
      <c r="AL14" s="35">
        <f>'Company Segment'!F13</f>
        <v>60318.604638634351</v>
      </c>
      <c r="AM14" s="35">
        <f>'Company Segment'!G13</f>
        <v>7848.9203487117502</v>
      </c>
      <c r="AN14" s="35">
        <f>'Company Segment'!H13</f>
        <v>52469.684289922603</v>
      </c>
      <c r="AP14" s="1">
        <f>'Company Segment'!X13</f>
        <v>3424.12202559759</v>
      </c>
      <c r="AQ14" s="1">
        <f>'Company Segment'!Y13</f>
        <v>2264.2227752189501</v>
      </c>
      <c r="AR14" s="1">
        <f>'Company Segment'!Z13</f>
        <v>5688.3448008165396</v>
      </c>
      <c r="AS14" s="1">
        <f>'Company Segment'!AA13</f>
        <v>5809.2284633039399</v>
      </c>
      <c r="AT14" s="1">
        <f>'Company Segment'!AB13</f>
        <v>8700.0030147761099</v>
      </c>
      <c r="AU14" s="1">
        <f>'Company Segment'!AC13</f>
        <v>1581.2662123395401</v>
      </c>
      <c r="AV14" s="1">
        <f>'Company Segment'!AD13</f>
        <v>7118.7368024365696</v>
      </c>
      <c r="AX14" s="35">
        <f>'Company Segment'!AT13</f>
        <v>16584.387031428301</v>
      </c>
      <c r="AY14" s="35">
        <f>'Company Segment'!AU13</f>
        <v>9139.8131297898708</v>
      </c>
      <c r="AZ14" s="35">
        <f>'Company Segment'!AV13</f>
        <v>25724.20016121817</v>
      </c>
      <c r="BA14" s="35">
        <f>'Company Segment'!AW13</f>
        <v>21943.828536549601</v>
      </c>
      <c r="BB14" s="35">
        <f>'Company Segment'!AX13</f>
        <v>51618.601623858209</v>
      </c>
      <c r="BC14" s="35">
        <f>'Company Segment'!AY13</f>
        <v>6267.6541363722099</v>
      </c>
      <c r="BD14" s="35">
        <f>'Company Segment'!AZ13</f>
        <v>45350.947487486003</v>
      </c>
    </row>
    <row r="15" spans="2:58" ht="15.6" x14ac:dyDescent="0.3">
      <c r="B15" s="10" t="s">
        <v>206</v>
      </c>
      <c r="F15" s="31">
        <f>'Sectors and Industry'!S4</f>
        <v>24055.87749329898</v>
      </c>
      <c r="G15" s="36">
        <f>X5-X6</f>
        <v>65.720991891212179</v>
      </c>
      <c r="H15" s="36">
        <f>X5-X8</f>
        <v>183.15042140740843</v>
      </c>
      <c r="I15" s="36">
        <f>X5-X11</f>
        <v>498.3781606101511</v>
      </c>
      <c r="J15" s="36">
        <f>X5-X17</f>
        <v>831.11434847092823</v>
      </c>
      <c r="K15" s="36">
        <f>X5-X29</f>
        <v>-224.11951915706959</v>
      </c>
      <c r="N15">
        <f>'Sectors and Industry'!B14</f>
        <v>119559.704722578</v>
      </c>
      <c r="O15">
        <f>'Sectors and Industry'!C14</f>
        <v>20202.471923363399</v>
      </c>
      <c r="P15">
        <f>'Sectors and Industry'!D14</f>
        <v>99357.232799215199</v>
      </c>
      <c r="Q15">
        <f>'Sectors and Industry'!L14</f>
        <v>7337.4053566765297</v>
      </c>
      <c r="R15">
        <f>'Sectors and Industry'!M14</f>
        <v>652.63802744818997</v>
      </c>
      <c r="S15">
        <f>'Sectors and Industry'!N14</f>
        <v>12212.428539238699</v>
      </c>
      <c r="T15">
        <f>'Sectors and Industry'!O14</f>
        <v>20173.000202177187</v>
      </c>
      <c r="U15">
        <f>'Sectors and Industry'!P14</f>
        <v>9325.3781646397292</v>
      </c>
      <c r="V15">
        <f>'Sectors and Industry'!Q14</f>
        <v>2329.5596883027501</v>
      </c>
      <c r="W15">
        <f>'Sectors and Industry'!R14</f>
        <v>8518.0623492347095</v>
      </c>
      <c r="X15">
        <f>'Sectors and Industry'!S14</f>
        <v>23374.375516253429</v>
      </c>
      <c r="Y15">
        <f>'Sectors and Industry'!T14</f>
        <v>19832.903243376699</v>
      </c>
      <c r="Z15">
        <f>'Sectors and Industry'!U14</f>
        <v>3541.4722728767301</v>
      </c>
      <c r="AA15">
        <f>'Sectors and Industry'!V14</f>
        <v>12818.669473550801</v>
      </c>
      <c r="AB15">
        <f>'Sectors and Industry'!W14</f>
        <v>26412.3842052338</v>
      </c>
      <c r="AC15">
        <f>'Sectors and Industry'!X14</f>
        <v>2547.8357891720598</v>
      </c>
      <c r="AD15">
        <f>'Sectors and Industry'!Y14</f>
        <v>8655.1388866262005</v>
      </c>
      <c r="AE15">
        <f>'Sectors and Industry'!Z14</f>
        <v>5375.8287262015601</v>
      </c>
      <c r="AH15" s="35">
        <f>'Company Segment'!B14</f>
        <v>20018.742562438201</v>
      </c>
      <c r="AI15" s="35">
        <f>'Company Segment'!C14</f>
        <v>11401.392608814</v>
      </c>
      <c r="AJ15" s="35">
        <f>'Company Segment'!D14</f>
        <v>31420.135171252201</v>
      </c>
      <c r="AK15" s="35">
        <f>'Company Segment'!E14</f>
        <v>27704.487542775001</v>
      </c>
      <c r="AL15" s="35">
        <f>'Company Segment'!F14</f>
        <v>60435.082008551297</v>
      </c>
      <c r="AM15" s="35">
        <f>'Company Segment'!G14</f>
        <v>7831.4212675030003</v>
      </c>
      <c r="AN15" s="35">
        <f>'Company Segment'!H14</f>
        <v>52603.660741048297</v>
      </c>
      <c r="AP15" s="1">
        <f>'Company Segment'!X14</f>
        <v>3437.6525183215399</v>
      </c>
      <c r="AQ15" s="1">
        <f>'Company Segment'!Y14</f>
        <v>2264.2085173693499</v>
      </c>
      <c r="AR15" s="1">
        <f>'Company Segment'!Z14</f>
        <v>5701.8610356908903</v>
      </c>
      <c r="AS15" s="1">
        <f>'Company Segment'!AA14</f>
        <v>5811.0976964798401</v>
      </c>
      <c r="AT15" s="1">
        <f>'Company Segment'!AB14</f>
        <v>8689.513191192671</v>
      </c>
      <c r="AU15" s="1">
        <f>'Company Segment'!AC14</f>
        <v>1569.7248318133099</v>
      </c>
      <c r="AV15" s="1">
        <f>'Company Segment'!AD14</f>
        <v>7119.7883593793604</v>
      </c>
      <c r="AX15" s="35">
        <f>'Company Segment'!AT14</f>
        <v>16581.090044116601</v>
      </c>
      <c r="AY15" s="35">
        <f>'Company Segment'!AU14</f>
        <v>9137.1840914446893</v>
      </c>
      <c r="AZ15" s="35">
        <f>'Company Segment'!AV14</f>
        <v>25718.274135561289</v>
      </c>
      <c r="BA15" s="35">
        <f>'Company Segment'!AW14</f>
        <v>21893.389846295198</v>
      </c>
      <c r="BB15" s="35">
        <f>'Company Segment'!AX14</f>
        <v>51745.568817358595</v>
      </c>
      <c r="BC15" s="35">
        <f>'Company Segment'!AY14</f>
        <v>6261.6964356896897</v>
      </c>
      <c r="BD15" s="35">
        <f>'Company Segment'!AZ14</f>
        <v>45483.872381668902</v>
      </c>
    </row>
    <row r="16" spans="2:58" ht="15.6" x14ac:dyDescent="0.3">
      <c r="B16" s="10" t="s">
        <v>207</v>
      </c>
      <c r="F16" s="31">
        <f>'Sectors and Industry'!T4</f>
        <v>20365.128707364202</v>
      </c>
      <c r="G16" s="36">
        <f>Y5-Y6</f>
        <v>43.331533417902392</v>
      </c>
      <c r="H16" s="36">
        <f>Y5-Y8</f>
        <v>127.47149552220071</v>
      </c>
      <c r="I16" s="36">
        <f>Y5-Y11</f>
        <v>370.23846087440324</v>
      </c>
      <c r="J16" s="36">
        <f>Y5-Y17</f>
        <v>661.99512878380119</v>
      </c>
      <c r="K16" s="36">
        <f>Y5-Y29</f>
        <v>-146.53849232029825</v>
      </c>
      <c r="N16">
        <f>'Sectors and Industry'!B15</f>
        <v>119258.14900917999</v>
      </c>
      <c r="O16">
        <f>'Sectors and Industry'!C15</f>
        <v>20175.522292586302</v>
      </c>
      <c r="P16">
        <f>'Sectors and Industry'!D15</f>
        <v>99082.626716594299</v>
      </c>
      <c r="Q16">
        <f>'Sectors and Industry'!L15</f>
        <v>7318.76330172082</v>
      </c>
      <c r="R16">
        <f>'Sectors and Industry'!M15</f>
        <v>651.77595947145596</v>
      </c>
      <c r="S16">
        <f>'Sectors and Industry'!N15</f>
        <v>12204.983031394</v>
      </c>
      <c r="T16">
        <f>'Sectors and Industry'!O15</f>
        <v>20112.43198263078</v>
      </c>
      <c r="U16">
        <f>'Sectors and Industry'!P15</f>
        <v>9307.2544096047404</v>
      </c>
      <c r="V16">
        <f>'Sectors and Industry'!Q15</f>
        <v>2328.4868722698302</v>
      </c>
      <c r="W16">
        <f>'Sectors and Industry'!R15</f>
        <v>8476.6907007562095</v>
      </c>
      <c r="X16">
        <f>'Sectors and Industry'!S15</f>
        <v>23307.248507392251</v>
      </c>
      <c r="Y16">
        <f>'Sectors and Industry'!T15</f>
        <v>19774.344227147802</v>
      </c>
      <c r="Z16">
        <f>'Sectors and Industry'!U15</f>
        <v>3532.9042802444501</v>
      </c>
      <c r="AA16">
        <f>'Sectors and Industry'!V15</f>
        <v>12734.973041790099</v>
      </c>
      <c r="AB16">
        <f>'Sectors and Industry'!W15</f>
        <v>26374.314734964999</v>
      </c>
      <c r="AC16">
        <f>'Sectors and Industry'!X15</f>
        <v>2548.4389576734602</v>
      </c>
      <c r="AD16">
        <f>'Sectors and Industry'!Y15</f>
        <v>8647.3541476561004</v>
      </c>
      <c r="AE16">
        <f>'Sectors and Industry'!Z15</f>
        <v>5357.8653444864403</v>
      </c>
      <c r="AH16" s="35">
        <f>'Company Segment'!B15</f>
        <v>19956.534894489501</v>
      </c>
      <c r="AI16" s="35">
        <f>'Company Segment'!C15</f>
        <v>11353.1843306916</v>
      </c>
      <c r="AJ16" s="35">
        <f>'Company Segment'!D15</f>
        <v>31309.719225181099</v>
      </c>
      <c r="AK16" s="35">
        <f>'Company Segment'!E15</f>
        <v>27569.798488566001</v>
      </c>
      <c r="AL16" s="35">
        <f>'Company Segment'!F15</f>
        <v>60378.631295433348</v>
      </c>
      <c r="AM16" s="35">
        <f>'Company Segment'!G15</f>
        <v>7786.3473277064504</v>
      </c>
      <c r="AN16" s="35">
        <f>'Company Segment'!H15</f>
        <v>52592.2839677269</v>
      </c>
      <c r="AP16" s="1">
        <f>'Company Segment'!X15</f>
        <v>3445.0626336119499</v>
      </c>
      <c r="AQ16" s="1">
        <f>'Company Segment'!Y15</f>
        <v>2262.0015348152401</v>
      </c>
      <c r="AR16" s="1">
        <f>'Company Segment'!Z15</f>
        <v>5707.0641684271905</v>
      </c>
      <c r="AS16" s="1">
        <f>'Company Segment'!AA15</f>
        <v>5797.8815939698598</v>
      </c>
      <c r="AT16" s="1">
        <f>'Company Segment'!AB15</f>
        <v>8670.5765301892407</v>
      </c>
      <c r="AU16" s="1">
        <f>'Company Segment'!AC15</f>
        <v>1561.6909372621101</v>
      </c>
      <c r="AV16" s="1">
        <f>'Company Segment'!AD15</f>
        <v>7108.8855929271303</v>
      </c>
      <c r="AX16" s="35">
        <f>'Company Segment'!AT15</f>
        <v>16511.472260877599</v>
      </c>
      <c r="AY16" s="35">
        <f>'Company Segment'!AU15</f>
        <v>9091.1827958764297</v>
      </c>
      <c r="AZ16" s="35">
        <f>'Company Segment'!AV15</f>
        <v>25602.655056754029</v>
      </c>
      <c r="BA16" s="35">
        <f>'Company Segment'!AW15</f>
        <v>21771.916894596099</v>
      </c>
      <c r="BB16" s="35">
        <f>'Company Segment'!AX15</f>
        <v>51708.054765244138</v>
      </c>
      <c r="BC16" s="35">
        <f>'Company Segment'!AY15</f>
        <v>6224.6563904443401</v>
      </c>
      <c r="BD16" s="35">
        <f>'Company Segment'!AZ15</f>
        <v>45483.398374799799</v>
      </c>
    </row>
    <row r="17" spans="2:56" ht="15.6" x14ac:dyDescent="0.3">
      <c r="B17" s="10" t="s">
        <v>208</v>
      </c>
      <c r="F17" s="31">
        <f>'Sectors and Industry'!U4</f>
        <v>3690.7487859347798</v>
      </c>
      <c r="G17" s="36">
        <f>Z5-Z6</f>
        <v>22.389458473309787</v>
      </c>
      <c r="H17" s="36">
        <f>Z5-Z8</f>
        <v>55.678925885209992</v>
      </c>
      <c r="I17" s="36">
        <f>Z5-Z11</f>
        <v>128.13969973574967</v>
      </c>
      <c r="J17" s="36">
        <f>Z5-Z17</f>
        <v>169.11921968712977</v>
      </c>
      <c r="K17" s="36">
        <f>Z5-Z29</f>
        <v>-77.581026836770434</v>
      </c>
      <c r="N17">
        <f>'Sectors and Industry'!B16</f>
        <v>118836.279648321</v>
      </c>
      <c r="O17">
        <f>'Sectors and Industry'!C16</f>
        <v>20151.327081493899</v>
      </c>
      <c r="P17">
        <f>'Sectors and Industry'!D16</f>
        <v>98684.952566827706</v>
      </c>
      <c r="Q17">
        <f>'Sectors and Industry'!L16</f>
        <v>7308.7987291421596</v>
      </c>
      <c r="R17">
        <f>'Sectors and Industry'!M16</f>
        <v>649.13865671514702</v>
      </c>
      <c r="S17">
        <f>'Sectors and Industry'!N16</f>
        <v>12193.389695636601</v>
      </c>
      <c r="T17">
        <f>'Sectors and Industry'!O16</f>
        <v>20045.022560363672</v>
      </c>
      <c r="U17">
        <f>'Sectors and Industry'!P16</f>
        <v>9286.65673387897</v>
      </c>
      <c r="V17">
        <f>'Sectors and Industry'!Q16</f>
        <v>2326.7503009388602</v>
      </c>
      <c r="W17">
        <f>'Sectors and Industry'!R16</f>
        <v>8431.6155255458398</v>
      </c>
      <c r="X17">
        <f>'Sectors and Industry'!S16</f>
        <v>23224.763144828052</v>
      </c>
      <c r="Y17">
        <f>'Sectors and Industry'!T16</f>
        <v>19703.1335785804</v>
      </c>
      <c r="Z17">
        <f>'Sectors and Industry'!U16</f>
        <v>3521.62956624765</v>
      </c>
      <c r="AA17">
        <f>'Sectors and Industry'!V16</f>
        <v>12597.4254336139</v>
      </c>
      <c r="AB17">
        <f>'Sectors and Industry'!W16</f>
        <v>26298.804129376</v>
      </c>
      <c r="AC17">
        <f>'Sectors and Industry'!X16</f>
        <v>2547.4623420222701</v>
      </c>
      <c r="AD17">
        <f>'Sectors and Industry'!Y16</f>
        <v>8639.50206875822</v>
      </c>
      <c r="AE17">
        <f>'Sectors and Industry'!Z16</f>
        <v>5331.9728878654996</v>
      </c>
      <c r="AH17" s="35">
        <f>'Company Segment'!B16</f>
        <v>19866.4057521414</v>
      </c>
      <c r="AI17" s="35">
        <f>'Company Segment'!C16</f>
        <v>11287.0354701752</v>
      </c>
      <c r="AJ17" s="35">
        <f>'Company Segment'!D16</f>
        <v>31153.4412223166</v>
      </c>
      <c r="AK17" s="35">
        <f>'Company Segment'!E16</f>
        <v>27409.680815846699</v>
      </c>
      <c r="AL17" s="35">
        <f>'Company Segment'!F16</f>
        <v>60273.157610158305</v>
      </c>
      <c r="AM17" s="35">
        <f>'Company Segment'!G16</f>
        <v>7746.9035914089</v>
      </c>
      <c r="AN17" s="35">
        <f>'Company Segment'!H16</f>
        <v>52526.254018749401</v>
      </c>
      <c r="AP17" s="1">
        <f>'Company Segment'!X16</f>
        <v>3444.0340344033102</v>
      </c>
      <c r="AQ17" s="1">
        <f>'Company Segment'!Y16</f>
        <v>2258.7965138720901</v>
      </c>
      <c r="AR17" s="1">
        <f>'Company Segment'!Z16</f>
        <v>5702.8305482754004</v>
      </c>
      <c r="AS17" s="1">
        <f>'Company Segment'!AA16</f>
        <v>5786.9964620764904</v>
      </c>
      <c r="AT17" s="1">
        <f>'Company Segment'!AB16</f>
        <v>8661.5000711420307</v>
      </c>
      <c r="AU17" s="1">
        <f>'Company Segment'!AC16</f>
        <v>1558.8195188703</v>
      </c>
      <c r="AV17" s="1">
        <f>'Company Segment'!AD16</f>
        <v>7102.6805522717304</v>
      </c>
      <c r="AX17" s="35">
        <f>'Company Segment'!AT16</f>
        <v>16422.3717177381</v>
      </c>
      <c r="AY17" s="35">
        <f>'Company Segment'!AU16</f>
        <v>9028.2389563030993</v>
      </c>
      <c r="AZ17" s="35">
        <f>'Company Segment'!AV16</f>
        <v>25450.6106740412</v>
      </c>
      <c r="BA17" s="35">
        <f>'Company Segment'!AW16</f>
        <v>21622.684353770201</v>
      </c>
      <c r="BB17" s="35">
        <f>'Company Segment'!AX16</f>
        <v>51611.657539016203</v>
      </c>
      <c r="BC17" s="35">
        <f>'Company Segment'!AY16</f>
        <v>6188.0840725385997</v>
      </c>
      <c r="BD17" s="35">
        <f>'Company Segment'!AZ16</f>
        <v>45423.573466477603</v>
      </c>
    </row>
    <row r="18" spans="2:56" ht="15.6" x14ac:dyDescent="0.3">
      <c r="B18" s="10" t="s">
        <v>209</v>
      </c>
      <c r="F18" s="31">
        <f>'Sectors and Industry'!V4</f>
        <v>14580.326224881701</v>
      </c>
      <c r="G18" s="36">
        <f>AA5-AA6</f>
        <v>225.73553913830074</v>
      </c>
      <c r="H18" s="36">
        <f>AA5-AA8</f>
        <v>513.50506035140097</v>
      </c>
      <c r="I18" s="36">
        <f>AA5-AA11</f>
        <v>1534.5499735689009</v>
      </c>
      <c r="J18" s="36">
        <f>AA5-AA17</f>
        <v>1982.9007912678007</v>
      </c>
      <c r="K18" s="36">
        <f>AA5-AA29</f>
        <v>-2069.8903935474991</v>
      </c>
      <c r="N18">
        <f>'Sectors and Industry'!B17</f>
        <v>118015.21483532101</v>
      </c>
      <c r="O18">
        <f>'Sectors and Industry'!C17</f>
        <v>19945.1319846439</v>
      </c>
      <c r="P18">
        <f>'Sectors and Industry'!D17</f>
        <v>98070.082850677296</v>
      </c>
      <c r="Q18">
        <f>'Sectors and Industry'!L17</f>
        <v>7247.3861828621502</v>
      </c>
      <c r="R18">
        <f>'Sectors and Industry'!M17</f>
        <v>642.42241340514704</v>
      </c>
      <c r="S18">
        <f>'Sectors and Industry'!N17</f>
        <v>12055.323388376601</v>
      </c>
      <c r="T18">
        <f>'Sectors and Industry'!O17</f>
        <v>19948.89826397767</v>
      </c>
      <c r="U18">
        <f>'Sectors and Industry'!P17</f>
        <v>9225.9894031549702</v>
      </c>
      <c r="V18">
        <f>'Sectors and Industry'!Q17</f>
        <v>2333.8561179788599</v>
      </c>
      <c r="W18">
        <f>'Sectors and Industry'!R17</f>
        <v>8389.05274284384</v>
      </c>
      <c r="X18">
        <f>'Sectors and Industry'!S17</f>
        <v>23091.91996941865</v>
      </c>
      <c r="Y18">
        <f>'Sectors and Industry'!T17</f>
        <v>19596.609786272998</v>
      </c>
      <c r="Z18">
        <f>'Sectors and Industry'!U17</f>
        <v>3495.3101831456502</v>
      </c>
      <c r="AA18">
        <f>'Sectors and Industry'!V17</f>
        <v>12497.775754456899</v>
      </c>
      <c r="AB18">
        <f>'Sectors and Industry'!W17</f>
        <v>26107.44696094</v>
      </c>
      <c r="AC18">
        <f>'Sectors and Industry'!X17</f>
        <v>2540.11487899227</v>
      </c>
      <c r="AD18">
        <f>'Sectors and Industry'!Y17</f>
        <v>8609.3085860262199</v>
      </c>
      <c r="AE18">
        <f>'Sectors and Industry'!Z17</f>
        <v>5274.6184368655004</v>
      </c>
      <c r="AH18" s="35">
        <f>'Company Segment'!B17</f>
        <v>19726.582449736201</v>
      </c>
      <c r="AI18" s="35">
        <f>'Company Segment'!C17</f>
        <v>11205.148848036</v>
      </c>
      <c r="AJ18" s="35">
        <f>'Company Segment'!D17</f>
        <v>30931.731297772203</v>
      </c>
      <c r="AK18" s="35">
        <f>'Company Segment'!E17</f>
        <v>27146.449250382801</v>
      </c>
      <c r="AL18" s="35">
        <f>'Company Segment'!F17</f>
        <v>59937.034287165996</v>
      </c>
      <c r="AM18" s="35">
        <f>'Company Segment'!G17</f>
        <v>7666.9126207502004</v>
      </c>
      <c r="AN18" s="35">
        <f>'Company Segment'!H17</f>
        <v>52270.121666415798</v>
      </c>
      <c r="AP18" s="1">
        <f>'Company Segment'!X17</f>
        <v>3416.0034916332902</v>
      </c>
      <c r="AQ18" s="1">
        <f>'Company Segment'!Y17</f>
        <v>2240.2403371134501</v>
      </c>
      <c r="AR18" s="1">
        <f>'Company Segment'!Z17</f>
        <v>5656.2438287467403</v>
      </c>
      <c r="AS18" s="1">
        <f>'Company Segment'!AA17</f>
        <v>5735.0406832338604</v>
      </c>
      <c r="AT18" s="1">
        <f>'Company Segment'!AB17</f>
        <v>8553.8474726633212</v>
      </c>
      <c r="AU18" s="1">
        <f>'Company Segment'!AC17</f>
        <v>1542.0528893507801</v>
      </c>
      <c r="AV18" s="1">
        <f>'Company Segment'!AD17</f>
        <v>7011.7945833125405</v>
      </c>
      <c r="AX18" s="35">
        <f>'Company Segment'!AT17</f>
        <v>16310.5789581029</v>
      </c>
      <c r="AY18" s="35">
        <f>'Company Segment'!AU17</f>
        <v>8964.9085109226307</v>
      </c>
      <c r="AZ18" s="35">
        <f>'Company Segment'!AV17</f>
        <v>25275.487469025531</v>
      </c>
      <c r="BA18" s="35">
        <f>'Company Segment'!AW17</f>
        <v>21411.408567148999</v>
      </c>
      <c r="BB18" s="35">
        <f>'Company Segment'!AX17</f>
        <v>51383.186814502718</v>
      </c>
      <c r="BC18" s="35">
        <f>'Company Segment'!AY17</f>
        <v>6124.8597313994196</v>
      </c>
      <c r="BD18" s="35">
        <f>'Company Segment'!AZ17</f>
        <v>45258.327083103301</v>
      </c>
    </row>
    <row r="19" spans="2:56" ht="15.6" x14ac:dyDescent="0.3">
      <c r="B19" s="10" t="s">
        <v>417</v>
      </c>
      <c r="F19" s="31">
        <f>'Sectors and Industry'!W4</f>
        <v>26931.441012731899</v>
      </c>
      <c r="G19" s="36">
        <f>AB5-AB6</f>
        <v>53.726431189999857</v>
      </c>
      <c r="H19" s="36">
        <f>AB5-AB8</f>
        <v>109.32833610119997</v>
      </c>
      <c r="I19" s="36">
        <f>AB5-AB11</f>
        <v>391.53631461879922</v>
      </c>
      <c r="J19" s="36">
        <f>AB5-AB17</f>
        <v>632.63688335589904</v>
      </c>
      <c r="K19" s="36">
        <f>AB5-AB29</f>
        <v>-858.36552862670214</v>
      </c>
      <c r="N19">
        <f>'Sectors and Industry'!B18</f>
        <v>117549.457893927</v>
      </c>
      <c r="O19">
        <f>'Sectors and Industry'!C18</f>
        <v>19899.332915262199</v>
      </c>
      <c r="P19">
        <f>'Sectors and Industry'!D18</f>
        <v>97650.124978665495</v>
      </c>
      <c r="Q19">
        <f>'Sectors and Industry'!L18</f>
        <v>7220.9578301685897</v>
      </c>
      <c r="R19">
        <f>'Sectors and Industry'!M18</f>
        <v>640.90558890101897</v>
      </c>
      <c r="S19">
        <f>'Sectors and Industry'!N18</f>
        <v>12037.4694961926</v>
      </c>
      <c r="T19">
        <f>'Sectors and Industry'!O18</f>
        <v>19857.664932803098</v>
      </c>
      <c r="U19">
        <f>'Sectors and Industry'!P18</f>
        <v>9205.6811572281094</v>
      </c>
      <c r="V19">
        <f>'Sectors and Industry'!Q18</f>
        <v>2332.8580296990899</v>
      </c>
      <c r="W19">
        <f>'Sectors and Industry'!R18</f>
        <v>8319.1257458758992</v>
      </c>
      <c r="X19">
        <f>'Sectors and Industry'!S18</f>
        <v>22992.12336643695</v>
      </c>
      <c r="Y19">
        <f>'Sectors and Industry'!T18</f>
        <v>19512.579148234101</v>
      </c>
      <c r="Z19">
        <f>'Sectors and Industry'!U18</f>
        <v>3479.5442182028501</v>
      </c>
      <c r="AA19">
        <f>'Sectors and Industry'!V18</f>
        <v>12382.941038896801</v>
      </c>
      <c r="AB19">
        <f>'Sectors and Industry'!W18</f>
        <v>26034.195545317401</v>
      </c>
      <c r="AC19">
        <f>'Sectors and Industry'!X18</f>
        <v>2540.1605509825799</v>
      </c>
      <c r="AD19">
        <f>'Sectors and Industry'!Y18</f>
        <v>8596.79142790488</v>
      </c>
      <c r="AE19">
        <f>'Sectors and Industry'!Z18</f>
        <v>5246.2481163237198</v>
      </c>
      <c r="AH19" s="35">
        <f>'Company Segment'!B18</f>
        <v>19674.874767595698</v>
      </c>
      <c r="AI19" s="35">
        <f>'Company Segment'!C18</f>
        <v>11185.761125629</v>
      </c>
      <c r="AJ19" s="35">
        <f>'Company Segment'!D18</f>
        <v>30860.635893224699</v>
      </c>
      <c r="AK19" s="35">
        <f>'Company Segment'!E18</f>
        <v>27051.176709376301</v>
      </c>
      <c r="AL19" s="35">
        <f>'Company Segment'!F18</f>
        <v>59637.645291326597</v>
      </c>
      <c r="AM19" s="35">
        <f>'Company Segment'!G18</f>
        <v>7630.7071236743004</v>
      </c>
      <c r="AN19" s="35">
        <f>'Company Segment'!H18</f>
        <v>52006.938167652297</v>
      </c>
      <c r="AP19" s="1">
        <f>'Company Segment'!X18</f>
        <v>3421.1059128649499</v>
      </c>
      <c r="AQ19" s="1">
        <f>'Company Segment'!Y18</f>
        <v>2245.0435030452099</v>
      </c>
      <c r="AR19" s="1">
        <f>'Company Segment'!Z18</f>
        <v>5666.1494159101603</v>
      </c>
      <c r="AS19" s="1">
        <f>'Company Segment'!AA18</f>
        <v>5730.8879473132702</v>
      </c>
      <c r="AT19" s="1">
        <f>'Company Segment'!AB18</f>
        <v>8502.2955520388095</v>
      </c>
      <c r="AU19" s="1">
        <f>'Company Segment'!AC18</f>
        <v>1541.0504030163099</v>
      </c>
      <c r="AV19" s="1">
        <f>'Company Segment'!AD18</f>
        <v>6961.2451490225003</v>
      </c>
      <c r="AX19" s="35">
        <f>'Company Segment'!AT18</f>
        <v>16253.768854730701</v>
      </c>
      <c r="AY19" s="35">
        <f>'Company Segment'!AU18</f>
        <v>8940.7176225838393</v>
      </c>
      <c r="AZ19" s="35">
        <f>'Company Segment'!AV18</f>
        <v>25194.486477314538</v>
      </c>
      <c r="BA19" s="35">
        <f>'Company Segment'!AW18</f>
        <v>21320.288762062999</v>
      </c>
      <c r="BB19" s="35">
        <f>'Company Segment'!AX18</f>
        <v>51135.349739287776</v>
      </c>
      <c r="BC19" s="35">
        <f>'Company Segment'!AY18</f>
        <v>6089.6567206579803</v>
      </c>
      <c r="BD19" s="35">
        <f>'Company Segment'!AZ18</f>
        <v>45045.693018629798</v>
      </c>
    </row>
    <row r="20" spans="2:56" ht="15.6" x14ac:dyDescent="0.3">
      <c r="B20" s="10" t="s">
        <v>211</v>
      </c>
      <c r="F20" s="31">
        <f>'Sectors and Industry'!X4</f>
        <v>2553.6547380775901</v>
      </c>
      <c r="G20" s="36">
        <f>AC5-AC6</f>
        <v>10.505240211260116</v>
      </c>
      <c r="H20" s="36">
        <f>AC5-AC8</f>
        <v>13.661094952430176</v>
      </c>
      <c r="I20" s="36">
        <f>AC5-AC11</f>
        <v>20.856417935890022</v>
      </c>
      <c r="J20" s="36">
        <f>AC5-AC17</f>
        <v>6.1923960553199322</v>
      </c>
      <c r="K20" s="36">
        <f>AC5-AC29</f>
        <v>-296.39077725880998</v>
      </c>
      <c r="N20">
        <f>'Sectors and Industry'!B19</f>
        <v>117317.55870105801</v>
      </c>
      <c r="O20">
        <f>'Sectors and Industry'!C19</f>
        <v>19899.838682946</v>
      </c>
      <c r="P20">
        <f>'Sectors and Industry'!D19</f>
        <v>97417.720018112697</v>
      </c>
      <c r="Q20">
        <f>'Sectors and Industry'!L19</f>
        <v>7231.5704717273402</v>
      </c>
      <c r="R20">
        <f>'Sectors and Industry'!M19</f>
        <v>641.414215472352</v>
      </c>
      <c r="S20">
        <f>'Sectors and Industry'!N19</f>
        <v>12026.8539957463</v>
      </c>
      <c r="T20">
        <f>'Sectors and Industry'!O19</f>
        <v>19778.240054026639</v>
      </c>
      <c r="U20">
        <f>'Sectors and Industry'!P19</f>
        <v>9196.2181595305101</v>
      </c>
      <c r="V20">
        <f>'Sectors and Industry'!Q19</f>
        <v>2331.5358882290002</v>
      </c>
      <c r="W20">
        <f>'Sectors and Industry'!R19</f>
        <v>8250.4860062671305</v>
      </c>
      <c r="X20">
        <f>'Sectors and Industry'!S19</f>
        <v>22945.012184416162</v>
      </c>
      <c r="Y20">
        <f>'Sectors and Industry'!T19</f>
        <v>19470.7099012459</v>
      </c>
      <c r="Z20">
        <f>'Sectors and Industry'!U19</f>
        <v>3474.3022831702601</v>
      </c>
      <c r="AA20">
        <f>'Sectors and Industry'!V19</f>
        <v>12347.6391975959</v>
      </c>
      <c r="AB20">
        <f>'Sectors and Industry'!W19</f>
        <v>25957.887535562499</v>
      </c>
      <c r="AC20">
        <f>'Sectors and Industry'!X19</f>
        <v>2542.60607338919</v>
      </c>
      <c r="AD20">
        <f>'Sectors and Industry'!Y19</f>
        <v>8609.4708177984194</v>
      </c>
      <c r="AE20">
        <f>'Sectors and Industry'!Z19</f>
        <v>5236.8641553238203</v>
      </c>
      <c r="AH20" s="35">
        <f>'Company Segment'!B19</f>
        <v>19622.4470466805</v>
      </c>
      <c r="AI20" s="35">
        <f>'Company Segment'!C19</f>
        <v>11168.7513630717</v>
      </c>
      <c r="AJ20" s="35">
        <f>'Company Segment'!D19</f>
        <v>30791.1984097522</v>
      </c>
      <c r="AK20" s="35">
        <f>'Company Segment'!E19</f>
        <v>27064.380325875802</v>
      </c>
      <c r="AL20" s="35">
        <f>'Company Segment'!F19</f>
        <v>59461.97996543067</v>
      </c>
      <c r="AM20" s="35">
        <f>'Company Segment'!G19</f>
        <v>7606.92286038367</v>
      </c>
      <c r="AN20" s="35">
        <f>'Company Segment'!H19</f>
        <v>51855.057105047003</v>
      </c>
      <c r="AP20" s="1">
        <f>'Company Segment'!X19</f>
        <v>3429.7353153773201</v>
      </c>
      <c r="AQ20" s="1">
        <f>'Company Segment'!Y19</f>
        <v>2249.5618058334298</v>
      </c>
      <c r="AR20" s="1">
        <f>'Company Segment'!Z19</f>
        <v>5679.2971212107495</v>
      </c>
      <c r="AS20" s="1">
        <f>'Company Segment'!AA19</f>
        <v>5746.8068963884098</v>
      </c>
      <c r="AT20" s="1">
        <f>'Company Segment'!AB19</f>
        <v>8473.7346653468194</v>
      </c>
      <c r="AU20" s="1">
        <f>'Company Segment'!AC19</f>
        <v>1537.4523402708401</v>
      </c>
      <c r="AV20" s="1">
        <f>'Company Segment'!AD19</f>
        <v>6936.2823250759802</v>
      </c>
      <c r="AX20" s="35">
        <f>'Company Segment'!AT19</f>
        <v>16192.711731303099</v>
      </c>
      <c r="AY20" s="35">
        <f>'Company Segment'!AU19</f>
        <v>8919.18955723826</v>
      </c>
      <c r="AZ20" s="35">
        <f>'Company Segment'!AV19</f>
        <v>25111.901288541361</v>
      </c>
      <c r="BA20" s="35">
        <f>'Company Segment'!AW19</f>
        <v>21317.573429487398</v>
      </c>
      <c r="BB20" s="35">
        <f>'Company Segment'!AX19</f>
        <v>50988.245300083814</v>
      </c>
      <c r="BC20" s="35">
        <f>'Company Segment'!AY19</f>
        <v>6069.4705201128199</v>
      </c>
      <c r="BD20" s="35">
        <f>'Company Segment'!AZ19</f>
        <v>44918.774779970998</v>
      </c>
    </row>
    <row r="21" spans="2:56" ht="15.6" x14ac:dyDescent="0.3">
      <c r="B21" s="10" t="s">
        <v>150</v>
      </c>
      <c r="F21" s="31">
        <f>'Sectors and Industry'!Y4</f>
        <v>8751.3077654636199</v>
      </c>
      <c r="G21" s="36">
        <f>AD5-AD6</f>
        <v>21.895907441619784</v>
      </c>
      <c r="H21" s="36">
        <f>AD5-AD8</f>
        <v>43.365191373510243</v>
      </c>
      <c r="I21" s="36">
        <f>AD5-AD11</f>
        <v>78.571986740689681</v>
      </c>
      <c r="J21" s="36">
        <f>AD5-AD17</f>
        <v>111.8056967053999</v>
      </c>
      <c r="K21" s="36">
        <f>AD5-AD29</f>
        <v>-21.140056236039527</v>
      </c>
      <c r="N21">
        <f>'Sectors and Industry'!B20</f>
        <v>112967.71594552101</v>
      </c>
      <c r="O21">
        <f>'Sectors and Industry'!C20</f>
        <v>19320.479521816698</v>
      </c>
      <c r="P21">
        <f>'Sectors and Industry'!D20</f>
        <v>93647.236423705006</v>
      </c>
      <c r="Q21">
        <f>'Sectors and Industry'!L20</f>
        <v>6945.5043862546399</v>
      </c>
      <c r="R21">
        <f>'Sectors and Industry'!M20</f>
        <v>656.64805688039598</v>
      </c>
      <c r="S21">
        <f>'Sectors and Industry'!N20</f>
        <v>11718.327078681699</v>
      </c>
      <c r="T21">
        <f>'Sectors and Industry'!O20</f>
        <v>19502.309721004942</v>
      </c>
      <c r="U21">
        <f>'Sectors and Industry'!P20</f>
        <v>9150.9747539227501</v>
      </c>
      <c r="V21">
        <f>'Sectors and Industry'!Q20</f>
        <v>2342.0526017439201</v>
      </c>
      <c r="W21">
        <f>'Sectors and Industry'!R20</f>
        <v>8009.2823653382702</v>
      </c>
      <c r="X21">
        <f>'Sectors and Industry'!S20</f>
        <v>22415.636157054498</v>
      </c>
      <c r="Y21">
        <f>'Sectors and Industry'!T20</f>
        <v>19020.507539795199</v>
      </c>
      <c r="Z21">
        <f>'Sectors and Industry'!U20</f>
        <v>3395.1286172593</v>
      </c>
      <c r="AA21">
        <f>'Sectors and Industry'!V20</f>
        <v>10483.6283984561</v>
      </c>
      <c r="AB21">
        <f>'Sectors and Industry'!W20</f>
        <v>25216.3179546313</v>
      </c>
      <c r="AC21">
        <f>'Sectors and Industry'!X20</f>
        <v>2558.5484464861302</v>
      </c>
      <c r="AD21">
        <f>'Sectors and Industry'!Y20</f>
        <v>8568.2805552605096</v>
      </c>
      <c r="AE21">
        <f>'Sectors and Industry'!Z20</f>
        <v>4902.5151908114703</v>
      </c>
      <c r="AH21" s="35">
        <f>'Company Segment'!B20</f>
        <v>18746.6479095213</v>
      </c>
      <c r="AI21" s="35">
        <f>'Company Segment'!C20</f>
        <v>10563.0078581053</v>
      </c>
      <c r="AJ21" s="35">
        <f>'Company Segment'!D20</f>
        <v>29309.655767626602</v>
      </c>
      <c r="AK21" s="35">
        <f>'Company Segment'!E20</f>
        <v>26050.816671339799</v>
      </c>
      <c r="AL21" s="35">
        <f>'Company Segment'!F20</f>
        <v>57607.243506555198</v>
      </c>
      <c r="AM21" s="35">
        <f>'Company Segment'!G20</f>
        <v>7384.6714577588</v>
      </c>
      <c r="AN21" s="35">
        <f>'Company Segment'!H20</f>
        <v>50222.572048796399</v>
      </c>
      <c r="AP21" s="1">
        <f>'Company Segment'!X20</f>
        <v>3314.1538879188001</v>
      </c>
      <c r="AQ21" s="1">
        <f>'Company Segment'!Y20</f>
        <v>2180.30865881617</v>
      </c>
      <c r="AR21" s="1">
        <f>'Company Segment'!Z20</f>
        <v>5494.4625467349706</v>
      </c>
      <c r="AS21" s="1">
        <f>'Company Segment'!AA20</f>
        <v>5582.6705737404</v>
      </c>
      <c r="AT21" s="1">
        <f>'Company Segment'!AB20</f>
        <v>8243.3464013413995</v>
      </c>
      <c r="AU21" s="1">
        <f>'Company Segment'!AC20</f>
        <v>1502.7241681033499</v>
      </c>
      <c r="AV21" s="1">
        <f>'Company Segment'!AD20</f>
        <v>6740.6222332380503</v>
      </c>
      <c r="AX21" s="35">
        <f>'Company Segment'!AT20</f>
        <v>15432.494021602501</v>
      </c>
      <c r="AY21" s="35">
        <f>'Company Segment'!AU20</f>
        <v>8382.6991992891708</v>
      </c>
      <c r="AZ21" s="35">
        <f>'Company Segment'!AV20</f>
        <v>23815.19322089167</v>
      </c>
      <c r="BA21" s="35">
        <f>'Company Segment'!AW20</f>
        <v>20468.146097599401</v>
      </c>
      <c r="BB21" s="35">
        <f>'Company Segment'!AX20</f>
        <v>49363.897105213851</v>
      </c>
      <c r="BC21" s="35">
        <f>'Company Segment'!AY20</f>
        <v>5881.9472896554498</v>
      </c>
      <c r="BD21" s="35">
        <f>'Company Segment'!AZ20</f>
        <v>43481.949815558401</v>
      </c>
    </row>
    <row r="22" spans="2:56" ht="15.6" x14ac:dyDescent="0.3">
      <c r="B22" s="10" t="s">
        <v>212</v>
      </c>
      <c r="F22" s="31">
        <f>'Sectors and Industry'!Z4</f>
        <v>5626.0522840005597</v>
      </c>
      <c r="G22" s="36">
        <f>AE5-AE6</f>
        <v>27.645868929099379</v>
      </c>
      <c r="H22" s="36">
        <f>AE5-AE8</f>
        <v>65.383606857149971</v>
      </c>
      <c r="I22" s="36">
        <f>AE5-AE11</f>
        <v>213.18005787114998</v>
      </c>
      <c r="J22" s="36">
        <f>AE5-AE17</f>
        <v>294.07939613506005</v>
      </c>
      <c r="K22" s="36">
        <f>AE5-AE29</f>
        <v>-261.81079196370047</v>
      </c>
      <c r="N22">
        <f>'Sectors and Industry'!B21</f>
        <v>109798.16881236401</v>
      </c>
      <c r="O22">
        <f>'Sectors and Industry'!C21</f>
        <v>18768.960764950301</v>
      </c>
      <c r="P22">
        <f>'Sectors and Industry'!D21</f>
        <v>91029.208047413806</v>
      </c>
      <c r="Q22">
        <f>'Sectors and Industry'!L21</f>
        <v>6615.3117871629602</v>
      </c>
      <c r="R22">
        <f>'Sectors and Industry'!M21</f>
        <v>670.24308015109204</v>
      </c>
      <c r="S22">
        <f>'Sectors and Industry'!N21</f>
        <v>11483.405897636199</v>
      </c>
      <c r="T22">
        <f>'Sectors and Industry'!O21</f>
        <v>19384.23872433657</v>
      </c>
      <c r="U22">
        <f>'Sectors and Industry'!P21</f>
        <v>9105.8266681699297</v>
      </c>
      <c r="V22">
        <f>'Sectors and Industry'!Q21</f>
        <v>2350.7996552804598</v>
      </c>
      <c r="W22">
        <f>'Sectors and Industry'!R21</f>
        <v>7927.6124008861798</v>
      </c>
      <c r="X22">
        <f>'Sectors and Industry'!S21</f>
        <v>21991.87189085408</v>
      </c>
      <c r="Y22">
        <f>'Sectors and Industry'!T21</f>
        <v>18641.716073111998</v>
      </c>
      <c r="Z22">
        <f>'Sectors and Industry'!U21</f>
        <v>3350.1558177420802</v>
      </c>
      <c r="AA22">
        <f>'Sectors and Industry'!V21</f>
        <v>9127.9297589888101</v>
      </c>
      <c r="AB22">
        <f>'Sectors and Industry'!W21</f>
        <v>24756.522029367999</v>
      </c>
      <c r="AC22">
        <f>'Sectors and Industry'!X21</f>
        <v>2576.1102635347202</v>
      </c>
      <c r="AD22">
        <f>'Sectors and Industry'!Y21</f>
        <v>8551.0482339934897</v>
      </c>
      <c r="AE22">
        <f>'Sectors and Industry'!Z21</f>
        <v>4641.4871463380896</v>
      </c>
      <c r="AH22" s="35">
        <f>'Company Segment'!B21</f>
        <v>17886.236093879401</v>
      </c>
      <c r="AI22" s="35">
        <f>'Company Segment'!C21</f>
        <v>10054.930811312601</v>
      </c>
      <c r="AJ22" s="35">
        <f>'Company Segment'!D21</f>
        <v>27941.166905192003</v>
      </c>
      <c r="AK22" s="35">
        <f>'Company Segment'!E21</f>
        <v>25337.605907245601</v>
      </c>
      <c r="AL22" s="35">
        <f>'Company Segment'!F21</f>
        <v>56519.395999926513</v>
      </c>
      <c r="AM22" s="35">
        <f>'Company Segment'!G21</f>
        <v>7283.8075509390101</v>
      </c>
      <c r="AN22" s="35">
        <f>'Company Segment'!H21</f>
        <v>49235.588448987502</v>
      </c>
      <c r="AP22" s="1">
        <f>'Company Segment'!X21</f>
        <v>3157.4347022329998</v>
      </c>
      <c r="AQ22" s="1">
        <f>'Company Segment'!Y21</f>
        <v>2089.79968209055</v>
      </c>
      <c r="AR22" s="1">
        <f>'Company Segment'!Z21</f>
        <v>5247.2343843235503</v>
      </c>
      <c r="AS22" s="1">
        <f>'Company Segment'!AA21</f>
        <v>5411.2574835733203</v>
      </c>
      <c r="AT22" s="1">
        <f>'Company Segment'!AB21</f>
        <v>8110.4688970534398</v>
      </c>
      <c r="AU22" s="1">
        <f>'Company Segment'!AC21</f>
        <v>1476.0519885830299</v>
      </c>
      <c r="AV22" s="1">
        <f>'Company Segment'!AD21</f>
        <v>6634.4169084704099</v>
      </c>
      <c r="AX22" s="35">
        <f>'Company Segment'!AT21</f>
        <v>14728.801391646401</v>
      </c>
      <c r="AY22" s="35">
        <f>'Company Segment'!AU21</f>
        <v>7965.1311292220598</v>
      </c>
      <c r="AZ22" s="35">
        <f>'Company Segment'!AV21</f>
        <v>22693.93252086846</v>
      </c>
      <c r="BA22" s="35">
        <f>'Company Segment'!AW21</f>
        <v>19926.348423672302</v>
      </c>
      <c r="BB22" s="35">
        <f>'Company Segment'!AX21</f>
        <v>48408.927102873065</v>
      </c>
      <c r="BC22" s="35">
        <f>'Company Segment'!AY21</f>
        <v>5807.7555623559701</v>
      </c>
      <c r="BD22" s="35">
        <f>'Company Segment'!AZ21</f>
        <v>42601.171540517098</v>
      </c>
    </row>
    <row r="23" spans="2:56" x14ac:dyDescent="0.3">
      <c r="G23" s="36"/>
      <c r="H23" s="36"/>
      <c r="I23" s="36"/>
      <c r="J23" s="36"/>
      <c r="K23" s="36"/>
      <c r="N23">
        <f>'Sectors and Industry'!B22</f>
        <v>129189.99094593299</v>
      </c>
      <c r="O23">
        <f>'Sectors and Industry'!C22</f>
        <v>21106.351597359499</v>
      </c>
      <c r="P23">
        <f>'Sectors and Industry'!D22</f>
        <v>108083.639348574</v>
      </c>
      <c r="Q23">
        <f>'Sectors and Industry'!L22</f>
        <v>7585.0318345325604</v>
      </c>
      <c r="R23">
        <f>'Sectors and Industry'!M22</f>
        <v>717.87985841632997</v>
      </c>
      <c r="S23">
        <f>'Sectors and Industry'!N22</f>
        <v>12803.439904410699</v>
      </c>
      <c r="T23">
        <f>'Sectors and Industry'!O22</f>
        <v>21532.743243728371</v>
      </c>
      <c r="U23">
        <f>'Sectors and Industry'!P22</f>
        <v>9649.0869727997306</v>
      </c>
      <c r="V23">
        <f>'Sectors and Industry'!Q22</f>
        <v>2431.6903611855701</v>
      </c>
      <c r="W23">
        <f>'Sectors and Industry'!R22</f>
        <v>9451.9659097430704</v>
      </c>
      <c r="X23">
        <f>'Sectors and Industry'!S22</f>
        <v>24519.93285332097</v>
      </c>
      <c r="Y23">
        <f>'Sectors and Industry'!T22</f>
        <v>20724.0222968323</v>
      </c>
      <c r="Z23">
        <f>'Sectors and Industry'!U22</f>
        <v>3795.91055648867</v>
      </c>
      <c r="AA23">
        <f>'Sectors and Industry'!V22</f>
        <v>16680.805578314201</v>
      </c>
      <c r="AB23">
        <f>'Sectors and Industry'!W22</f>
        <v>27809.5973486283</v>
      </c>
      <c r="AC23">
        <f>'Sectors and Industry'!X22</f>
        <v>2830.8991492324399</v>
      </c>
      <c r="AD23">
        <f>'Sectors and Industry'!Y22</f>
        <v>8813.5295370408803</v>
      </c>
      <c r="AE23">
        <f>'Sectors and Industry'!Z22</f>
        <v>5896.1316383086296</v>
      </c>
      <c r="AH23" s="35">
        <f>'Company Segment'!B22</f>
        <v>20805.696193270502</v>
      </c>
      <c r="AI23" s="35">
        <f>'Company Segment'!C22</f>
        <v>12360.2330528806</v>
      </c>
      <c r="AJ23" s="35">
        <f>'Company Segment'!D22</f>
        <v>33165.9292461511</v>
      </c>
      <c r="AK23" s="35">
        <f>'Company Segment'!E22</f>
        <v>30214.172279799699</v>
      </c>
      <c r="AL23" s="35">
        <f>'Company Segment'!F22</f>
        <v>65809.889419982632</v>
      </c>
      <c r="AM23" s="35">
        <f>'Company Segment'!G22</f>
        <v>8610.9391974766295</v>
      </c>
      <c r="AN23" s="35">
        <f>'Company Segment'!H22</f>
        <v>57198.950222505999</v>
      </c>
      <c r="AP23" s="1">
        <f>'Company Segment'!X22</f>
        <v>3542.4353163088099</v>
      </c>
      <c r="AQ23" s="1">
        <f>'Company Segment'!Y22</f>
        <v>2354.2248799075001</v>
      </c>
      <c r="AR23" s="1">
        <f>'Company Segment'!Z22</f>
        <v>5896.6601962163095</v>
      </c>
      <c r="AS23" s="1">
        <f>'Company Segment'!AA22</f>
        <v>6138.2776227604199</v>
      </c>
      <c r="AT23" s="1">
        <f>'Company Segment'!AB22</f>
        <v>9071.4137783828301</v>
      </c>
      <c r="AU23" s="1">
        <f>'Company Segment'!AC22</f>
        <v>1662.4777664150499</v>
      </c>
      <c r="AV23" s="1">
        <f>'Company Segment'!AD22</f>
        <v>7408.9360119677804</v>
      </c>
      <c r="AX23" s="35">
        <f>'Company Segment'!AT22</f>
        <v>17263.2608769617</v>
      </c>
      <c r="AY23" s="35">
        <f>'Company Segment'!AU22</f>
        <v>10006.008172973099</v>
      </c>
      <c r="AZ23" s="35">
        <f>'Company Segment'!AV22</f>
        <v>27269.269049934799</v>
      </c>
      <c r="BA23" s="35">
        <f>'Company Segment'!AW22</f>
        <v>24075.894657039302</v>
      </c>
      <c r="BB23" s="35">
        <f>'Company Segment'!AX22</f>
        <v>56738.475641599776</v>
      </c>
      <c r="BC23" s="35">
        <f>'Company Segment'!AY22</f>
        <v>6948.4614310615798</v>
      </c>
      <c r="BD23" s="35">
        <f>'Company Segment'!AZ22</f>
        <v>49790.014210538196</v>
      </c>
    </row>
    <row r="24" spans="2:56" ht="15.6" x14ac:dyDescent="0.3">
      <c r="B24" s="10" t="s">
        <v>276</v>
      </c>
      <c r="G24" s="36"/>
      <c r="H24" s="36"/>
      <c r="I24" s="36"/>
      <c r="J24" s="36"/>
      <c r="K24" s="36"/>
      <c r="N24">
        <f>'Sectors and Industry'!B23</f>
        <v>129393.689232545</v>
      </c>
      <c r="O24">
        <f>'Sectors and Industry'!C23</f>
        <v>21075.302355599801</v>
      </c>
      <c r="P24">
        <f>'Sectors and Industry'!D23</f>
        <v>108318.38687694501</v>
      </c>
      <c r="Q24">
        <f>'Sectors and Industry'!L23</f>
        <v>7568.0839743139804</v>
      </c>
      <c r="R24">
        <f>'Sectors and Industry'!M23</f>
        <v>722.26923165266601</v>
      </c>
      <c r="S24">
        <f>'Sectors and Industry'!N23</f>
        <v>12784.949149633199</v>
      </c>
      <c r="T24">
        <f>'Sectors and Industry'!O23</f>
        <v>21547.8850332244</v>
      </c>
      <c r="U24">
        <f>'Sectors and Industry'!P23</f>
        <v>9638.9970758098007</v>
      </c>
      <c r="V24">
        <f>'Sectors and Industry'!Q23</f>
        <v>2433.1717622617598</v>
      </c>
      <c r="W24">
        <f>'Sectors and Industry'!R23</f>
        <v>9475.7161951528396</v>
      </c>
      <c r="X24">
        <f>'Sectors and Industry'!S23</f>
        <v>24525.184888420972</v>
      </c>
      <c r="Y24">
        <f>'Sectors and Industry'!T23</f>
        <v>20725.748192167601</v>
      </c>
      <c r="Z24">
        <f>'Sectors and Industry'!U23</f>
        <v>3799.43669625337</v>
      </c>
      <c r="AA24">
        <f>'Sectors and Industry'!V23</f>
        <v>16808.064704726901</v>
      </c>
      <c r="AB24">
        <f>'Sectors and Industry'!W23</f>
        <v>27866.299414128702</v>
      </c>
      <c r="AC24">
        <f>'Sectors and Industry'!X23</f>
        <v>2838.9602220429902</v>
      </c>
      <c r="AD24">
        <f>'Sectors and Industry'!Y23</f>
        <v>8815.8552694218797</v>
      </c>
      <c r="AE24">
        <f>'Sectors and Industry'!Z23</f>
        <v>5916.1373449795601</v>
      </c>
      <c r="AH24" s="35">
        <f>'Company Segment'!B23</f>
        <v>20898.507197931802</v>
      </c>
      <c r="AI24" s="35">
        <f>'Company Segment'!C23</f>
        <v>12413.673835161</v>
      </c>
      <c r="AJ24" s="35">
        <f>'Company Segment'!D23</f>
        <v>33312.181033092798</v>
      </c>
      <c r="AK24" s="35">
        <f>'Company Segment'!E23</f>
        <v>30242.871497628199</v>
      </c>
      <c r="AL24" s="35">
        <f>'Company Segment'!F23</f>
        <v>65838.636701824435</v>
      </c>
      <c r="AM24" s="35">
        <f>'Company Segment'!G23</f>
        <v>8614.1628545767308</v>
      </c>
      <c r="AN24" s="35">
        <f>'Company Segment'!H23</f>
        <v>57224.473847247697</v>
      </c>
      <c r="AP24" s="1">
        <f>'Company Segment'!X23</f>
        <v>3541.1942708614702</v>
      </c>
      <c r="AQ24" s="1">
        <f>'Company Segment'!Y23</f>
        <v>2353.0213141439099</v>
      </c>
      <c r="AR24" s="1">
        <f>'Company Segment'!Z23</f>
        <v>5894.2155850053805</v>
      </c>
      <c r="AS24" s="1">
        <f>'Company Segment'!AA23</f>
        <v>6132.8945003040599</v>
      </c>
      <c r="AT24" s="1">
        <f>'Company Segment'!AB23</f>
        <v>9048.1922702904412</v>
      </c>
      <c r="AU24" s="1">
        <f>'Company Segment'!AC23</f>
        <v>1660.1302609848201</v>
      </c>
      <c r="AV24" s="1">
        <f>'Company Segment'!AD23</f>
        <v>7388.0620093056204</v>
      </c>
      <c r="AX24" s="35">
        <f>'Company Segment'!AT23</f>
        <v>17357.312927070299</v>
      </c>
      <c r="AY24" s="35">
        <f>'Company Segment'!AU23</f>
        <v>10060.6525210171</v>
      </c>
      <c r="AZ24" s="35">
        <f>'Company Segment'!AV23</f>
        <v>27417.965448087401</v>
      </c>
      <c r="BA24" s="35">
        <f>'Company Segment'!AW23</f>
        <v>24109.976997324098</v>
      </c>
      <c r="BB24" s="35">
        <f>'Company Segment'!AX23</f>
        <v>56790.444431534001</v>
      </c>
      <c r="BC24" s="35">
        <f>'Company Segment'!AY23</f>
        <v>6954.0325935919</v>
      </c>
      <c r="BD24" s="35">
        <f>'Company Segment'!AZ23</f>
        <v>49836.411837942098</v>
      </c>
    </row>
    <row r="25" spans="2:56" ht="16.2" thickBot="1" x14ac:dyDescent="0.35">
      <c r="B25" s="10" t="s">
        <v>279</v>
      </c>
      <c r="G25" s="36"/>
      <c r="H25" s="36"/>
      <c r="I25" s="36"/>
      <c r="J25" s="36"/>
      <c r="K25" s="36"/>
      <c r="N25">
        <f>'Sectors and Industry'!B24</f>
        <v>129194.83714852401</v>
      </c>
      <c r="O25">
        <f>'Sectors and Industry'!C24</f>
        <v>21067.134261265001</v>
      </c>
      <c r="P25">
        <f>'Sectors and Industry'!D24</f>
        <v>108127.702887259</v>
      </c>
      <c r="Q25">
        <f>'Sectors and Industry'!L24</f>
        <v>7550.6854905304999</v>
      </c>
      <c r="R25">
        <f>'Sectors and Industry'!M24</f>
        <v>724.61011165712205</v>
      </c>
      <c r="S25">
        <f>'Sectors and Industry'!N24</f>
        <v>12791.838659077301</v>
      </c>
      <c r="T25">
        <f>'Sectors and Industry'!O24</f>
        <v>21514.213368807861</v>
      </c>
      <c r="U25">
        <f>'Sectors and Industry'!P24</f>
        <v>9625.3887375008599</v>
      </c>
      <c r="V25">
        <f>'Sectors and Industry'!Q24</f>
        <v>2432.2817303606898</v>
      </c>
      <c r="W25">
        <f>'Sectors and Industry'!R24</f>
        <v>9456.5429009463096</v>
      </c>
      <c r="X25">
        <f>'Sectors and Industry'!S24</f>
        <v>24473.993236454429</v>
      </c>
      <c r="Y25">
        <f>'Sectors and Industry'!T24</f>
        <v>20677.566435487301</v>
      </c>
      <c r="Z25">
        <f>'Sectors and Industry'!U24</f>
        <v>3796.42680096713</v>
      </c>
      <c r="AA25">
        <f>'Sectors and Industry'!V24</f>
        <v>16741.503295308401</v>
      </c>
      <c r="AB25">
        <f>'Sectors and Industry'!W24</f>
        <v>27842.862966003799</v>
      </c>
      <c r="AC25">
        <f>'Sectors and Industry'!X24</f>
        <v>2840.89689836361</v>
      </c>
      <c r="AD25">
        <f>'Sectors and Industry'!Y24</f>
        <v>8807.0727915307998</v>
      </c>
      <c r="AE25">
        <f>'Sectors and Industry'!Z24</f>
        <v>5907.1603307899704</v>
      </c>
      <c r="AH25" s="35">
        <f>'Company Segment'!B24</f>
        <v>20864.4171314218</v>
      </c>
      <c r="AI25" s="35">
        <f>'Company Segment'!C24</f>
        <v>12379.717697516</v>
      </c>
      <c r="AJ25" s="35">
        <f>'Company Segment'!D24</f>
        <v>33244.1348289378</v>
      </c>
      <c r="AK25" s="35">
        <f>'Company Segment'!E24</f>
        <v>30186.355703605801</v>
      </c>
      <c r="AL25" s="35">
        <f>'Company Segment'!F24</f>
        <v>65764.346615980307</v>
      </c>
      <c r="AM25" s="35">
        <f>'Company Segment'!G24</f>
        <v>8590.9773739682005</v>
      </c>
      <c r="AN25" s="35">
        <f>'Company Segment'!H24</f>
        <v>57173.369242012101</v>
      </c>
      <c r="AP25" s="1">
        <f>'Company Segment'!X24</f>
        <v>3541.1698145712899</v>
      </c>
      <c r="AQ25" s="1">
        <f>'Company Segment'!Y24</f>
        <v>2347.2190455087298</v>
      </c>
      <c r="AR25" s="1">
        <f>'Company Segment'!Z24</f>
        <v>5888.3888600800201</v>
      </c>
      <c r="AS25" s="1">
        <f>'Company Segment'!AA24</f>
        <v>6122.3258213942499</v>
      </c>
      <c r="AT25" s="1">
        <f>'Company Segment'!AB24</f>
        <v>9056.4195797907105</v>
      </c>
      <c r="AU25" s="1">
        <f>'Company Segment'!AC24</f>
        <v>1656.71052681166</v>
      </c>
      <c r="AV25" s="1">
        <f>'Company Segment'!AD24</f>
        <v>7399.7090529790503</v>
      </c>
      <c r="AX25" s="35">
        <f>'Company Segment'!AT24</f>
        <v>17323.247316850498</v>
      </c>
      <c r="AY25" s="35">
        <f>'Company Segment'!AU24</f>
        <v>10032.4986520072</v>
      </c>
      <c r="AZ25" s="35">
        <f>'Company Segment'!AV24</f>
        <v>27355.7459688577</v>
      </c>
      <c r="BA25" s="35">
        <f>'Company Segment'!AW24</f>
        <v>24064.0298822115</v>
      </c>
      <c r="BB25" s="35">
        <f>'Company Segment'!AX24</f>
        <v>56707.927036189634</v>
      </c>
      <c r="BC25" s="35">
        <f>'Company Segment'!AY24</f>
        <v>6934.2668471565303</v>
      </c>
      <c r="BD25" s="35">
        <f>'Company Segment'!AZ24</f>
        <v>49773.6601890331</v>
      </c>
    </row>
    <row r="26" spans="2:56" ht="16.2" thickBot="1" x14ac:dyDescent="0.35">
      <c r="B26" s="25" t="s">
        <v>110</v>
      </c>
      <c r="F26" s="32">
        <f>'Company Segment'!B4</f>
        <v>20572.240176477299</v>
      </c>
      <c r="G26" s="36">
        <f>AH5-AH6</f>
        <v>20.357474424799875</v>
      </c>
      <c r="H26" s="36">
        <f>AH5-AH8</f>
        <v>61.881124328599981</v>
      </c>
      <c r="I26" s="36">
        <f>AH5-AH11</f>
        <v>403.33197478639704</v>
      </c>
      <c r="J26" s="36">
        <f>AH5-AH17</f>
        <v>705.8344243358988</v>
      </c>
      <c r="K26" s="36">
        <f>AH5-AH29</f>
        <v>-299.35441285660272</v>
      </c>
      <c r="N26">
        <f>'Sectors and Industry'!B25</f>
        <v>129014.938704336</v>
      </c>
      <c r="O26">
        <f>'Sectors and Industry'!C25</f>
        <v>21044.862802058498</v>
      </c>
      <c r="P26">
        <f>'Sectors and Industry'!D25</f>
        <v>107970.07590227701</v>
      </c>
      <c r="Q26">
        <f>'Sectors and Industry'!L25</f>
        <v>7516.8446314349403</v>
      </c>
      <c r="R26">
        <f>'Sectors and Industry'!M25</f>
        <v>729.77469958883</v>
      </c>
      <c r="S26">
        <f>'Sectors and Industry'!N25</f>
        <v>12798.243471034801</v>
      </c>
      <c r="T26">
        <f>'Sectors and Industry'!O25</f>
        <v>21482.108824656862</v>
      </c>
      <c r="U26">
        <f>'Sectors and Industry'!P25</f>
        <v>9608.3109214840897</v>
      </c>
      <c r="V26">
        <f>'Sectors and Industry'!Q25</f>
        <v>2430.8075733361402</v>
      </c>
      <c r="W26">
        <f>'Sectors and Industry'!R25</f>
        <v>9442.9903298366298</v>
      </c>
      <c r="X26">
        <f>'Sectors and Industry'!S25</f>
        <v>24420.277147113928</v>
      </c>
      <c r="Y26">
        <f>'Sectors and Industry'!T25</f>
        <v>20629.7195236796</v>
      </c>
      <c r="Z26">
        <f>'Sectors and Industry'!U25</f>
        <v>3790.5576234343298</v>
      </c>
      <c r="AA26">
        <f>'Sectors and Industry'!V25</f>
        <v>16703.211635959098</v>
      </c>
      <c r="AB26">
        <f>'Sectors and Industry'!W25</f>
        <v>27827.248520673202</v>
      </c>
      <c r="AC26">
        <f>'Sectors and Industry'!X25</f>
        <v>2842.3964603854201</v>
      </c>
      <c r="AD26">
        <f>'Sectors and Industry'!Y25</f>
        <v>8794.7617668202693</v>
      </c>
      <c r="AE26">
        <f>'Sectors and Industry'!Z25</f>
        <v>5900.0715466686497</v>
      </c>
      <c r="AH26" s="35">
        <f>'Company Segment'!B25</f>
        <v>20840.013831456399</v>
      </c>
      <c r="AI26" s="35">
        <f>'Company Segment'!C25</f>
        <v>12332.597813226401</v>
      </c>
      <c r="AJ26" s="35">
        <f>'Company Segment'!D25</f>
        <v>33172.611644682802</v>
      </c>
      <c r="AK26" s="35">
        <f>'Company Segment'!E25</f>
        <v>30135.595887154501</v>
      </c>
      <c r="AL26" s="35">
        <f>'Company Segment'!F25</f>
        <v>65706.731172498738</v>
      </c>
      <c r="AM26" s="35">
        <f>'Company Segment'!G25</f>
        <v>8564.03002661764</v>
      </c>
      <c r="AN26" s="35">
        <f>'Company Segment'!H25</f>
        <v>57142.701145881103</v>
      </c>
      <c r="AP26" s="1">
        <f>'Company Segment'!X25</f>
        <v>3534.6188095971502</v>
      </c>
      <c r="AQ26" s="1">
        <f>'Company Segment'!Y25</f>
        <v>2343.78084304511</v>
      </c>
      <c r="AR26" s="1">
        <f>'Company Segment'!Z25</f>
        <v>5878.3996526422598</v>
      </c>
      <c r="AS26" s="1">
        <f>'Company Segment'!AA25</f>
        <v>6120.50182009728</v>
      </c>
      <c r="AT26" s="1">
        <f>'Company Segment'!AB25</f>
        <v>9045.9613293190305</v>
      </c>
      <c r="AU26" s="1">
        <f>'Company Segment'!AC25</f>
        <v>1659.50416140876</v>
      </c>
      <c r="AV26" s="1">
        <f>'Company Segment'!AD25</f>
        <v>7386.4571679102701</v>
      </c>
      <c r="AX26" s="35">
        <f>'Company Segment'!AT25</f>
        <v>17305.3950218592</v>
      </c>
      <c r="AY26" s="35">
        <f>'Company Segment'!AU25</f>
        <v>9988.8169701813094</v>
      </c>
      <c r="AZ26" s="35">
        <f>'Company Segment'!AV25</f>
        <v>27294.211992040509</v>
      </c>
      <c r="BA26" s="35">
        <f>'Company Segment'!AW25</f>
        <v>24015.094067057202</v>
      </c>
      <c r="BB26" s="35">
        <f>'Company Segment'!AX25</f>
        <v>56660.769843179667</v>
      </c>
      <c r="BC26" s="35">
        <f>'Company Segment'!AY25</f>
        <v>6904.5258652088696</v>
      </c>
      <c r="BD26" s="35">
        <f>'Company Segment'!AZ25</f>
        <v>49756.2439779708</v>
      </c>
    </row>
    <row r="27" spans="2:56" ht="16.2" thickBot="1" x14ac:dyDescent="0.35">
      <c r="B27" s="26" t="s">
        <v>5</v>
      </c>
      <c r="F27" s="32">
        <f>'Company Segment'!C4</f>
        <v>12042.4933193201</v>
      </c>
      <c r="G27" s="36">
        <f>AI5-AI6</f>
        <v>43.086377525300122</v>
      </c>
      <c r="H27" s="36">
        <f>AI5-AI8</f>
        <v>138.88104246739931</v>
      </c>
      <c r="I27" s="36">
        <f>AI5-AI11</f>
        <v>506.68604395779948</v>
      </c>
      <c r="J27" s="36">
        <f>AI5-AI17</f>
        <v>755.45784914489923</v>
      </c>
      <c r="K27" s="36">
        <f>AI5-AI29</f>
        <v>-267.22677826069958</v>
      </c>
      <c r="N27">
        <f>'Sectors and Industry'!B26</f>
        <v>128865.425438308</v>
      </c>
      <c r="O27">
        <f>'Sectors and Industry'!C26</f>
        <v>21025.744927130501</v>
      </c>
      <c r="P27">
        <f>'Sectors and Industry'!D26</f>
        <v>107839.68051117699</v>
      </c>
      <c r="Q27">
        <f>'Sectors and Industry'!L26</f>
        <v>7491.1711835056203</v>
      </c>
      <c r="R27">
        <f>'Sectors and Industry'!M26</f>
        <v>732.03576222975903</v>
      </c>
      <c r="S27">
        <f>'Sectors and Industry'!N26</f>
        <v>12802.5379813951</v>
      </c>
      <c r="T27">
        <f>'Sectors and Industry'!O26</f>
        <v>21440.260823338289</v>
      </c>
      <c r="U27">
        <f>'Sectors and Industry'!P26</f>
        <v>9587.8120134785295</v>
      </c>
      <c r="V27">
        <f>'Sectors and Industry'!Q26</f>
        <v>2429.1691712526899</v>
      </c>
      <c r="W27">
        <f>'Sectors and Industry'!R26</f>
        <v>9423.2796386070695</v>
      </c>
      <c r="X27">
        <f>'Sectors and Industry'!S26</f>
        <v>24370.105099234122</v>
      </c>
      <c r="Y27">
        <f>'Sectors and Industry'!T26</f>
        <v>20587.762089502401</v>
      </c>
      <c r="Z27">
        <f>'Sectors and Industry'!U26</f>
        <v>3782.34300973172</v>
      </c>
      <c r="AA27">
        <f>'Sectors and Industry'!V26</f>
        <v>16685.608547731401</v>
      </c>
      <c r="AB27">
        <f>'Sectors and Industry'!W26</f>
        <v>27819.666474960599</v>
      </c>
      <c r="AC27">
        <f>'Sectors and Industry'!X26</f>
        <v>2845.7481230240201</v>
      </c>
      <c r="AD27">
        <f>'Sectors and Industry'!Y26</f>
        <v>8783.9048112361306</v>
      </c>
      <c r="AE27">
        <f>'Sectors and Industry'!Z26</f>
        <v>5894.3866316527101</v>
      </c>
      <c r="AH27" s="35">
        <f>'Company Segment'!B26</f>
        <v>20851.250677581698</v>
      </c>
      <c r="AI27" s="35">
        <f>'Company Segment'!C26</f>
        <v>12317.7015269802</v>
      </c>
      <c r="AJ27" s="35">
        <f>'Company Segment'!D26</f>
        <v>33168.952204561894</v>
      </c>
      <c r="AK27" s="35">
        <f>'Company Segment'!E26</f>
        <v>30074.661887546299</v>
      </c>
      <c r="AL27" s="35">
        <f>'Company Segment'!F26</f>
        <v>65621.811346199669</v>
      </c>
      <c r="AM27" s="35">
        <f>'Company Segment'!G26</f>
        <v>8538.4211414050696</v>
      </c>
      <c r="AN27" s="35">
        <f>'Company Segment'!H26</f>
        <v>57083.390204794603</v>
      </c>
      <c r="AP27" s="1">
        <f>'Company Segment'!X26</f>
        <v>3536.60254160657</v>
      </c>
      <c r="AQ27" s="1">
        <f>'Company Segment'!Y26</f>
        <v>2341.1987526518501</v>
      </c>
      <c r="AR27" s="1">
        <f>'Company Segment'!Z26</f>
        <v>5877.8012942584201</v>
      </c>
      <c r="AS27" s="1">
        <f>'Company Segment'!AA26</f>
        <v>6114.0623982256502</v>
      </c>
      <c r="AT27" s="1">
        <f>'Company Segment'!AB26</f>
        <v>9033.8812346464492</v>
      </c>
      <c r="AU27" s="1">
        <f>'Company Segment'!AC26</f>
        <v>1657.0256642571101</v>
      </c>
      <c r="AV27" s="1">
        <f>'Company Segment'!AD26</f>
        <v>7376.8555703893398</v>
      </c>
      <c r="AX27" s="35">
        <f>'Company Segment'!AT26</f>
        <v>17314.6481359752</v>
      </c>
      <c r="AY27" s="35">
        <f>'Company Segment'!AU26</f>
        <v>9976.5027743283499</v>
      </c>
      <c r="AZ27" s="35">
        <f>'Company Segment'!AV26</f>
        <v>27291.15091030355</v>
      </c>
      <c r="BA27" s="35">
        <f>'Company Segment'!AW26</f>
        <v>23960.599489320601</v>
      </c>
      <c r="BB27" s="35">
        <f>'Company Segment'!AX26</f>
        <v>56587.930111553163</v>
      </c>
      <c r="BC27" s="35">
        <f>'Company Segment'!AY26</f>
        <v>6881.3954771479603</v>
      </c>
      <c r="BD27" s="35">
        <f>'Company Segment'!AZ26</f>
        <v>49706.534634405201</v>
      </c>
    </row>
    <row r="28" spans="2:56" ht="16.2" thickBot="1" x14ac:dyDescent="0.35">
      <c r="B28" s="27" t="s">
        <v>154</v>
      </c>
      <c r="F28" s="32">
        <f>'Company Segment'!D4</f>
        <v>32614.733495797398</v>
      </c>
      <c r="G28" s="36">
        <f>AJ5-AJ6</f>
        <v>63.443851950101816</v>
      </c>
      <c r="H28" s="36">
        <f>AJ5-AJ8</f>
        <v>200.76216679600111</v>
      </c>
      <c r="I28" s="36">
        <f>AJ5-AJ11</f>
        <v>910.01801874419834</v>
      </c>
      <c r="J28" s="36">
        <f>AJ5-AJ17</f>
        <v>1461.292273480798</v>
      </c>
      <c r="K28" s="36">
        <f>AJ5-AJ29</f>
        <v>-566.58119111730412</v>
      </c>
      <c r="N28">
        <f>'Sectors and Industry'!B27</f>
        <v>128695.210532389</v>
      </c>
      <c r="O28">
        <f>'Sectors and Industry'!C27</f>
        <v>20986.4322925942</v>
      </c>
      <c r="P28">
        <f>'Sectors and Industry'!D27</f>
        <v>107708.778239794</v>
      </c>
      <c r="Q28">
        <f>'Sectors and Industry'!L27</f>
        <v>7487.4911075346699</v>
      </c>
      <c r="R28">
        <f>'Sectors and Industry'!M27</f>
        <v>734.04256007965796</v>
      </c>
      <c r="S28">
        <f>'Sectors and Industry'!N27</f>
        <v>12764.8986249799</v>
      </c>
      <c r="T28">
        <f>'Sectors and Industry'!O27</f>
        <v>21408.688262965967</v>
      </c>
      <c r="U28">
        <f>'Sectors and Industry'!P27</f>
        <v>9570.2340040685103</v>
      </c>
      <c r="V28">
        <f>'Sectors and Industry'!Q27</f>
        <v>2427.8129583058499</v>
      </c>
      <c r="W28">
        <f>'Sectors and Industry'!R27</f>
        <v>9410.6413005916093</v>
      </c>
      <c r="X28">
        <f>'Sectors and Industry'!S27</f>
        <v>24323.364061763859</v>
      </c>
      <c r="Y28">
        <f>'Sectors and Industry'!T27</f>
        <v>20548.6912554677</v>
      </c>
      <c r="Z28">
        <f>'Sectors and Industry'!U27</f>
        <v>3774.6728062961602</v>
      </c>
      <c r="AA28">
        <f>'Sectors and Industry'!V27</f>
        <v>16659.149205730999</v>
      </c>
      <c r="AB28">
        <f>'Sectors and Industry'!W27</f>
        <v>27801.603970384698</v>
      </c>
      <c r="AC28">
        <f>'Sectors and Industry'!X27</f>
        <v>2849.12266766223</v>
      </c>
      <c r="AD28">
        <f>'Sectors and Industry'!Y27</f>
        <v>8778.4177256241601</v>
      </c>
      <c r="AE28">
        <f>'Sectors and Industry'!Z27</f>
        <v>5888.4323456628399</v>
      </c>
      <c r="AH28" s="35">
        <f>'Company Segment'!B27</f>
        <v>20861.765723023102</v>
      </c>
      <c r="AI28" s="35">
        <f>'Company Segment'!C27</f>
        <v>12310.1321438582</v>
      </c>
      <c r="AJ28" s="35">
        <f>'Company Segment'!D27</f>
        <v>33171.8978668813</v>
      </c>
      <c r="AK28" s="35">
        <f>'Company Segment'!E27</f>
        <v>30079.254333098601</v>
      </c>
      <c r="AL28" s="35">
        <f>'Company Segment'!F27</f>
        <v>65444.058332408924</v>
      </c>
      <c r="AM28" s="35">
        <f>'Company Segment'!G27</f>
        <v>8536.4265492728191</v>
      </c>
      <c r="AN28" s="35">
        <f>'Company Segment'!H27</f>
        <v>56907.631783136101</v>
      </c>
      <c r="AP28" s="1">
        <f>'Company Segment'!X27</f>
        <v>3533.0779465227902</v>
      </c>
      <c r="AQ28" s="1">
        <f>'Company Segment'!Y27</f>
        <v>2338.54896738867</v>
      </c>
      <c r="AR28" s="1">
        <f>'Company Segment'!Z27</f>
        <v>5871.6269139114602</v>
      </c>
      <c r="AS28" s="1">
        <f>'Company Segment'!AA27</f>
        <v>6105.8476288825505</v>
      </c>
      <c r="AT28" s="1">
        <f>'Company Segment'!AB27</f>
        <v>9008.9577498002109</v>
      </c>
      <c r="AU28" s="1">
        <f>'Company Segment'!AC27</f>
        <v>1654.2200117114301</v>
      </c>
      <c r="AV28" s="1">
        <f>'Company Segment'!AD27</f>
        <v>7354.7377380887801</v>
      </c>
      <c r="AX28" s="35">
        <f>'Company Segment'!AT27</f>
        <v>17328.687776500301</v>
      </c>
      <c r="AY28" s="35">
        <f>'Company Segment'!AU27</f>
        <v>9971.5831764695995</v>
      </c>
      <c r="AZ28" s="35">
        <f>'Company Segment'!AV27</f>
        <v>27300.270952969899</v>
      </c>
      <c r="BA28" s="35">
        <f>'Company Segment'!AW27</f>
        <v>23973.4067042161</v>
      </c>
      <c r="BB28" s="35">
        <f>'Company Segment'!AX27</f>
        <v>56435.100582608691</v>
      </c>
      <c r="BC28" s="35">
        <f>'Company Segment'!AY27</f>
        <v>6882.2065375613902</v>
      </c>
      <c r="BD28" s="35">
        <f>'Company Segment'!AZ27</f>
        <v>49552.894045047302</v>
      </c>
    </row>
    <row r="29" spans="2:56" ht="16.2" thickBot="1" x14ac:dyDescent="0.35">
      <c r="B29" s="26" t="s">
        <v>6</v>
      </c>
      <c r="F29" s="32">
        <f>'Company Segment'!E4</f>
        <v>29206.1002336321</v>
      </c>
      <c r="G29" s="36">
        <f>AK5-AK6</f>
        <v>115.04257024810067</v>
      </c>
      <c r="H29" s="36">
        <f>AK5-AK8</f>
        <v>360.27841601230102</v>
      </c>
      <c r="I29" s="36">
        <f>AK5-AK11</f>
        <v>1094.4376380563008</v>
      </c>
      <c r="J29" s="36">
        <f>AK5-AK17</f>
        <v>1796.4194177854006</v>
      </c>
      <c r="K29" s="36">
        <f>AK5-AK29</f>
        <v>-864.56039578709897</v>
      </c>
      <c r="N29">
        <f>'Sectors and Industry'!B28</f>
        <v>128639.20562963199</v>
      </c>
      <c r="O29">
        <f>'Sectors and Industry'!C28</f>
        <v>21036.333184597199</v>
      </c>
      <c r="P29">
        <f>'Sectors and Industry'!D28</f>
        <v>107602.872445035</v>
      </c>
      <c r="Q29">
        <f>'Sectors and Industry'!L28</f>
        <v>7481.8893706771196</v>
      </c>
      <c r="R29">
        <f>'Sectors and Industry'!M28</f>
        <v>736.78628231218295</v>
      </c>
      <c r="S29">
        <f>'Sectors and Industry'!N28</f>
        <v>12817.6575316079</v>
      </c>
      <c r="T29">
        <f>'Sectors and Industry'!O28</f>
        <v>21372.495859790939</v>
      </c>
      <c r="U29">
        <f>'Sectors and Industry'!P28</f>
        <v>9556.3630063639393</v>
      </c>
      <c r="V29">
        <f>'Sectors and Industry'!Q28</f>
        <v>2426.5377667771299</v>
      </c>
      <c r="W29">
        <f>'Sectors and Industry'!R28</f>
        <v>9389.5950866498697</v>
      </c>
      <c r="X29">
        <f>'Sectors and Industry'!S28</f>
        <v>24279.99701245605</v>
      </c>
      <c r="Y29">
        <f>'Sectors and Industry'!T28</f>
        <v>20511.6671996845</v>
      </c>
      <c r="Z29">
        <f>'Sectors and Industry'!U28</f>
        <v>3768.3298127715502</v>
      </c>
      <c r="AA29">
        <f>'Sectors and Industry'!V28</f>
        <v>16650.2166184292</v>
      </c>
      <c r="AB29">
        <f>'Sectors and Industry'!W28</f>
        <v>27789.806541358601</v>
      </c>
      <c r="AC29">
        <f>'Sectors and Industry'!X28</f>
        <v>2850.0455153364001</v>
      </c>
      <c r="AD29">
        <f>'Sectors and Industry'!Y28</f>
        <v>8772.4478216996595</v>
      </c>
      <c r="AE29">
        <f>'Sectors and Industry'!Z28</f>
        <v>5887.8630759642601</v>
      </c>
      <c r="AH29" s="35">
        <f>'Company Segment'!B28</f>
        <v>20871.594589333901</v>
      </c>
      <c r="AI29" s="35">
        <f>'Company Segment'!C28</f>
        <v>12309.720097580799</v>
      </c>
      <c r="AJ29" s="35">
        <f>'Company Segment'!D28</f>
        <v>33181.314686914702</v>
      </c>
      <c r="AK29" s="35">
        <f>'Company Segment'!E28</f>
        <v>30070.660629419199</v>
      </c>
      <c r="AL29" s="35">
        <f>'Company Segment'!F28</f>
        <v>65387.230313298358</v>
      </c>
      <c r="AM29" s="35">
        <f>'Company Segment'!G28</f>
        <v>8531.7576323120593</v>
      </c>
      <c r="AN29" s="35">
        <f>'Company Segment'!H28</f>
        <v>56855.472680986299</v>
      </c>
      <c r="AP29" s="1">
        <f>'Company Segment'!X28</f>
        <v>3536.2757804846501</v>
      </c>
      <c r="AQ29" s="1">
        <f>'Company Segment'!Y28</f>
        <v>2341.6178377014398</v>
      </c>
      <c r="AR29" s="1">
        <f>'Company Segment'!Z28</f>
        <v>5877.89361818609</v>
      </c>
      <c r="AS29" s="1">
        <f>'Company Segment'!AA28</f>
        <v>6117.7626165402799</v>
      </c>
      <c r="AT29" s="1">
        <f>'Company Segment'!AB28</f>
        <v>9040.67694987082</v>
      </c>
      <c r="AU29" s="1">
        <f>'Company Segment'!AC28</f>
        <v>1660.46702006086</v>
      </c>
      <c r="AV29" s="1">
        <f>'Company Segment'!AD28</f>
        <v>7380.2099298099602</v>
      </c>
      <c r="AX29" s="35">
        <f>'Company Segment'!AT28</f>
        <v>17335.318808849301</v>
      </c>
      <c r="AY29" s="35">
        <f>'Company Segment'!AU28</f>
        <v>9968.1022598794298</v>
      </c>
      <c r="AZ29" s="35">
        <f>'Company Segment'!AV28</f>
        <v>27303.42106872873</v>
      </c>
      <c r="BA29" s="35">
        <f>'Company Segment'!AW28</f>
        <v>23952.898012878901</v>
      </c>
      <c r="BB29" s="35">
        <f>'Company Segment'!AX28</f>
        <v>56346.553363427498</v>
      </c>
      <c r="BC29" s="35">
        <f>'Company Segment'!AY28</f>
        <v>6871.2906122512004</v>
      </c>
      <c r="BD29" s="35">
        <f>'Company Segment'!AZ28</f>
        <v>49475.262751176298</v>
      </c>
    </row>
    <row r="30" spans="2:56" ht="16.2" thickBot="1" x14ac:dyDescent="0.35">
      <c r="B30" s="26" t="s">
        <v>157</v>
      </c>
      <c r="F30" s="32">
        <f>'Company Segment'!F4</f>
        <v>62033.054092736187</v>
      </c>
      <c r="G30" s="36">
        <f>AL5-AL6</f>
        <v>389.61570841039793</v>
      </c>
      <c r="H30" s="36">
        <f>AL5-AL8</f>
        <v>668.24387123074848</v>
      </c>
      <c r="I30" s="36">
        <f>AL5-AL11</f>
        <v>1470.124723113433</v>
      </c>
      <c r="J30" s="36">
        <f>AL5-AL17</f>
        <v>1759.8964825778821</v>
      </c>
      <c r="K30" s="36">
        <f>AL5-AL29</f>
        <v>-3354.1762205621708</v>
      </c>
    </row>
    <row r="31" spans="2:56" ht="16.2" thickBot="1" x14ac:dyDescent="0.35">
      <c r="B31" s="26" t="s">
        <v>7</v>
      </c>
      <c r="F31" s="32">
        <f>'Company Segment'!G4</f>
        <v>8249.7446123252903</v>
      </c>
      <c r="G31" s="36">
        <f>AM5-AM6</f>
        <v>35.984775372700824</v>
      </c>
      <c r="H31" s="36">
        <f>AM5-AM8</f>
        <v>97.055009173850522</v>
      </c>
      <c r="I31" s="36">
        <f>AM5-AM11</f>
        <v>290.57917883223035</v>
      </c>
      <c r="J31" s="36">
        <f>AM5-AM17</f>
        <v>502.84102091639033</v>
      </c>
      <c r="K31" s="36">
        <f>AM5-AM29</f>
        <v>-282.013019986769</v>
      </c>
    </row>
    <row r="32" spans="2:56" ht="15.6" x14ac:dyDescent="0.3">
      <c r="B32" s="28" t="s">
        <v>8</v>
      </c>
      <c r="F32" s="32">
        <f>'Company Segment'!H4</f>
        <v>53783.309480410899</v>
      </c>
      <c r="G32" s="36">
        <f>AN5-AN6</f>
        <v>353.6309330376971</v>
      </c>
      <c r="H32" s="36">
        <f>AN5-AN8</f>
        <v>571.18886205690069</v>
      </c>
      <c r="I32" s="36">
        <f>AN5-AN11</f>
        <v>1179.5455442812017</v>
      </c>
      <c r="J32" s="36">
        <f>AN5-AN17</f>
        <v>1257.0554616614972</v>
      </c>
      <c r="K32" s="36">
        <f>AN5-AN29</f>
        <v>-3072.1632005754</v>
      </c>
      <c r="R32" s="33"/>
      <c r="S32" s="33"/>
      <c r="T32" s="33"/>
      <c r="U32" s="33"/>
    </row>
    <row r="33" spans="2:56" ht="16.2" thickBot="1" x14ac:dyDescent="0.35">
      <c r="B33" s="23" t="s">
        <v>277</v>
      </c>
      <c r="G33" s="36"/>
      <c r="H33" s="36"/>
      <c r="I33" s="36"/>
      <c r="J33" s="36"/>
      <c r="K33" s="36"/>
    </row>
    <row r="34" spans="2:56" ht="16.2" thickBot="1" x14ac:dyDescent="0.35">
      <c r="B34" s="25" t="s">
        <v>110</v>
      </c>
      <c r="F34" s="32">
        <f>'Company Segment'!X4</f>
        <v>3420.2413035802201</v>
      </c>
      <c r="G34" s="36">
        <f>AP5-AP6</f>
        <v>10.888498465400062</v>
      </c>
      <c r="H34" s="36">
        <f>AP5-AP8</f>
        <v>0.69084763302998908</v>
      </c>
      <c r="I34" s="36">
        <f>AP5-AP11</f>
        <v>9.4262438378400475</v>
      </c>
      <c r="J34" s="36">
        <f>AP5-AP17</f>
        <v>-23.792730823090096</v>
      </c>
      <c r="K34" s="36">
        <f>AP5-AP29</f>
        <v>-116.03447690442999</v>
      </c>
    </row>
    <row r="35" spans="2:56" ht="16.2" thickBot="1" x14ac:dyDescent="0.35">
      <c r="B35" s="29" t="s">
        <v>5</v>
      </c>
      <c r="F35" s="32">
        <f>'Company Segment'!Y4</f>
        <v>2308.1045727867199</v>
      </c>
      <c r="G35" s="36">
        <f>AQ5-AQ6</f>
        <v>13.521783787419736</v>
      </c>
      <c r="H35" s="36">
        <f>AQ5-AQ8</f>
        <v>20.705730191699786</v>
      </c>
      <c r="I35" s="36">
        <f>AQ5-AQ11</f>
        <v>43.45203417087987</v>
      </c>
      <c r="J35" s="36">
        <f>AQ5-AQ17</f>
        <v>49.308058914629783</v>
      </c>
      <c r="K35" s="36">
        <f>AQ5-AQ29</f>
        <v>-33.513264914719912</v>
      </c>
      <c r="M35" t="s">
        <v>286</v>
      </c>
      <c r="N35">
        <f>N5-N6</f>
        <v>568.10213060799288</v>
      </c>
      <c r="O35">
        <f t="shared" ref="O35:AE35" si="0">O5-O6</f>
        <v>102.05434403420077</v>
      </c>
      <c r="P35">
        <f t="shared" si="0"/>
        <v>466.04778657401039</v>
      </c>
      <c r="Q35">
        <f t="shared" si="0"/>
        <v>46.252785600730022</v>
      </c>
      <c r="R35">
        <f t="shared" si="0"/>
        <v>7.2018323168159668</v>
      </c>
      <c r="S35">
        <f t="shared" si="0"/>
        <v>48.599726116799502</v>
      </c>
      <c r="T35">
        <f t="shared" si="0"/>
        <v>60.817807772691594</v>
      </c>
      <c r="U35">
        <f t="shared" si="0"/>
        <v>34.672332396130514</v>
      </c>
      <c r="V35">
        <f t="shared" si="0"/>
        <v>2.5151489404702261</v>
      </c>
      <c r="W35">
        <f t="shared" si="0"/>
        <v>23.6303264360904</v>
      </c>
      <c r="X35">
        <f t="shared" si="0"/>
        <v>65.720991891212179</v>
      </c>
      <c r="Y35">
        <f t="shared" si="0"/>
        <v>43.331533417902392</v>
      </c>
      <c r="Z35">
        <f t="shared" si="0"/>
        <v>22.389458473309787</v>
      </c>
      <c r="AA35">
        <f t="shared" si="0"/>
        <v>225.73553913830074</v>
      </c>
      <c r="AB35">
        <f t="shared" si="0"/>
        <v>53.726431189999857</v>
      </c>
      <c r="AC35">
        <f t="shared" si="0"/>
        <v>10.505240211260116</v>
      </c>
      <c r="AD35">
        <f t="shared" si="0"/>
        <v>21.895907441619784</v>
      </c>
      <c r="AE35">
        <f t="shared" si="0"/>
        <v>27.645868929099379</v>
      </c>
      <c r="AG35" t="s">
        <v>286</v>
      </c>
      <c r="AH35" t="s">
        <v>293</v>
      </c>
      <c r="AI35" t="s">
        <v>294</v>
      </c>
      <c r="AJ35" t="s">
        <v>295</v>
      </c>
      <c r="AK35" t="s">
        <v>296</v>
      </c>
      <c r="AL35" t="s">
        <v>297</v>
      </c>
      <c r="AM35" t="s">
        <v>298</v>
      </c>
      <c r="AN35" t="s">
        <v>299</v>
      </c>
      <c r="AP35" t="s">
        <v>300</v>
      </c>
      <c r="AQ35" t="s">
        <v>301</v>
      </c>
      <c r="AR35" t="s">
        <v>302</v>
      </c>
      <c r="AS35" t="s">
        <v>303</v>
      </c>
      <c r="AT35" t="s">
        <v>304</v>
      </c>
      <c r="AU35" t="s">
        <v>305</v>
      </c>
      <c r="AV35" t="s">
        <v>306</v>
      </c>
      <c r="AX35" t="s">
        <v>307</v>
      </c>
      <c r="AY35" t="s">
        <v>308</v>
      </c>
      <c r="AZ35" t="s">
        <v>309</v>
      </c>
      <c r="BA35" t="s">
        <v>310</v>
      </c>
      <c r="BB35" t="s">
        <v>311</v>
      </c>
      <c r="BC35" t="s">
        <v>312</v>
      </c>
      <c r="BD35" t="s">
        <v>313</v>
      </c>
    </row>
    <row r="36" spans="2:56" ht="16.2" thickBot="1" x14ac:dyDescent="0.35">
      <c r="B36" s="27" t="s">
        <v>154</v>
      </c>
      <c r="F36" s="32">
        <f>'Company Segment'!Z4</f>
        <v>5728.3458763669405</v>
      </c>
      <c r="G36" s="36">
        <f>AR5-AR6</f>
        <v>24.410282252820252</v>
      </c>
      <c r="H36" s="36">
        <f>AR5-AR8</f>
        <v>21.39657782473023</v>
      </c>
      <c r="I36" s="36">
        <f>AR5-AR11</f>
        <v>52.878278008720372</v>
      </c>
      <c r="J36" s="36">
        <f>AR5-AR17</f>
        <v>25.515328091540141</v>
      </c>
      <c r="K36" s="36">
        <f>AR5-AR29</f>
        <v>-149.54774181914945</v>
      </c>
      <c r="M36" t="s">
        <v>287</v>
      </c>
      <c r="N36">
        <f>N5-N8</f>
        <v>1229.2844540389924</v>
      </c>
      <c r="O36">
        <f t="shared" ref="O36:AE36" si="1">O5-O8</f>
        <v>157.79906814370042</v>
      </c>
      <c r="P36">
        <f t="shared" si="1"/>
        <v>1071.4853858950082</v>
      </c>
      <c r="Q36">
        <f t="shared" si="1"/>
        <v>72.12530561254971</v>
      </c>
      <c r="R36">
        <f t="shared" si="1"/>
        <v>18.405727975070022</v>
      </c>
      <c r="S36">
        <f t="shared" si="1"/>
        <v>67.268034556200291</v>
      </c>
      <c r="T36">
        <f t="shared" si="1"/>
        <v>143.09167485186845</v>
      </c>
      <c r="U36">
        <f t="shared" si="1"/>
        <v>82.322151307349486</v>
      </c>
      <c r="V36">
        <f t="shared" si="1"/>
        <v>2.7771513246702852</v>
      </c>
      <c r="W36">
        <f t="shared" si="1"/>
        <v>57.99237221984913</v>
      </c>
      <c r="X36">
        <f t="shared" si="1"/>
        <v>183.15042140740843</v>
      </c>
      <c r="Y36">
        <f t="shared" si="1"/>
        <v>127.47149552220071</v>
      </c>
      <c r="Z36">
        <f t="shared" si="1"/>
        <v>55.678925885209992</v>
      </c>
      <c r="AA36">
        <f t="shared" si="1"/>
        <v>513.50506035140097</v>
      </c>
      <c r="AB36">
        <f t="shared" si="1"/>
        <v>109.32833610119997</v>
      </c>
      <c r="AC36">
        <f t="shared" si="1"/>
        <v>13.661094952430176</v>
      </c>
      <c r="AD36">
        <f t="shared" si="1"/>
        <v>43.365191373510243</v>
      </c>
      <c r="AE36">
        <f t="shared" si="1"/>
        <v>65.383606857149971</v>
      </c>
      <c r="AG36" t="s">
        <v>287</v>
      </c>
      <c r="AH36" t="s">
        <v>314</v>
      </c>
      <c r="AI36" t="s">
        <v>315</v>
      </c>
      <c r="AJ36" t="s">
        <v>316</v>
      </c>
      <c r="AK36" t="s">
        <v>317</v>
      </c>
      <c r="AL36" t="s">
        <v>318</v>
      </c>
      <c r="AM36" t="s">
        <v>319</v>
      </c>
      <c r="AN36" t="s">
        <v>320</v>
      </c>
      <c r="AP36" t="s">
        <v>321</v>
      </c>
      <c r="AQ36" t="s">
        <v>322</v>
      </c>
      <c r="AR36" t="s">
        <v>323</v>
      </c>
      <c r="AS36" t="s">
        <v>324</v>
      </c>
      <c r="AT36" t="s">
        <v>325</v>
      </c>
      <c r="AU36" t="s">
        <v>326</v>
      </c>
      <c r="AV36" t="s">
        <v>327</v>
      </c>
      <c r="AX36" t="s">
        <v>328</v>
      </c>
      <c r="AY36" t="s">
        <v>329</v>
      </c>
      <c r="AZ36" t="s">
        <v>330</v>
      </c>
      <c r="BA36" t="s">
        <v>331</v>
      </c>
      <c r="BB36" t="s">
        <v>332</v>
      </c>
      <c r="BC36" t="s">
        <v>333</v>
      </c>
      <c r="BD36" t="s">
        <v>334</v>
      </c>
    </row>
    <row r="37" spans="2:56" ht="16.2" thickBot="1" x14ac:dyDescent="0.35">
      <c r="B37" s="29" t="s">
        <v>6</v>
      </c>
      <c r="F37" s="32">
        <f>'Company Segment'!AA4</f>
        <v>5964.6623152162701</v>
      </c>
      <c r="G37" s="36">
        <f>AS5-AS6</f>
        <v>33.23279317036031</v>
      </c>
      <c r="H37" s="36">
        <f>AS5-AS8</f>
        <v>60.888920072449764</v>
      </c>
      <c r="I37" s="36">
        <f>AS5-AS11</f>
        <v>128.65689025732991</v>
      </c>
      <c r="J37" s="36">
        <f>AS5-AS17</f>
        <v>177.66585313977976</v>
      </c>
      <c r="K37" s="36">
        <f>AS5-AS29</f>
        <v>-153.10030132400971</v>
      </c>
      <c r="M37" t="s">
        <v>288</v>
      </c>
      <c r="N37">
        <f>N5-N11</f>
        <v>3474.5803799139976</v>
      </c>
      <c r="O37">
        <f t="shared" ref="O37:AE37" si="2">O5-O11</f>
        <v>393.78799675120172</v>
      </c>
      <c r="P37">
        <f t="shared" si="2"/>
        <v>3080.7923831619992</v>
      </c>
      <c r="Q37">
        <f t="shared" si="2"/>
        <v>179.01981402697947</v>
      </c>
      <c r="R37">
        <f t="shared" si="2"/>
        <v>40.234812763519017</v>
      </c>
      <c r="S37">
        <f t="shared" si="2"/>
        <v>174.53336996069993</v>
      </c>
      <c r="T37">
        <f t="shared" si="2"/>
        <v>343.71947181707947</v>
      </c>
      <c r="U37">
        <f t="shared" si="2"/>
        <v>164.37772478020997</v>
      </c>
      <c r="V37">
        <f t="shared" si="2"/>
        <v>7.3738664083302865</v>
      </c>
      <c r="W37">
        <f t="shared" si="2"/>
        <v>171.96788062853921</v>
      </c>
      <c r="X37">
        <f t="shared" si="2"/>
        <v>498.3781606101511</v>
      </c>
      <c r="Y37">
        <f t="shared" si="2"/>
        <v>370.23846087440324</v>
      </c>
      <c r="Z37">
        <f t="shared" si="2"/>
        <v>128.13969973574967</v>
      </c>
      <c r="AA37">
        <f t="shared" si="2"/>
        <v>1534.5499735689009</v>
      </c>
      <c r="AB37">
        <f t="shared" si="2"/>
        <v>391.53631461879922</v>
      </c>
      <c r="AC37">
        <f t="shared" si="2"/>
        <v>20.856417935890022</v>
      </c>
      <c r="AD37">
        <f t="shared" si="2"/>
        <v>78.571986740689681</v>
      </c>
      <c r="AE37">
        <f t="shared" si="2"/>
        <v>213.18005787114998</v>
      </c>
      <c r="AG37" t="s">
        <v>288</v>
      </c>
      <c r="AH37" t="s">
        <v>335</v>
      </c>
      <c r="AI37" t="s">
        <v>336</v>
      </c>
      <c r="AJ37" t="s">
        <v>337</v>
      </c>
      <c r="AK37" t="s">
        <v>338</v>
      </c>
      <c r="AL37" t="s">
        <v>339</v>
      </c>
      <c r="AM37" t="s">
        <v>340</v>
      </c>
      <c r="AN37" t="s">
        <v>341</v>
      </c>
      <c r="AP37" t="s">
        <v>342</v>
      </c>
      <c r="AQ37" t="s">
        <v>343</v>
      </c>
      <c r="AR37" t="s">
        <v>344</v>
      </c>
      <c r="AS37" t="s">
        <v>345</v>
      </c>
      <c r="AT37" t="s">
        <v>346</v>
      </c>
      <c r="AU37" t="s">
        <v>347</v>
      </c>
      <c r="AV37" t="s">
        <v>348</v>
      </c>
      <c r="AX37" t="s">
        <v>349</v>
      </c>
      <c r="AY37" t="s">
        <v>350</v>
      </c>
      <c r="AZ37" t="s">
        <v>351</v>
      </c>
      <c r="BA37" t="s">
        <v>352</v>
      </c>
      <c r="BB37" t="s">
        <v>353</v>
      </c>
      <c r="BC37" t="s">
        <v>354</v>
      </c>
      <c r="BD37" t="s">
        <v>355</v>
      </c>
    </row>
    <row r="38" spans="2:56" ht="16.2" thickBot="1" x14ac:dyDescent="0.35">
      <c r="B38" s="26" t="s">
        <v>157</v>
      </c>
      <c r="F38" s="32">
        <f>'Company Segment'!AB4</f>
        <v>8983.4325661548792</v>
      </c>
      <c r="G38" s="36">
        <f>AT5-AT6</f>
        <v>44.41126861111843</v>
      </c>
      <c r="H38" s="36">
        <f>AT5-AT8</f>
        <v>75.513570246619565</v>
      </c>
      <c r="I38" s="36">
        <f>AT5-AT11</f>
        <v>212.25282848519964</v>
      </c>
      <c r="J38" s="36">
        <f>AT5-AT17</f>
        <v>321.93249501284845</v>
      </c>
      <c r="K38" s="36">
        <f>AT5-AT29</f>
        <v>-57.244383715940785</v>
      </c>
      <c r="M38" t="s">
        <v>289</v>
      </c>
      <c r="N38">
        <f>N5-N17</f>
        <v>5017.6081738439971</v>
      </c>
      <c r="O38">
        <f t="shared" ref="O38:AE38" si="3">O5-O17</f>
        <v>525.11367624410195</v>
      </c>
      <c r="P38">
        <f t="shared" si="3"/>
        <v>4492.4944975992985</v>
      </c>
      <c r="Q38">
        <f t="shared" si="3"/>
        <v>252.95210228904034</v>
      </c>
      <c r="R38">
        <f t="shared" si="3"/>
        <v>50.574350577516952</v>
      </c>
      <c r="S38">
        <f t="shared" si="3"/>
        <v>221.587223377599</v>
      </c>
      <c r="T38">
        <f t="shared" si="3"/>
        <v>633.76498560940672</v>
      </c>
      <c r="U38">
        <f t="shared" si="3"/>
        <v>263.4527271611496</v>
      </c>
      <c r="V38">
        <f t="shared" si="3"/>
        <v>14.865344917669972</v>
      </c>
      <c r="W38">
        <f t="shared" si="3"/>
        <v>355.44691353058988</v>
      </c>
      <c r="X38">
        <f t="shared" si="3"/>
        <v>831.11434847092823</v>
      </c>
      <c r="Y38">
        <f t="shared" si="3"/>
        <v>661.99512878380119</v>
      </c>
      <c r="Z38">
        <f t="shared" si="3"/>
        <v>169.11921968712977</v>
      </c>
      <c r="AA38">
        <f t="shared" si="3"/>
        <v>1982.9007912678007</v>
      </c>
      <c r="AB38">
        <f t="shared" si="3"/>
        <v>632.63688335589904</v>
      </c>
      <c r="AC38">
        <f t="shared" si="3"/>
        <v>6.1923960553199322</v>
      </c>
      <c r="AD38">
        <f t="shared" si="3"/>
        <v>111.8056967053999</v>
      </c>
      <c r="AE38">
        <f t="shared" si="3"/>
        <v>294.07939613506005</v>
      </c>
      <c r="AG38" t="s">
        <v>289</v>
      </c>
      <c r="AH38" t="s">
        <v>356</v>
      </c>
      <c r="AI38" t="s">
        <v>357</v>
      </c>
      <c r="AJ38" t="s">
        <v>358</v>
      </c>
      <c r="AK38" t="s">
        <v>359</v>
      </c>
      <c r="AL38" t="s">
        <v>360</v>
      </c>
      <c r="AM38" t="s">
        <v>361</v>
      </c>
      <c r="AN38" t="s">
        <v>362</v>
      </c>
      <c r="AP38" t="s">
        <v>363</v>
      </c>
      <c r="AQ38" t="s">
        <v>364</v>
      </c>
      <c r="AR38" t="s">
        <v>365</v>
      </c>
      <c r="AS38" t="s">
        <v>366</v>
      </c>
      <c r="AT38" t="s">
        <v>367</v>
      </c>
      <c r="AU38" t="s">
        <v>368</v>
      </c>
      <c r="AV38" t="s">
        <v>369</v>
      </c>
      <c r="AX38" t="s">
        <v>370</v>
      </c>
      <c r="AY38" t="s">
        <v>371</v>
      </c>
      <c r="AZ38" t="s">
        <v>372</v>
      </c>
      <c r="BA38" t="s">
        <v>373</v>
      </c>
      <c r="BB38" t="s">
        <v>374</v>
      </c>
      <c r="BC38" t="s">
        <v>375</v>
      </c>
      <c r="BD38" t="s">
        <v>376</v>
      </c>
    </row>
    <row r="39" spans="2:56" ht="16.2" thickBot="1" x14ac:dyDescent="0.35">
      <c r="B39" s="29" t="s">
        <v>7</v>
      </c>
      <c r="F39" s="32">
        <f>'Company Segment'!AC4</f>
        <v>1635.1890755349</v>
      </c>
      <c r="G39" s="36">
        <f>AU5-AU6</f>
        <v>7.1828467754398844</v>
      </c>
      <c r="H39" s="36">
        <f>AU5-AU8</f>
        <v>14.368314636429886</v>
      </c>
      <c r="I39" s="36">
        <f>AU5-AU11</f>
        <v>37.465334467470029</v>
      </c>
      <c r="J39" s="36">
        <f>AU5-AU17</f>
        <v>76.369556664599941</v>
      </c>
      <c r="K39" s="36">
        <f>AU5-AU29</f>
        <v>-25.277944525960038</v>
      </c>
      <c r="M39" t="s">
        <v>292</v>
      </c>
      <c r="N39">
        <f>N5-N29</f>
        <v>-4785.3178074669995</v>
      </c>
      <c r="O39">
        <f t="shared" ref="O39:AE39" si="4">O5-O29</f>
        <v>-359.89242685919817</v>
      </c>
      <c r="P39">
        <f t="shared" si="4"/>
        <v>-4425.4253806079942</v>
      </c>
      <c r="Q39">
        <f t="shared" si="4"/>
        <v>79.861460754080326</v>
      </c>
      <c r="R39">
        <f t="shared" si="4"/>
        <v>-37.073275019518974</v>
      </c>
      <c r="S39">
        <f t="shared" si="4"/>
        <v>-402.68061259370006</v>
      </c>
      <c r="T39">
        <f t="shared" si="4"/>
        <v>-693.70831381786047</v>
      </c>
      <c r="U39">
        <f t="shared" si="4"/>
        <v>-6.2535453238197078</v>
      </c>
      <c r="V39">
        <f t="shared" si="4"/>
        <v>-84.922120920599809</v>
      </c>
      <c r="W39">
        <f t="shared" si="4"/>
        <v>-602.53264757344004</v>
      </c>
      <c r="X39">
        <f t="shared" si="4"/>
        <v>-224.11951915706959</v>
      </c>
      <c r="Y39">
        <f t="shared" si="4"/>
        <v>-146.53849232029825</v>
      </c>
      <c r="Z39">
        <f t="shared" si="4"/>
        <v>-77.581026836770434</v>
      </c>
      <c r="AA39">
        <f t="shared" si="4"/>
        <v>-2069.8903935474991</v>
      </c>
      <c r="AB39">
        <f t="shared" si="4"/>
        <v>-858.36552862670214</v>
      </c>
      <c r="AC39">
        <f t="shared" si="4"/>
        <v>-296.39077725880998</v>
      </c>
      <c r="AD39">
        <f t="shared" si="4"/>
        <v>-21.140056236039527</v>
      </c>
      <c r="AE39">
        <f t="shared" si="4"/>
        <v>-261.81079196370047</v>
      </c>
      <c r="AG39" t="s">
        <v>292</v>
      </c>
      <c r="AH39" t="s">
        <v>377</v>
      </c>
      <c r="AI39" t="s">
        <v>378</v>
      </c>
      <c r="AJ39" t="s">
        <v>379</v>
      </c>
      <c r="AK39" t="s">
        <v>380</v>
      </c>
      <c r="AL39" t="s">
        <v>381</v>
      </c>
      <c r="AM39" t="s">
        <v>382</v>
      </c>
      <c r="AN39" t="s">
        <v>383</v>
      </c>
      <c r="AP39" t="s">
        <v>384</v>
      </c>
      <c r="AQ39" t="s">
        <v>385</v>
      </c>
      <c r="AR39" t="s">
        <v>386</v>
      </c>
      <c r="AS39" t="s">
        <v>387</v>
      </c>
      <c r="AT39" t="s">
        <v>388</v>
      </c>
      <c r="AU39" t="s">
        <v>389</v>
      </c>
      <c r="AV39" t="s">
        <v>390</v>
      </c>
      <c r="AX39" t="s">
        <v>391</v>
      </c>
      <c r="AY39" t="s">
        <v>392</v>
      </c>
      <c r="AZ39" t="s">
        <v>393</v>
      </c>
      <c r="BA39" t="s">
        <v>394</v>
      </c>
      <c r="BB39" t="s">
        <v>395</v>
      </c>
      <c r="BC39" t="s">
        <v>396</v>
      </c>
      <c r="BD39" t="s">
        <v>397</v>
      </c>
    </row>
    <row r="40" spans="2:56" ht="15.6" x14ac:dyDescent="0.3">
      <c r="B40" s="30" t="s">
        <v>107</v>
      </c>
      <c r="F40" s="32">
        <f>'Company Segment'!AD4</f>
        <v>7348.2434906199796</v>
      </c>
      <c r="G40" s="36">
        <f>AV5-AV6</f>
        <v>37.22842183567991</v>
      </c>
      <c r="H40" s="36">
        <f>AV5-AV8</f>
        <v>61.145255610189452</v>
      </c>
      <c r="I40" s="36">
        <f>AV5-AV11</f>
        <v>174.78749401772984</v>
      </c>
      <c r="J40" s="36">
        <f>AV5-AV17</f>
        <v>245.56293834824919</v>
      </c>
      <c r="K40" s="36">
        <f>AV5-AV29</f>
        <v>-31.96643918998052</v>
      </c>
    </row>
    <row r="41" spans="2:56" ht="16.2" thickBot="1" x14ac:dyDescent="0.35">
      <c r="B41" s="24" t="s">
        <v>278</v>
      </c>
      <c r="G41" s="36"/>
      <c r="H41" s="36"/>
      <c r="I41" s="36"/>
      <c r="J41" s="36"/>
      <c r="K41" s="36"/>
    </row>
    <row r="42" spans="2:56" ht="16.2" thickBot="1" x14ac:dyDescent="0.35">
      <c r="B42" s="25" t="s">
        <v>110</v>
      </c>
      <c r="F42" s="34">
        <f>'Company Segment'!AT4</f>
        <v>17151.998872896998</v>
      </c>
      <c r="G42" s="36">
        <f>AX5-AX6</f>
        <v>9.4689759592984046</v>
      </c>
      <c r="H42" s="36">
        <f>AX5-AX8</f>
        <v>61.190276695499051</v>
      </c>
      <c r="I42" s="36">
        <f>AX5-AX11</f>
        <v>393.90573094849969</v>
      </c>
      <c r="J42" s="36">
        <f>AX5-AX17</f>
        <v>729.62715515889795</v>
      </c>
      <c r="K42" s="36">
        <f>AX5-AX29</f>
        <v>-183.31993595230233</v>
      </c>
    </row>
    <row r="43" spans="2:56" ht="16.2" thickBot="1" x14ac:dyDescent="0.35">
      <c r="B43" s="26" t="s">
        <v>5</v>
      </c>
      <c r="F43" s="34">
        <f>'Company Segment'!AU4</f>
        <v>9734.3887465334101</v>
      </c>
      <c r="G43" s="36">
        <f>AY5-AY6</f>
        <v>29.564593737890391</v>
      </c>
      <c r="H43" s="36">
        <f>AY5-AY8</f>
        <v>118.17531227565996</v>
      </c>
      <c r="I43" s="36">
        <f>AY5-AY11</f>
        <v>463.23400978692007</v>
      </c>
      <c r="J43" s="36">
        <f>AY5-AY17</f>
        <v>706.14979023031083</v>
      </c>
      <c r="K43" s="36">
        <f>AY5-AY29</f>
        <v>-233.71351334601968</v>
      </c>
    </row>
    <row r="44" spans="2:56" ht="16.2" thickBot="1" x14ac:dyDescent="0.35">
      <c r="B44" s="27" t="s">
        <v>154</v>
      </c>
      <c r="F44" s="34">
        <f>'Company Segment'!AV4</f>
        <v>26886.38761943041</v>
      </c>
      <c r="G44" s="36">
        <f>AZ5-AZ6</f>
        <v>39.033569697188796</v>
      </c>
      <c r="H44" s="36">
        <f>AZ5-AZ8</f>
        <v>179.36558897115901</v>
      </c>
      <c r="I44" s="36">
        <f>AZ5-AZ11</f>
        <v>857.1397407354234</v>
      </c>
      <c r="J44" s="36">
        <f>AZ5-AZ17</f>
        <v>1435.7769453892106</v>
      </c>
      <c r="K44" s="36">
        <f>AZ5-AZ29</f>
        <v>-417.03344929832019</v>
      </c>
    </row>
    <row r="45" spans="2:56" ht="16.2" thickBot="1" x14ac:dyDescent="0.35">
      <c r="B45" s="26" t="s">
        <v>6</v>
      </c>
      <c r="F45" s="34">
        <f>'Company Segment'!AW4</f>
        <v>23241.437918415799</v>
      </c>
      <c r="G45" s="36">
        <f>BA5-BA6</f>
        <v>81.809777077698527</v>
      </c>
      <c r="H45" s="36">
        <f>BA5-BA8</f>
        <v>299.38949593979851</v>
      </c>
      <c r="I45" s="36">
        <f>BA5-BA11</f>
        <v>965.78074779899907</v>
      </c>
      <c r="J45" s="36">
        <f>BA5-BA17</f>
        <v>1618.7535646455981</v>
      </c>
      <c r="K45" s="36">
        <f>BA5-BA29</f>
        <v>-711.460094463102</v>
      </c>
    </row>
    <row r="46" spans="2:56" ht="16.2" thickBot="1" x14ac:dyDescent="0.35">
      <c r="B46" s="26" t="s">
        <v>157</v>
      </c>
      <c r="F46" s="34">
        <f>'Company Segment'!AX4</f>
        <v>53049.621526581286</v>
      </c>
      <c r="G46" s="36">
        <f>BB5-BB6</f>
        <v>345.20443979927222</v>
      </c>
      <c r="H46" s="36">
        <f>BB5-BB8</f>
        <v>592.7303009841271</v>
      </c>
      <c r="I46" s="36">
        <f>BB5-BB11</f>
        <v>1257.8718946282606</v>
      </c>
      <c r="J46" s="36">
        <f>BB5-BB17</f>
        <v>1437.9639875650828</v>
      </c>
      <c r="K46" s="36">
        <f>BB5-BB29</f>
        <v>-3296.9318368462118</v>
      </c>
    </row>
    <row r="47" spans="2:56" ht="16.2" thickBot="1" x14ac:dyDescent="0.35">
      <c r="B47" s="26" t="s">
        <v>7</v>
      </c>
      <c r="F47" s="34">
        <f>'Company Segment'!AY4</f>
        <v>6614.5555367903899</v>
      </c>
      <c r="G47" s="36">
        <f>BC5-BC6</f>
        <v>28.80192859726958</v>
      </c>
      <c r="H47" s="36">
        <f>BC5-BC8</f>
        <v>82.686694537429503</v>
      </c>
      <c r="I47" s="36">
        <f>BC5-BC11</f>
        <v>253.11384436476965</v>
      </c>
      <c r="J47" s="36">
        <f>BC5-BC17</f>
        <v>426.47146425179017</v>
      </c>
      <c r="K47" s="36">
        <f>BC5-BC29</f>
        <v>-256.73507546081055</v>
      </c>
    </row>
    <row r="48" spans="2:56" ht="15.6" x14ac:dyDescent="0.3">
      <c r="B48" s="28" t="s">
        <v>8</v>
      </c>
      <c r="F48" s="34">
        <f>'Company Segment'!AZ4</f>
        <v>46435.065989790899</v>
      </c>
      <c r="G48" s="36">
        <f>BD5-BD6</f>
        <v>316.40251120200264</v>
      </c>
      <c r="H48" s="36">
        <f>BD5-BD8</f>
        <v>510.04360644669941</v>
      </c>
      <c r="I48" s="36">
        <f>BD5-BD11</f>
        <v>1004.7580502634955</v>
      </c>
      <c r="J48" s="36">
        <f>BD5-BD17</f>
        <v>1011.4925233132963</v>
      </c>
      <c r="K48" s="36">
        <f>BD5-BD29</f>
        <v>-3040.1967613853994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43"/>
  <sheetViews>
    <sheetView zoomScale="70" zoomScaleNormal="70" workbookViewId="0">
      <pane xSplit="1" ySplit="3" topLeftCell="AU4" activePane="bottomRight" state="frozen"/>
      <selection activeCell="C27" sqref="C27"/>
      <selection pane="topRight" activeCell="C27" sqref="C27"/>
      <selection pane="bottomLeft" activeCell="C27" sqref="C27"/>
      <selection pane="bottomRight" activeCell="A3" sqref="A3:XFD237"/>
    </sheetView>
  </sheetViews>
  <sheetFormatPr defaultRowHeight="15.6" x14ac:dyDescent="0.3"/>
  <cols>
    <col min="1" max="1" width="11.33203125" style="5" customWidth="1"/>
    <col min="2" max="2" width="18.5546875" style="4" customWidth="1"/>
    <col min="3" max="3" width="16" style="4" bestFit="1" customWidth="1"/>
    <col min="4" max="4" width="16.44140625" style="4" bestFit="1" customWidth="1"/>
    <col min="5" max="5" width="12.6640625" style="4" bestFit="1" customWidth="1"/>
    <col min="6" max="6" width="16" style="4" bestFit="1" customWidth="1"/>
    <col min="7" max="7" width="16.44140625" style="4" bestFit="1" customWidth="1"/>
    <col min="8" max="8" width="12.6640625" style="5" bestFit="1" customWidth="1"/>
    <col min="9" max="9" width="16" style="4" bestFit="1" customWidth="1"/>
    <col min="10" max="10" width="16.44140625" style="4" bestFit="1" customWidth="1"/>
    <col min="11" max="11" width="5.44140625" style="4" customWidth="1"/>
    <col min="12" max="12" width="12.33203125" style="4" bestFit="1" customWidth="1"/>
    <col min="13" max="13" width="12.33203125" style="4" customWidth="1"/>
    <col min="14" max="14" width="14" style="4" bestFit="1" customWidth="1"/>
    <col min="15" max="15" width="22.44140625" style="4" bestFit="1" customWidth="1"/>
    <col min="16" max="26" width="22.44140625" style="4" customWidth="1"/>
    <col min="27" max="27" width="12.6640625" style="4" bestFit="1" customWidth="1"/>
    <col min="28" max="28" width="14" style="4" bestFit="1" customWidth="1"/>
    <col min="29" max="29" width="15.33203125" style="4" bestFit="1" customWidth="1"/>
    <col min="30" max="30" width="17.5546875" style="4" bestFit="1" customWidth="1"/>
    <col min="31" max="31" width="21.33203125" style="4" bestFit="1" customWidth="1"/>
    <col min="32" max="41" width="21.33203125" style="4" customWidth="1"/>
    <col min="42" max="42" width="12.33203125" style="4" bestFit="1" customWidth="1"/>
    <col min="43" max="43" width="14" style="4" bestFit="1" customWidth="1"/>
    <col min="44" max="44" width="15.33203125" style="4" bestFit="1" customWidth="1"/>
    <col min="45" max="45" width="17.5546875" style="4" bestFit="1" customWidth="1"/>
    <col min="46" max="46" width="21.33203125" style="4" bestFit="1" customWidth="1"/>
    <col min="47" max="56" width="21.33203125" style="4" customWidth="1"/>
    <col min="57" max="16384" width="8.88671875" style="4"/>
  </cols>
  <sheetData>
    <row r="1" spans="1:57" ht="16.2" thickBot="1" x14ac:dyDescent="0.35">
      <c r="A1" s="2" t="s">
        <v>147</v>
      </c>
      <c r="B1" s="3"/>
      <c r="C1" s="3"/>
      <c r="D1" s="3"/>
      <c r="E1" s="3"/>
      <c r="F1" s="3"/>
      <c r="G1" s="3"/>
      <c r="H1" s="2"/>
      <c r="I1" s="3"/>
      <c r="J1" s="3"/>
      <c r="K1" s="3"/>
      <c r="L1" s="2" t="s">
        <v>152</v>
      </c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</row>
    <row r="2" spans="1:57" ht="16.2" thickBot="1" x14ac:dyDescent="0.35">
      <c r="B2" s="120" t="s">
        <v>0</v>
      </c>
      <c r="C2" s="121"/>
      <c r="D2" s="122"/>
      <c r="E2" s="120" t="s">
        <v>1</v>
      </c>
      <c r="F2" s="121"/>
      <c r="G2" s="122"/>
      <c r="H2" s="120" t="s">
        <v>2</v>
      </c>
      <c r="I2" s="121"/>
      <c r="J2" s="122"/>
      <c r="K2" s="3"/>
      <c r="L2" s="123" t="s">
        <v>0</v>
      </c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3" t="s">
        <v>1</v>
      </c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5"/>
      <c r="AP2" s="121" t="s">
        <v>2</v>
      </c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2"/>
    </row>
    <row r="3" spans="1:57" customFormat="1" ht="15" thickBot="1" x14ac:dyDescent="0.35">
      <c r="A3" s="176" t="s">
        <v>3</v>
      </c>
      <c r="B3" s="177" t="s">
        <v>111</v>
      </c>
      <c r="C3" s="178" t="s">
        <v>112</v>
      </c>
      <c r="D3" s="179" t="s">
        <v>113</v>
      </c>
      <c r="E3" s="180" t="s">
        <v>111</v>
      </c>
      <c r="F3" s="181" t="s">
        <v>112</v>
      </c>
      <c r="G3" s="182" t="s">
        <v>113</v>
      </c>
      <c r="H3" s="181" t="s">
        <v>111</v>
      </c>
      <c r="I3" s="181" t="s">
        <v>112</v>
      </c>
      <c r="J3" s="182" t="s">
        <v>113</v>
      </c>
      <c r="K3" s="183"/>
      <c r="L3" s="184" t="s">
        <v>148</v>
      </c>
      <c r="M3" s="185" t="s">
        <v>213</v>
      </c>
      <c r="N3" s="185" t="s">
        <v>149</v>
      </c>
      <c r="O3" s="185" t="s">
        <v>151</v>
      </c>
      <c r="P3" s="185" t="s">
        <v>203</v>
      </c>
      <c r="Q3" s="185" t="s">
        <v>204</v>
      </c>
      <c r="R3" s="185" t="s">
        <v>205</v>
      </c>
      <c r="S3" s="185" t="s">
        <v>206</v>
      </c>
      <c r="T3" s="185" t="s">
        <v>207</v>
      </c>
      <c r="U3" s="185" t="s">
        <v>208</v>
      </c>
      <c r="V3" s="185" t="s">
        <v>209</v>
      </c>
      <c r="W3" s="185" t="s">
        <v>210</v>
      </c>
      <c r="X3" s="185" t="s">
        <v>211</v>
      </c>
      <c r="Y3" s="185" t="s">
        <v>150</v>
      </c>
      <c r="Z3" s="185" t="s">
        <v>212</v>
      </c>
      <c r="AA3" s="180" t="s">
        <v>148</v>
      </c>
      <c r="AB3" s="181" t="s">
        <v>213</v>
      </c>
      <c r="AC3" s="181" t="s">
        <v>149</v>
      </c>
      <c r="AD3" s="181" t="s">
        <v>151</v>
      </c>
      <c r="AE3" s="181" t="s">
        <v>203</v>
      </c>
      <c r="AF3" s="181" t="s">
        <v>204</v>
      </c>
      <c r="AG3" s="181" t="s">
        <v>205</v>
      </c>
      <c r="AH3" s="181" t="s">
        <v>206</v>
      </c>
      <c r="AI3" s="181" t="s">
        <v>207</v>
      </c>
      <c r="AJ3" s="181" t="s">
        <v>208</v>
      </c>
      <c r="AK3" s="181" t="s">
        <v>209</v>
      </c>
      <c r="AL3" s="181" t="s">
        <v>210</v>
      </c>
      <c r="AM3" s="181" t="s">
        <v>211</v>
      </c>
      <c r="AN3" s="181" t="s">
        <v>150</v>
      </c>
      <c r="AO3" s="182" t="s">
        <v>212</v>
      </c>
      <c r="AP3" s="181" t="s">
        <v>148</v>
      </c>
      <c r="AQ3" s="181" t="s">
        <v>213</v>
      </c>
      <c r="AR3" s="181" t="s">
        <v>149</v>
      </c>
      <c r="AS3" s="182" t="s">
        <v>151</v>
      </c>
      <c r="AT3" s="181" t="s">
        <v>203</v>
      </c>
      <c r="AU3" s="181" t="s">
        <v>204</v>
      </c>
      <c r="AV3" s="181" t="s">
        <v>205</v>
      </c>
      <c r="AW3" s="181" t="s">
        <v>206</v>
      </c>
      <c r="AX3" s="181" t="s">
        <v>207</v>
      </c>
      <c r="AY3" s="181" t="s">
        <v>208</v>
      </c>
      <c r="AZ3" s="181" t="s">
        <v>209</v>
      </c>
      <c r="BA3" s="181" t="s">
        <v>210</v>
      </c>
      <c r="BB3" s="181" t="s">
        <v>211</v>
      </c>
      <c r="BC3" s="181" t="s">
        <v>150</v>
      </c>
      <c r="BD3" s="182" t="s">
        <v>212</v>
      </c>
      <c r="BE3" s="186"/>
    </row>
    <row r="4" spans="1:57" customFormat="1" x14ac:dyDescent="0.3">
      <c r="A4" s="187" t="s">
        <v>416</v>
      </c>
      <c r="B4" s="188">
        <v>123853.88782216499</v>
      </c>
      <c r="C4" s="189">
        <v>20676.440757738001</v>
      </c>
      <c r="D4" s="190">
        <v>103177.447064427</v>
      </c>
      <c r="E4" s="191">
        <v>0.46080099779652883</v>
      </c>
      <c r="F4" s="192">
        <v>0.49602618509305696</v>
      </c>
      <c r="G4" s="192">
        <v>0.45374494929550924</v>
      </c>
      <c r="H4" s="193">
        <v>568.10213060799288</v>
      </c>
      <c r="I4" s="194">
        <v>102.05434403420077</v>
      </c>
      <c r="J4" s="195">
        <v>466.04778657401039</v>
      </c>
      <c r="K4" s="196"/>
      <c r="L4" s="197">
        <v>7561.7508314311999</v>
      </c>
      <c r="M4" s="198">
        <v>699.71300729266397</v>
      </c>
      <c r="N4" s="198">
        <v>12414.9769190142</v>
      </c>
      <c r="O4" s="198">
        <v>20678.787545973079</v>
      </c>
      <c r="P4" s="198">
        <v>9550.1094610401196</v>
      </c>
      <c r="Q4" s="198">
        <v>2341.6156458565301</v>
      </c>
      <c r="R4" s="198">
        <v>8787.0624390764297</v>
      </c>
      <c r="S4" s="198">
        <v>24055.87749329898</v>
      </c>
      <c r="T4" s="198">
        <v>20365.128707364202</v>
      </c>
      <c r="U4" s="198">
        <v>3690.7487859347798</v>
      </c>
      <c r="V4" s="198">
        <v>14580.326224881701</v>
      </c>
      <c r="W4" s="198">
        <v>26931.441012731899</v>
      </c>
      <c r="X4" s="198">
        <v>2553.6547380775901</v>
      </c>
      <c r="Y4" s="198">
        <v>8751.3077654636199</v>
      </c>
      <c r="Z4" s="198">
        <v>5626.0522840005597</v>
      </c>
      <c r="AA4" s="199">
        <v>0.61543207540837308</v>
      </c>
      <c r="AB4" s="200">
        <v>1.0399590038481454</v>
      </c>
      <c r="AC4" s="200">
        <v>0.39299889821178269</v>
      </c>
      <c r="AD4" s="200">
        <v>0.29497476494986241</v>
      </c>
      <c r="AE4" s="200">
        <v>0.3643798170002821</v>
      </c>
      <c r="AF4" s="200">
        <v>0.10752633090311825</v>
      </c>
      <c r="AG4" s="200">
        <v>0.26964693892026492</v>
      </c>
      <c r="AH4" s="200">
        <v>0.27394982557682468</v>
      </c>
      <c r="AI4" s="200">
        <v>0.2132268767717882</v>
      </c>
      <c r="AJ4" s="200">
        <v>0.61033984063942892</v>
      </c>
      <c r="AK4" s="200">
        <v>1.5725668817745841</v>
      </c>
      <c r="AL4" s="200">
        <v>0.19989211146282937</v>
      </c>
      <c r="AM4" s="200">
        <v>0.41307993179613423</v>
      </c>
      <c r="AN4" s="200">
        <v>0.25082912569303062</v>
      </c>
      <c r="AO4" s="200">
        <v>0.49381675568735961</v>
      </c>
      <c r="AP4" s="201">
        <v>46.252785600730022</v>
      </c>
      <c r="AQ4" s="202">
        <v>7.2018323168159668</v>
      </c>
      <c r="AR4" s="202">
        <v>48.599726116799502</v>
      </c>
      <c r="AS4" s="202">
        <v>60.817807772691594</v>
      </c>
      <c r="AT4" s="202">
        <v>34.672332396130514</v>
      </c>
      <c r="AU4" s="202">
        <v>2.5151489404702261</v>
      </c>
      <c r="AV4" s="202">
        <v>23.6303264360904</v>
      </c>
      <c r="AW4" s="202">
        <v>65.720991891212179</v>
      </c>
      <c r="AX4" s="202">
        <v>43.331533417902392</v>
      </c>
      <c r="AY4" s="202">
        <v>22.389458473309787</v>
      </c>
      <c r="AZ4" s="202">
        <v>225.73553913830074</v>
      </c>
      <c r="BA4" s="202">
        <v>53.726431189999857</v>
      </c>
      <c r="BB4" s="202">
        <v>10.505240211260116</v>
      </c>
      <c r="BC4" s="202">
        <v>21.895907441619784</v>
      </c>
      <c r="BD4" s="203">
        <v>27.645868929099379</v>
      </c>
      <c r="BE4" s="204"/>
    </row>
    <row r="5" spans="1:57" customFormat="1" x14ac:dyDescent="0.3">
      <c r="A5" s="187" t="s">
        <v>272</v>
      </c>
      <c r="B5" s="188">
        <v>123285.785691557</v>
      </c>
      <c r="C5" s="189">
        <v>20574.3864137038</v>
      </c>
      <c r="D5" s="190">
        <v>102711.39927785299</v>
      </c>
      <c r="E5" s="191">
        <v>0.27626303957652976</v>
      </c>
      <c r="F5" s="192">
        <v>0.20561227769346768</v>
      </c>
      <c r="G5" s="192">
        <v>0.29042725526293722</v>
      </c>
      <c r="H5" s="193">
        <v>339.65471846799483</v>
      </c>
      <c r="I5" s="194">
        <v>42.216661886599468</v>
      </c>
      <c r="J5" s="195">
        <v>297.43805658099882</v>
      </c>
      <c r="K5" s="196"/>
      <c r="L5" s="197">
        <v>7515.4980458304699</v>
      </c>
      <c r="M5" s="198">
        <v>692.51117497584801</v>
      </c>
      <c r="N5" s="198">
        <v>12366.3771928974</v>
      </c>
      <c r="O5" s="198">
        <v>20617.969738200387</v>
      </c>
      <c r="P5" s="198">
        <v>9515.4371286439891</v>
      </c>
      <c r="Q5" s="198">
        <v>2339.1004969160599</v>
      </c>
      <c r="R5" s="198">
        <v>8763.4321126403393</v>
      </c>
      <c r="S5" s="198">
        <v>23990.156501407768</v>
      </c>
      <c r="T5" s="198">
        <v>20321.797173946299</v>
      </c>
      <c r="U5" s="198">
        <v>3668.35932746147</v>
      </c>
      <c r="V5" s="198">
        <v>14354.5906857434</v>
      </c>
      <c r="W5" s="198">
        <v>26877.714581541899</v>
      </c>
      <c r="X5" s="198">
        <v>2543.14949786633</v>
      </c>
      <c r="Y5" s="198">
        <v>8729.4118580220002</v>
      </c>
      <c r="Z5" s="198">
        <v>5598.4064150714603</v>
      </c>
      <c r="AA5" s="199">
        <v>0.30213804425534008</v>
      </c>
      <c r="AB5" s="200">
        <v>1.1831389771902456</v>
      </c>
      <c r="AC5" s="200">
        <v>9.2921206549134716E-2</v>
      </c>
      <c r="AD5" s="200">
        <v>0.14685430336898175</v>
      </c>
      <c r="AE5" s="200">
        <v>0.28509306547019886</v>
      </c>
      <c r="AF5" s="200">
        <v>-1.8563713207919719E-2</v>
      </c>
      <c r="AG5" s="200">
        <v>4.1297093618175573E-2</v>
      </c>
      <c r="AH5" s="200">
        <v>0.22612978317746446</v>
      </c>
      <c r="AI5" s="200">
        <v>0.14800674484884979</v>
      </c>
      <c r="AJ5" s="200">
        <v>0.66112938259939025</v>
      </c>
      <c r="AK5" s="200">
        <v>1.0897557822791004</v>
      </c>
      <c r="AL5" s="200">
        <v>6.9460082098027343E-2</v>
      </c>
      <c r="AM5" s="200">
        <v>0.15797352649147278</v>
      </c>
      <c r="AN5" s="200">
        <v>0.15323094985140173</v>
      </c>
      <c r="AO5" s="200">
        <v>0.400114151347708</v>
      </c>
      <c r="AP5" s="201">
        <v>22.638778449269921</v>
      </c>
      <c r="AQ5" s="202">
        <v>8.09756419435098</v>
      </c>
      <c r="AR5" s="202">
        <v>11.480319242900805</v>
      </c>
      <c r="AS5" s="202">
        <v>30.233975933126203</v>
      </c>
      <c r="AT5" s="202">
        <v>27.050731642868413</v>
      </c>
      <c r="AU5" s="202">
        <v>-0.4343045309401532</v>
      </c>
      <c r="AV5" s="202">
        <v>3.617548821199307</v>
      </c>
      <c r="AW5" s="202">
        <v>54.12649275984586</v>
      </c>
      <c r="AX5" s="202">
        <v>30.033179360798385</v>
      </c>
      <c r="AY5" s="202">
        <v>24.093313399050203</v>
      </c>
      <c r="AZ5" s="202">
        <v>154.74365410209975</v>
      </c>
      <c r="BA5" s="202">
        <v>18.656323916500696</v>
      </c>
      <c r="BB5" s="202">
        <v>4.0111663647699061</v>
      </c>
      <c r="BC5" s="202">
        <v>13.35569564718935</v>
      </c>
      <c r="BD5" s="203">
        <v>22.310747857210117</v>
      </c>
      <c r="BE5" s="204"/>
    </row>
    <row r="6" spans="1:57" customFormat="1" x14ac:dyDescent="0.3">
      <c r="A6" s="187" t="s">
        <v>271</v>
      </c>
      <c r="B6" s="188">
        <v>122946.13097308901</v>
      </c>
      <c r="C6" s="189">
        <v>20532.1697518172</v>
      </c>
      <c r="D6" s="190">
        <v>102413.96122127199</v>
      </c>
      <c r="E6" s="191">
        <v>0.26220480729937101</v>
      </c>
      <c r="F6" s="192">
        <v>6.5930593396745785E-2</v>
      </c>
      <c r="G6" s="192">
        <v>0.30164697308243671</v>
      </c>
      <c r="H6" s="193">
        <v>321.52760496300471</v>
      </c>
      <c r="I6" s="194">
        <v>13.528062222900189</v>
      </c>
      <c r="J6" s="195">
        <v>307.99954273999901</v>
      </c>
      <c r="K6" s="196"/>
      <c r="L6" s="197">
        <v>7492.8592673812</v>
      </c>
      <c r="M6" s="198">
        <v>684.41361078149703</v>
      </c>
      <c r="N6" s="198">
        <v>12354.896873654499</v>
      </c>
      <c r="O6" s="198">
        <v>20587.735762267261</v>
      </c>
      <c r="P6" s="198">
        <v>9488.3863970011207</v>
      </c>
      <c r="Q6" s="198">
        <v>2339.5348014470001</v>
      </c>
      <c r="R6" s="198">
        <v>8759.8145638191399</v>
      </c>
      <c r="S6" s="198">
        <v>23936.030008647922</v>
      </c>
      <c r="T6" s="198">
        <v>20291.763994585501</v>
      </c>
      <c r="U6" s="198">
        <v>3644.2660140624198</v>
      </c>
      <c r="V6" s="198">
        <v>14199.8470316413</v>
      </c>
      <c r="W6" s="198">
        <v>26859.058257625398</v>
      </c>
      <c r="X6" s="198">
        <v>2539.1383315015601</v>
      </c>
      <c r="Y6" s="198">
        <v>8716.0561623748108</v>
      </c>
      <c r="Z6" s="198">
        <v>5576.0956672142502</v>
      </c>
      <c r="AA6" s="199">
        <v>4.3176278325285367E-2</v>
      </c>
      <c r="AB6" s="200">
        <v>0.45593692570178312</v>
      </c>
      <c r="AC6" s="200">
        <v>5.8213141107876787E-2</v>
      </c>
      <c r="AD6" s="200">
        <v>0.25341187107874585</v>
      </c>
      <c r="AE6" s="200">
        <v>0.21757023678778964</v>
      </c>
      <c r="AF6" s="200">
        <v>2.977148344223135E-2</v>
      </c>
      <c r="AG6" s="200">
        <v>0.35220815879681844</v>
      </c>
      <c r="AH6" s="200">
        <v>0.26516843494970299</v>
      </c>
      <c r="AI6" s="200">
        <v>0.26735694837167756</v>
      </c>
      <c r="AJ6" s="200">
        <v>0.25298424423469967</v>
      </c>
      <c r="AK6" s="200">
        <v>0.94567113319410367</v>
      </c>
      <c r="AL6" s="200">
        <v>0.13774299377575794</v>
      </c>
      <c r="AM6" s="200">
        <v>-3.3673770244069257E-2</v>
      </c>
      <c r="AN6" s="200">
        <v>9.3174572703813574E-2</v>
      </c>
      <c r="AO6" s="200">
        <v>0.27743048483093169</v>
      </c>
      <c r="AP6" s="201">
        <v>3.233741562549767</v>
      </c>
      <c r="AQ6" s="202">
        <v>3.106331463903075</v>
      </c>
      <c r="AR6" s="202">
        <v>7.1879891964999842</v>
      </c>
      <c r="AS6" s="202">
        <v>52.03989114605065</v>
      </c>
      <c r="AT6" s="202">
        <v>20.599087268350559</v>
      </c>
      <c r="AU6" s="202">
        <v>0.69630691514021237</v>
      </c>
      <c r="AV6" s="202">
        <v>30.744496962559424</v>
      </c>
      <c r="AW6" s="202">
        <v>63.302936756350391</v>
      </c>
      <c r="AX6" s="202">
        <v>54.106782743499934</v>
      </c>
      <c r="AY6" s="202">
        <v>9.1961540128500019</v>
      </c>
      <c r="AZ6" s="202">
        <v>133.02586711100048</v>
      </c>
      <c r="BA6" s="202">
        <v>36.945580994699412</v>
      </c>
      <c r="BB6" s="202">
        <v>-0.85531162359984592</v>
      </c>
      <c r="BC6" s="202">
        <v>8.1135882847011089</v>
      </c>
      <c r="BD6" s="203">
        <v>15.426990070840475</v>
      </c>
      <c r="BE6" s="204"/>
    </row>
    <row r="7" spans="1:57" customFormat="1" x14ac:dyDescent="0.3">
      <c r="A7" s="187" t="s">
        <v>270</v>
      </c>
      <c r="B7" s="188">
        <v>122624.603368126</v>
      </c>
      <c r="C7" s="189">
        <v>20518.6416895943</v>
      </c>
      <c r="D7" s="190">
        <v>102105.961678532</v>
      </c>
      <c r="E7" s="191">
        <v>0.60826528571060745</v>
      </c>
      <c r="F7" s="192">
        <v>0.28078878537911578</v>
      </c>
      <c r="G7" s="192">
        <v>0.67433138423724781</v>
      </c>
      <c r="H7" s="193">
        <v>741.37337713800662</v>
      </c>
      <c r="I7" s="194">
        <v>57.452723970698571</v>
      </c>
      <c r="J7" s="195">
        <v>683.92065316799562</v>
      </c>
      <c r="K7" s="196"/>
      <c r="L7" s="197">
        <v>7489.6255258186502</v>
      </c>
      <c r="M7" s="198">
        <v>681.30727931759395</v>
      </c>
      <c r="N7" s="198">
        <v>12347.708884457999</v>
      </c>
      <c r="O7" s="198">
        <v>20535.69587112121</v>
      </c>
      <c r="P7" s="198">
        <v>9467.7873097327702</v>
      </c>
      <c r="Q7" s="198">
        <v>2338.8384945318599</v>
      </c>
      <c r="R7" s="198">
        <v>8729.0700668565805</v>
      </c>
      <c r="S7" s="198">
        <v>23872.727071891572</v>
      </c>
      <c r="T7" s="198">
        <v>20237.657211842001</v>
      </c>
      <c r="U7" s="198">
        <v>3635.0698600495698</v>
      </c>
      <c r="V7" s="198">
        <v>14066.8211645303</v>
      </c>
      <c r="W7" s="198">
        <v>26822.112676630699</v>
      </c>
      <c r="X7" s="198">
        <v>2539.9936431251599</v>
      </c>
      <c r="Y7" s="198">
        <v>8707.9425740901097</v>
      </c>
      <c r="Z7" s="198">
        <v>5560.6686771434097</v>
      </c>
      <c r="AA7" s="199">
        <v>0.46288041704496408</v>
      </c>
      <c r="AB7" s="200">
        <v>0.54587139921722372</v>
      </c>
      <c r="AC7" s="200">
        <v>0.15610684946973929</v>
      </c>
      <c r="AD7" s="200">
        <v>0.30218797921424123</v>
      </c>
      <c r="AE7" s="200">
        <v>0.28665920415031909</v>
      </c>
      <c r="AF7" s="200">
        <v>-4.549480146619489E-2</v>
      </c>
      <c r="AG7" s="200">
        <v>0.41263603209757971</v>
      </c>
      <c r="AH7" s="200">
        <v>0.49387895179759944</v>
      </c>
      <c r="AI7" s="200">
        <v>0.40760133572179669</v>
      </c>
      <c r="AJ7" s="200">
        <v>0.97693911098251096</v>
      </c>
      <c r="AK7" s="200">
        <v>2.6508611889783706</v>
      </c>
      <c r="AL7" s="200">
        <v>0.28317231560996969</v>
      </c>
      <c r="AM7" s="200">
        <v>0.12280284093086902</v>
      </c>
      <c r="AN7" s="200">
        <v>0.11633525247221055</v>
      </c>
      <c r="AO7" s="200">
        <v>0.9530130203354803</v>
      </c>
      <c r="AP7" s="201">
        <v>34.508277808779894</v>
      </c>
      <c r="AQ7" s="202">
        <v>3.6988705024130013</v>
      </c>
      <c r="AR7" s="202">
        <v>19.245575659399037</v>
      </c>
      <c r="AS7" s="202">
        <v>61.869442352926853</v>
      </c>
      <c r="AT7" s="202">
        <v>27.062706015040021</v>
      </c>
      <c r="AU7" s="202">
        <v>-1.064534237440057</v>
      </c>
      <c r="AV7" s="202">
        <v>35.871270575329618</v>
      </c>
      <c r="AW7" s="202">
        <v>117.32294091734002</v>
      </c>
      <c r="AX7" s="202">
        <v>82.154099905699695</v>
      </c>
      <c r="AY7" s="202">
        <v>35.16884101163987</v>
      </c>
      <c r="AZ7" s="202">
        <v>363.26232284310026</v>
      </c>
      <c r="BA7" s="202">
        <v>75.738327585899242</v>
      </c>
      <c r="BB7" s="202">
        <v>3.1153586043496944</v>
      </c>
      <c r="BC7" s="202">
        <v>10.118635438619094</v>
      </c>
      <c r="BD7" s="203">
        <v>52.493625425739992</v>
      </c>
      <c r="BE7" s="204"/>
    </row>
    <row r="8" spans="1:57" customFormat="1" x14ac:dyDescent="0.3">
      <c r="A8" s="187" t="s">
        <v>269</v>
      </c>
      <c r="B8" s="188">
        <v>121883.22999098799</v>
      </c>
      <c r="C8" s="189">
        <v>20461.188965623602</v>
      </c>
      <c r="D8" s="190">
        <v>101422.041025364</v>
      </c>
      <c r="E8" s="191">
        <v>0.72892246433082786</v>
      </c>
      <c r="F8" s="192">
        <v>0.47680394858229391</v>
      </c>
      <c r="G8" s="192">
        <v>0.7799390677869722</v>
      </c>
      <c r="H8" s="193">
        <v>882.00511027099856</v>
      </c>
      <c r="I8" s="194">
        <v>97.096795559802558</v>
      </c>
      <c r="J8" s="195">
        <v>784.90831471100682</v>
      </c>
      <c r="K8" s="196"/>
      <c r="L8" s="197">
        <v>7455.1172480098703</v>
      </c>
      <c r="M8" s="198">
        <v>677.60840881518095</v>
      </c>
      <c r="N8" s="198">
        <v>12328.4633087986</v>
      </c>
      <c r="O8" s="198">
        <v>20473.826428768283</v>
      </c>
      <c r="P8" s="198">
        <v>9440.7246037177301</v>
      </c>
      <c r="Q8" s="198">
        <v>2339.9030287692999</v>
      </c>
      <c r="R8" s="198">
        <v>8693.1987962812509</v>
      </c>
      <c r="S8" s="198">
        <v>23755.404130974232</v>
      </c>
      <c r="T8" s="198">
        <v>20155.503111936301</v>
      </c>
      <c r="U8" s="198">
        <v>3599.9010190379299</v>
      </c>
      <c r="V8" s="198">
        <v>13703.5588416872</v>
      </c>
      <c r="W8" s="198">
        <v>26746.3743490448</v>
      </c>
      <c r="X8" s="198">
        <v>2536.8782845208102</v>
      </c>
      <c r="Y8" s="198">
        <v>8697.8239386514906</v>
      </c>
      <c r="Z8" s="198">
        <v>5508.1750517176697</v>
      </c>
      <c r="AA8" s="199">
        <v>0.58128720540768786</v>
      </c>
      <c r="AB8" s="200">
        <v>1.4863781118639841</v>
      </c>
      <c r="AC8" s="200">
        <v>0.35888913860582239</v>
      </c>
      <c r="AD8" s="200">
        <v>0.28945149433097228</v>
      </c>
      <c r="AE8" s="200">
        <v>0.27566467866197986</v>
      </c>
      <c r="AF8" s="200">
        <v>5.1356910258260058E-2</v>
      </c>
      <c r="AG8" s="200">
        <v>0.36872769667330996</v>
      </c>
      <c r="AH8" s="200">
        <v>0.51512804165767534</v>
      </c>
      <c r="AI8" s="200">
        <v>0.4843452329048592</v>
      </c>
      <c r="AJ8" s="200">
        <v>0.68782706804499938</v>
      </c>
      <c r="AK8" s="200">
        <v>3.1258627429557651</v>
      </c>
      <c r="AL8" s="200">
        <v>0.41182453490495874</v>
      </c>
      <c r="AM8" s="200">
        <v>0.1798977981819716</v>
      </c>
      <c r="AN8" s="200">
        <v>0.17545674846439763</v>
      </c>
      <c r="AO8" s="200">
        <v>1.0867630394890249</v>
      </c>
      <c r="AP8" s="201">
        <v>43.085193990730659</v>
      </c>
      <c r="AQ8" s="202">
        <v>9.9243102967739105</v>
      </c>
      <c r="AR8" s="202">
        <v>44.087291272400762</v>
      </c>
      <c r="AS8" s="202">
        <v>59.09075746430608</v>
      </c>
      <c r="AT8" s="202">
        <v>25.953199338640843</v>
      </c>
      <c r="AU8" s="202">
        <v>1.2010850584397303</v>
      </c>
      <c r="AV8" s="202">
        <v>31.936473067220504</v>
      </c>
      <c r="AW8" s="202">
        <v>121.7436126003231</v>
      </c>
      <c r="AX8" s="202">
        <v>97.151669013102946</v>
      </c>
      <c r="AY8" s="202">
        <v>24.591943587219703</v>
      </c>
      <c r="AZ8" s="202">
        <v>415.37052772009883</v>
      </c>
      <c r="BA8" s="202">
        <v>109.69637517999945</v>
      </c>
      <c r="BB8" s="202">
        <v>4.5555927653304025</v>
      </c>
      <c r="BC8" s="202">
        <v>15.234189656090166</v>
      </c>
      <c r="BD8" s="203">
        <v>59.217259325079795</v>
      </c>
      <c r="BE8" s="204"/>
    </row>
    <row r="9" spans="1:57" customFormat="1" x14ac:dyDescent="0.3">
      <c r="A9" s="187" t="s">
        <v>268</v>
      </c>
      <c r="B9" s="188">
        <v>121001.224880717</v>
      </c>
      <c r="C9" s="189">
        <v>20364.092170063799</v>
      </c>
      <c r="D9" s="190">
        <v>100637.13271065299</v>
      </c>
      <c r="E9" s="191">
        <v>0.51663151390395345</v>
      </c>
      <c r="F9" s="192">
        <v>0.40152247359697135</v>
      </c>
      <c r="G9" s="192">
        <v>0.53995613650528185</v>
      </c>
      <c r="H9" s="193">
        <v>621.91743846600002</v>
      </c>
      <c r="I9" s="194">
        <v>81.439409077000164</v>
      </c>
      <c r="J9" s="195">
        <v>540.4780293879885</v>
      </c>
      <c r="K9" s="196"/>
      <c r="L9" s="197">
        <v>7412.0320540191397</v>
      </c>
      <c r="M9" s="198">
        <v>667.68409851840704</v>
      </c>
      <c r="N9" s="198">
        <v>12284.3760175262</v>
      </c>
      <c r="O9" s="198">
        <v>20414.735671303977</v>
      </c>
      <c r="P9" s="198">
        <v>9414.7714043790893</v>
      </c>
      <c r="Q9" s="198">
        <v>2338.7019437108602</v>
      </c>
      <c r="R9" s="198">
        <v>8661.2623232140304</v>
      </c>
      <c r="S9" s="198">
        <v>23633.660518373908</v>
      </c>
      <c r="T9" s="198">
        <v>20058.351442923198</v>
      </c>
      <c r="U9" s="198">
        <v>3575.3090754507102</v>
      </c>
      <c r="V9" s="198">
        <v>13288.188313967101</v>
      </c>
      <c r="W9" s="198">
        <v>26636.6779738648</v>
      </c>
      <c r="X9" s="198">
        <v>2532.3226917554798</v>
      </c>
      <c r="Y9" s="198">
        <v>8682.5897489954004</v>
      </c>
      <c r="Z9" s="198">
        <v>5448.9577923925899</v>
      </c>
      <c r="AA9" s="199">
        <v>0.39688614614081796</v>
      </c>
      <c r="AB9" s="200">
        <v>1.2443025497030913</v>
      </c>
      <c r="AC9" s="200">
        <v>0.35891238987084684</v>
      </c>
      <c r="AD9" s="200">
        <v>0.39177443054261296</v>
      </c>
      <c r="AE9" s="200">
        <v>0.30940228141180803</v>
      </c>
      <c r="AF9" s="200">
        <v>0.19107550477117652</v>
      </c>
      <c r="AG9" s="200">
        <v>0.53589388314800868</v>
      </c>
      <c r="AH9" s="200">
        <v>0.32329911001800493</v>
      </c>
      <c r="AI9" s="200">
        <v>0.31738707065191996</v>
      </c>
      <c r="AJ9" s="200">
        <v>0.3564800106999666</v>
      </c>
      <c r="AK9" s="200">
        <v>1.8581651101819752</v>
      </c>
      <c r="AL9" s="200">
        <v>0.36463309440060154</v>
      </c>
      <c r="AM9" s="200">
        <v>-1.877877059685007E-2</v>
      </c>
      <c r="AN9" s="200">
        <v>0.11362009086735014</v>
      </c>
      <c r="AO9" s="200">
        <v>0.666662074323221</v>
      </c>
      <c r="AP9" s="201">
        <v>29.301036614919212</v>
      </c>
      <c r="AQ9" s="202">
        <v>8.2059039892620831</v>
      </c>
      <c r="AR9" s="202">
        <v>43.932468472699838</v>
      </c>
      <c r="AS9" s="202">
        <v>79.667597147978086</v>
      </c>
      <c r="AT9" s="202">
        <v>29.039668119179623</v>
      </c>
      <c r="AU9" s="202">
        <v>4.4601642626603279</v>
      </c>
      <c r="AV9" s="202">
        <v>46.167764766139953</v>
      </c>
      <c r="AW9" s="202">
        <v>76.161185685079545</v>
      </c>
      <c r="AX9" s="202">
        <v>63.461196433399891</v>
      </c>
      <c r="AY9" s="202">
        <v>12.699989251680108</v>
      </c>
      <c r="AZ9" s="202">
        <v>242.41206265430083</v>
      </c>
      <c r="BA9" s="202">
        <v>96.773275751700567</v>
      </c>
      <c r="BB9" s="202">
        <v>-0.47562838622025083</v>
      </c>
      <c r="BC9" s="202">
        <v>9.8539702724701783</v>
      </c>
      <c r="BD9" s="203">
        <v>36.085566263180226</v>
      </c>
      <c r="BE9" s="204"/>
    </row>
    <row r="10" spans="1:57" customFormat="1" x14ac:dyDescent="0.3">
      <c r="A10" s="187" t="s">
        <v>267</v>
      </c>
      <c r="B10" s="188">
        <v>120379.307442251</v>
      </c>
      <c r="C10" s="189">
        <v>20282.652760986799</v>
      </c>
      <c r="D10" s="190">
        <v>100096.654681265</v>
      </c>
      <c r="E10" s="191">
        <v>0.43311496195630461</v>
      </c>
      <c r="F10" s="192">
        <v>0.42755574220116888</v>
      </c>
      <c r="G10" s="192">
        <v>0.43424150540352091</v>
      </c>
      <c r="H10" s="193">
        <v>519.13235174400324</v>
      </c>
      <c r="I10" s="194">
        <v>86.350450241898216</v>
      </c>
      <c r="J10" s="195">
        <v>432.78190150229784</v>
      </c>
      <c r="K10" s="196"/>
      <c r="L10" s="197">
        <v>7382.7310174042204</v>
      </c>
      <c r="M10" s="198">
        <v>659.47819452914496</v>
      </c>
      <c r="N10" s="198">
        <v>12240.4435490535</v>
      </c>
      <c r="O10" s="198">
        <v>20335.068074155999</v>
      </c>
      <c r="P10" s="198">
        <v>9385.7317362599097</v>
      </c>
      <c r="Q10" s="198">
        <v>2334.2417794481998</v>
      </c>
      <c r="R10" s="198">
        <v>8615.0945584478904</v>
      </c>
      <c r="S10" s="198">
        <v>23557.499332688829</v>
      </c>
      <c r="T10" s="198">
        <v>19994.890246489798</v>
      </c>
      <c r="U10" s="198">
        <v>3562.6090861990301</v>
      </c>
      <c r="V10" s="198">
        <v>13045.7762513128</v>
      </c>
      <c r="W10" s="198">
        <v>26539.9046981131</v>
      </c>
      <c r="X10" s="198">
        <v>2532.7983201417001</v>
      </c>
      <c r="Y10" s="198">
        <v>8672.7357787229303</v>
      </c>
      <c r="Z10" s="198">
        <v>5412.8722261294097</v>
      </c>
      <c r="AA10" s="199">
        <v>0.58548150203885374</v>
      </c>
      <c r="AB10" s="200">
        <v>0.44836109001542557</v>
      </c>
      <c r="AC10" s="200">
        <v>0.33142497386859926</v>
      </c>
      <c r="AD10" s="200">
        <v>0.29609758682618281</v>
      </c>
      <c r="AE10" s="200">
        <v>0.28813179000044542</v>
      </c>
      <c r="AF10" s="200">
        <v>0.16035059819494712</v>
      </c>
      <c r="AG10" s="200">
        <v>0.34162749814383719</v>
      </c>
      <c r="AH10" s="200">
        <v>0.28125105153946617</v>
      </c>
      <c r="AI10" s="200">
        <v>0.28644666483168546</v>
      </c>
      <c r="AJ10" s="200">
        <v>0.25210102785448996</v>
      </c>
      <c r="AK10" s="200">
        <v>1.5536584658884189</v>
      </c>
      <c r="AL10" s="200">
        <v>0.28712865419957545</v>
      </c>
      <c r="AM10" s="200">
        <v>-0.21029014042024397</v>
      </c>
      <c r="AN10" s="200">
        <v>0.11723061918944566</v>
      </c>
      <c r="AO10" s="200">
        <v>0.48804510572084681</v>
      </c>
      <c r="AP10" s="201">
        <v>42.972925920040325</v>
      </c>
      <c r="AQ10" s="202">
        <v>2.9436454605319113</v>
      </c>
      <c r="AR10" s="202">
        <v>40.433878861400444</v>
      </c>
      <c r="AS10" s="202">
        <v>60.033886956480274</v>
      </c>
      <c r="AT10" s="202">
        <v>26.965580446700187</v>
      </c>
      <c r="AU10" s="202">
        <v>3.7369783894596367</v>
      </c>
      <c r="AV10" s="202">
        <v>29.331328120320904</v>
      </c>
      <c r="AW10" s="202">
        <v>66.069892322680971</v>
      </c>
      <c r="AX10" s="202">
        <v>57.111103396899125</v>
      </c>
      <c r="AY10" s="202">
        <v>8.9587889257800271</v>
      </c>
      <c r="AZ10" s="202">
        <v>199.58592357109956</v>
      </c>
      <c r="BA10" s="202">
        <v>75.985495056200307</v>
      </c>
      <c r="BB10" s="202">
        <v>-5.3374492735597414</v>
      </c>
      <c r="BC10" s="202">
        <v>10.155196853909729</v>
      </c>
      <c r="BD10" s="203">
        <v>26.288956015369877</v>
      </c>
      <c r="BE10" s="204"/>
    </row>
    <row r="11" spans="1:57" customFormat="1" x14ac:dyDescent="0.3">
      <c r="A11" s="187" t="s">
        <v>266</v>
      </c>
      <c r="B11" s="188">
        <v>119860.17509050699</v>
      </c>
      <c r="C11" s="189">
        <v>20196.302310744901</v>
      </c>
      <c r="D11" s="190">
        <v>99663.872779762707</v>
      </c>
      <c r="E11" s="191">
        <v>0.15010208439505401</v>
      </c>
      <c r="F11" s="192">
        <v>-7.5941345997787568E-2</v>
      </c>
      <c r="G11" s="192">
        <v>0.19603314302514274</v>
      </c>
      <c r="H11" s="193">
        <v>179.64297332298884</v>
      </c>
      <c r="I11" s="194">
        <v>-15.34900005380041</v>
      </c>
      <c r="J11" s="195">
        <v>194.99197337670194</v>
      </c>
      <c r="K11" s="196"/>
      <c r="L11" s="197">
        <v>7339.7580914841801</v>
      </c>
      <c r="M11" s="198">
        <v>656.53454906861305</v>
      </c>
      <c r="N11" s="198">
        <v>12200.009670192099</v>
      </c>
      <c r="O11" s="198">
        <v>20275.034187199519</v>
      </c>
      <c r="P11" s="198">
        <v>9358.7661558132095</v>
      </c>
      <c r="Q11" s="198">
        <v>2330.5048010587402</v>
      </c>
      <c r="R11" s="198">
        <v>8585.7632303275695</v>
      </c>
      <c r="S11" s="198">
        <v>23491.429440366148</v>
      </c>
      <c r="T11" s="198">
        <v>19937.779143092899</v>
      </c>
      <c r="U11" s="198">
        <v>3553.6502972732501</v>
      </c>
      <c r="V11" s="198">
        <v>12846.1903277417</v>
      </c>
      <c r="W11" s="198">
        <v>26463.919203056899</v>
      </c>
      <c r="X11" s="198">
        <v>2538.1357694152598</v>
      </c>
      <c r="Y11" s="198">
        <v>8662.5805818690205</v>
      </c>
      <c r="Z11" s="198">
        <v>5386.5832701140398</v>
      </c>
      <c r="AA11" s="199">
        <v>-0.16675331944188132</v>
      </c>
      <c r="AB11" s="200">
        <v>0.66063474635718045</v>
      </c>
      <c r="AC11" s="200">
        <v>-6.0603333259512393E-2</v>
      </c>
      <c r="AD11" s="200">
        <v>0.15981133229356903</v>
      </c>
      <c r="AE11" s="200">
        <v>9.9776753240310434E-2</v>
      </c>
      <c r="AF11" s="200">
        <v>6.9217057838910634E-3</v>
      </c>
      <c r="AG11" s="200">
        <v>0.26696832082657718</v>
      </c>
      <c r="AH11" s="200">
        <v>0.17115281402131366</v>
      </c>
      <c r="AI11" s="200">
        <v>0.17846617096604067</v>
      </c>
      <c r="AJ11" s="200">
        <v>0.13014096848043</v>
      </c>
      <c r="AK11" s="200">
        <v>0.43475714356606687</v>
      </c>
      <c r="AL11" s="200">
        <v>0.24106558920886645</v>
      </c>
      <c r="AM11" s="200">
        <v>-0.11996426275567851</v>
      </c>
      <c r="AN11" s="200">
        <v>2.3989708649829744E-2</v>
      </c>
      <c r="AO11" s="200">
        <v>7.8501903181305011E-2</v>
      </c>
      <c r="AP11" s="201">
        <v>-12.259733769569721</v>
      </c>
      <c r="AQ11" s="202">
        <v>4.3088297266510835</v>
      </c>
      <c r="AR11" s="202">
        <v>-7.3980960109001899</v>
      </c>
      <c r="AS11" s="202">
        <v>32.35010312673694</v>
      </c>
      <c r="AT11" s="202">
        <v>9.328565274068751</v>
      </c>
      <c r="AU11" s="202">
        <v>0.16129952093024258</v>
      </c>
      <c r="AV11" s="202">
        <v>22.860238331739311</v>
      </c>
      <c r="AW11" s="202">
        <v>40.137546001558803</v>
      </c>
      <c r="AX11" s="202">
        <v>35.518801966500178</v>
      </c>
      <c r="AY11" s="202">
        <v>4.61874403505999</v>
      </c>
      <c r="AZ11" s="202">
        <v>55.607970501800082</v>
      </c>
      <c r="BA11" s="202">
        <v>63.641983831297694</v>
      </c>
      <c r="BB11" s="202">
        <v>-3.0485129896501348</v>
      </c>
      <c r="BC11" s="202">
        <v>2.0776294259012502</v>
      </c>
      <c r="BD11" s="203">
        <v>4.2252534790895879</v>
      </c>
      <c r="BE11" s="204"/>
    </row>
    <row r="12" spans="1:57" customFormat="1" x14ac:dyDescent="0.3">
      <c r="A12" s="187" t="s">
        <v>265</v>
      </c>
      <c r="B12" s="188">
        <v>119680.532117184</v>
      </c>
      <c r="C12" s="189">
        <v>20211.651310798701</v>
      </c>
      <c r="D12" s="190">
        <v>99468.880806386005</v>
      </c>
      <c r="E12" s="191">
        <v>0.1643108509883584</v>
      </c>
      <c r="F12" s="192">
        <v>6.9686737199292637E-2</v>
      </c>
      <c r="G12" s="192">
        <v>0.18355994575456336</v>
      </c>
      <c r="H12" s="193">
        <v>196.32551666200743</v>
      </c>
      <c r="I12" s="194">
        <v>14.075031902102637</v>
      </c>
      <c r="J12" s="195">
        <v>182.25048475990479</v>
      </c>
      <c r="K12" s="196"/>
      <c r="L12" s="197">
        <v>7352.0178252537498</v>
      </c>
      <c r="M12" s="198">
        <v>652.22571934196196</v>
      </c>
      <c r="N12" s="198">
        <v>12207.407766202999</v>
      </c>
      <c r="O12" s="198">
        <v>20242.684084072782</v>
      </c>
      <c r="P12" s="198">
        <v>9349.4375905391407</v>
      </c>
      <c r="Q12" s="198">
        <v>2330.34350153781</v>
      </c>
      <c r="R12" s="198">
        <v>8562.9029919958302</v>
      </c>
      <c r="S12" s="198">
        <v>23451.291894364589</v>
      </c>
      <c r="T12" s="198">
        <v>19902.260341126399</v>
      </c>
      <c r="U12" s="198">
        <v>3549.0315532381901</v>
      </c>
      <c r="V12" s="198">
        <v>12790.5823572399</v>
      </c>
      <c r="W12" s="198">
        <v>26400.277219225602</v>
      </c>
      <c r="X12" s="198">
        <v>2541.1842824049099</v>
      </c>
      <c r="Y12" s="198">
        <v>8660.5029524431193</v>
      </c>
      <c r="Z12" s="198">
        <v>5382.3580166349502</v>
      </c>
      <c r="AA12" s="199">
        <v>7.4192383605420353E-2</v>
      </c>
      <c r="AB12" s="200">
        <v>-1.9359819841946457E-2</v>
      </c>
      <c r="AC12" s="200">
        <v>7.1735214050128171E-2</v>
      </c>
      <c r="AD12" s="200">
        <v>0.22611071338649591</v>
      </c>
      <c r="AE12" s="200">
        <v>0.17267998852923405</v>
      </c>
      <c r="AF12" s="200">
        <v>3.3198550361901447E-2</v>
      </c>
      <c r="AG12" s="200">
        <v>0.33720452175576288</v>
      </c>
      <c r="AH12" s="200">
        <v>0.2443435836090968</v>
      </c>
      <c r="AI12" s="200">
        <v>0.25296548013387099</v>
      </c>
      <c r="AJ12" s="200">
        <v>0.19602117239894135</v>
      </c>
      <c r="AK12" s="200">
        <v>0.40054653292009856</v>
      </c>
      <c r="AL12" s="200">
        <v>5.9087418236081213E-2</v>
      </c>
      <c r="AM12" s="200">
        <v>-6.7340783842273488E-2</v>
      </c>
      <c r="AN12" s="200">
        <v>3.0574066093502772E-2</v>
      </c>
      <c r="AO12" s="200">
        <v>0.22099074261678897</v>
      </c>
      <c r="AP12" s="201">
        <v>5.4505933425298281</v>
      </c>
      <c r="AQ12" s="202">
        <v>-0.12629417455207204</v>
      </c>
      <c r="AR12" s="202">
        <v>8.7507327341991186</v>
      </c>
      <c r="AS12" s="202">
        <v>45.667618014191248</v>
      </c>
      <c r="AT12" s="202">
        <v>16.116777309680401</v>
      </c>
      <c r="AU12" s="202">
        <v>0.77338350884974716</v>
      </c>
      <c r="AV12" s="202">
        <v>28.777457195659736</v>
      </c>
      <c r="AW12" s="202">
        <v>57.162055203170894</v>
      </c>
      <c r="AX12" s="202">
        <v>50.218812170100136</v>
      </c>
      <c r="AY12" s="202">
        <v>6.9432430330703028</v>
      </c>
      <c r="AZ12" s="202">
        <v>51.027843912599565</v>
      </c>
      <c r="BA12" s="202">
        <v>15.590030469502381</v>
      </c>
      <c r="BB12" s="202">
        <v>-1.7124065626499032</v>
      </c>
      <c r="BC12" s="202">
        <v>2.6470585832685174</v>
      </c>
      <c r="BD12" s="203">
        <v>11.868285139789805</v>
      </c>
      <c r="BE12" s="204"/>
    </row>
    <row r="13" spans="1:57" customFormat="1" x14ac:dyDescent="0.3">
      <c r="A13" s="187" t="s">
        <v>264</v>
      </c>
      <c r="B13" s="188">
        <v>119484.206600522</v>
      </c>
      <c r="C13" s="189">
        <v>20197.576278896599</v>
      </c>
      <c r="D13" s="190">
        <v>99286.6303216261</v>
      </c>
      <c r="E13" s="191">
        <v>-6.3146795344792839E-2</v>
      </c>
      <c r="F13" s="192">
        <v>-2.4232898258047531E-2</v>
      </c>
      <c r="G13" s="192">
        <v>-7.1059222967462254E-2</v>
      </c>
      <c r="H13" s="193">
        <v>-75.498122056000284</v>
      </c>
      <c r="I13" s="194">
        <v>-4.8956444668001495</v>
      </c>
      <c r="J13" s="195">
        <v>-70.602477589098271</v>
      </c>
      <c r="K13" s="196"/>
      <c r="L13" s="197">
        <v>7346.56723191122</v>
      </c>
      <c r="M13" s="198">
        <v>652.35201351651403</v>
      </c>
      <c r="N13" s="198">
        <v>12198.6570334688</v>
      </c>
      <c r="O13" s="198">
        <v>20197.016466058591</v>
      </c>
      <c r="P13" s="198">
        <v>9333.3208132294603</v>
      </c>
      <c r="Q13" s="198">
        <v>2329.5701180289602</v>
      </c>
      <c r="R13" s="198">
        <v>8534.1255348001705</v>
      </c>
      <c r="S13" s="198">
        <v>23394.129839161418</v>
      </c>
      <c r="T13" s="198">
        <v>19852.041528956299</v>
      </c>
      <c r="U13" s="198">
        <v>3542.0883102051198</v>
      </c>
      <c r="V13" s="198">
        <v>12739.554513327301</v>
      </c>
      <c r="W13" s="198">
        <v>26384.687188756099</v>
      </c>
      <c r="X13" s="198">
        <v>2542.8966889675598</v>
      </c>
      <c r="Y13" s="198">
        <v>8657.8558938598508</v>
      </c>
      <c r="Z13" s="198">
        <v>5370.4897314951604</v>
      </c>
      <c r="AA13" s="199">
        <v>0.12486532758277935</v>
      </c>
      <c r="AB13" s="200">
        <v>-4.3824282319904206E-2</v>
      </c>
      <c r="AC13" s="200">
        <v>-0.11276631609881127</v>
      </c>
      <c r="AD13" s="200">
        <v>0.11905152253361972</v>
      </c>
      <c r="AE13" s="200">
        <v>8.5172402121425073E-2</v>
      </c>
      <c r="AF13" s="200">
        <v>4.477123407564676E-4</v>
      </c>
      <c r="AG13" s="200">
        <v>0.18857792895710102</v>
      </c>
      <c r="AH13" s="200">
        <v>8.4512730165786643E-2</v>
      </c>
      <c r="AI13" s="200">
        <v>9.6497650115812128E-2</v>
      </c>
      <c r="AJ13" s="200">
        <v>1.7394949922588943E-2</v>
      </c>
      <c r="AK13" s="200">
        <v>-0.61718542932042153</v>
      </c>
      <c r="AL13" s="200">
        <v>-0.10486374975650081</v>
      </c>
      <c r="AM13" s="200">
        <v>-0.19385473057135227</v>
      </c>
      <c r="AN13" s="200">
        <v>3.1391838643379799E-2</v>
      </c>
      <c r="AO13" s="200">
        <v>-9.9314821552587418E-2</v>
      </c>
      <c r="AP13" s="201">
        <v>9.161875234690342</v>
      </c>
      <c r="AQ13" s="202">
        <v>-0.28601393167593869</v>
      </c>
      <c r="AR13" s="202">
        <v>-13.771505769898795</v>
      </c>
      <c r="AS13" s="202">
        <v>24.016263881403574</v>
      </c>
      <c r="AT13" s="202">
        <v>7.9426485897311068</v>
      </c>
      <c r="AU13" s="202">
        <v>1.0429726210077206E-2</v>
      </c>
      <c r="AV13" s="202">
        <v>16.063185565461026</v>
      </c>
      <c r="AW13" s="202">
        <v>19.754322907989263</v>
      </c>
      <c r="AX13" s="202">
        <v>19.138285579600051</v>
      </c>
      <c r="AY13" s="202">
        <v>0.61603732838966607</v>
      </c>
      <c r="AZ13" s="202">
        <v>-79.11496022350002</v>
      </c>
      <c r="BA13" s="202">
        <v>-27.697016477701254</v>
      </c>
      <c r="BB13" s="202">
        <v>-4.9391002044999368</v>
      </c>
      <c r="BC13" s="202">
        <v>2.7170072336502926</v>
      </c>
      <c r="BD13" s="203">
        <v>-5.338994706399717</v>
      </c>
      <c r="BE13" s="204"/>
    </row>
    <row r="14" spans="1:57" customFormat="1" x14ac:dyDescent="0.3">
      <c r="A14" s="187" t="s">
        <v>263</v>
      </c>
      <c r="B14" s="188">
        <v>119559.704722578</v>
      </c>
      <c r="C14" s="189">
        <v>20202.471923363399</v>
      </c>
      <c r="D14" s="190">
        <v>99357.232799215199</v>
      </c>
      <c r="E14" s="191">
        <v>0.25285962921894889</v>
      </c>
      <c r="F14" s="192">
        <v>0.13357587668003656</v>
      </c>
      <c r="G14" s="192">
        <v>0.27714856955332046</v>
      </c>
      <c r="H14" s="193">
        <v>301.55571339800372</v>
      </c>
      <c r="I14" s="194">
        <v>26.9496307770969</v>
      </c>
      <c r="J14" s="195">
        <v>274.60608262089954</v>
      </c>
      <c r="K14" s="196"/>
      <c r="L14" s="197">
        <v>7337.4053566765297</v>
      </c>
      <c r="M14" s="198">
        <v>652.63802744818997</v>
      </c>
      <c r="N14" s="198">
        <v>12212.428539238699</v>
      </c>
      <c r="O14" s="198">
        <v>20173.000202177187</v>
      </c>
      <c r="P14" s="198">
        <v>9325.3781646397292</v>
      </c>
      <c r="Q14" s="198">
        <v>2329.5596883027501</v>
      </c>
      <c r="R14" s="198">
        <v>8518.0623492347095</v>
      </c>
      <c r="S14" s="198">
        <v>23374.375516253429</v>
      </c>
      <c r="T14" s="198">
        <v>19832.903243376699</v>
      </c>
      <c r="U14" s="198">
        <v>3541.4722728767301</v>
      </c>
      <c r="V14" s="198">
        <v>12818.669473550801</v>
      </c>
      <c r="W14" s="198">
        <v>26412.3842052338</v>
      </c>
      <c r="X14" s="198">
        <v>2547.8357891720598</v>
      </c>
      <c r="Y14" s="198">
        <v>8655.1388866262005</v>
      </c>
      <c r="Z14" s="198">
        <v>5375.8287262015601</v>
      </c>
      <c r="AA14" s="199">
        <v>0.25471591561549989</v>
      </c>
      <c r="AB14" s="200">
        <v>0.1322644636100323</v>
      </c>
      <c r="AC14" s="200">
        <v>6.100383610159188E-2</v>
      </c>
      <c r="AD14" s="200">
        <v>0.30114816347777129</v>
      </c>
      <c r="AE14" s="200">
        <v>0.19472719061257582</v>
      </c>
      <c r="AF14" s="200">
        <v>4.607352722045821E-2</v>
      </c>
      <c r="AG14" s="200">
        <v>0.48806367884590696</v>
      </c>
      <c r="AH14" s="200">
        <v>0.28800915234541424</v>
      </c>
      <c r="AI14" s="200">
        <v>0.29613632470553153</v>
      </c>
      <c r="AJ14" s="200">
        <v>0.24251980672647111</v>
      </c>
      <c r="AK14" s="200">
        <v>0.65721718833680054</v>
      </c>
      <c r="AL14" s="200">
        <v>0.14434297403120855</v>
      </c>
      <c r="AM14" s="200">
        <v>-2.3668155738409968E-2</v>
      </c>
      <c r="AN14" s="200">
        <v>9.0024518912645846E-2</v>
      </c>
      <c r="AO14" s="200">
        <v>0.33527124255940954</v>
      </c>
      <c r="AP14" s="201">
        <v>18.642054955709682</v>
      </c>
      <c r="AQ14" s="202">
        <v>0.8620679767340107</v>
      </c>
      <c r="AR14" s="202">
        <v>7.4455078446990228</v>
      </c>
      <c r="AS14" s="202">
        <v>60.568219546406908</v>
      </c>
      <c r="AT14" s="202">
        <v>18.12375503498879</v>
      </c>
      <c r="AU14" s="202">
        <v>1.0728160329199454</v>
      </c>
      <c r="AV14" s="202">
        <v>41.371648478499992</v>
      </c>
      <c r="AW14" s="202">
        <v>67.127008861178183</v>
      </c>
      <c r="AX14" s="202">
        <v>58.559016228897235</v>
      </c>
      <c r="AY14" s="202">
        <v>8.5679926322800384</v>
      </c>
      <c r="AZ14" s="202">
        <v>83.696431760701671</v>
      </c>
      <c r="BA14" s="202">
        <v>38.069470268801524</v>
      </c>
      <c r="BB14" s="202">
        <v>-0.60316850140043243</v>
      </c>
      <c r="BC14" s="202">
        <v>7.7847389701000793</v>
      </c>
      <c r="BD14" s="203">
        <v>17.963381715119795</v>
      </c>
      <c r="BE14" s="204"/>
    </row>
    <row r="15" spans="1:57" customFormat="1" x14ac:dyDescent="0.3">
      <c r="A15" s="187" t="s">
        <v>262</v>
      </c>
      <c r="B15" s="188">
        <v>119258.14900917999</v>
      </c>
      <c r="C15" s="189">
        <v>20175.522292586302</v>
      </c>
      <c r="D15" s="190">
        <v>99082.626716594299</v>
      </c>
      <c r="E15" s="191">
        <v>0.35500047805894219</v>
      </c>
      <c r="F15" s="192">
        <v>0.1200675816265262</v>
      </c>
      <c r="G15" s="192">
        <v>0.40297344166762006</v>
      </c>
      <c r="H15" s="193">
        <v>421.86936085899652</v>
      </c>
      <c r="I15" s="194">
        <v>24.195211092403042</v>
      </c>
      <c r="J15" s="195">
        <v>397.67414976659347</v>
      </c>
      <c r="K15" s="196"/>
      <c r="L15" s="197">
        <v>7318.76330172082</v>
      </c>
      <c r="M15" s="198">
        <v>651.77595947145596</v>
      </c>
      <c r="N15" s="198">
        <v>12204.983031394</v>
      </c>
      <c r="O15" s="198">
        <v>20112.43198263078</v>
      </c>
      <c r="P15" s="198">
        <v>9307.2544096047404</v>
      </c>
      <c r="Q15" s="198">
        <v>2328.4868722698302</v>
      </c>
      <c r="R15" s="198">
        <v>8476.6907007562095</v>
      </c>
      <c r="S15" s="198">
        <v>23307.248507392251</v>
      </c>
      <c r="T15" s="198">
        <v>19774.344227147802</v>
      </c>
      <c r="U15" s="198">
        <v>3532.9042802444501</v>
      </c>
      <c r="V15" s="198">
        <v>12734.973041790099</v>
      </c>
      <c r="W15" s="198">
        <v>26374.314734964999</v>
      </c>
      <c r="X15" s="198">
        <v>2548.4389576734602</v>
      </c>
      <c r="Y15" s="198">
        <v>8647.3541476561004</v>
      </c>
      <c r="Z15" s="198">
        <v>5357.8653444864403</v>
      </c>
      <c r="AA15" s="199">
        <v>0.13633666691257318</v>
      </c>
      <c r="AB15" s="200">
        <v>0.40627726126412078</v>
      </c>
      <c r="AC15" s="200">
        <v>9.50788586831397E-2</v>
      </c>
      <c r="AD15" s="200">
        <v>0.33629007931574861</v>
      </c>
      <c r="AE15" s="200">
        <v>0.22179861187963112</v>
      </c>
      <c r="AF15" s="200">
        <v>7.4635053459304324E-2</v>
      </c>
      <c r="AG15" s="200">
        <v>0.5345971370943392</v>
      </c>
      <c r="AH15" s="200">
        <v>0.35516126493875255</v>
      </c>
      <c r="AI15" s="200">
        <v>0.36141788453800672</v>
      </c>
      <c r="AJ15" s="200">
        <v>0.32015616022935678</v>
      </c>
      <c r="AK15" s="200">
        <v>1.0918707866226285</v>
      </c>
      <c r="AL15" s="200">
        <v>0.28712562448667267</v>
      </c>
      <c r="AM15" s="200">
        <v>3.8336804241612121E-2</v>
      </c>
      <c r="AN15" s="200">
        <v>9.0885780631677626E-2</v>
      </c>
      <c r="AO15" s="200">
        <v>0.48560743209828949</v>
      </c>
      <c r="AP15" s="201">
        <v>9.9645725786604089</v>
      </c>
      <c r="AQ15" s="202">
        <v>2.6373027563089408</v>
      </c>
      <c r="AR15" s="202">
        <v>11.593335757399473</v>
      </c>
      <c r="AS15" s="202">
        <v>67.409422267108312</v>
      </c>
      <c r="AT15" s="202">
        <v>20.597675725770387</v>
      </c>
      <c r="AU15" s="202">
        <v>1.7365713309700368</v>
      </c>
      <c r="AV15" s="202">
        <v>45.075175210369707</v>
      </c>
      <c r="AW15" s="202">
        <v>82.485362564199022</v>
      </c>
      <c r="AX15" s="202">
        <v>71.210648567401222</v>
      </c>
      <c r="AY15" s="202">
        <v>11.274713996800074</v>
      </c>
      <c r="AZ15" s="202">
        <v>137.54760817619899</v>
      </c>
      <c r="BA15" s="202">
        <v>75.510605588999169</v>
      </c>
      <c r="BB15" s="202">
        <v>0.976615651190059</v>
      </c>
      <c r="BC15" s="202">
        <v>7.8520788978803466</v>
      </c>
      <c r="BD15" s="203">
        <v>25.89245662094072</v>
      </c>
      <c r="BE15" s="204"/>
    </row>
    <row r="16" spans="1:57" customFormat="1" x14ac:dyDescent="0.3">
      <c r="A16" s="187" t="s">
        <v>261</v>
      </c>
      <c r="B16" s="188">
        <v>118836.279648321</v>
      </c>
      <c r="C16" s="189">
        <v>20151.327081493899</v>
      </c>
      <c r="D16" s="190">
        <v>98684.952566827706</v>
      </c>
      <c r="E16" s="191">
        <v>0.69572793147536505</v>
      </c>
      <c r="F16" s="192">
        <v>1.0338116439076561</v>
      </c>
      <c r="G16" s="192">
        <v>0.62696971214617481</v>
      </c>
      <c r="H16" s="193">
        <v>821.06481299998995</v>
      </c>
      <c r="I16" s="194">
        <v>206.19509684999866</v>
      </c>
      <c r="J16" s="195">
        <v>614.86971615040966</v>
      </c>
      <c r="K16" s="196"/>
      <c r="L16" s="197">
        <v>7308.7987291421596</v>
      </c>
      <c r="M16" s="198">
        <v>649.13865671514702</v>
      </c>
      <c r="N16" s="198">
        <v>12193.389695636601</v>
      </c>
      <c r="O16" s="198">
        <v>20045.022560363672</v>
      </c>
      <c r="P16" s="198">
        <v>9286.65673387897</v>
      </c>
      <c r="Q16" s="198">
        <v>2326.7503009388602</v>
      </c>
      <c r="R16" s="198">
        <v>8431.6155255458398</v>
      </c>
      <c r="S16" s="198">
        <v>23224.763144828052</v>
      </c>
      <c r="T16" s="198">
        <v>19703.1335785804</v>
      </c>
      <c r="U16" s="198">
        <v>3521.62956624765</v>
      </c>
      <c r="V16" s="198">
        <v>12597.4254336139</v>
      </c>
      <c r="W16" s="198">
        <v>26298.804129376</v>
      </c>
      <c r="X16" s="198">
        <v>2547.4623420222701</v>
      </c>
      <c r="Y16" s="198">
        <v>8639.50206875822</v>
      </c>
      <c r="Z16" s="198">
        <v>5331.9728878654996</v>
      </c>
      <c r="AA16" s="199">
        <v>0.84737510504451219</v>
      </c>
      <c r="AB16" s="200">
        <v>1.0454559445397749</v>
      </c>
      <c r="AC16" s="200">
        <v>1.1452725307486977</v>
      </c>
      <c r="AD16" s="200">
        <v>0.48185265729474569</v>
      </c>
      <c r="AE16" s="200">
        <v>0.65756991551770838</v>
      </c>
      <c r="AF16" s="200">
        <v>-0.30446680004221349</v>
      </c>
      <c r="AG16" s="200">
        <v>0.50736100971957576</v>
      </c>
      <c r="AH16" s="200">
        <v>0.57527990563508435</v>
      </c>
      <c r="AI16" s="200">
        <v>0.54358275982011595</v>
      </c>
      <c r="AJ16" s="200">
        <v>0.75299134334090301</v>
      </c>
      <c r="AK16" s="200">
        <v>0.79733931152881077</v>
      </c>
      <c r="AL16" s="200">
        <v>0.73296009649006511</v>
      </c>
      <c r="AM16" s="200">
        <v>0.28925711552523214</v>
      </c>
      <c r="AN16" s="200">
        <v>0.35070740501748077</v>
      </c>
      <c r="AO16" s="200">
        <v>1.0873668244727686</v>
      </c>
      <c r="AP16" s="201">
        <v>61.412546280009337</v>
      </c>
      <c r="AQ16" s="202">
        <v>6.7162433099999816</v>
      </c>
      <c r="AR16" s="202">
        <v>138.06630726000003</v>
      </c>
      <c r="AS16" s="202">
        <v>96.124296386002243</v>
      </c>
      <c r="AT16" s="202">
        <v>60.667330723999839</v>
      </c>
      <c r="AU16" s="202">
        <v>-7.1058170399996925</v>
      </c>
      <c r="AV16" s="202">
        <v>42.562782701999822</v>
      </c>
      <c r="AW16" s="202">
        <v>132.84317540940174</v>
      </c>
      <c r="AX16" s="202">
        <v>106.52379230740189</v>
      </c>
      <c r="AY16" s="202">
        <v>26.319383101999847</v>
      </c>
      <c r="AZ16" s="202">
        <v>99.649679157000719</v>
      </c>
      <c r="BA16" s="202">
        <v>191.35716843599948</v>
      </c>
      <c r="BB16" s="202">
        <v>7.3474630300001991</v>
      </c>
      <c r="BC16" s="202">
        <v>30.19348273200012</v>
      </c>
      <c r="BD16" s="203">
        <v>57.354450999999244</v>
      </c>
      <c r="BE16" s="204"/>
    </row>
    <row r="17" spans="1:57" customFormat="1" x14ac:dyDescent="0.3">
      <c r="A17" s="187" t="s">
        <v>260</v>
      </c>
      <c r="B17" s="188">
        <v>118015.21483532101</v>
      </c>
      <c r="C17" s="189">
        <v>19945.1319846439</v>
      </c>
      <c r="D17" s="190">
        <v>98070.082850677296</v>
      </c>
      <c r="E17" s="191">
        <v>0.3962221091774687</v>
      </c>
      <c r="F17" s="192">
        <v>0.23015379247499634</v>
      </c>
      <c r="G17" s="192">
        <v>0.43006383463775055</v>
      </c>
      <c r="H17" s="193">
        <v>465.7569413940073</v>
      </c>
      <c r="I17" s="194">
        <v>45.799069381700974</v>
      </c>
      <c r="J17" s="195">
        <v>419.95787201180065</v>
      </c>
      <c r="K17" s="196"/>
      <c r="L17" s="197">
        <v>7247.3861828621502</v>
      </c>
      <c r="M17" s="198">
        <v>642.42241340514704</v>
      </c>
      <c r="N17" s="198">
        <v>12055.323388376601</v>
      </c>
      <c r="O17" s="198">
        <v>19948.89826397767</v>
      </c>
      <c r="P17" s="198">
        <v>9225.9894031549702</v>
      </c>
      <c r="Q17" s="198">
        <v>2333.8561179788599</v>
      </c>
      <c r="R17" s="198">
        <v>8389.05274284384</v>
      </c>
      <c r="S17" s="198">
        <v>23091.91996941865</v>
      </c>
      <c r="T17" s="198">
        <v>19596.609786272998</v>
      </c>
      <c r="U17" s="198">
        <v>3495.3101831456502</v>
      </c>
      <c r="V17" s="198">
        <v>12497.775754456899</v>
      </c>
      <c r="W17" s="198">
        <v>26107.44696094</v>
      </c>
      <c r="X17" s="198">
        <v>2540.11487899227</v>
      </c>
      <c r="Y17" s="198">
        <v>8609.3085860262199</v>
      </c>
      <c r="Z17" s="198">
        <v>5274.6184368655004</v>
      </c>
      <c r="AA17" s="199">
        <v>0.36599511193853296</v>
      </c>
      <c r="AB17" s="200">
        <v>0.23666894631533264</v>
      </c>
      <c r="AC17" s="200">
        <v>0.14831931403562759</v>
      </c>
      <c r="AD17" s="200">
        <v>0.45943635106795444</v>
      </c>
      <c r="AE17" s="200">
        <v>0.22060557583960527</v>
      </c>
      <c r="AF17" s="200">
        <v>4.2783927142742151E-2</v>
      </c>
      <c r="AG17" s="200">
        <v>0.84055703813115112</v>
      </c>
      <c r="AH17" s="200">
        <v>0.43404691855202238</v>
      </c>
      <c r="AI17" s="200">
        <v>0.43064854420591381</v>
      </c>
      <c r="AJ17" s="200">
        <v>0.45310431349951941</v>
      </c>
      <c r="AK17" s="200">
        <v>0.92736220902114308</v>
      </c>
      <c r="AL17" s="200">
        <v>0.28136615742588855</v>
      </c>
      <c r="AM17" s="200">
        <v>-1.7979962050995724E-3</v>
      </c>
      <c r="AN17" s="200">
        <v>0.14560267311720665</v>
      </c>
      <c r="AO17" s="200">
        <v>0.5407735187648921</v>
      </c>
      <c r="AP17" s="201">
        <v>26.428352693560555</v>
      </c>
      <c r="AQ17" s="202">
        <v>1.516824504128067</v>
      </c>
      <c r="AR17" s="202">
        <v>17.85389218400087</v>
      </c>
      <c r="AS17" s="202">
        <v>91.233331174571504</v>
      </c>
      <c r="AT17" s="202">
        <v>20.308245926860764</v>
      </c>
      <c r="AU17" s="202">
        <v>0.99808827976994507</v>
      </c>
      <c r="AV17" s="202">
        <v>69.926996967940795</v>
      </c>
      <c r="AW17" s="202">
        <v>99.796602981699834</v>
      </c>
      <c r="AX17" s="202">
        <v>84.03063803889745</v>
      </c>
      <c r="AY17" s="202">
        <v>15.76596494280011</v>
      </c>
      <c r="AZ17" s="202">
        <v>114.83471556009863</v>
      </c>
      <c r="BA17" s="202">
        <v>73.25141562259887</v>
      </c>
      <c r="BB17" s="202">
        <v>-4.5671990309983812E-2</v>
      </c>
      <c r="BC17" s="202">
        <v>12.517158121339889</v>
      </c>
      <c r="BD17" s="203">
        <v>28.370320541780529</v>
      </c>
      <c r="BE17" s="204"/>
    </row>
    <row r="18" spans="1:57" customFormat="1" x14ac:dyDescent="0.3">
      <c r="A18" s="187" t="s">
        <v>259</v>
      </c>
      <c r="B18" s="188">
        <v>117549.457893927</v>
      </c>
      <c r="C18" s="189">
        <v>19899.332915262199</v>
      </c>
      <c r="D18" s="190">
        <v>97650.124978665495</v>
      </c>
      <c r="E18" s="191">
        <v>0.19766793260667104</v>
      </c>
      <c r="F18" s="192">
        <v>-2.541566752667368E-3</v>
      </c>
      <c r="G18" s="192">
        <v>0.23856538677931027</v>
      </c>
      <c r="H18" s="193">
        <v>231.89919286899385</v>
      </c>
      <c r="I18" s="194">
        <v>-0.50576768380051362</v>
      </c>
      <c r="J18" s="195">
        <v>232.404960552798</v>
      </c>
      <c r="K18" s="196"/>
      <c r="L18" s="197">
        <v>7220.9578301685897</v>
      </c>
      <c r="M18" s="198">
        <v>640.90558890101897</v>
      </c>
      <c r="N18" s="198">
        <v>12037.4694961926</v>
      </c>
      <c r="O18" s="198">
        <v>19857.664932803098</v>
      </c>
      <c r="P18" s="198">
        <v>9205.6811572281094</v>
      </c>
      <c r="Q18" s="198">
        <v>2332.8580296990899</v>
      </c>
      <c r="R18" s="198">
        <v>8319.1257458758992</v>
      </c>
      <c r="S18" s="198">
        <v>22992.12336643695</v>
      </c>
      <c r="T18" s="198">
        <v>19512.579148234101</v>
      </c>
      <c r="U18" s="198">
        <v>3479.5442182028501</v>
      </c>
      <c r="V18" s="198">
        <v>12382.941038896801</v>
      </c>
      <c r="W18" s="198">
        <v>26034.195545317401</v>
      </c>
      <c r="X18" s="198">
        <v>2540.1605509825799</v>
      </c>
      <c r="Y18" s="198">
        <v>8596.79142790488</v>
      </c>
      <c r="Z18" s="198">
        <v>5246.2481163237198</v>
      </c>
      <c r="AA18" s="199">
        <v>-0.14675431291504282</v>
      </c>
      <c r="AB18" s="200">
        <v>-7.9297676768586012E-2</v>
      </c>
      <c r="AC18" s="200">
        <v>8.8264981432839562E-2</v>
      </c>
      <c r="AD18" s="200">
        <v>0.40157707945449594</v>
      </c>
      <c r="AE18" s="200">
        <v>0.10290097008835986</v>
      </c>
      <c r="AF18" s="200">
        <v>5.6706889083923961E-2</v>
      </c>
      <c r="AG18" s="200">
        <v>0.8319478338200792</v>
      </c>
      <c r="AH18" s="200">
        <v>0.2053221050489773</v>
      </c>
      <c r="AI18" s="200">
        <v>0.2150370849371086</v>
      </c>
      <c r="AJ18" s="200">
        <v>0.15087734472565284</v>
      </c>
      <c r="AK18" s="200">
        <v>0.2858995208393722</v>
      </c>
      <c r="AL18" s="200">
        <v>0.29396848896259264</v>
      </c>
      <c r="AM18" s="200">
        <v>-9.618172599384911E-2</v>
      </c>
      <c r="AN18" s="200">
        <v>-0.14727258111296715</v>
      </c>
      <c r="AO18" s="200">
        <v>0.17919046058050281</v>
      </c>
      <c r="AP18" s="201">
        <v>-10.612641558750511</v>
      </c>
      <c r="AQ18" s="202">
        <v>-0.50862657133302491</v>
      </c>
      <c r="AR18" s="202">
        <v>10.615500446299848</v>
      </c>
      <c r="AS18" s="202">
        <v>79.424878776459082</v>
      </c>
      <c r="AT18" s="202">
        <v>9.4629976975993486</v>
      </c>
      <c r="AU18" s="202">
        <v>1.3221414700897185</v>
      </c>
      <c r="AV18" s="202">
        <v>68.63973960876865</v>
      </c>
      <c r="AW18" s="202">
        <v>47.111182020787965</v>
      </c>
      <c r="AX18" s="202">
        <v>41.869246988200757</v>
      </c>
      <c r="AY18" s="202">
        <v>5.2419350325899359</v>
      </c>
      <c r="AZ18" s="202">
        <v>35.301841300901287</v>
      </c>
      <c r="BA18" s="202">
        <v>76.308009754902741</v>
      </c>
      <c r="BB18" s="202">
        <v>-2.4455224066100527</v>
      </c>
      <c r="BC18" s="202">
        <v>-12.679389893539337</v>
      </c>
      <c r="BD18" s="203">
        <v>9.3839609998995002</v>
      </c>
      <c r="BE18" s="204"/>
    </row>
    <row r="19" spans="1:57" customFormat="1" x14ac:dyDescent="0.3">
      <c r="A19" s="187" t="s">
        <v>258</v>
      </c>
      <c r="B19" s="188">
        <v>117317.55870105801</v>
      </c>
      <c r="C19" s="189">
        <v>19899.838682946</v>
      </c>
      <c r="D19" s="190">
        <v>97417.720018112697</v>
      </c>
      <c r="E19" s="191">
        <v>3.8505184593045305</v>
      </c>
      <c r="F19" s="192">
        <v>2.9986789948722059</v>
      </c>
      <c r="G19" s="192">
        <v>4.0262625341640712</v>
      </c>
      <c r="H19" s="193">
        <v>4349.8427555369999</v>
      </c>
      <c r="I19" s="194">
        <v>579.35916112930136</v>
      </c>
      <c r="J19" s="195">
        <v>3770.4835944076913</v>
      </c>
      <c r="K19" s="196"/>
      <c r="L19" s="197">
        <v>7231.5704717273402</v>
      </c>
      <c r="M19" s="198">
        <v>641.414215472352</v>
      </c>
      <c r="N19" s="198">
        <v>12026.8539957463</v>
      </c>
      <c r="O19" s="198">
        <v>19778.240054026639</v>
      </c>
      <c r="P19" s="198">
        <v>9196.2181595305101</v>
      </c>
      <c r="Q19" s="198">
        <v>2331.5358882290002</v>
      </c>
      <c r="R19" s="198">
        <v>8250.4860062671305</v>
      </c>
      <c r="S19" s="198">
        <v>22945.012184416162</v>
      </c>
      <c r="T19" s="198">
        <v>19470.7099012459</v>
      </c>
      <c r="U19" s="198">
        <v>3474.3022831702601</v>
      </c>
      <c r="V19" s="198">
        <v>12347.6391975959</v>
      </c>
      <c r="W19" s="198">
        <v>25957.887535562499</v>
      </c>
      <c r="X19" s="198">
        <v>2542.60607338919</v>
      </c>
      <c r="Y19" s="198">
        <v>8609.4708177984194</v>
      </c>
      <c r="Z19" s="198">
        <v>5236.8641553238203</v>
      </c>
      <c r="AA19" s="199">
        <v>4.1187229834428463</v>
      </c>
      <c r="AB19" s="200">
        <v>-2.3199400726801711</v>
      </c>
      <c r="AC19" s="200">
        <v>2.6328580435843962</v>
      </c>
      <c r="AD19" s="200">
        <v>1.414859762608045</v>
      </c>
      <c r="AE19" s="200">
        <v>0.49441077944583078</v>
      </c>
      <c r="AF19" s="200">
        <v>-0.44903831395969318</v>
      </c>
      <c r="AG19" s="200">
        <v>3.0115512217763207</v>
      </c>
      <c r="AH19" s="200">
        <v>2.3616373126892576</v>
      </c>
      <c r="AI19" s="200">
        <v>2.3669313792430424</v>
      </c>
      <c r="AJ19" s="200">
        <v>2.3319783971799124</v>
      </c>
      <c r="AK19" s="200">
        <v>17.780206702235922</v>
      </c>
      <c r="AL19" s="200">
        <v>2.9408321320559816</v>
      </c>
      <c r="AM19" s="200">
        <v>-0.62310225623576354</v>
      </c>
      <c r="AN19" s="200">
        <v>0.48072961981411311</v>
      </c>
      <c r="AO19" s="200">
        <v>6.8199475473120996</v>
      </c>
      <c r="AP19" s="201">
        <v>286.06608547270025</v>
      </c>
      <c r="AQ19" s="202">
        <v>-15.233841408043986</v>
      </c>
      <c r="AR19" s="202">
        <v>308.52691706460064</v>
      </c>
      <c r="AS19" s="202">
        <v>275.93033302169715</v>
      </c>
      <c r="AT19" s="202">
        <v>45.243405607759996</v>
      </c>
      <c r="AU19" s="202">
        <v>-10.516713514919957</v>
      </c>
      <c r="AV19" s="202">
        <v>241.2036409288603</v>
      </c>
      <c r="AW19" s="202">
        <v>529.37602736166446</v>
      </c>
      <c r="AX19" s="202">
        <v>450.20236145070157</v>
      </c>
      <c r="AY19" s="202">
        <v>79.173665910960153</v>
      </c>
      <c r="AZ19" s="202">
        <v>1864.0107991397999</v>
      </c>
      <c r="BA19" s="202">
        <v>741.56958093119829</v>
      </c>
      <c r="BB19" s="202">
        <v>-15.942373096940173</v>
      </c>
      <c r="BC19" s="202">
        <v>41.190262537909803</v>
      </c>
      <c r="BD19" s="203">
        <v>334.34896451234999</v>
      </c>
      <c r="BE19" s="204"/>
    </row>
    <row r="20" spans="1:57" customFormat="1" x14ac:dyDescent="0.3">
      <c r="A20" s="187" t="s">
        <v>257</v>
      </c>
      <c r="B20" s="188">
        <v>112967.71594552101</v>
      </c>
      <c r="C20" s="189">
        <v>19320.479521816698</v>
      </c>
      <c r="D20" s="190">
        <v>93647.236423705006</v>
      </c>
      <c r="E20" s="191">
        <v>2.8867030911722269</v>
      </c>
      <c r="F20" s="192">
        <v>2.938461877422216</v>
      </c>
      <c r="G20" s="192">
        <v>2.8760311469781863</v>
      </c>
      <c r="H20" s="193">
        <v>3169.5471331570006</v>
      </c>
      <c r="I20" s="194">
        <v>551.51875686639687</v>
      </c>
      <c r="J20" s="195">
        <v>2618.0283762912004</v>
      </c>
      <c r="K20" s="196"/>
      <c r="L20" s="197">
        <v>6945.5043862546399</v>
      </c>
      <c r="M20" s="198">
        <v>656.64805688039598</v>
      </c>
      <c r="N20" s="198">
        <v>11718.327078681699</v>
      </c>
      <c r="O20" s="198">
        <v>19502.309721004942</v>
      </c>
      <c r="P20" s="198">
        <v>9150.9747539227501</v>
      </c>
      <c r="Q20" s="198">
        <v>2342.0526017439201</v>
      </c>
      <c r="R20" s="198">
        <v>8009.2823653382702</v>
      </c>
      <c r="S20" s="198">
        <v>22415.636157054498</v>
      </c>
      <c r="T20" s="198">
        <v>19020.507539795199</v>
      </c>
      <c r="U20" s="198">
        <v>3395.1286172593</v>
      </c>
      <c r="V20" s="198">
        <v>10483.6283984561</v>
      </c>
      <c r="W20" s="198">
        <v>25216.3179546313</v>
      </c>
      <c r="X20" s="198">
        <v>2558.5484464861302</v>
      </c>
      <c r="Y20" s="198">
        <v>8568.2805552605096</v>
      </c>
      <c r="Z20" s="198">
        <v>4902.5151908114703</v>
      </c>
      <c r="AA20" s="199">
        <v>4.9913384238732261</v>
      </c>
      <c r="AB20" s="200">
        <v>-2.028372044905169</v>
      </c>
      <c r="AC20" s="200">
        <v>2.0457448176926185</v>
      </c>
      <c r="AD20" s="200">
        <v>0.60910824689821563</v>
      </c>
      <c r="AE20" s="200">
        <v>0.49581534327507448</v>
      </c>
      <c r="AF20" s="200">
        <v>-0.3720884302876093</v>
      </c>
      <c r="AG20" s="200">
        <v>1.0301962346564997</v>
      </c>
      <c r="AH20" s="200">
        <v>1.9269131263748962</v>
      </c>
      <c r="AI20" s="200">
        <v>2.0319559915921825</v>
      </c>
      <c r="AJ20" s="200">
        <v>1.3424091882248801</v>
      </c>
      <c r="AK20" s="200">
        <v>14.852202802418081</v>
      </c>
      <c r="AL20" s="200">
        <v>1.8572718927071241</v>
      </c>
      <c r="AM20" s="200">
        <v>-0.68171837584674044</v>
      </c>
      <c r="AN20" s="200">
        <v>0.20152291035520076</v>
      </c>
      <c r="AO20" s="200">
        <v>5.6238019463076494</v>
      </c>
      <c r="AP20" s="201">
        <v>330.19259909167977</v>
      </c>
      <c r="AQ20" s="202">
        <v>-13.595023270696061</v>
      </c>
      <c r="AR20" s="202">
        <v>234.92118104549991</v>
      </c>
      <c r="AS20" s="202">
        <v>118.07099666837166</v>
      </c>
      <c r="AT20" s="202">
        <v>45.148085752820407</v>
      </c>
      <c r="AU20" s="202">
        <v>-8.7470535365396245</v>
      </c>
      <c r="AV20" s="202">
        <v>81.669964452090426</v>
      </c>
      <c r="AW20" s="202">
        <v>423.76426620041821</v>
      </c>
      <c r="AX20" s="202">
        <v>378.79146668320027</v>
      </c>
      <c r="AY20" s="202">
        <v>44.972799517219755</v>
      </c>
      <c r="AZ20" s="202">
        <v>1355.6986394672895</v>
      </c>
      <c r="BA20" s="202">
        <v>459.79592526330089</v>
      </c>
      <c r="BB20" s="202">
        <v>-17.561817048590001</v>
      </c>
      <c r="BC20" s="202">
        <v>17.23232126701987</v>
      </c>
      <c r="BD20" s="203">
        <v>261.02804447338076</v>
      </c>
      <c r="BE20" s="204"/>
    </row>
    <row r="21" spans="1:57" customFormat="1" x14ac:dyDescent="0.3">
      <c r="A21" s="187" t="s">
        <v>256</v>
      </c>
      <c r="B21" s="188">
        <v>109798.16881236401</v>
      </c>
      <c r="C21" s="189">
        <v>18768.960764950301</v>
      </c>
      <c r="D21" s="190">
        <v>91029.208047413806</v>
      </c>
      <c r="E21" s="191">
        <v>-15.010313099011373</v>
      </c>
      <c r="F21" s="192">
        <v>-11.074348030389181</v>
      </c>
      <c r="G21" s="192">
        <v>-15.778920291681686</v>
      </c>
      <c r="H21" s="193">
        <v>-19391.822133568989</v>
      </c>
      <c r="I21" s="194">
        <v>-2337.3908324091972</v>
      </c>
      <c r="J21" s="195">
        <v>-17054.431301160192</v>
      </c>
      <c r="K21" s="196"/>
      <c r="L21" s="197">
        <v>6615.3117871629602</v>
      </c>
      <c r="M21" s="198">
        <v>670.24308015109204</v>
      </c>
      <c r="N21" s="198">
        <v>11483.405897636199</v>
      </c>
      <c r="O21" s="198">
        <v>19384.23872433657</v>
      </c>
      <c r="P21" s="198">
        <v>9105.8266681699297</v>
      </c>
      <c r="Q21" s="198">
        <v>2350.7996552804598</v>
      </c>
      <c r="R21" s="198">
        <v>7927.6124008861798</v>
      </c>
      <c r="S21" s="198">
        <v>21991.87189085408</v>
      </c>
      <c r="T21" s="198">
        <v>18641.716073111998</v>
      </c>
      <c r="U21" s="198">
        <v>3350.1558177420802</v>
      </c>
      <c r="V21" s="198">
        <v>9127.9297589888101</v>
      </c>
      <c r="W21" s="198">
        <v>24756.522029367999</v>
      </c>
      <c r="X21" s="198">
        <v>2576.1102635347202</v>
      </c>
      <c r="Y21" s="198">
        <v>8551.0482339934897</v>
      </c>
      <c r="Z21" s="198">
        <v>4641.4871463380896</v>
      </c>
      <c r="AA21" s="199">
        <v>-12.784653624718256</v>
      </c>
      <c r="AB21" s="200">
        <v>-6.6357591324997518</v>
      </c>
      <c r="AC21" s="200">
        <v>-10.309994943778801</v>
      </c>
      <c r="AD21" s="200">
        <v>-9.9778485958475152</v>
      </c>
      <c r="AE21" s="200">
        <v>-5.6301731569134317</v>
      </c>
      <c r="AF21" s="200">
        <v>-3.3265216326996527</v>
      </c>
      <c r="AG21" s="200">
        <v>-16.127369939893555</v>
      </c>
      <c r="AH21" s="200">
        <v>-10.310227917791748</v>
      </c>
      <c r="AI21" s="200">
        <v>-10.047789921740168</v>
      </c>
      <c r="AJ21" s="200">
        <v>-11.743025345647929</v>
      </c>
      <c r="AK21" s="200">
        <v>-45.278843302055328</v>
      </c>
      <c r="AL21" s="200">
        <v>-10.978495233088637</v>
      </c>
      <c r="AM21" s="200">
        <v>-9.0002812628207636</v>
      </c>
      <c r="AN21" s="200">
        <v>-2.9781633106719885</v>
      </c>
      <c r="AO21" s="200">
        <v>-21.279112627316586</v>
      </c>
      <c r="AP21" s="201">
        <v>-969.72004736960025</v>
      </c>
      <c r="AQ21" s="202">
        <v>-47.636778265237922</v>
      </c>
      <c r="AR21" s="202">
        <v>-1320.0340067745001</v>
      </c>
      <c r="AS21" s="202">
        <v>-2148.5045193918013</v>
      </c>
      <c r="AT21" s="202">
        <v>-543.26030462980088</v>
      </c>
      <c r="AU21" s="202">
        <v>-80.890705905110281</v>
      </c>
      <c r="AV21" s="202">
        <v>-1524.3535088568906</v>
      </c>
      <c r="AW21" s="202">
        <v>-2528.0609624668905</v>
      </c>
      <c r="AX21" s="202">
        <v>-2082.3062237203012</v>
      </c>
      <c r="AY21" s="202">
        <v>-445.75473874658974</v>
      </c>
      <c r="AZ21" s="202">
        <v>-7552.8758193253907</v>
      </c>
      <c r="BA21" s="202">
        <v>-3053.0753192603006</v>
      </c>
      <c r="BB21" s="202">
        <v>-254.78888569771971</v>
      </c>
      <c r="BC21" s="202">
        <v>-262.48130304739061</v>
      </c>
      <c r="BD21" s="203">
        <v>-1254.64449197054</v>
      </c>
      <c r="BE21" s="204"/>
    </row>
    <row r="22" spans="1:57" customFormat="1" x14ac:dyDescent="0.3">
      <c r="A22" s="187" t="s">
        <v>255</v>
      </c>
      <c r="B22" s="188">
        <v>129189.99094593299</v>
      </c>
      <c r="C22" s="189">
        <v>21106.351597359499</v>
      </c>
      <c r="D22" s="190">
        <v>108083.639348574</v>
      </c>
      <c r="E22" s="191">
        <v>-0.1574252096993134</v>
      </c>
      <c r="F22" s="192">
        <v>0.14732524941190039</v>
      </c>
      <c r="G22" s="192">
        <v>-0.21671992644950455</v>
      </c>
      <c r="H22" s="193">
        <v>-203.69828661200881</v>
      </c>
      <c r="I22" s="194">
        <v>31.049241759697907</v>
      </c>
      <c r="J22" s="195">
        <v>-234.74752837100823</v>
      </c>
      <c r="K22" s="196"/>
      <c r="L22" s="197">
        <v>7585.0318345325604</v>
      </c>
      <c r="M22" s="198">
        <v>717.87985841632997</v>
      </c>
      <c r="N22" s="198">
        <v>12803.439904410699</v>
      </c>
      <c r="O22" s="198">
        <v>21532.743243728371</v>
      </c>
      <c r="P22" s="198">
        <v>9649.0869727997306</v>
      </c>
      <c r="Q22" s="198">
        <v>2431.6903611855701</v>
      </c>
      <c r="R22" s="198">
        <v>9451.9659097430704</v>
      </c>
      <c r="S22" s="198">
        <v>24519.93285332097</v>
      </c>
      <c r="T22" s="198">
        <v>20724.0222968323</v>
      </c>
      <c r="U22" s="198">
        <v>3795.91055648867</v>
      </c>
      <c r="V22" s="198">
        <v>16680.805578314201</v>
      </c>
      <c r="W22" s="198">
        <v>27809.5973486283</v>
      </c>
      <c r="X22" s="198">
        <v>2830.8991492324399</v>
      </c>
      <c r="Y22" s="198">
        <v>8813.5295370408803</v>
      </c>
      <c r="Z22" s="198">
        <v>5896.1316383086296</v>
      </c>
      <c r="AA22" s="199">
        <v>0.22393858572526959</v>
      </c>
      <c r="AB22" s="200">
        <v>-0.60771981471403613</v>
      </c>
      <c r="AC22" s="200">
        <v>0.14462908347219194</v>
      </c>
      <c r="AD22" s="200">
        <v>-7.0270420844931181E-2</v>
      </c>
      <c r="AE22" s="200">
        <v>0.10467787167662834</v>
      </c>
      <c r="AF22" s="200">
        <v>-6.088353889216469E-2</v>
      </c>
      <c r="AG22" s="200">
        <v>-0.25064369722173074</v>
      </c>
      <c r="AH22" s="200">
        <v>-2.1414864450142179E-2</v>
      </c>
      <c r="AI22" s="200">
        <v>-8.3273005119011145E-3</v>
      </c>
      <c r="AJ22" s="200">
        <v>-9.2806909197284959E-2</v>
      </c>
      <c r="AK22" s="200">
        <v>-0.75713134526970149</v>
      </c>
      <c r="AL22" s="200">
        <v>-0.20347899323744922</v>
      </c>
      <c r="AM22" s="200">
        <v>-0.28394454941497171</v>
      </c>
      <c r="AN22" s="200">
        <v>-2.6381245040019152E-2</v>
      </c>
      <c r="AO22" s="200">
        <v>-0.33815487207894401</v>
      </c>
      <c r="AP22" s="201">
        <v>16.94786021857999</v>
      </c>
      <c r="AQ22" s="202">
        <v>-4.3893732363360414</v>
      </c>
      <c r="AR22" s="202">
        <v>18.490754777500115</v>
      </c>
      <c r="AS22" s="202">
        <v>-15.14178949602865</v>
      </c>
      <c r="AT22" s="202">
        <v>10.089896989929912</v>
      </c>
      <c r="AU22" s="202">
        <v>-1.4814010761897407</v>
      </c>
      <c r="AV22" s="202">
        <v>-23.750285409769276</v>
      </c>
      <c r="AW22" s="202">
        <v>-5.2520351000021037</v>
      </c>
      <c r="AX22" s="202">
        <v>-1.7258953353011748</v>
      </c>
      <c r="AY22" s="202">
        <v>-3.5261397647000194</v>
      </c>
      <c r="AZ22" s="202">
        <v>-127.25912641270043</v>
      </c>
      <c r="BA22" s="202">
        <v>-56.702065500401659</v>
      </c>
      <c r="BB22" s="202">
        <v>-8.0610728105502858</v>
      </c>
      <c r="BC22" s="202">
        <v>-2.3257323809993977</v>
      </c>
      <c r="BD22" s="203">
        <v>-20.005706670930522</v>
      </c>
      <c r="BE22" s="204"/>
    </row>
    <row r="23" spans="1:57" customFormat="1" x14ac:dyDescent="0.3">
      <c r="A23" s="187" t="s">
        <v>254</v>
      </c>
      <c r="B23" s="188">
        <v>129393.689232545</v>
      </c>
      <c r="C23" s="189">
        <v>21075.302355599801</v>
      </c>
      <c r="D23" s="190">
        <v>108318.38687694501</v>
      </c>
      <c r="E23" s="191">
        <v>0.15391643227382623</v>
      </c>
      <c r="F23" s="192">
        <v>3.8771739115084358E-2</v>
      </c>
      <c r="G23" s="192">
        <v>0.17635072658930273</v>
      </c>
      <c r="H23" s="193">
        <v>198.8520840209967</v>
      </c>
      <c r="I23" s="194">
        <v>8.1680943348001165</v>
      </c>
      <c r="J23" s="195">
        <v>190.68398968600377</v>
      </c>
      <c r="K23" s="196"/>
      <c r="L23" s="197">
        <v>7568.0839743139804</v>
      </c>
      <c r="M23" s="198">
        <v>722.26923165266601</v>
      </c>
      <c r="N23" s="198">
        <v>12784.949149633199</v>
      </c>
      <c r="O23" s="198">
        <v>21547.8850332244</v>
      </c>
      <c r="P23" s="198">
        <v>9638.9970758098007</v>
      </c>
      <c r="Q23" s="198">
        <v>2433.1717622617598</v>
      </c>
      <c r="R23" s="198">
        <v>9475.7161951528396</v>
      </c>
      <c r="S23" s="198">
        <v>24525.184888420972</v>
      </c>
      <c r="T23" s="198">
        <v>20725.748192167601</v>
      </c>
      <c r="U23" s="198">
        <v>3799.43669625337</v>
      </c>
      <c r="V23" s="198">
        <v>16808.064704726901</v>
      </c>
      <c r="W23" s="198">
        <v>27866.299414128702</v>
      </c>
      <c r="X23" s="198">
        <v>2838.9602220429902</v>
      </c>
      <c r="Y23" s="198">
        <v>8815.8552694218797</v>
      </c>
      <c r="Z23" s="198">
        <v>5916.1373449795601</v>
      </c>
      <c r="AA23" s="199">
        <v>0.23042257296108648</v>
      </c>
      <c r="AB23" s="200">
        <v>-0.32305373148915351</v>
      </c>
      <c r="AC23" s="200">
        <v>-5.3858633052816796E-2</v>
      </c>
      <c r="AD23" s="200">
        <v>0.15650892663059413</v>
      </c>
      <c r="AE23" s="200">
        <v>0.14137962299560769</v>
      </c>
      <c r="AF23" s="200">
        <v>3.6592467474472201E-2</v>
      </c>
      <c r="AG23" s="200">
        <v>0.20275162294891569</v>
      </c>
      <c r="AH23" s="200">
        <v>0.20916754970043971</v>
      </c>
      <c r="AI23" s="200">
        <v>0.23301463850025073</v>
      </c>
      <c r="AJ23" s="200">
        <v>7.928232108869171E-2</v>
      </c>
      <c r="AK23" s="200">
        <v>0.39758322920231404</v>
      </c>
      <c r="AL23" s="200">
        <v>8.4173987975022513E-2</v>
      </c>
      <c r="AM23" s="200">
        <v>-6.8171299061769997E-2</v>
      </c>
      <c r="AN23" s="200">
        <v>9.9720736945929644E-2</v>
      </c>
      <c r="AO23" s="200">
        <v>0.15196835174422496</v>
      </c>
      <c r="AP23" s="201">
        <v>17.398483783480515</v>
      </c>
      <c r="AQ23" s="202">
        <v>-2.3408800044560394</v>
      </c>
      <c r="AR23" s="202">
        <v>-6.8895094441013498</v>
      </c>
      <c r="AS23" s="202">
        <v>33.671664416538988</v>
      </c>
      <c r="AT23" s="202">
        <v>13.608338308940802</v>
      </c>
      <c r="AU23" s="202">
        <v>0.89003190106996044</v>
      </c>
      <c r="AV23" s="202">
        <v>19.173294206530045</v>
      </c>
      <c r="AW23" s="202">
        <v>51.19165196654285</v>
      </c>
      <c r="AX23" s="202">
        <v>48.181756680300168</v>
      </c>
      <c r="AY23" s="202">
        <v>3.0098952862399528</v>
      </c>
      <c r="AZ23" s="202">
        <v>66.561409418500261</v>
      </c>
      <c r="BA23" s="202">
        <v>23.436448124903109</v>
      </c>
      <c r="BB23" s="202">
        <v>-1.9366763206198812</v>
      </c>
      <c r="BC23" s="202">
        <v>8.7824778910799068</v>
      </c>
      <c r="BD23" s="203">
        <v>8.9770141895896813</v>
      </c>
      <c r="BE23" s="204"/>
    </row>
    <row r="24" spans="1:57" customFormat="1" x14ac:dyDescent="0.3">
      <c r="A24" s="187" t="s">
        <v>253</v>
      </c>
      <c r="B24" s="188">
        <v>129194.83714852401</v>
      </c>
      <c r="C24" s="189">
        <v>21067.134261265001</v>
      </c>
      <c r="D24" s="190">
        <v>108127.702887259</v>
      </c>
      <c r="E24" s="191">
        <v>0.13944001058689981</v>
      </c>
      <c r="F24" s="192">
        <v>0.10582848373010822</v>
      </c>
      <c r="G24" s="192">
        <v>0.14599136257407164</v>
      </c>
      <c r="H24" s="193">
        <v>179.89844418800203</v>
      </c>
      <c r="I24" s="194">
        <v>22.271459206502186</v>
      </c>
      <c r="J24" s="195">
        <v>157.62698498199461</v>
      </c>
      <c r="K24" s="196"/>
      <c r="L24" s="197">
        <v>7550.6854905304999</v>
      </c>
      <c r="M24" s="198">
        <v>724.61011165712205</v>
      </c>
      <c r="N24" s="198">
        <v>12791.838659077301</v>
      </c>
      <c r="O24" s="198">
        <v>21514.213368807861</v>
      </c>
      <c r="P24" s="198">
        <v>9625.3887375008599</v>
      </c>
      <c r="Q24" s="198">
        <v>2432.2817303606898</v>
      </c>
      <c r="R24" s="198">
        <v>9456.5429009463096</v>
      </c>
      <c r="S24" s="198">
        <v>24473.993236454429</v>
      </c>
      <c r="T24" s="198">
        <v>20677.566435487301</v>
      </c>
      <c r="U24" s="198">
        <v>3796.42680096713</v>
      </c>
      <c r="V24" s="198">
        <v>16741.503295308401</v>
      </c>
      <c r="W24" s="198">
        <v>27842.862966003799</v>
      </c>
      <c r="X24" s="198">
        <v>2840.89689836361</v>
      </c>
      <c r="Y24" s="198">
        <v>8807.0727915307998</v>
      </c>
      <c r="Z24" s="198">
        <v>5907.1603307899704</v>
      </c>
      <c r="AA24" s="199">
        <v>0.45020032679721211</v>
      </c>
      <c r="AB24" s="200">
        <v>-0.70769621564269469</v>
      </c>
      <c r="AC24" s="200">
        <v>-5.0044460960563253E-2</v>
      </c>
      <c r="AD24" s="200">
        <v>0.14944782382886324</v>
      </c>
      <c r="AE24" s="200">
        <v>0.17774004355526341</v>
      </c>
      <c r="AF24" s="200">
        <v>6.0644743776516741E-2</v>
      </c>
      <c r="AG24" s="200">
        <v>0.14351990880323573</v>
      </c>
      <c r="AH24" s="200">
        <v>0.21996510939208402</v>
      </c>
      <c r="AI24" s="200">
        <v>0.23193195502624331</v>
      </c>
      <c r="AJ24" s="200">
        <v>0.15483678434315973</v>
      </c>
      <c r="AK24" s="200">
        <v>0.22924728599420519</v>
      </c>
      <c r="AL24" s="200">
        <v>5.6112070580738305E-2</v>
      </c>
      <c r="AM24" s="200">
        <v>-5.2756962046274225E-2</v>
      </c>
      <c r="AN24" s="200">
        <v>0.13998133249015776</v>
      </c>
      <c r="AO24" s="200">
        <v>0.1201474264379554</v>
      </c>
      <c r="AP24" s="201">
        <v>33.840859095559608</v>
      </c>
      <c r="AQ24" s="202">
        <v>-5.1645879317079562</v>
      </c>
      <c r="AR24" s="202">
        <v>-6.4048119574999873</v>
      </c>
      <c r="AS24" s="202">
        <v>32.104544150999573</v>
      </c>
      <c r="AT24" s="202">
        <v>17.077816016770157</v>
      </c>
      <c r="AU24" s="202">
        <v>1.4741570245496405</v>
      </c>
      <c r="AV24" s="202">
        <v>13.552571109679775</v>
      </c>
      <c r="AW24" s="202">
        <v>53.71608934050164</v>
      </c>
      <c r="AX24" s="202">
        <v>47.846911807700963</v>
      </c>
      <c r="AY24" s="202">
        <v>5.8691775328002223</v>
      </c>
      <c r="AZ24" s="202">
        <v>38.29165934930279</v>
      </c>
      <c r="BA24" s="202">
        <v>15.614445330596936</v>
      </c>
      <c r="BB24" s="202">
        <v>-1.4995620218101067</v>
      </c>
      <c r="BC24" s="202">
        <v>12.311024710530546</v>
      </c>
      <c r="BD24" s="203">
        <v>7.0887841213207139</v>
      </c>
      <c r="BE24" s="204"/>
    </row>
    <row r="25" spans="1:57" customFormat="1" x14ac:dyDescent="0.3">
      <c r="A25" s="187" t="s">
        <v>252</v>
      </c>
      <c r="B25" s="188">
        <v>129014.938704336</v>
      </c>
      <c r="C25" s="189">
        <v>21044.862802058498</v>
      </c>
      <c r="D25" s="190">
        <v>107970.07590227701</v>
      </c>
      <c r="E25" s="191">
        <v>0.11602279317315389</v>
      </c>
      <c r="F25" s="192">
        <v>9.0926028990900853E-2</v>
      </c>
      <c r="G25" s="192">
        <v>0.12091596570198426</v>
      </c>
      <c r="H25" s="193">
        <v>149.51326602800691</v>
      </c>
      <c r="I25" s="194">
        <v>19.117874927997036</v>
      </c>
      <c r="J25" s="195">
        <v>130.39539110001351</v>
      </c>
      <c r="K25" s="196"/>
      <c r="L25" s="197">
        <v>7516.8446314349403</v>
      </c>
      <c r="M25" s="198">
        <v>729.77469958883</v>
      </c>
      <c r="N25" s="198">
        <v>12798.243471034801</v>
      </c>
      <c r="O25" s="198">
        <v>21482.108824656862</v>
      </c>
      <c r="P25" s="198">
        <v>9608.3109214840897</v>
      </c>
      <c r="Q25" s="198">
        <v>2430.8075733361402</v>
      </c>
      <c r="R25" s="198">
        <v>9442.9903298366298</v>
      </c>
      <c r="S25" s="198">
        <v>24420.277147113928</v>
      </c>
      <c r="T25" s="198">
        <v>20629.7195236796</v>
      </c>
      <c r="U25" s="198">
        <v>3790.5576234343298</v>
      </c>
      <c r="V25" s="198">
        <v>16703.211635959098</v>
      </c>
      <c r="W25" s="198">
        <v>27827.248520673202</v>
      </c>
      <c r="X25" s="198">
        <v>2842.3964603854201</v>
      </c>
      <c r="Y25" s="198">
        <v>8794.7617668202693</v>
      </c>
      <c r="Z25" s="198">
        <v>5900.0715466686497</v>
      </c>
      <c r="AA25" s="199">
        <v>0.34271607603693077</v>
      </c>
      <c r="AB25" s="200">
        <v>-0.30887324876613942</v>
      </c>
      <c r="AC25" s="200">
        <v>-3.3544211050495765E-2</v>
      </c>
      <c r="AD25" s="200">
        <v>0.19518419884620997</v>
      </c>
      <c r="AE25" s="200">
        <v>0.21380173053813234</v>
      </c>
      <c r="AF25" s="200">
        <v>6.7447014511778924E-2</v>
      </c>
      <c r="AG25" s="200">
        <v>0.20917018262736065</v>
      </c>
      <c r="AH25" s="200">
        <v>0.20587538574621256</v>
      </c>
      <c r="AI25" s="200">
        <v>0.20379793585525441</v>
      </c>
      <c r="AJ25" s="200">
        <v>0.21718320314878525</v>
      </c>
      <c r="AK25" s="200">
        <v>0.10549862881741312</v>
      </c>
      <c r="AL25" s="200">
        <v>2.7254265321352555E-2</v>
      </c>
      <c r="AM25" s="200">
        <v>-0.11777790913688468</v>
      </c>
      <c r="AN25" s="200">
        <v>0.12360056054172563</v>
      </c>
      <c r="AO25" s="200">
        <v>9.6446252531379173E-2</v>
      </c>
      <c r="AP25" s="201">
        <v>25.673447929319991</v>
      </c>
      <c r="AQ25" s="202">
        <v>-2.2610626409290262</v>
      </c>
      <c r="AR25" s="202">
        <v>-4.2945103602996824</v>
      </c>
      <c r="AS25" s="202">
        <v>41.848001318572642</v>
      </c>
      <c r="AT25" s="202">
        <v>20.498908005560224</v>
      </c>
      <c r="AU25" s="202">
        <v>1.6384020834502735</v>
      </c>
      <c r="AV25" s="202">
        <v>19.710691229560325</v>
      </c>
      <c r="AW25" s="202">
        <v>50.172047879805177</v>
      </c>
      <c r="AX25" s="202">
        <v>41.957434177198593</v>
      </c>
      <c r="AY25" s="202">
        <v>8.2146137026097676</v>
      </c>
      <c r="AZ25" s="202">
        <v>17.603088227697299</v>
      </c>
      <c r="BA25" s="202">
        <v>7.5820457126028487</v>
      </c>
      <c r="BB25" s="202">
        <v>-3.3516626385999189</v>
      </c>
      <c r="BC25" s="202">
        <v>10.856955584138632</v>
      </c>
      <c r="BD25" s="203">
        <v>5.6849150159396231</v>
      </c>
      <c r="BE25" s="204"/>
    </row>
    <row r="26" spans="1:57" customFormat="1" x14ac:dyDescent="0.3">
      <c r="A26" s="187" t="s">
        <v>251</v>
      </c>
      <c r="B26" s="188">
        <v>128865.425438308</v>
      </c>
      <c r="C26" s="189">
        <v>21025.744927130501</v>
      </c>
      <c r="D26" s="190">
        <v>107839.68051117699</v>
      </c>
      <c r="E26" s="191">
        <v>0.13226203618210697</v>
      </c>
      <c r="F26" s="192">
        <v>0.18732404816694803</v>
      </c>
      <c r="G26" s="192">
        <v>0.12153352170753973</v>
      </c>
      <c r="H26" s="193">
        <v>170.21490591899783</v>
      </c>
      <c r="I26" s="194">
        <v>39.31263453630163</v>
      </c>
      <c r="J26" s="195">
        <v>130.90227138299088</v>
      </c>
      <c r="K26" s="196"/>
      <c r="L26" s="197">
        <v>7491.1711835056203</v>
      </c>
      <c r="M26" s="198">
        <v>732.03576222975903</v>
      </c>
      <c r="N26" s="198">
        <v>12802.5379813951</v>
      </c>
      <c r="O26" s="198">
        <v>21440.260823338289</v>
      </c>
      <c r="P26" s="198">
        <v>9587.8120134785295</v>
      </c>
      <c r="Q26" s="198">
        <v>2429.1691712526899</v>
      </c>
      <c r="R26" s="198">
        <v>9423.2796386070695</v>
      </c>
      <c r="S26" s="198">
        <v>24370.105099234122</v>
      </c>
      <c r="T26" s="198">
        <v>20587.762089502401</v>
      </c>
      <c r="U26" s="198">
        <v>3782.34300973172</v>
      </c>
      <c r="V26" s="198">
        <v>16685.608547731401</v>
      </c>
      <c r="W26" s="198">
        <v>27819.666474960599</v>
      </c>
      <c r="X26" s="198">
        <v>2845.7481230240201</v>
      </c>
      <c r="Y26" s="198">
        <v>8783.9048112361306</v>
      </c>
      <c r="Z26" s="198">
        <v>5894.3866316527101</v>
      </c>
      <c r="AA26" s="199">
        <v>4.9149653977509367E-2</v>
      </c>
      <c r="AB26" s="200">
        <v>-0.27338984944975664</v>
      </c>
      <c r="AC26" s="200">
        <v>0.29486608175284257</v>
      </c>
      <c r="AD26" s="200">
        <v>0.14747545475235491</v>
      </c>
      <c r="AE26" s="200">
        <v>0.18367376808703373</v>
      </c>
      <c r="AF26" s="200">
        <v>5.5861508696541939E-2</v>
      </c>
      <c r="AG26" s="200">
        <v>0.13429837151126556</v>
      </c>
      <c r="AH26" s="200">
        <v>0.1921651846824135</v>
      </c>
      <c r="AI26" s="200">
        <v>0.19013782215597796</v>
      </c>
      <c r="AJ26" s="200">
        <v>0.2032018092473109</v>
      </c>
      <c r="AK26" s="200">
        <v>0.15882769086010828</v>
      </c>
      <c r="AL26" s="200">
        <v>6.4969289524241525E-2</v>
      </c>
      <c r="AM26" s="200">
        <v>-0.11844153558255854</v>
      </c>
      <c r="AN26" s="200">
        <v>6.2506544840701395E-2</v>
      </c>
      <c r="AO26" s="200">
        <v>0.10111835613184628</v>
      </c>
      <c r="AP26" s="201">
        <v>3.6800759709503836</v>
      </c>
      <c r="AQ26" s="202">
        <v>-2.0067978498989305</v>
      </c>
      <c r="AR26" s="202">
        <v>37.639356415200382</v>
      </c>
      <c r="AS26" s="202">
        <v>31.572560372322187</v>
      </c>
      <c r="AT26" s="202">
        <v>17.578009410019149</v>
      </c>
      <c r="AU26" s="202">
        <v>1.3562129468400599</v>
      </c>
      <c r="AV26" s="202">
        <v>12.638338015460249</v>
      </c>
      <c r="AW26" s="202">
        <v>46.741037470263109</v>
      </c>
      <c r="AX26" s="202">
        <v>39.070834034700965</v>
      </c>
      <c r="AY26" s="202">
        <v>7.6702034355598698</v>
      </c>
      <c r="AZ26" s="202">
        <v>26.459342000402103</v>
      </c>
      <c r="BA26" s="202">
        <v>18.062504575900675</v>
      </c>
      <c r="BB26" s="202">
        <v>-3.3745446382099544</v>
      </c>
      <c r="BC26" s="202">
        <v>5.4870856119705422</v>
      </c>
      <c r="BD26" s="203">
        <v>5.9542859898701863</v>
      </c>
      <c r="BE26" s="204"/>
    </row>
    <row r="27" spans="1:57" customFormat="1" x14ac:dyDescent="0.3">
      <c r="A27" s="187" t="s">
        <v>250</v>
      </c>
      <c r="B27" s="188">
        <v>128695.210532389</v>
      </c>
      <c r="C27" s="189">
        <v>20986.4322925942</v>
      </c>
      <c r="D27" s="190">
        <v>107708.778239794</v>
      </c>
      <c r="E27" s="191">
        <v>4.3536418374845454E-2</v>
      </c>
      <c r="F27" s="192">
        <v>-0.23721288099551874</v>
      </c>
      <c r="G27" s="192">
        <v>9.8422832358036061E-2</v>
      </c>
      <c r="H27" s="193">
        <v>56.004902757005766</v>
      </c>
      <c r="I27" s="194">
        <v>-49.900892002999171</v>
      </c>
      <c r="J27" s="195">
        <v>105.90579475900449</v>
      </c>
      <c r="K27" s="196"/>
      <c r="L27" s="197">
        <v>7487.4911075346699</v>
      </c>
      <c r="M27" s="198">
        <v>734.04256007965796</v>
      </c>
      <c r="N27" s="198">
        <v>12764.8986249799</v>
      </c>
      <c r="O27" s="198">
        <v>21408.688262965967</v>
      </c>
      <c r="P27" s="198">
        <v>9570.2340040685103</v>
      </c>
      <c r="Q27" s="198">
        <v>2427.8129583058499</v>
      </c>
      <c r="R27" s="198">
        <v>9410.6413005916093</v>
      </c>
      <c r="S27" s="198">
        <v>24323.364061763859</v>
      </c>
      <c r="T27" s="198">
        <v>20548.6912554677</v>
      </c>
      <c r="U27" s="198">
        <v>3774.6728062961602</v>
      </c>
      <c r="V27" s="198">
        <v>16659.149205730999</v>
      </c>
      <c r="W27" s="198">
        <v>27801.603970384698</v>
      </c>
      <c r="X27" s="198">
        <v>2849.12266766223</v>
      </c>
      <c r="Y27" s="198">
        <v>8778.4177256241601</v>
      </c>
      <c r="Z27" s="198">
        <v>5888.4323456628399</v>
      </c>
      <c r="AA27" s="199">
        <v>7.4870618636846409E-2</v>
      </c>
      <c r="AB27" s="200">
        <v>-0.37239051518639377</v>
      </c>
      <c r="AC27" s="200">
        <v>-0.41161114265924059</v>
      </c>
      <c r="AD27" s="200">
        <v>0.16934102321253253</v>
      </c>
      <c r="AE27" s="200">
        <v>0.14514933866924817</v>
      </c>
      <c r="AF27" s="200">
        <v>5.2551892914221021E-2</v>
      </c>
      <c r="AG27" s="200">
        <v>0.22414399926216078</v>
      </c>
      <c r="AH27" s="200">
        <v>0.17861225141651005</v>
      </c>
      <c r="AI27" s="200">
        <v>0.18050242051397269</v>
      </c>
      <c r="AJ27" s="200">
        <v>0.16832373597215344</v>
      </c>
      <c r="AK27" s="200">
        <v>5.3648475010903418E-2</v>
      </c>
      <c r="AL27" s="200">
        <v>4.2452361114997395E-2</v>
      </c>
      <c r="AM27" s="200">
        <v>-3.238010302657468E-2</v>
      </c>
      <c r="AN27" s="200">
        <v>6.8052886102476506E-2</v>
      </c>
      <c r="AO27" s="200">
        <v>9.6685281439912174E-3</v>
      </c>
      <c r="AP27" s="201">
        <v>5.6017368575503497</v>
      </c>
      <c r="AQ27" s="202">
        <v>-2.7437222325249877</v>
      </c>
      <c r="AR27" s="202">
        <v>-52.75890662799975</v>
      </c>
      <c r="AS27" s="202">
        <v>36.192403175027721</v>
      </c>
      <c r="AT27" s="202">
        <v>13.870997704570982</v>
      </c>
      <c r="AU27" s="202">
        <v>1.2751915287199154</v>
      </c>
      <c r="AV27" s="202">
        <v>21.046213941739552</v>
      </c>
      <c r="AW27" s="202">
        <v>43.367049307809793</v>
      </c>
      <c r="AX27" s="202">
        <v>37.024055783200311</v>
      </c>
      <c r="AY27" s="202">
        <v>6.3429935246099376</v>
      </c>
      <c r="AZ27" s="202">
        <v>8.932587301798776</v>
      </c>
      <c r="BA27" s="202">
        <v>11.797429026097234</v>
      </c>
      <c r="BB27" s="202">
        <v>-0.92284767417004332</v>
      </c>
      <c r="BC27" s="202">
        <v>5.9699039245006134</v>
      </c>
      <c r="BD27" s="203">
        <v>0.56926969857977383</v>
      </c>
      <c r="BE27" s="204"/>
    </row>
    <row r="28" spans="1:57" customFormat="1" x14ac:dyDescent="0.3">
      <c r="A28" s="187" t="s">
        <v>249</v>
      </c>
      <c r="B28" s="188">
        <v>128639.20562963199</v>
      </c>
      <c r="C28" s="189">
        <v>21036.333184597199</v>
      </c>
      <c r="D28" s="190">
        <v>107602.872445035</v>
      </c>
      <c r="E28" s="191">
        <v>0.19377225707550849</v>
      </c>
      <c r="F28" s="192">
        <v>8.6607383582792963E-2</v>
      </c>
      <c r="G28" s="192">
        <v>0.21474978508548848</v>
      </c>
      <c r="H28" s="193">
        <v>248.78501589199004</v>
      </c>
      <c r="I28" s="194">
        <v>18.203252412298752</v>
      </c>
      <c r="J28" s="195">
        <v>230.58176348000416</v>
      </c>
      <c r="K28" s="196"/>
      <c r="L28" s="197">
        <v>7481.8893706771196</v>
      </c>
      <c r="M28" s="198">
        <v>736.78628231218295</v>
      </c>
      <c r="N28" s="198">
        <v>12817.6575316079</v>
      </c>
      <c r="O28" s="198">
        <v>21372.495859790939</v>
      </c>
      <c r="P28" s="198">
        <v>9556.3630063639393</v>
      </c>
      <c r="Q28" s="198">
        <v>2426.5377667771299</v>
      </c>
      <c r="R28" s="198">
        <v>9389.5950866498697</v>
      </c>
      <c r="S28" s="198">
        <v>24279.99701245605</v>
      </c>
      <c r="T28" s="198">
        <v>20511.6671996845</v>
      </c>
      <c r="U28" s="198">
        <v>3768.3298127715502</v>
      </c>
      <c r="V28" s="198">
        <v>16650.2166184292</v>
      </c>
      <c r="W28" s="198">
        <v>27789.806541358601</v>
      </c>
      <c r="X28" s="198">
        <v>2850.0455153364001</v>
      </c>
      <c r="Y28" s="198">
        <v>8772.4478216996595</v>
      </c>
      <c r="Z28" s="198">
        <v>5887.8630759642601</v>
      </c>
      <c r="AA28" s="199">
        <v>0.2193007267257796</v>
      </c>
      <c r="AB28" s="200">
        <v>-0.27931013264086424</v>
      </c>
      <c r="AC28" s="200">
        <v>3.0397014367689046E-2</v>
      </c>
      <c r="AD28" s="200">
        <v>0.19842619626624369</v>
      </c>
      <c r="AE28" s="200">
        <v>0.22134140801497448</v>
      </c>
      <c r="AF28" s="200">
        <v>0.14976501681593923</v>
      </c>
      <c r="AG28" s="200">
        <v>0.18769201125583557</v>
      </c>
      <c r="AH28" s="200">
        <v>0.23747328910992405</v>
      </c>
      <c r="AI28" s="200">
        <v>0.23816419818378787</v>
      </c>
      <c r="AJ28" s="200">
        <v>0.23371271921792669</v>
      </c>
      <c r="AK28" s="200">
        <v>0.39739585126337129</v>
      </c>
      <c r="AL28" s="200">
        <v>0.13376156435604969</v>
      </c>
      <c r="AM28" s="200">
        <v>0.10442478459771198</v>
      </c>
      <c r="AN28" s="200">
        <v>0.16545136530325966</v>
      </c>
      <c r="AO28" s="200">
        <v>0.17429181548187511</v>
      </c>
      <c r="AP28" s="201">
        <v>16.371933992489176</v>
      </c>
      <c r="AQ28" s="202">
        <v>-2.0636828176210429</v>
      </c>
      <c r="AR28" s="202">
        <v>3.8950012373989011</v>
      </c>
      <c r="AS28" s="202">
        <v>42.324647393837949</v>
      </c>
      <c r="AT28" s="202">
        <v>21.105473281579179</v>
      </c>
      <c r="AU28" s="202">
        <v>3.6286702159000015</v>
      </c>
      <c r="AV28" s="202">
        <v>17.590503896359223</v>
      </c>
      <c r="AW28" s="202">
        <v>57.521908333590545</v>
      </c>
      <c r="AX28" s="202">
        <v>48.735377499200695</v>
      </c>
      <c r="AY28" s="202">
        <v>8.7865308343903052</v>
      </c>
      <c r="AZ28" s="202">
        <v>65.905364882200956</v>
      </c>
      <c r="BA28" s="202">
        <v>37.122424425600911</v>
      </c>
      <c r="BB28" s="202">
        <v>2.9730492900098398</v>
      </c>
      <c r="BC28" s="202">
        <v>14.490160523098893</v>
      </c>
      <c r="BD28" s="203">
        <v>10.244208630980211</v>
      </c>
      <c r="BE28" s="204"/>
    </row>
    <row r="29" spans="1:57" customFormat="1" x14ac:dyDescent="0.3">
      <c r="A29" s="187" t="s">
        <v>248</v>
      </c>
      <c r="B29" s="188">
        <v>128390.42061374</v>
      </c>
      <c r="C29" s="189">
        <v>21018.1299321849</v>
      </c>
      <c r="D29" s="190">
        <v>107372.29068155499</v>
      </c>
      <c r="E29" s="191">
        <v>8.9261364914894337E-2</v>
      </c>
      <c r="F29" s="192">
        <v>4.8808211198014817E-3</v>
      </c>
      <c r="G29" s="192">
        <v>0.10579552729839126</v>
      </c>
      <c r="H29" s="193">
        <v>114.50083684999845</v>
      </c>
      <c r="I29" s="194">
        <v>1.0258072569013166</v>
      </c>
      <c r="J29" s="195">
        <v>113.47502959299891</v>
      </c>
      <c r="K29" s="196"/>
      <c r="L29" s="197">
        <v>7465.5174366846304</v>
      </c>
      <c r="M29" s="198">
        <v>738.84996512980399</v>
      </c>
      <c r="N29" s="198">
        <v>12813.762530370501</v>
      </c>
      <c r="O29" s="198">
        <v>21330.171212397101</v>
      </c>
      <c r="P29" s="198">
        <v>9535.2575330823602</v>
      </c>
      <c r="Q29" s="198">
        <v>2422.9090965612299</v>
      </c>
      <c r="R29" s="198">
        <v>9372.0045827535105</v>
      </c>
      <c r="S29" s="198">
        <v>24222.475104122459</v>
      </c>
      <c r="T29" s="198">
        <v>20462.931822185299</v>
      </c>
      <c r="U29" s="198">
        <v>3759.5432819371599</v>
      </c>
      <c r="V29" s="198">
        <v>16584.311253546999</v>
      </c>
      <c r="W29" s="198">
        <v>27752.684116933</v>
      </c>
      <c r="X29" s="198">
        <v>2847.0724660463902</v>
      </c>
      <c r="Y29" s="198">
        <v>8757.9576611765606</v>
      </c>
      <c r="Z29" s="198">
        <v>5877.6188673332799</v>
      </c>
      <c r="AA29" s="199">
        <v>9.5747050059791228E-2</v>
      </c>
      <c r="AB29" s="200">
        <v>-0.21708728317491044</v>
      </c>
      <c r="AC29" s="200">
        <v>-3.5167998277463308E-2</v>
      </c>
      <c r="AD29" s="200">
        <v>0.13260547769582409</v>
      </c>
      <c r="AE29" s="200">
        <v>0.223170885569135</v>
      </c>
      <c r="AF29" s="200">
        <v>0.13456240597704561</v>
      </c>
      <c r="AG29" s="200">
        <v>4.0125339516761116E-2</v>
      </c>
      <c r="AH29" s="200">
        <v>0.24431831163003181</v>
      </c>
      <c r="AI29" s="200">
        <v>0.23675484953948889</v>
      </c>
      <c r="AJ29" s="200">
        <v>0.28550573023560233</v>
      </c>
      <c r="AK29" s="200">
        <v>7.7957874594192234E-3</v>
      </c>
      <c r="AL29" s="200">
        <v>2.556052323694491E-2</v>
      </c>
      <c r="AM29" s="200">
        <v>1.6415923924251175E-2</v>
      </c>
      <c r="AN29" s="200">
        <v>0.18964948100099743</v>
      </c>
      <c r="AO29" s="200">
        <v>1.2963248857644771E-2</v>
      </c>
      <c r="AP29" s="201">
        <v>7.1411752526801138</v>
      </c>
      <c r="AQ29" s="202">
        <v>-1.6074388613919837</v>
      </c>
      <c r="AR29" s="202">
        <v>-4.5079291343990917</v>
      </c>
      <c r="AS29" s="202">
        <v>28.247517673789844</v>
      </c>
      <c r="AT29" s="202">
        <v>21.232533844069621</v>
      </c>
      <c r="AU29" s="202">
        <v>3.2559434990598675</v>
      </c>
      <c r="AV29" s="202">
        <v>3.7590403306603548</v>
      </c>
      <c r="AW29" s="202">
        <v>59.035707166389329</v>
      </c>
      <c r="AX29" s="202">
        <v>48.332553781998286</v>
      </c>
      <c r="AY29" s="202">
        <v>10.703153384390134</v>
      </c>
      <c r="AZ29" s="202">
        <v>1.2927768747977098</v>
      </c>
      <c r="BA29" s="202">
        <v>7.0919185411003127</v>
      </c>
      <c r="BB29" s="202">
        <v>0.46729653905003943</v>
      </c>
      <c r="BC29" s="202">
        <v>16.577981195410757</v>
      </c>
      <c r="BD29" s="203">
        <v>0.76183160255004623</v>
      </c>
      <c r="BE29" s="204"/>
    </row>
    <row r="30" spans="1:57" customFormat="1" x14ac:dyDescent="0.3">
      <c r="A30" s="187" t="s">
        <v>247</v>
      </c>
      <c r="B30" s="188">
        <v>128275.91977689</v>
      </c>
      <c r="C30" s="189">
        <v>21017.104124927999</v>
      </c>
      <c r="D30" s="190">
        <v>107258.815651962</v>
      </c>
      <c r="E30" s="191">
        <v>0.11626413191718754</v>
      </c>
      <c r="F30" s="192">
        <v>5.8586765552082198E-2</v>
      </c>
      <c r="G30" s="192">
        <v>0.12757366376672241</v>
      </c>
      <c r="H30" s="193">
        <v>148.96569091999845</v>
      </c>
      <c r="I30" s="194">
        <v>12.30603181349943</v>
      </c>
      <c r="J30" s="195">
        <v>136.65965910599334</v>
      </c>
      <c r="K30" s="196"/>
      <c r="L30" s="197">
        <v>7458.3762614319503</v>
      </c>
      <c r="M30" s="198">
        <v>740.45740399119597</v>
      </c>
      <c r="N30" s="198">
        <v>12818.2704595049</v>
      </c>
      <c r="O30" s="198">
        <v>21301.923694723311</v>
      </c>
      <c r="P30" s="198">
        <v>9514.0249992382905</v>
      </c>
      <c r="Q30" s="198">
        <v>2419.6531530621701</v>
      </c>
      <c r="R30" s="198">
        <v>9368.2455424228501</v>
      </c>
      <c r="S30" s="198">
        <v>24163.43939695607</v>
      </c>
      <c r="T30" s="198">
        <v>20414.599268403301</v>
      </c>
      <c r="U30" s="198">
        <v>3748.8401285527698</v>
      </c>
      <c r="V30" s="198">
        <v>16583.018476672201</v>
      </c>
      <c r="W30" s="198">
        <v>27745.5921983919</v>
      </c>
      <c r="X30" s="198">
        <v>2846.6051695073402</v>
      </c>
      <c r="Y30" s="198">
        <v>8741.3796799811498</v>
      </c>
      <c r="Z30" s="198">
        <v>5876.8570357307299</v>
      </c>
      <c r="AA30" s="199">
        <v>8.5481623846828114E-2</v>
      </c>
      <c r="AB30" s="200">
        <v>0.191458940183864</v>
      </c>
      <c r="AC30" s="200">
        <v>3.5282203023401237E-2</v>
      </c>
      <c r="AD30" s="200">
        <v>0.16119160614251893</v>
      </c>
      <c r="AE30" s="200">
        <v>0.19316592281255485</v>
      </c>
      <c r="AF30" s="200">
        <v>9.6912253633485435E-2</v>
      </c>
      <c r="AG30" s="200">
        <v>0.14534549483178338</v>
      </c>
      <c r="AH30" s="200">
        <v>0.19415107041216295</v>
      </c>
      <c r="AI30" s="200">
        <v>0.19630500093124059</v>
      </c>
      <c r="AJ30" s="200">
        <v>0.1824232999977804</v>
      </c>
      <c r="AK30" s="200">
        <v>0.16847777182753543</v>
      </c>
      <c r="AL30" s="200">
        <v>6.2117290664964742E-2</v>
      </c>
      <c r="AM30" s="200">
        <v>-3.5478364904861781E-2</v>
      </c>
      <c r="AN30" s="200">
        <v>6.6829513433974697E-2</v>
      </c>
      <c r="AO30" s="200">
        <v>9.5582509138525396E-2</v>
      </c>
      <c r="AP30" s="201">
        <v>6.3700958794806866</v>
      </c>
      <c r="AQ30" s="202">
        <v>1.4149628253650235</v>
      </c>
      <c r="AR30" s="202">
        <v>4.5209731086997635</v>
      </c>
      <c r="AS30" s="202">
        <v>34.281653794412705</v>
      </c>
      <c r="AT30" s="202">
        <v>18.342422875981356</v>
      </c>
      <c r="AU30" s="202">
        <v>2.3426700663899283</v>
      </c>
      <c r="AV30" s="202">
        <v>13.596560852040056</v>
      </c>
      <c r="AW30" s="202">
        <v>46.82266952350983</v>
      </c>
      <c r="AX30" s="202">
        <v>39.996364420399914</v>
      </c>
      <c r="AY30" s="202">
        <v>6.8263051031099167</v>
      </c>
      <c r="AZ30" s="202">
        <v>27.891708701899915</v>
      </c>
      <c r="BA30" s="202">
        <v>17.224111001498386</v>
      </c>
      <c r="BB30" s="202">
        <v>-1.0102874028898441</v>
      </c>
      <c r="BC30" s="202">
        <v>5.8379200539802696</v>
      </c>
      <c r="BD30" s="203">
        <v>5.611883434239644</v>
      </c>
      <c r="BE30" s="204"/>
    </row>
    <row r="31" spans="1:57" customFormat="1" x14ac:dyDescent="0.3">
      <c r="A31" s="187" t="s">
        <v>246</v>
      </c>
      <c r="B31" s="188">
        <v>128126.95408597001</v>
      </c>
      <c r="C31" s="189">
        <v>21004.798093114499</v>
      </c>
      <c r="D31" s="190">
        <v>107122.155992856</v>
      </c>
      <c r="E31" s="191">
        <v>0.13248459732526641</v>
      </c>
      <c r="F31" s="192">
        <v>3.6442156558269545E-2</v>
      </c>
      <c r="G31" s="192">
        <v>0.15133848499375713</v>
      </c>
      <c r="H31" s="193">
        <v>169.52388614800293</v>
      </c>
      <c r="I31" s="194">
        <v>7.651812920197699</v>
      </c>
      <c r="J31" s="195">
        <v>161.87207322899485</v>
      </c>
      <c r="K31" s="196"/>
      <c r="L31" s="197">
        <v>7452.0061655524696</v>
      </c>
      <c r="M31" s="198">
        <v>739.04244116583095</v>
      </c>
      <c r="N31" s="198">
        <v>12813.7494863962</v>
      </c>
      <c r="O31" s="198">
        <v>21267.642040928898</v>
      </c>
      <c r="P31" s="198">
        <v>9495.6825763623092</v>
      </c>
      <c r="Q31" s="198">
        <v>2417.3104829957801</v>
      </c>
      <c r="R31" s="198">
        <v>9354.6489815708101</v>
      </c>
      <c r="S31" s="198">
        <v>24116.61672743256</v>
      </c>
      <c r="T31" s="198">
        <v>20374.602903982901</v>
      </c>
      <c r="U31" s="198">
        <v>3742.0138234496599</v>
      </c>
      <c r="V31" s="198">
        <v>16555.126767970301</v>
      </c>
      <c r="W31" s="198">
        <v>27728.368087390401</v>
      </c>
      <c r="X31" s="198">
        <v>2847.61545691023</v>
      </c>
      <c r="Y31" s="198">
        <v>8735.5417599271696</v>
      </c>
      <c r="Z31" s="198">
        <v>5871.2451522964902</v>
      </c>
      <c r="AA31" s="199">
        <v>7.3018924969003862E-2</v>
      </c>
      <c r="AB31" s="200">
        <v>4.8669378774590655E-2</v>
      </c>
      <c r="AC31" s="200">
        <v>1.44779217321922E-2</v>
      </c>
      <c r="AD31" s="200">
        <v>0.17853722376410808</v>
      </c>
      <c r="AE31" s="200">
        <v>0.16540336498944708</v>
      </c>
      <c r="AF31" s="200">
        <v>4.6364302129497936E-2</v>
      </c>
      <c r="AG31" s="200">
        <v>0.22609298777973574</v>
      </c>
      <c r="AH31" s="200">
        <v>0.19248403826319649</v>
      </c>
      <c r="AI31" s="200">
        <v>0.19609881812046037</v>
      </c>
      <c r="AJ31" s="200">
        <v>0.17280677711297709</v>
      </c>
      <c r="AK31" s="200">
        <v>0.21995942950276959</v>
      </c>
      <c r="AL31" s="200">
        <v>0.10103933135190424</v>
      </c>
      <c r="AM31" s="200">
        <v>-2.6136721960645648E-2</v>
      </c>
      <c r="AN31" s="200">
        <v>0.10678716180572145</v>
      </c>
      <c r="AO31" s="200">
        <v>8.080947885877876E-2</v>
      </c>
      <c r="AP31" s="201">
        <v>5.437404456429249</v>
      </c>
      <c r="AQ31" s="202">
        <v>0.3595123925479129</v>
      </c>
      <c r="AR31" s="202">
        <v>1.8548960711996187</v>
      </c>
      <c r="AS31" s="202">
        <v>37.902986719749606</v>
      </c>
      <c r="AT31" s="202">
        <v>15.680242860689759</v>
      </c>
      <c r="AU31" s="202">
        <v>1.1202497397703155</v>
      </c>
      <c r="AV31" s="202">
        <v>21.102494119289986</v>
      </c>
      <c r="AW31" s="202">
        <v>46.331457109787152</v>
      </c>
      <c r="AX31" s="202">
        <v>39.876158815299277</v>
      </c>
      <c r="AY31" s="202">
        <v>6.4552982944896939</v>
      </c>
      <c r="AZ31" s="202">
        <v>36.334640923400002</v>
      </c>
      <c r="BA31" s="202">
        <v>27.98827854080082</v>
      </c>
      <c r="BB31" s="202">
        <v>-0.74446791398986534</v>
      </c>
      <c r="BC31" s="202">
        <v>9.3184861668796657</v>
      </c>
      <c r="BD31" s="203">
        <v>4.7406916818499667</v>
      </c>
      <c r="BE31" s="204"/>
    </row>
    <row r="32" spans="1:57" customFormat="1" x14ac:dyDescent="0.3">
      <c r="A32" s="187" t="s">
        <v>245</v>
      </c>
      <c r="B32" s="188">
        <v>127957.430199822</v>
      </c>
      <c r="C32" s="189">
        <v>20997.146280194302</v>
      </c>
      <c r="D32" s="190">
        <v>106960.28391962701</v>
      </c>
      <c r="E32" s="191">
        <v>-4.2153973212011309E-2</v>
      </c>
      <c r="F32" s="192">
        <v>-0.12647776819112444</v>
      </c>
      <c r="G32" s="192">
        <v>-2.558382547002136E-2</v>
      </c>
      <c r="H32" s="193">
        <v>-53.961887928991928</v>
      </c>
      <c r="I32" s="194">
        <v>-26.59035288389714</v>
      </c>
      <c r="J32" s="195">
        <v>-27.371535045997007</v>
      </c>
      <c r="K32" s="196"/>
      <c r="L32" s="197">
        <v>7446.5687610960404</v>
      </c>
      <c r="M32" s="198">
        <v>738.68292877328304</v>
      </c>
      <c r="N32" s="198">
        <v>12811.894590325001</v>
      </c>
      <c r="O32" s="198">
        <v>21229.739054209149</v>
      </c>
      <c r="P32" s="198">
        <v>9480.0023335016194</v>
      </c>
      <c r="Q32" s="198">
        <v>2416.1902332560098</v>
      </c>
      <c r="R32" s="198">
        <v>9333.5464874515201</v>
      </c>
      <c r="S32" s="198">
        <v>24070.285270322773</v>
      </c>
      <c r="T32" s="198">
        <v>20334.726745167602</v>
      </c>
      <c r="U32" s="198">
        <v>3735.5585251551702</v>
      </c>
      <c r="V32" s="198">
        <v>16518.792127046901</v>
      </c>
      <c r="W32" s="198">
        <v>27700.379808849601</v>
      </c>
      <c r="X32" s="198">
        <v>2848.3599248242199</v>
      </c>
      <c r="Y32" s="198">
        <v>8726.2232737602899</v>
      </c>
      <c r="Z32" s="198">
        <v>5866.5044606146403</v>
      </c>
      <c r="AA32" s="199">
        <v>-9.563089101658484E-2</v>
      </c>
      <c r="AB32" s="200">
        <v>-7.5078374231485334E-2</v>
      </c>
      <c r="AC32" s="200">
        <v>-0.14735874302510554</v>
      </c>
      <c r="AD32" s="200">
        <v>4.6237002862681287E-2</v>
      </c>
      <c r="AE32" s="200">
        <v>9.0503634544902845E-2</v>
      </c>
      <c r="AF32" s="200">
        <v>4.6316453752814901E-2</v>
      </c>
      <c r="AG32" s="200">
        <v>1.295283021152116E-3</v>
      </c>
      <c r="AH32" s="200">
        <v>0.12592405754043856</v>
      </c>
      <c r="AI32" s="200">
        <v>0.12984904219170978</v>
      </c>
      <c r="AJ32" s="200">
        <v>0.10456357428680896</v>
      </c>
      <c r="AK32" s="200">
        <v>-0.32330079095660436</v>
      </c>
      <c r="AL32" s="200">
        <v>-3.9491370373045953E-2</v>
      </c>
      <c r="AM32" s="200">
        <v>-4.3621430469509281E-2</v>
      </c>
      <c r="AN32" s="200">
        <v>0.1089450888720922</v>
      </c>
      <c r="AO32" s="200">
        <v>-0.19031920920620227</v>
      </c>
      <c r="AP32" s="201">
        <v>-7.1280366613700608</v>
      </c>
      <c r="AQ32" s="202">
        <v>-0.55500782449996677</v>
      </c>
      <c r="AR32" s="202">
        <v>-18.907308398000168</v>
      </c>
      <c r="AS32" s="202">
        <v>9.8114585298717429</v>
      </c>
      <c r="AT32" s="202">
        <v>8.5719887054292485</v>
      </c>
      <c r="AU32" s="202">
        <v>1.118575547439832</v>
      </c>
      <c r="AV32" s="202">
        <v>0.12089427700084343</v>
      </c>
      <c r="AW32" s="202">
        <v>30.272159941843711</v>
      </c>
      <c r="AX32" s="202">
        <v>26.370206450403202</v>
      </c>
      <c r="AY32" s="202">
        <v>3.9019534914400538</v>
      </c>
      <c r="AZ32" s="202">
        <v>-53.578605659098685</v>
      </c>
      <c r="BA32" s="202">
        <v>-10.943581355299102</v>
      </c>
      <c r="BB32" s="202">
        <v>-1.2430375748999722</v>
      </c>
      <c r="BC32" s="202">
        <v>9.4964457894693624</v>
      </c>
      <c r="BD32" s="203">
        <v>-11.186374717389299</v>
      </c>
      <c r="BE32" s="204"/>
    </row>
    <row r="33" spans="1:57" customFormat="1" x14ac:dyDescent="0.3">
      <c r="A33" s="187" t="s">
        <v>244</v>
      </c>
      <c r="B33" s="188">
        <v>128011.392087751</v>
      </c>
      <c r="C33" s="189">
        <v>21023.736633078199</v>
      </c>
      <c r="D33" s="190">
        <v>106987.655454673</v>
      </c>
      <c r="E33" s="191">
        <v>0.21324113054821403</v>
      </c>
      <c r="F33" s="192">
        <v>8.9200823985713384E-2</v>
      </c>
      <c r="G33" s="192">
        <v>0.23765197094927082</v>
      </c>
      <c r="H33" s="193">
        <v>272.39208775099542</v>
      </c>
      <c r="I33" s="194">
        <v>18.736633078198793</v>
      </c>
      <c r="J33" s="195">
        <v>253.65545467300399</v>
      </c>
      <c r="K33" s="196"/>
      <c r="L33" s="197">
        <v>7453.6967977574104</v>
      </c>
      <c r="M33" s="198">
        <v>739.237936597783</v>
      </c>
      <c r="N33" s="198">
        <v>12830.801898723001</v>
      </c>
      <c r="O33" s="198">
        <v>21219.927595679277</v>
      </c>
      <c r="P33" s="198">
        <v>9471.4303447961902</v>
      </c>
      <c r="Q33" s="198">
        <v>2415.07165770857</v>
      </c>
      <c r="R33" s="198">
        <v>9333.4255931745192</v>
      </c>
      <c r="S33" s="198">
        <v>24040.013110380929</v>
      </c>
      <c r="T33" s="198">
        <v>20308.356538717198</v>
      </c>
      <c r="U33" s="198">
        <v>3731.6565716637301</v>
      </c>
      <c r="V33" s="198">
        <v>16572.370732706</v>
      </c>
      <c r="W33" s="198">
        <v>27711.3233902049</v>
      </c>
      <c r="X33" s="198">
        <v>2849.6029623991199</v>
      </c>
      <c r="Y33" s="198">
        <v>8716.7268279708205</v>
      </c>
      <c r="Z33" s="198">
        <v>5877.6908353320296</v>
      </c>
      <c r="AA33" s="199">
        <v>0.19756415858867005</v>
      </c>
      <c r="AB33" s="200">
        <v>-0.10298154084013023</v>
      </c>
      <c r="AC33" s="200">
        <v>3.7438786238896959E-2</v>
      </c>
      <c r="AD33" s="200">
        <v>0.22163885929857852</v>
      </c>
      <c r="AE33" s="200">
        <v>0.19178852671766222</v>
      </c>
      <c r="AF33" s="200">
        <v>5.6828011292631153E-2</v>
      </c>
      <c r="AG33" s="200">
        <v>0.29470871668300092</v>
      </c>
      <c r="AH33" s="200">
        <v>0.25862503286733229</v>
      </c>
      <c r="AI33" s="200">
        <v>0.26045409031181244</v>
      </c>
      <c r="AJ33" s="200">
        <v>0.24867213796824217</v>
      </c>
      <c r="AK33" s="200">
        <v>0.51170992664968384</v>
      </c>
      <c r="AL33" s="200">
        <v>0.14572436921289622</v>
      </c>
      <c r="AM33" s="200">
        <v>2.1164001373108476E-2</v>
      </c>
      <c r="AN33" s="200">
        <v>0.11171273654324576</v>
      </c>
      <c r="AO33" s="200">
        <v>0.16514715971420735</v>
      </c>
      <c r="AP33" s="201">
        <v>14.696797757410422</v>
      </c>
      <c r="AQ33" s="202">
        <v>-0.7620634022169952</v>
      </c>
      <c r="AR33" s="202">
        <v>4.8018987230007042</v>
      </c>
      <c r="AS33" s="202">
        <v>46.927595679288061</v>
      </c>
      <c r="AT33" s="202">
        <v>18.130344796200006</v>
      </c>
      <c r="AU33" s="202">
        <v>1.3716577085701829</v>
      </c>
      <c r="AV33" s="202">
        <v>27.425593174519236</v>
      </c>
      <c r="AW33" s="202">
        <v>62.013110380928993</v>
      </c>
      <c r="AX33" s="202">
        <v>52.756538717199874</v>
      </c>
      <c r="AY33" s="202">
        <v>9.2565716637300284</v>
      </c>
      <c r="AZ33" s="202">
        <v>84.370732706000126</v>
      </c>
      <c r="BA33" s="202">
        <v>40.323390204899624</v>
      </c>
      <c r="BB33" s="202">
        <v>0.60296239911986049</v>
      </c>
      <c r="BC33" s="202">
        <v>9.7268279708205228</v>
      </c>
      <c r="BD33" s="203">
        <v>9.6908353320295646</v>
      </c>
      <c r="BE33" s="204"/>
    </row>
    <row r="34" spans="1:57" customFormat="1" x14ac:dyDescent="0.3">
      <c r="A34" s="187" t="s">
        <v>243</v>
      </c>
      <c r="B34" s="188">
        <v>127739</v>
      </c>
      <c r="C34" s="189">
        <v>21005</v>
      </c>
      <c r="D34" s="190">
        <v>106734</v>
      </c>
      <c r="E34" s="191">
        <v>0.20867122218841683</v>
      </c>
      <c r="F34" s="192">
        <v>0.25565716038247199</v>
      </c>
      <c r="G34" s="192">
        <v>0.19942968607375988</v>
      </c>
      <c r="H34" s="193">
        <v>265.99946817000455</v>
      </c>
      <c r="I34" s="194">
        <v>53.563846728800854</v>
      </c>
      <c r="J34" s="195">
        <v>212.43562144100724</v>
      </c>
      <c r="K34" s="196"/>
      <c r="L34" s="197">
        <v>7439</v>
      </c>
      <c r="M34" s="198">
        <v>740</v>
      </c>
      <c r="N34" s="198">
        <v>12826</v>
      </c>
      <c r="O34" s="198">
        <v>21172.999999999989</v>
      </c>
      <c r="P34" s="198">
        <v>9453.2999999999902</v>
      </c>
      <c r="Q34" s="198">
        <v>2413.6999999999998</v>
      </c>
      <c r="R34" s="198">
        <v>9306</v>
      </c>
      <c r="S34" s="198">
        <v>23978</v>
      </c>
      <c r="T34" s="198">
        <v>20255.599999999999</v>
      </c>
      <c r="U34" s="198">
        <v>3722.4</v>
      </c>
      <c r="V34" s="198">
        <v>16488</v>
      </c>
      <c r="W34" s="198">
        <v>27671</v>
      </c>
      <c r="X34" s="198">
        <v>2849</v>
      </c>
      <c r="Y34" s="198">
        <v>8707</v>
      </c>
      <c r="Z34" s="198">
        <v>5868</v>
      </c>
      <c r="AA34" s="199">
        <v>0.35981649006249228</v>
      </c>
      <c r="AB34" s="200">
        <v>0.10759986636970087</v>
      </c>
      <c r="AC34" s="200">
        <v>0.20388968663069829</v>
      </c>
      <c r="AD34" s="200">
        <v>0.17454770665121799</v>
      </c>
      <c r="AE34" s="200">
        <v>0.27915601196162321</v>
      </c>
      <c r="AF34" s="200">
        <v>0.21336579930815169</v>
      </c>
      <c r="AG34" s="200">
        <v>5.8464774071387282E-2</v>
      </c>
      <c r="AH34" s="200">
        <v>0.18668650261270958</v>
      </c>
      <c r="AI34" s="200">
        <v>0.22052611454097537</v>
      </c>
      <c r="AJ34" s="200">
        <v>2.9465648894166918E-3</v>
      </c>
      <c r="AK34" s="200">
        <v>0.44255193997626563</v>
      </c>
      <c r="AL34" s="200">
        <v>0.10104703633331269</v>
      </c>
      <c r="AM34" s="200">
        <v>0.10771028393246063</v>
      </c>
      <c r="AN34" s="200">
        <v>0.1819267959010773</v>
      </c>
      <c r="AO34" s="200">
        <v>0.19476890317728923</v>
      </c>
      <c r="AP34" s="201">
        <v>26.67078282113016</v>
      </c>
      <c r="AQ34" s="202">
        <v>0.7953831798970441</v>
      </c>
      <c r="AR34" s="202">
        <v>26.097680727800252</v>
      </c>
      <c r="AS34" s="202">
        <v>36.892590758168808</v>
      </c>
      <c r="AT34" s="202">
        <v>26.315992603309496</v>
      </c>
      <c r="AU34" s="202">
        <v>5.1390453327499017</v>
      </c>
      <c r="AV34" s="202">
        <v>5.4375528221098648</v>
      </c>
      <c r="AW34" s="202">
        <v>44.680277548959566</v>
      </c>
      <c r="AX34" s="202">
        <v>44.570597849298792</v>
      </c>
      <c r="AY34" s="202">
        <v>0.10967969965986413</v>
      </c>
      <c r="AZ34" s="202">
        <v>72.64646552080012</v>
      </c>
      <c r="BA34" s="202">
        <v>27.932500459901348</v>
      </c>
      <c r="BB34" s="202">
        <v>3.0653642766701523</v>
      </c>
      <c r="BC34" s="202">
        <v>15.811600580789673</v>
      </c>
      <c r="BD34" s="203">
        <v>11.406822295770326</v>
      </c>
      <c r="BE34" s="204"/>
    </row>
    <row r="35" spans="1:57" customFormat="1" x14ac:dyDescent="0.3">
      <c r="A35" s="187" t="s">
        <v>242</v>
      </c>
      <c r="B35" s="188">
        <v>127473.00053183</v>
      </c>
      <c r="C35" s="189">
        <v>20951.436153271199</v>
      </c>
      <c r="D35" s="190">
        <v>106521.56437855899</v>
      </c>
      <c r="E35" s="191">
        <v>-1.4188864650910293E-2</v>
      </c>
      <c r="F35" s="192">
        <v>2.8774917889085039E-2</v>
      </c>
      <c r="G35" s="192">
        <v>-2.2634950827660205E-2</v>
      </c>
      <c r="H35" s="193">
        <v>-18.089538212007028</v>
      </c>
      <c r="I35" s="194">
        <v>6.0270242783990398</v>
      </c>
      <c r="J35" s="195">
        <v>-24.116562490002252</v>
      </c>
      <c r="K35" s="196"/>
      <c r="L35" s="197">
        <v>7412.3292171788698</v>
      </c>
      <c r="M35" s="198">
        <v>739.20461682010296</v>
      </c>
      <c r="N35" s="198">
        <v>12799.9023192722</v>
      </c>
      <c r="O35" s="198">
        <v>21136.10740924182</v>
      </c>
      <c r="P35" s="198">
        <v>9426.9840073966807</v>
      </c>
      <c r="Q35" s="198">
        <v>2408.5609546672499</v>
      </c>
      <c r="R35" s="198">
        <v>9300.5624471778901</v>
      </c>
      <c r="S35" s="198">
        <v>23933.31972245104</v>
      </c>
      <c r="T35" s="198">
        <v>20211.0294021507</v>
      </c>
      <c r="U35" s="198">
        <v>3722.2903203003402</v>
      </c>
      <c r="V35" s="198">
        <v>16415.3535344792</v>
      </c>
      <c r="W35" s="198">
        <v>27643.067499540099</v>
      </c>
      <c r="X35" s="198">
        <v>2845.9346357233298</v>
      </c>
      <c r="Y35" s="198">
        <v>8691.1883994192103</v>
      </c>
      <c r="Z35" s="198">
        <v>5856.5931777042297</v>
      </c>
      <c r="AA35" s="199">
        <v>0.1020396146416136</v>
      </c>
      <c r="AB35" s="200">
        <v>0.35522967878298672</v>
      </c>
      <c r="AC35" s="200">
        <v>-3.2375366006209827E-2</v>
      </c>
      <c r="AD35" s="200">
        <v>2.1575458760603183E-2</v>
      </c>
      <c r="AE35" s="200">
        <v>0.16473124024913854</v>
      </c>
      <c r="AF35" s="200">
        <v>0.23752812977533289</v>
      </c>
      <c r="AG35" s="200">
        <v>-0.17872158211601485</v>
      </c>
      <c r="AH35" s="200">
        <v>8.7255812296516133E-2</v>
      </c>
      <c r="AI35" s="200">
        <v>0.11436123751484839</v>
      </c>
      <c r="AJ35" s="200">
        <v>-5.9663484938754507E-2</v>
      </c>
      <c r="AK35" s="200">
        <v>-0.21081215367915185</v>
      </c>
      <c r="AL35" s="200">
        <v>-8.3494217445978514E-2</v>
      </c>
      <c r="AM35" s="200">
        <v>5.3405871950351624E-3</v>
      </c>
      <c r="AN35" s="200">
        <v>0.14518275909227718</v>
      </c>
      <c r="AO35" s="200">
        <v>-7.7020879237876816E-2</v>
      </c>
      <c r="AP35" s="201">
        <v>7.5558022576697113</v>
      </c>
      <c r="AQ35" s="202">
        <v>2.6165793195669949</v>
      </c>
      <c r="AR35" s="202">
        <v>-4.1453572988993983</v>
      </c>
      <c r="AS35" s="202">
        <v>4.5592284632220981</v>
      </c>
      <c r="AT35" s="202">
        <v>15.503648321309811</v>
      </c>
      <c r="AU35" s="202">
        <v>5.7074529837900627</v>
      </c>
      <c r="AV35" s="202">
        <v>-16.651872841879594</v>
      </c>
      <c r="AW35" s="202">
        <v>20.865006602351059</v>
      </c>
      <c r="AX35" s="202">
        <v>23.087180553400685</v>
      </c>
      <c r="AY35" s="202">
        <v>-2.2221739510496263</v>
      </c>
      <c r="AZ35" s="202">
        <v>-34.67866716520075</v>
      </c>
      <c r="BA35" s="202">
        <v>-23.099649758602027</v>
      </c>
      <c r="BB35" s="202">
        <v>0.15198150402966348</v>
      </c>
      <c r="BC35" s="202">
        <v>12.59981435806003</v>
      </c>
      <c r="BD35" s="203">
        <v>-4.5142764943002476</v>
      </c>
      <c r="BE35" s="204"/>
    </row>
    <row r="36" spans="1:57" customFormat="1" x14ac:dyDescent="0.3">
      <c r="A36" s="187" t="s">
        <v>241</v>
      </c>
      <c r="B36" s="188">
        <v>127491.090070042</v>
      </c>
      <c r="C36" s="189">
        <v>20945.4091289928</v>
      </c>
      <c r="D36" s="190">
        <v>106545.680941049</v>
      </c>
      <c r="E36" s="191">
        <v>6.8313991676793862E-2</v>
      </c>
      <c r="F36" s="192">
        <v>0.22677652841109897</v>
      </c>
      <c r="G36" s="192">
        <v>3.7221361597383762E-2</v>
      </c>
      <c r="H36" s="193">
        <v>87.034795715997461</v>
      </c>
      <c r="I36" s="194">
        <v>47.391798209500848</v>
      </c>
      <c r="J36" s="195">
        <v>39.642997506001848</v>
      </c>
      <c r="K36" s="196"/>
      <c r="L36" s="197">
        <v>7404.7734149212001</v>
      </c>
      <c r="M36" s="198">
        <v>736.58803750053596</v>
      </c>
      <c r="N36" s="198">
        <v>12804.047676571099</v>
      </c>
      <c r="O36" s="198">
        <v>21131.548180778598</v>
      </c>
      <c r="P36" s="198">
        <v>9411.4803590753709</v>
      </c>
      <c r="Q36" s="198">
        <v>2402.8535016834599</v>
      </c>
      <c r="R36" s="198">
        <v>9317.2143200197697</v>
      </c>
      <c r="S36" s="198">
        <v>23912.454715848689</v>
      </c>
      <c r="T36" s="198">
        <v>20187.942221597299</v>
      </c>
      <c r="U36" s="198">
        <v>3724.5124942513899</v>
      </c>
      <c r="V36" s="198">
        <v>16450.032201644401</v>
      </c>
      <c r="W36" s="198">
        <v>27666.167149298701</v>
      </c>
      <c r="X36" s="198">
        <v>2845.7826542193002</v>
      </c>
      <c r="Y36" s="198">
        <v>8678.5885850611503</v>
      </c>
      <c r="Z36" s="198">
        <v>5861.1074541985299</v>
      </c>
      <c r="AA36" s="199">
        <v>0.42142898908230642</v>
      </c>
      <c r="AB36" s="200">
        <v>0.13841138623627014</v>
      </c>
      <c r="AC36" s="200">
        <v>0.11962689009001881</v>
      </c>
      <c r="AD36" s="200">
        <v>0.1189509327240712</v>
      </c>
      <c r="AE36" s="200">
        <v>0.24924268993744558</v>
      </c>
      <c r="AF36" s="200">
        <v>0.25135681522030495</v>
      </c>
      <c r="AG36" s="200">
        <v>-4.6316310702887442E-2</v>
      </c>
      <c r="AH36" s="200">
        <v>0.12478343365680544</v>
      </c>
      <c r="AI36" s="200">
        <v>0.14405912465824677</v>
      </c>
      <c r="AJ36" s="200">
        <v>2.0432554795801749E-2</v>
      </c>
      <c r="AK36" s="200">
        <v>-7.9026240710466933E-2</v>
      </c>
      <c r="AL36" s="200">
        <v>-7.2492165293647215E-2</v>
      </c>
      <c r="AM36" s="200">
        <v>9.4035103101774986E-2</v>
      </c>
      <c r="AN36" s="200">
        <v>0.15302372061163361</v>
      </c>
      <c r="AO36" s="200">
        <v>3.2120988744410717E-2</v>
      </c>
      <c r="AP36" s="201">
        <v>31.074903096359776</v>
      </c>
      <c r="AQ36" s="202">
        <v>1.018112529888981</v>
      </c>
      <c r="AR36" s="202">
        <v>15.298782583298816</v>
      </c>
      <c r="AS36" s="202">
        <v>25.106309470786073</v>
      </c>
      <c r="AT36" s="202">
        <v>23.399106248059979</v>
      </c>
      <c r="AU36" s="202">
        <v>6.024592811619641</v>
      </c>
      <c r="AV36" s="202">
        <v>-4.3173895888903644</v>
      </c>
      <c r="AW36" s="202">
        <v>29.801594613021734</v>
      </c>
      <c r="AX36" s="202">
        <v>29.040737019400694</v>
      </c>
      <c r="AY36" s="202">
        <v>0.76085759361967575</v>
      </c>
      <c r="AZ36" s="202">
        <v>-13.0101234561007</v>
      </c>
      <c r="BA36" s="202">
        <v>-20.070353053797589</v>
      </c>
      <c r="BB36" s="202">
        <v>2.6735206050902889</v>
      </c>
      <c r="BC36" s="202">
        <v>13.260008191549787</v>
      </c>
      <c r="BD36" s="203">
        <v>1.8820411354399766</v>
      </c>
      <c r="BE36" s="204"/>
    </row>
    <row r="37" spans="1:57" customFormat="1" x14ac:dyDescent="0.3">
      <c r="A37" s="187" t="s">
        <v>240</v>
      </c>
      <c r="B37" s="188">
        <v>127404.05527432601</v>
      </c>
      <c r="C37" s="189">
        <v>20898.017330783299</v>
      </c>
      <c r="D37" s="190">
        <v>106506.03794354299</v>
      </c>
      <c r="E37" s="191">
        <v>0.11293918850916462</v>
      </c>
      <c r="F37" s="192">
        <v>0.15053184127549191</v>
      </c>
      <c r="G37" s="192">
        <v>0.10556628082920572</v>
      </c>
      <c r="H37" s="193">
        <v>143.72678229300072</v>
      </c>
      <c r="I37" s="194">
        <v>31.410886891699192</v>
      </c>
      <c r="J37" s="195">
        <v>112.31589540198911</v>
      </c>
      <c r="K37" s="196"/>
      <c r="L37" s="197">
        <v>7373.6985118248404</v>
      </c>
      <c r="M37" s="198">
        <v>735.56992497064698</v>
      </c>
      <c r="N37" s="198">
        <v>12788.7488939878</v>
      </c>
      <c r="O37" s="198">
        <v>21106.441871307812</v>
      </c>
      <c r="P37" s="198">
        <v>9388.0812528273109</v>
      </c>
      <c r="Q37" s="198">
        <v>2396.8289088718402</v>
      </c>
      <c r="R37" s="198">
        <v>9321.5317096086601</v>
      </c>
      <c r="S37" s="198">
        <v>23882.653121235668</v>
      </c>
      <c r="T37" s="198">
        <v>20158.901484577898</v>
      </c>
      <c r="U37" s="198">
        <v>3723.7516366577702</v>
      </c>
      <c r="V37" s="198">
        <v>16463.042325100501</v>
      </c>
      <c r="W37" s="198">
        <v>27686.237502352498</v>
      </c>
      <c r="X37" s="198">
        <v>2843.1091336142099</v>
      </c>
      <c r="Y37" s="198">
        <v>8665.3285768696005</v>
      </c>
      <c r="Z37" s="198">
        <v>5859.2254130630899</v>
      </c>
      <c r="AA37" s="199">
        <v>0.21148950422653634</v>
      </c>
      <c r="AB37" s="200">
        <v>0.10437744244828906</v>
      </c>
      <c r="AC37" s="200">
        <v>0.11807284209019997</v>
      </c>
      <c r="AD37" s="200">
        <v>0.17142639014222638</v>
      </c>
      <c r="AE37" s="200">
        <v>0.2715873436146321</v>
      </c>
      <c r="AF37" s="200">
        <v>0.21436489763029254</v>
      </c>
      <c r="AG37" s="200">
        <v>5.973981151750074E-2</v>
      </c>
      <c r="AH37" s="200">
        <v>0.15167507368372135</v>
      </c>
      <c r="AI37" s="200">
        <v>0.16993787672214822</v>
      </c>
      <c r="AJ37" s="200">
        <v>5.2923058365883513E-2</v>
      </c>
      <c r="AK37" s="200">
        <v>6.5732554085484729E-2</v>
      </c>
      <c r="AL37" s="200">
        <v>2.5091711651414883E-2</v>
      </c>
      <c r="AM37" s="200">
        <v>0.10984341875328596</v>
      </c>
      <c r="AN37" s="200">
        <v>0.1499843707835069</v>
      </c>
      <c r="AO37" s="200">
        <v>0.10541908194352523</v>
      </c>
      <c r="AP37" s="201">
        <v>15.561687090940723</v>
      </c>
      <c r="AQ37" s="202">
        <v>0.76696853296402878</v>
      </c>
      <c r="AR37" s="202">
        <v>15.082231267801035</v>
      </c>
      <c r="AS37" s="202">
        <v>36.12009201759065</v>
      </c>
      <c r="AT37" s="202">
        <v>25.427781853661145</v>
      </c>
      <c r="AU37" s="202">
        <v>5.1269694141401487</v>
      </c>
      <c r="AV37" s="202">
        <v>5.5653407497902663</v>
      </c>
      <c r="AW37" s="202">
        <v>36.169172100828291</v>
      </c>
      <c r="AX37" s="202">
        <v>34.199491264098469</v>
      </c>
      <c r="AY37" s="202">
        <v>1.9696808367302765</v>
      </c>
      <c r="AZ37" s="202">
        <v>10.814469573400856</v>
      </c>
      <c r="BA37" s="202">
        <v>6.9452082095995138</v>
      </c>
      <c r="BB37" s="202">
        <v>3.1195416600398858</v>
      </c>
      <c r="BC37" s="202">
        <v>12.97717480836036</v>
      </c>
      <c r="BD37" s="203">
        <v>6.1702370322200295</v>
      </c>
      <c r="BE37" s="204"/>
    </row>
    <row r="38" spans="1:57" customFormat="1" x14ac:dyDescent="0.3">
      <c r="A38" s="187" t="s">
        <v>239</v>
      </c>
      <c r="B38" s="188">
        <v>127260.328492033</v>
      </c>
      <c r="C38" s="189">
        <v>20866.6064438916</v>
      </c>
      <c r="D38" s="190">
        <v>106393.722048141</v>
      </c>
      <c r="E38" s="191">
        <v>8.3323276526381385E-2</v>
      </c>
      <c r="F38" s="192">
        <v>0.11555680279973224</v>
      </c>
      <c r="G38" s="192">
        <v>7.7003868907565831E-2</v>
      </c>
      <c r="H38" s="193">
        <v>105.94919507700251</v>
      </c>
      <c r="I38" s="194">
        <v>24.08495145949928</v>
      </c>
      <c r="J38" s="195">
        <v>81.864243617004831</v>
      </c>
      <c r="K38" s="196"/>
      <c r="L38" s="197">
        <v>7358.1368247338996</v>
      </c>
      <c r="M38" s="198">
        <v>734.80295643768295</v>
      </c>
      <c r="N38" s="198">
        <v>12773.666662719999</v>
      </c>
      <c r="O38" s="198">
        <v>21070.321779290221</v>
      </c>
      <c r="P38" s="198">
        <v>9362.6534709736497</v>
      </c>
      <c r="Q38" s="198">
        <v>2391.7019394577001</v>
      </c>
      <c r="R38" s="198">
        <v>9315.9663688588698</v>
      </c>
      <c r="S38" s="198">
        <v>23846.483949134839</v>
      </c>
      <c r="T38" s="198">
        <v>20124.7019933138</v>
      </c>
      <c r="U38" s="198">
        <v>3721.7819558210399</v>
      </c>
      <c r="V38" s="198">
        <v>16452.2278555271</v>
      </c>
      <c r="W38" s="198">
        <v>27679.292294142899</v>
      </c>
      <c r="X38" s="198">
        <v>2839.98959195417</v>
      </c>
      <c r="Y38" s="198">
        <v>8652.3514020612402</v>
      </c>
      <c r="Z38" s="198">
        <v>5853.0551760308699</v>
      </c>
      <c r="AA38" s="199">
        <v>0.1423069763908158</v>
      </c>
      <c r="AB38" s="200">
        <v>0.2805456292387154</v>
      </c>
      <c r="AC38" s="200">
        <v>9.0682605006953132E-2</v>
      </c>
      <c r="AD38" s="200">
        <v>0.1540760309201028</v>
      </c>
      <c r="AE38" s="200">
        <v>0.22496004609138254</v>
      </c>
      <c r="AF38" s="200">
        <v>0.21501409573096986</v>
      </c>
      <c r="AG38" s="200">
        <v>6.7327159275332171E-2</v>
      </c>
      <c r="AH38" s="200">
        <v>0.13568919414486125</v>
      </c>
      <c r="AI38" s="200">
        <v>0.1551900705090814</v>
      </c>
      <c r="AJ38" s="200">
        <v>3.0373985137099879E-2</v>
      </c>
      <c r="AK38" s="200">
        <v>-3.9456235410295637E-2</v>
      </c>
      <c r="AL38" s="200">
        <v>2.6685649356728014E-2</v>
      </c>
      <c r="AM38" s="200">
        <v>5.3245741312957229E-2</v>
      </c>
      <c r="AN38" s="200">
        <v>0.156208303774652</v>
      </c>
      <c r="AO38" s="200">
        <v>2.1193388719131789E-2</v>
      </c>
      <c r="AP38" s="201">
        <v>10.456262043619972</v>
      </c>
      <c r="AQ38" s="202">
        <v>2.0556904281559127</v>
      </c>
      <c r="AR38" s="202">
        <v>11.572998987699975</v>
      </c>
      <c r="AS38" s="202">
        <v>32.414372720690153</v>
      </c>
      <c r="AT38" s="202">
        <v>21.014954312769987</v>
      </c>
      <c r="AU38" s="202">
        <v>5.1314629290900484</v>
      </c>
      <c r="AV38" s="202">
        <v>6.2679554788301175</v>
      </c>
      <c r="AW38" s="202">
        <v>32.313256305380492</v>
      </c>
      <c r="AX38" s="202">
        <v>31.183146066799964</v>
      </c>
      <c r="AY38" s="202">
        <v>1.1301102385800732</v>
      </c>
      <c r="AZ38" s="202">
        <v>-6.4939920377000817</v>
      </c>
      <c r="BA38" s="202">
        <v>7.3844283033977263</v>
      </c>
      <c r="BB38" s="202">
        <v>1.5113687719399422</v>
      </c>
      <c r="BC38" s="202">
        <v>13.49461165781031</v>
      </c>
      <c r="BD38" s="203">
        <v>1.2401978954403603</v>
      </c>
      <c r="BE38" s="204"/>
    </row>
    <row r="39" spans="1:57" customFormat="1" x14ac:dyDescent="0.3">
      <c r="A39" s="187" t="s">
        <v>238</v>
      </c>
      <c r="B39" s="188">
        <v>127154.379296956</v>
      </c>
      <c r="C39" s="189">
        <v>20842.521492432101</v>
      </c>
      <c r="D39" s="190">
        <v>106311.857804524</v>
      </c>
      <c r="E39" s="191">
        <v>0.20568023941762714</v>
      </c>
      <c r="F39" s="192">
        <v>0.113059028994833</v>
      </c>
      <c r="G39" s="192">
        <v>0.22385879577033752</v>
      </c>
      <c r="H39" s="193">
        <v>260.99461741400592</v>
      </c>
      <c r="I39" s="194">
        <v>23.537740876101452</v>
      </c>
      <c r="J39" s="195">
        <v>237.45687653799541</v>
      </c>
      <c r="K39" s="196"/>
      <c r="L39" s="197">
        <v>7347.6805626902797</v>
      </c>
      <c r="M39" s="198">
        <v>732.74726600952704</v>
      </c>
      <c r="N39" s="198">
        <v>12762.093663732299</v>
      </c>
      <c r="O39" s="198">
        <v>21037.907406569531</v>
      </c>
      <c r="P39" s="198">
        <v>9341.6385166608798</v>
      </c>
      <c r="Q39" s="198">
        <v>2386.57047652861</v>
      </c>
      <c r="R39" s="198">
        <v>9309.6984133800397</v>
      </c>
      <c r="S39" s="198">
        <v>23814.170692829459</v>
      </c>
      <c r="T39" s="198">
        <v>20093.518847247</v>
      </c>
      <c r="U39" s="198">
        <v>3720.6518455824598</v>
      </c>
      <c r="V39" s="198">
        <v>16458.721847564801</v>
      </c>
      <c r="W39" s="198">
        <v>27671.907865839501</v>
      </c>
      <c r="X39" s="198">
        <v>2838.4782231822301</v>
      </c>
      <c r="Y39" s="198">
        <v>8638.8567904034298</v>
      </c>
      <c r="Z39" s="198">
        <v>5851.8149781354296</v>
      </c>
      <c r="AA39" s="199">
        <v>0.10358045841358798</v>
      </c>
      <c r="AB39" s="200">
        <v>-6.4815912724458524E-2</v>
      </c>
      <c r="AC39" s="200">
        <v>0.12875025141627638</v>
      </c>
      <c r="AD39" s="200">
        <v>0.16455314315151348</v>
      </c>
      <c r="AE39" s="200">
        <v>0.2718881316374322</v>
      </c>
      <c r="AF39" s="200">
        <v>0.23012855262296572</v>
      </c>
      <c r="AG39" s="200">
        <v>4.0320007307537153E-2</v>
      </c>
      <c r="AH39" s="200">
        <v>0.26687447537052655</v>
      </c>
      <c r="AI39" s="200">
        <v>0.23258999980177997</v>
      </c>
      <c r="AJ39" s="200">
        <v>0.4524351712666963</v>
      </c>
      <c r="AK39" s="200">
        <v>0.40065038955634513</v>
      </c>
      <c r="AL39" s="200">
        <v>0.16080366678354885</v>
      </c>
      <c r="AM39" s="200">
        <v>0.18660336148361711</v>
      </c>
      <c r="AN39" s="200">
        <v>0.13553131492560766</v>
      </c>
      <c r="AO39" s="200">
        <v>0.212801237003446</v>
      </c>
      <c r="AP39" s="201">
        <v>7.6028861053200671</v>
      </c>
      <c r="AQ39" s="202">
        <v>-0.47524486272300237</v>
      </c>
      <c r="AR39" s="202">
        <v>16.410099633500067</v>
      </c>
      <c r="AS39" s="202">
        <v>34.561665583772992</v>
      </c>
      <c r="AT39" s="202">
        <v>25.329937333910493</v>
      </c>
      <c r="AU39" s="202">
        <v>5.4795700397398832</v>
      </c>
      <c r="AV39" s="202">
        <v>3.7521582101198874</v>
      </c>
      <c r="AW39" s="202">
        <v>63.384785287129489</v>
      </c>
      <c r="AX39" s="202">
        <v>46.62706555530167</v>
      </c>
      <c r="AY39" s="202">
        <v>16.757719731829638</v>
      </c>
      <c r="AZ39" s="202">
        <v>65.678790866801137</v>
      </c>
      <c r="BA39" s="202">
        <v>44.426003873999434</v>
      </c>
      <c r="BB39" s="202">
        <v>5.286830376240232</v>
      </c>
      <c r="BC39" s="202">
        <v>11.692509191119825</v>
      </c>
      <c r="BD39" s="203">
        <v>12.426291358899107</v>
      </c>
      <c r="BE39" s="204"/>
    </row>
    <row r="40" spans="1:57" customFormat="1" x14ac:dyDescent="0.3">
      <c r="A40" s="187" t="s">
        <v>237</v>
      </c>
      <c r="B40" s="188">
        <v>126893.384679542</v>
      </c>
      <c r="C40" s="189">
        <v>20818.983751555999</v>
      </c>
      <c r="D40" s="190">
        <v>106074.400927986</v>
      </c>
      <c r="E40" s="191">
        <v>7.7860307449340027E-2</v>
      </c>
      <c r="F40" s="192">
        <v>9.9009873783906244E-2</v>
      </c>
      <c r="G40" s="192">
        <v>7.3710378839009216E-2</v>
      </c>
      <c r="H40" s="193">
        <v>98.722713636001572</v>
      </c>
      <c r="I40" s="194">
        <v>20.592460965897772</v>
      </c>
      <c r="J40" s="195">
        <v>78.130252670001937</v>
      </c>
      <c r="K40" s="196"/>
      <c r="L40" s="197">
        <v>7340.0776765849596</v>
      </c>
      <c r="M40" s="198">
        <v>733.22251087225004</v>
      </c>
      <c r="N40" s="198">
        <v>12745.683564098799</v>
      </c>
      <c r="O40" s="198">
        <v>21003.345740985758</v>
      </c>
      <c r="P40" s="198">
        <v>9316.3085793269693</v>
      </c>
      <c r="Q40" s="198">
        <v>2381.0909064888701</v>
      </c>
      <c r="R40" s="198">
        <v>9305.9462551699198</v>
      </c>
      <c r="S40" s="198">
        <v>23750.785907542329</v>
      </c>
      <c r="T40" s="198">
        <v>20046.891781691698</v>
      </c>
      <c r="U40" s="198">
        <v>3703.8941258506302</v>
      </c>
      <c r="V40" s="198">
        <v>16393.043056697999</v>
      </c>
      <c r="W40" s="198">
        <v>27627.481861965502</v>
      </c>
      <c r="X40" s="198">
        <v>2833.1913928059898</v>
      </c>
      <c r="Y40" s="198">
        <v>8627.16428121231</v>
      </c>
      <c r="Z40" s="198">
        <v>5839.3886867765304</v>
      </c>
      <c r="AA40" s="199">
        <v>0.23825110869475363</v>
      </c>
      <c r="AB40" s="200">
        <v>9.1773825690100175E-2</v>
      </c>
      <c r="AC40" s="200">
        <v>1.9413641568299944E-2</v>
      </c>
      <c r="AD40" s="200">
        <v>3.6911535500538939E-2</v>
      </c>
      <c r="AE40" s="200">
        <v>0.12823383746196626</v>
      </c>
      <c r="AF40" s="200">
        <v>0.15906570163604083</v>
      </c>
      <c r="AG40" s="200">
        <v>-8.5496291241160538E-2</v>
      </c>
      <c r="AH40" s="200">
        <v>0.17103800069473429</v>
      </c>
      <c r="AI40" s="200">
        <v>0.20348670459269247</v>
      </c>
      <c r="AJ40" s="200">
        <v>-4.2227482047185738E-3</v>
      </c>
      <c r="AK40" s="200">
        <v>0.11124179718802196</v>
      </c>
      <c r="AL40" s="200">
        <v>-1.8034038594494373E-2</v>
      </c>
      <c r="AM40" s="200">
        <v>-1.2804136437416513E-2</v>
      </c>
      <c r="AN40" s="200">
        <v>0.14517705163188399</v>
      </c>
      <c r="AO40" s="200">
        <v>7.6279329789974426E-2</v>
      </c>
      <c r="AP40" s="201">
        <v>17.446250558139582</v>
      </c>
      <c r="AQ40" s="202">
        <v>0.67228936338005951</v>
      </c>
      <c r="AR40" s="202">
        <v>2.4739210443985939</v>
      </c>
      <c r="AS40" s="202">
        <v>7.7497968504685559</v>
      </c>
      <c r="AT40" s="202">
        <v>11.931359960330155</v>
      </c>
      <c r="AU40" s="202">
        <v>3.7814839130801374</v>
      </c>
      <c r="AV40" s="202">
        <v>-7.9630470229403727</v>
      </c>
      <c r="AW40" s="202">
        <v>40.553507457181695</v>
      </c>
      <c r="AX40" s="202">
        <v>40.709920184799557</v>
      </c>
      <c r="AY40" s="202">
        <v>-0.15641272761968139</v>
      </c>
      <c r="AZ40" s="202">
        <v>18.215652291099104</v>
      </c>
      <c r="BA40" s="202">
        <v>-4.9832494227994175</v>
      </c>
      <c r="BB40" s="202">
        <v>-0.3628121464303149</v>
      </c>
      <c r="BC40" s="202">
        <v>12.506506165989776</v>
      </c>
      <c r="BD40" s="203">
        <v>4.4508514744302374</v>
      </c>
      <c r="BE40" s="204"/>
    </row>
    <row r="41" spans="1:57" customFormat="1" x14ac:dyDescent="0.3">
      <c r="A41" s="187" t="s">
        <v>236</v>
      </c>
      <c r="B41" s="188">
        <v>126794.66196590599</v>
      </c>
      <c r="C41" s="189">
        <v>20798.391290590102</v>
      </c>
      <c r="D41" s="190">
        <v>105996.270675316</v>
      </c>
      <c r="E41" s="191">
        <v>0.12638453805722261</v>
      </c>
      <c r="F41" s="192">
        <v>0.18758831149010557</v>
      </c>
      <c r="G41" s="192">
        <v>0.11438402220667054</v>
      </c>
      <c r="H41" s="193">
        <v>160.04657368399785</v>
      </c>
      <c r="I41" s="194">
        <v>38.942299836402526</v>
      </c>
      <c r="J41" s="195">
        <v>121.10427384800278</v>
      </c>
      <c r="K41" s="196"/>
      <c r="L41" s="197">
        <v>7322.63142602682</v>
      </c>
      <c r="M41" s="198">
        <v>732.55022150886998</v>
      </c>
      <c r="N41" s="198">
        <v>12743.209643054401</v>
      </c>
      <c r="O41" s="198">
        <v>20995.59594413529</v>
      </c>
      <c r="P41" s="198">
        <v>9304.3772193666391</v>
      </c>
      <c r="Q41" s="198">
        <v>2377.30942257579</v>
      </c>
      <c r="R41" s="198">
        <v>9313.9093021928602</v>
      </c>
      <c r="S41" s="198">
        <v>23710.232400085148</v>
      </c>
      <c r="T41" s="198">
        <v>20006.181861506899</v>
      </c>
      <c r="U41" s="198">
        <v>3704.0505385782499</v>
      </c>
      <c r="V41" s="198">
        <v>16374.8274044069</v>
      </c>
      <c r="W41" s="198">
        <v>27632.465111388301</v>
      </c>
      <c r="X41" s="198">
        <v>2833.5542049524202</v>
      </c>
      <c r="Y41" s="198">
        <v>8614.6577750463202</v>
      </c>
      <c r="Z41" s="198">
        <v>5834.9378353021002</v>
      </c>
      <c r="AA41" s="199">
        <v>0.21862399710597114</v>
      </c>
      <c r="AB41" s="200">
        <v>4.4493703903381032E-2</v>
      </c>
      <c r="AC41" s="200">
        <v>0.17799834981631069</v>
      </c>
      <c r="AD41" s="200">
        <v>0.14525928011415168</v>
      </c>
      <c r="AE41" s="200">
        <v>0.20072056018651807</v>
      </c>
      <c r="AF41" s="200">
        <v>0.23810430379760383</v>
      </c>
      <c r="AG41" s="200">
        <v>6.6271691121300158E-2</v>
      </c>
      <c r="AH41" s="200">
        <v>0.20304663003325452</v>
      </c>
      <c r="AI41" s="200">
        <v>0.21579770738378024</v>
      </c>
      <c r="AJ41" s="200">
        <v>0.13423203275311213</v>
      </c>
      <c r="AK41" s="200">
        <v>8.0526469594355277E-2</v>
      </c>
      <c r="AL41" s="200">
        <v>3.0155703969025893E-2</v>
      </c>
      <c r="AM41" s="200">
        <v>1.0025028420757032E-2</v>
      </c>
      <c r="AN41" s="200">
        <v>0.21622057878725176</v>
      </c>
      <c r="AO41" s="200">
        <v>3.8214859416352276E-2</v>
      </c>
      <c r="AP41" s="201">
        <v>15.974106287249924</v>
      </c>
      <c r="AQ41" s="202">
        <v>0.32579376878697985</v>
      </c>
      <c r="AR41" s="202">
        <v>22.642399780301275</v>
      </c>
      <c r="AS41" s="202">
        <v>30.453814532367687</v>
      </c>
      <c r="AT41" s="202">
        <v>18.638387001779847</v>
      </c>
      <c r="AU41" s="202">
        <v>5.6470302277298288</v>
      </c>
      <c r="AV41" s="202">
        <v>6.1683973028593755</v>
      </c>
      <c r="AW41" s="202">
        <v>48.045273552586877</v>
      </c>
      <c r="AX41" s="202">
        <v>43.079916320399207</v>
      </c>
      <c r="AY41" s="202">
        <v>4.9653572321899446</v>
      </c>
      <c r="AZ41" s="202">
        <v>13.175460677601222</v>
      </c>
      <c r="BA41" s="202">
        <v>8.3302523320999171</v>
      </c>
      <c r="BB41" s="202">
        <v>0.28403613966020202</v>
      </c>
      <c r="BC41" s="202">
        <v>18.586475117670489</v>
      </c>
      <c r="BD41" s="203">
        <v>2.2289614962901396</v>
      </c>
      <c r="BE41" s="204"/>
    </row>
    <row r="42" spans="1:57" customFormat="1" x14ac:dyDescent="0.3">
      <c r="A42" s="187" t="s">
        <v>235</v>
      </c>
      <c r="B42" s="188">
        <v>126634.615392222</v>
      </c>
      <c r="C42" s="189">
        <v>20759.448990753699</v>
      </c>
      <c r="D42" s="190">
        <v>105875.166401468</v>
      </c>
      <c r="E42" s="191">
        <v>0.15103721981830631</v>
      </c>
      <c r="F42" s="192">
        <v>0.30075736388017749</v>
      </c>
      <c r="G42" s="192">
        <v>0.12173327421582947</v>
      </c>
      <c r="H42" s="193">
        <v>190.97695613099495</v>
      </c>
      <c r="I42" s="194">
        <v>62.248355028998049</v>
      </c>
      <c r="J42" s="195">
        <v>128.72860110100009</v>
      </c>
      <c r="K42" s="196"/>
      <c r="L42" s="197">
        <v>7306.6573197395701</v>
      </c>
      <c r="M42" s="198">
        <v>732.224427740083</v>
      </c>
      <c r="N42" s="198">
        <v>12720.567243274099</v>
      </c>
      <c r="O42" s="198">
        <v>20965.142129602922</v>
      </c>
      <c r="P42" s="198">
        <v>9285.7388323648593</v>
      </c>
      <c r="Q42" s="198">
        <v>2371.6623923480602</v>
      </c>
      <c r="R42" s="198">
        <v>9307.7409048900008</v>
      </c>
      <c r="S42" s="198">
        <v>23662.187126532561</v>
      </c>
      <c r="T42" s="198">
        <v>19963.1019451865</v>
      </c>
      <c r="U42" s="198">
        <v>3699.0851813460599</v>
      </c>
      <c r="V42" s="198">
        <v>16361.651943729299</v>
      </c>
      <c r="W42" s="198">
        <v>27624.134859056201</v>
      </c>
      <c r="X42" s="198">
        <v>2833.2701688127599</v>
      </c>
      <c r="Y42" s="198">
        <v>8596.0712999286498</v>
      </c>
      <c r="Z42" s="198">
        <v>5832.7088738058101</v>
      </c>
      <c r="AA42" s="199">
        <v>0.37521383927463514</v>
      </c>
      <c r="AB42" s="200">
        <v>0.35675364371132723</v>
      </c>
      <c r="AC42" s="200">
        <v>0.25482107691046085</v>
      </c>
      <c r="AD42" s="200">
        <v>0.1433340287467999</v>
      </c>
      <c r="AE42" s="200">
        <v>0.19607875513871775</v>
      </c>
      <c r="AF42" s="200">
        <v>0.26776112377577821</v>
      </c>
      <c r="AG42" s="200">
        <v>5.9147166698703124E-2</v>
      </c>
      <c r="AH42" s="200">
        <v>0.14486574581000777</v>
      </c>
      <c r="AI42" s="200">
        <v>0.19929011489141502</v>
      </c>
      <c r="AJ42" s="200">
        <v>-0.14783238425487566</v>
      </c>
      <c r="AK42" s="200">
        <v>0.21163637258914125</v>
      </c>
      <c r="AL42" s="200">
        <v>2.0923837461994665E-2</v>
      </c>
      <c r="AM42" s="200">
        <v>0.12068540633347613</v>
      </c>
      <c r="AN42" s="200">
        <v>0.20169053318734864</v>
      </c>
      <c r="AO42" s="200">
        <v>5.9045619397712912E-2</v>
      </c>
      <c r="AP42" s="201">
        <v>27.313106895029705</v>
      </c>
      <c r="AQ42" s="202">
        <v>2.6029512028469526</v>
      </c>
      <c r="AR42" s="202">
        <v>32.33229693119938</v>
      </c>
      <c r="AS42" s="202">
        <v>30.0071723578003</v>
      </c>
      <c r="AT42" s="202">
        <v>18.171730205558561</v>
      </c>
      <c r="AU42" s="202">
        <v>6.3334314068101776</v>
      </c>
      <c r="AV42" s="202">
        <v>5.5020107454311074</v>
      </c>
      <c r="AW42" s="202">
        <v>34.228818023300846</v>
      </c>
      <c r="AX42" s="202">
        <v>39.705359945000964</v>
      </c>
      <c r="AY42" s="202">
        <v>-5.4765419217001181</v>
      </c>
      <c r="AZ42" s="202">
        <v>34.554077672799394</v>
      </c>
      <c r="BA42" s="202">
        <v>5.7788199273018108</v>
      </c>
      <c r="BB42" s="202">
        <v>3.4152219412799241</v>
      </c>
      <c r="BC42" s="202">
        <v>17.302564403589713</v>
      </c>
      <c r="BD42" s="203">
        <v>3.441926775220054</v>
      </c>
      <c r="BE42" s="204"/>
    </row>
    <row r="43" spans="1:57" customFormat="1" x14ac:dyDescent="0.3">
      <c r="A43" s="187" t="s">
        <v>234</v>
      </c>
      <c r="B43" s="188">
        <v>126443.638436091</v>
      </c>
      <c r="C43" s="189">
        <v>20697.200635724701</v>
      </c>
      <c r="D43" s="190">
        <v>105746.437800367</v>
      </c>
      <c r="E43" s="191">
        <v>0.10875862343080467</v>
      </c>
      <c r="F43" s="192">
        <v>0.22830624752565587</v>
      </c>
      <c r="G43" s="192">
        <v>8.5393551500456688E-2</v>
      </c>
      <c r="H43" s="193">
        <v>137.36895998900582</v>
      </c>
      <c r="I43" s="194">
        <v>47.145366297601868</v>
      </c>
      <c r="J43" s="195">
        <v>90.223593692004215</v>
      </c>
      <c r="K43" s="196"/>
      <c r="L43" s="197">
        <v>7279.3442128445404</v>
      </c>
      <c r="M43" s="198">
        <v>729.62147653723605</v>
      </c>
      <c r="N43" s="198">
        <v>12688.2349463429</v>
      </c>
      <c r="O43" s="198">
        <v>20935.134957245122</v>
      </c>
      <c r="P43" s="198">
        <v>9267.5671021593007</v>
      </c>
      <c r="Q43" s="198">
        <v>2365.32896094125</v>
      </c>
      <c r="R43" s="198">
        <v>9302.2388941445697</v>
      </c>
      <c r="S43" s="198">
        <v>23627.95830850926</v>
      </c>
      <c r="T43" s="198">
        <v>19923.396585241499</v>
      </c>
      <c r="U43" s="198">
        <v>3704.56172326776</v>
      </c>
      <c r="V43" s="198">
        <v>16327.0978660565</v>
      </c>
      <c r="W43" s="198">
        <v>27618.356039128899</v>
      </c>
      <c r="X43" s="198">
        <v>2829.85494687148</v>
      </c>
      <c r="Y43" s="198">
        <v>8578.76873552506</v>
      </c>
      <c r="Z43" s="198">
        <v>5829.26694703059</v>
      </c>
      <c r="AA43" s="199">
        <v>0.32774872054037729</v>
      </c>
      <c r="AB43" s="200">
        <v>0.50703183782470074</v>
      </c>
      <c r="AC43" s="200">
        <v>0.15538160512844623</v>
      </c>
      <c r="AD43" s="200">
        <v>8.4150397165427826E-2</v>
      </c>
      <c r="AE43" s="200">
        <v>0.18524421308072636</v>
      </c>
      <c r="AF43" s="200">
        <v>0.21520926098652637</v>
      </c>
      <c r="AG43" s="200">
        <v>-4.9567534163608151E-2</v>
      </c>
      <c r="AH43" s="200">
        <v>0.12993301222927744</v>
      </c>
      <c r="AI43" s="200">
        <v>0.17461372745337655</v>
      </c>
      <c r="AJ43" s="200">
        <v>-0.10968109549482907</v>
      </c>
      <c r="AK43" s="200">
        <v>0.12140432077134555</v>
      </c>
      <c r="AL43" s="200">
        <v>2.5313795872761169E-2</v>
      </c>
      <c r="AM43" s="200">
        <v>3.629707674597249E-2</v>
      </c>
      <c r="AN43" s="200">
        <v>0.15948247705248608</v>
      </c>
      <c r="AO43" s="200">
        <v>8.3524430581016773E-3</v>
      </c>
      <c r="AP43" s="201">
        <v>23.780018813920833</v>
      </c>
      <c r="AQ43" s="202">
        <v>3.6807506042160867</v>
      </c>
      <c r="AR43" s="202">
        <v>19.684596879500532</v>
      </c>
      <c r="AS43" s="202">
        <v>17.602186903452093</v>
      </c>
      <c r="AT43" s="202">
        <v>17.135888508300923</v>
      </c>
      <c r="AU43" s="202">
        <v>5.0794754751100299</v>
      </c>
      <c r="AV43" s="202">
        <v>-4.6131770799602236</v>
      </c>
      <c r="AW43" s="202">
        <v>30.660679613931279</v>
      </c>
      <c r="AX43" s="202">
        <v>34.728344955197826</v>
      </c>
      <c r="AY43" s="202">
        <v>-4.0676653412697306</v>
      </c>
      <c r="AZ43" s="202">
        <v>19.797766921499715</v>
      </c>
      <c r="BA43" s="202">
        <v>6.9894849671982229</v>
      </c>
      <c r="BB43" s="202">
        <v>1.0267819300402152</v>
      </c>
      <c r="BC43" s="202">
        <v>13.659847816359616</v>
      </c>
      <c r="BD43" s="203">
        <v>0.486845538959642</v>
      </c>
      <c r="BE43" s="204"/>
    </row>
    <row r="44" spans="1:57" customFormat="1" x14ac:dyDescent="0.3">
      <c r="A44" s="187" t="s">
        <v>233</v>
      </c>
      <c r="B44" s="188">
        <v>126306.269476102</v>
      </c>
      <c r="C44" s="189">
        <v>20650.055269427099</v>
      </c>
      <c r="D44" s="190">
        <v>105656.21420667499</v>
      </c>
      <c r="E44" s="191">
        <v>0.16177675776134492</v>
      </c>
      <c r="F44" s="192">
        <v>0.25590641609813947</v>
      </c>
      <c r="G44" s="192">
        <v>0.14340016376070963</v>
      </c>
      <c r="H44" s="193">
        <v>204.00415629798954</v>
      </c>
      <c r="I44" s="194">
        <v>52.709928273900005</v>
      </c>
      <c r="J44" s="195">
        <v>151.29422802499903</v>
      </c>
      <c r="K44" s="196"/>
      <c r="L44" s="197">
        <v>7255.5641940306195</v>
      </c>
      <c r="M44" s="198">
        <v>725.94072593301996</v>
      </c>
      <c r="N44" s="198">
        <v>12668.550349463399</v>
      </c>
      <c r="O44" s="198">
        <v>20917.53277034167</v>
      </c>
      <c r="P44" s="198">
        <v>9250.4312136509998</v>
      </c>
      <c r="Q44" s="198">
        <v>2360.24948546614</v>
      </c>
      <c r="R44" s="198">
        <v>9306.8520712245299</v>
      </c>
      <c r="S44" s="198">
        <v>23597.297628895329</v>
      </c>
      <c r="T44" s="198">
        <v>19888.668240286301</v>
      </c>
      <c r="U44" s="198">
        <v>3708.6293886090298</v>
      </c>
      <c r="V44" s="198">
        <v>16307.300099135</v>
      </c>
      <c r="W44" s="198">
        <v>27611.366554161701</v>
      </c>
      <c r="X44" s="198">
        <v>2828.8281649414398</v>
      </c>
      <c r="Y44" s="198">
        <v>8565.1088877087004</v>
      </c>
      <c r="Z44" s="198">
        <v>5828.7801014916304</v>
      </c>
      <c r="AA44" s="199">
        <v>0.27381596307667344</v>
      </c>
      <c r="AB44" s="200">
        <v>0.76198454263800564</v>
      </c>
      <c r="AC44" s="200">
        <v>0.21681236160793205</v>
      </c>
      <c r="AD44" s="200">
        <v>0.19468674979077338</v>
      </c>
      <c r="AE44" s="200">
        <v>0.20240808846401226</v>
      </c>
      <c r="AF44" s="200">
        <v>0.20602518717955931</v>
      </c>
      <c r="AG44" s="200">
        <v>0.1841387809593531</v>
      </c>
      <c r="AH44" s="200">
        <v>0.18140462697533444</v>
      </c>
      <c r="AI44" s="200">
        <v>0.20530873236865865</v>
      </c>
      <c r="AJ44" s="200">
        <v>5.3405823749796966E-2</v>
      </c>
      <c r="AK44" s="200">
        <v>0.26038208518353034</v>
      </c>
      <c r="AL44" s="200">
        <v>3.1488451910766102E-2</v>
      </c>
      <c r="AM44" s="200">
        <v>-4.4583752831783841E-4</v>
      </c>
      <c r="AN44" s="200">
        <v>0.12556958293472587</v>
      </c>
      <c r="AO44" s="200">
        <v>0.10560304482611915</v>
      </c>
      <c r="AP44" s="201">
        <v>19.81264279584957</v>
      </c>
      <c r="AQ44" s="202">
        <v>5.489725262390948</v>
      </c>
      <c r="AR44" s="202">
        <v>27.407560215599005</v>
      </c>
      <c r="AS44" s="202">
        <v>40.644535162522516</v>
      </c>
      <c r="AT44" s="202">
        <v>18.68579942480028</v>
      </c>
      <c r="AU44" s="202">
        <v>4.852710614210082</v>
      </c>
      <c r="AV44" s="202">
        <v>17.106025123510335</v>
      </c>
      <c r="AW44" s="202">
        <v>42.72907721681986</v>
      </c>
      <c r="AX44" s="202">
        <v>40.749510346002353</v>
      </c>
      <c r="AY44" s="202">
        <v>1.9795668708197809</v>
      </c>
      <c r="AZ44" s="202">
        <v>42.351013583000167</v>
      </c>
      <c r="BA44" s="202">
        <v>8.6916550117020961</v>
      </c>
      <c r="BB44" s="202">
        <v>-1.2612033799996425E-2</v>
      </c>
      <c r="BC44" s="202">
        <v>10.741683221380299</v>
      </c>
      <c r="BD44" s="203">
        <v>6.1488758632604004</v>
      </c>
      <c r="BE44" s="204"/>
    </row>
    <row r="45" spans="1:57" customFormat="1" x14ac:dyDescent="0.3">
      <c r="A45" s="187" t="s">
        <v>232</v>
      </c>
      <c r="B45" s="188">
        <v>126102.26531980401</v>
      </c>
      <c r="C45" s="189">
        <v>20597.345341153199</v>
      </c>
      <c r="D45" s="190">
        <v>105504.91997865</v>
      </c>
      <c r="E45" s="191">
        <v>0.20761541930214289</v>
      </c>
      <c r="F45" s="192">
        <v>0.34269664906318997</v>
      </c>
      <c r="G45" s="192">
        <v>0.18128641837742432</v>
      </c>
      <c r="H45" s="193">
        <v>261.26531980400614</v>
      </c>
      <c r="I45" s="194">
        <v>70.345341153199115</v>
      </c>
      <c r="J45" s="195">
        <v>190.91997864999576</v>
      </c>
      <c r="K45" s="196"/>
      <c r="L45" s="197">
        <v>7235.75155123477</v>
      </c>
      <c r="M45" s="198">
        <v>720.45100067062901</v>
      </c>
      <c r="N45" s="198">
        <v>12641.1427892478</v>
      </c>
      <c r="O45" s="198">
        <v>20876.888235179147</v>
      </c>
      <c r="P45" s="198">
        <v>9231.7454142261995</v>
      </c>
      <c r="Q45" s="198">
        <v>2355.3967748519299</v>
      </c>
      <c r="R45" s="198">
        <v>9289.7460461010196</v>
      </c>
      <c r="S45" s="198">
        <v>23554.568551678509</v>
      </c>
      <c r="T45" s="198">
        <v>19847.918729940298</v>
      </c>
      <c r="U45" s="198">
        <v>3706.64982173821</v>
      </c>
      <c r="V45" s="198">
        <v>16264.949085552</v>
      </c>
      <c r="W45" s="198">
        <v>27602.674899149999</v>
      </c>
      <c r="X45" s="198">
        <v>2828.8407769752398</v>
      </c>
      <c r="Y45" s="198">
        <v>8554.3672044873201</v>
      </c>
      <c r="Z45" s="198">
        <v>5822.63122562837</v>
      </c>
      <c r="AA45" s="199">
        <v>0.45469320053825868</v>
      </c>
      <c r="AB45" s="200">
        <v>0.90350149448585881</v>
      </c>
      <c r="AC45" s="200">
        <v>0.24696898689771096</v>
      </c>
      <c r="AD45" s="200">
        <v>0.26360693103042454</v>
      </c>
      <c r="AE45" s="200">
        <v>0.28946360415638139</v>
      </c>
      <c r="AF45" s="200">
        <v>0.24244690181469686</v>
      </c>
      <c r="AG45" s="200">
        <v>0.24328865354172891</v>
      </c>
      <c r="AH45" s="200">
        <v>0.14697513468753254</v>
      </c>
      <c r="AI45" s="200">
        <v>0.17775835671209883</v>
      </c>
      <c r="AJ45" s="200">
        <v>-1.7537783880183788E-2</v>
      </c>
      <c r="AK45" s="200">
        <v>0.30804246408879798</v>
      </c>
      <c r="AL45" s="200">
        <v>7.4957940504671861E-2</v>
      </c>
      <c r="AM45" s="200">
        <v>0.13595670708812513</v>
      </c>
      <c r="AN45" s="200">
        <v>0.19169834255470253</v>
      </c>
      <c r="AO45" s="200">
        <v>0.182918541437882</v>
      </c>
      <c r="AP45" s="201">
        <v>32.751551234769977</v>
      </c>
      <c r="AQ45" s="202">
        <v>6.4510006706290142</v>
      </c>
      <c r="AR45" s="202">
        <v>31.142789247800465</v>
      </c>
      <c r="AS45" s="202">
        <v>54.888235179154435</v>
      </c>
      <c r="AT45" s="202">
        <v>26.645414226199136</v>
      </c>
      <c r="AU45" s="202">
        <v>5.6967748519400629</v>
      </c>
      <c r="AV45" s="202">
        <v>22.546046101018874</v>
      </c>
      <c r="AW45" s="202">
        <v>34.568551678508811</v>
      </c>
      <c r="AX45" s="202">
        <v>35.218729940297635</v>
      </c>
      <c r="AY45" s="202">
        <v>-0.65017826179018812</v>
      </c>
      <c r="AZ45" s="202">
        <v>49.949085551999815</v>
      </c>
      <c r="BA45" s="202">
        <v>20.674899149998964</v>
      </c>
      <c r="BB45" s="202">
        <v>3.8407769752398053</v>
      </c>
      <c r="BC45" s="202">
        <v>16.367204487320123</v>
      </c>
      <c r="BD45" s="203">
        <v>10.631225628369975</v>
      </c>
      <c r="BE45" s="204"/>
    </row>
    <row r="46" spans="1:57" customFormat="1" x14ac:dyDescent="0.3">
      <c r="A46" s="187" t="s">
        <v>231</v>
      </c>
      <c r="B46" s="188">
        <v>125841</v>
      </c>
      <c r="C46" s="189">
        <v>20527</v>
      </c>
      <c r="D46" s="190">
        <v>105314</v>
      </c>
      <c r="E46" s="191">
        <v>0.13267060426260802</v>
      </c>
      <c r="F46" s="192">
        <v>0.4565440843349089</v>
      </c>
      <c r="G46" s="192">
        <v>6.9786699321983114E-2</v>
      </c>
      <c r="H46" s="193">
        <v>166.7328096840065</v>
      </c>
      <c r="I46" s="194">
        <v>93.288899240600585</v>
      </c>
      <c r="J46" s="195">
        <v>73.443910443005734</v>
      </c>
      <c r="K46" s="196"/>
      <c r="L46" s="197">
        <v>7203</v>
      </c>
      <c r="M46" s="198">
        <v>714</v>
      </c>
      <c r="N46" s="198">
        <v>12610</v>
      </c>
      <c r="O46" s="198">
        <v>20821.999999999993</v>
      </c>
      <c r="P46" s="198">
        <v>9205.1</v>
      </c>
      <c r="Q46" s="198">
        <v>2349.6999999999898</v>
      </c>
      <c r="R46" s="198">
        <v>9267.2000000000007</v>
      </c>
      <c r="S46" s="198">
        <v>23520</v>
      </c>
      <c r="T46" s="198">
        <v>19812.7</v>
      </c>
      <c r="U46" s="198">
        <v>3707.3</v>
      </c>
      <c r="V46" s="198">
        <v>16215</v>
      </c>
      <c r="W46" s="198">
        <v>27582</v>
      </c>
      <c r="X46" s="198">
        <v>2825</v>
      </c>
      <c r="Y46" s="198">
        <v>8538</v>
      </c>
      <c r="Z46" s="198">
        <v>5812</v>
      </c>
      <c r="AA46" s="199">
        <v>0.68283561694812978</v>
      </c>
      <c r="AB46" s="200">
        <v>0.25215320815041853</v>
      </c>
      <c r="AC46" s="200">
        <v>0.33930740734429143</v>
      </c>
      <c r="AD46" s="200">
        <v>0.15127429557311167</v>
      </c>
      <c r="AE46" s="200">
        <v>0.23221412892096005</v>
      </c>
      <c r="AF46" s="200">
        <v>0.11790477690571954</v>
      </c>
      <c r="AG46" s="200">
        <v>7.9456970151015049E-2</v>
      </c>
      <c r="AH46" s="200">
        <v>0.15503781840242592</v>
      </c>
      <c r="AI46" s="200">
        <v>0.16157893836483694</v>
      </c>
      <c r="AJ46" s="200">
        <v>0.12009498341642999</v>
      </c>
      <c r="AK46" s="200">
        <v>8.4633174847636994E-3</v>
      </c>
      <c r="AL46" s="200">
        <v>-1.7117513809161711E-2</v>
      </c>
      <c r="AM46" s="200">
        <v>-2.8447393691066747E-2</v>
      </c>
      <c r="AN46" s="200">
        <v>0.10734207083160641</v>
      </c>
      <c r="AO46" s="200">
        <v>1.0040313490300434E-2</v>
      </c>
      <c r="AP46" s="201">
        <v>48.851076936190111</v>
      </c>
      <c r="AQ46" s="202">
        <v>1.7958456238400231</v>
      </c>
      <c r="AR46" s="202">
        <v>42.641976680599328</v>
      </c>
      <c r="AS46" s="202">
        <v>31.450756913262012</v>
      </c>
      <c r="AT46" s="202">
        <v>21.326020747990697</v>
      </c>
      <c r="AU46" s="202">
        <v>2.7671459456996672</v>
      </c>
      <c r="AV46" s="202">
        <v>7.3575902195698291</v>
      </c>
      <c r="AW46" s="202">
        <v>36.408448024718382</v>
      </c>
      <c r="AX46" s="202">
        <v>31.961507257299672</v>
      </c>
      <c r="AY46" s="202">
        <v>4.4469407674200738</v>
      </c>
      <c r="AZ46" s="202">
        <v>1.37221079560004</v>
      </c>
      <c r="BA46" s="202">
        <v>-4.7221609754014935</v>
      </c>
      <c r="BB46" s="202">
        <v>-0.80386755113977415</v>
      </c>
      <c r="BC46" s="202">
        <v>9.1550387993702316</v>
      </c>
      <c r="BD46" s="203">
        <v>0.58348443638988101</v>
      </c>
      <c r="BE46" s="204"/>
    </row>
    <row r="47" spans="1:57" customFormat="1" x14ac:dyDescent="0.3">
      <c r="A47" s="187" t="s">
        <v>230</v>
      </c>
      <c r="B47" s="188">
        <v>125674.26719031599</v>
      </c>
      <c r="C47" s="189">
        <v>20433.711100759399</v>
      </c>
      <c r="D47" s="190">
        <v>105240.55608955699</v>
      </c>
      <c r="E47" s="191">
        <v>0.26153909210007154</v>
      </c>
      <c r="F47" s="192">
        <v>0.36479635402046906</v>
      </c>
      <c r="G47" s="192">
        <v>0.24151508762368934</v>
      </c>
      <c r="H47" s="193">
        <v>327.82993397999962</v>
      </c>
      <c r="I47" s="194">
        <v>74.270497021399933</v>
      </c>
      <c r="J47" s="195">
        <v>253.55943695899623</v>
      </c>
      <c r="K47" s="196"/>
      <c r="L47" s="197">
        <v>7154.1489230638099</v>
      </c>
      <c r="M47" s="198">
        <v>712.20415437615998</v>
      </c>
      <c r="N47" s="198">
        <v>12567.358023319401</v>
      </c>
      <c r="O47" s="198">
        <v>20790.549243086731</v>
      </c>
      <c r="P47" s="198">
        <v>9183.7739792520097</v>
      </c>
      <c r="Q47" s="198">
        <v>2346.9328540542901</v>
      </c>
      <c r="R47" s="198">
        <v>9259.8424097804309</v>
      </c>
      <c r="S47" s="198">
        <v>23483.591551975282</v>
      </c>
      <c r="T47" s="198">
        <v>19780.738492742701</v>
      </c>
      <c r="U47" s="198">
        <v>3702.8530592325801</v>
      </c>
      <c r="V47" s="198">
        <v>16213.6277892044</v>
      </c>
      <c r="W47" s="198">
        <v>27586.722160975401</v>
      </c>
      <c r="X47" s="198">
        <v>2825.8038675511398</v>
      </c>
      <c r="Y47" s="198">
        <v>8528.8449612006298</v>
      </c>
      <c r="Z47" s="198">
        <v>5811.4165155636101</v>
      </c>
      <c r="AA47" s="199">
        <v>0.63071776374057364</v>
      </c>
      <c r="AB47" s="200">
        <v>0.49261371586728497</v>
      </c>
      <c r="AC47" s="200">
        <v>0.20683149799858302</v>
      </c>
      <c r="AD47" s="200">
        <v>0.24754175655752331</v>
      </c>
      <c r="AE47" s="200">
        <v>0.16605897533550351</v>
      </c>
      <c r="AF47" s="200">
        <v>0.17214293208265286</v>
      </c>
      <c r="AG47" s="200">
        <v>0.34764519282834971</v>
      </c>
      <c r="AH47" s="200">
        <v>0.21336563554659183</v>
      </c>
      <c r="AI47" s="200">
        <v>0.21728862457717213</v>
      </c>
      <c r="AJ47" s="200">
        <v>0.19241412647561518</v>
      </c>
      <c r="AK47" s="200">
        <v>0.52875784954411476</v>
      </c>
      <c r="AL47" s="200">
        <v>0.14338870257668557</v>
      </c>
      <c r="AM47" s="200">
        <v>1.9355253211505996E-2</v>
      </c>
      <c r="AN47" s="200">
        <v>0.13811953024940316</v>
      </c>
      <c r="AO47" s="200">
        <v>0.26106202188072025</v>
      </c>
      <c r="AP47" s="201">
        <v>44.839676298599443</v>
      </c>
      <c r="AQ47" s="202">
        <v>3.4912171349759547</v>
      </c>
      <c r="AR47" s="202">
        <v>25.939603587799866</v>
      </c>
      <c r="AS47" s="202">
        <v>51.338207294171298</v>
      </c>
      <c r="AT47" s="202">
        <v>15.225198159019783</v>
      </c>
      <c r="AU47" s="202">
        <v>4.0331362699503188</v>
      </c>
      <c r="AV47" s="202">
        <v>32.079872865200741</v>
      </c>
      <c r="AW47" s="202">
        <v>49.999233182392345</v>
      </c>
      <c r="AX47" s="202">
        <v>42.888103631601552</v>
      </c>
      <c r="AY47" s="202">
        <v>7.1111295507898831</v>
      </c>
      <c r="AZ47" s="202">
        <v>85.279905437200796</v>
      </c>
      <c r="BA47" s="202">
        <v>39.499605018900183</v>
      </c>
      <c r="BB47" s="202">
        <v>0.54683565239974996</v>
      </c>
      <c r="BC47" s="202">
        <v>11.763752556340478</v>
      </c>
      <c r="BD47" s="203">
        <v>15.131897817050231</v>
      </c>
      <c r="BE47" s="204"/>
    </row>
    <row r="48" spans="1:57" customFormat="1" x14ac:dyDescent="0.3">
      <c r="A48" s="187" t="s">
        <v>229</v>
      </c>
      <c r="B48" s="188">
        <v>125346.43725633599</v>
      </c>
      <c r="C48" s="189">
        <v>20359.440603737999</v>
      </c>
      <c r="D48" s="190">
        <v>104986.996652598</v>
      </c>
      <c r="E48" s="191">
        <v>0.14105368768180249</v>
      </c>
      <c r="F48" s="192">
        <v>0.18466948228426094</v>
      </c>
      <c r="G48" s="192">
        <v>0.13259995830245952</v>
      </c>
      <c r="H48" s="193">
        <v>176.55673234599817</v>
      </c>
      <c r="I48" s="194">
        <v>37.528370112100674</v>
      </c>
      <c r="J48" s="195">
        <v>139.02836223399208</v>
      </c>
      <c r="K48" s="196"/>
      <c r="L48" s="197">
        <v>7109.3092467652104</v>
      </c>
      <c r="M48" s="198">
        <v>708.71293724118402</v>
      </c>
      <c r="N48" s="198">
        <v>12541.418419731601</v>
      </c>
      <c r="O48" s="198">
        <v>20739.211035792559</v>
      </c>
      <c r="P48" s="198">
        <v>9168.5487810929899</v>
      </c>
      <c r="Q48" s="198">
        <v>2342.8997177843398</v>
      </c>
      <c r="R48" s="198">
        <v>9227.7625369152302</v>
      </c>
      <c r="S48" s="198">
        <v>23433.592318792889</v>
      </c>
      <c r="T48" s="198">
        <v>19737.8503891111</v>
      </c>
      <c r="U48" s="198">
        <v>3695.7419296817902</v>
      </c>
      <c r="V48" s="198">
        <v>16128.347883767199</v>
      </c>
      <c r="W48" s="198">
        <v>27547.222555956501</v>
      </c>
      <c r="X48" s="198">
        <v>2825.25703189874</v>
      </c>
      <c r="Y48" s="198">
        <v>8517.0812086442893</v>
      </c>
      <c r="Z48" s="198">
        <v>5796.2846177465599</v>
      </c>
      <c r="AA48" s="199">
        <v>0.22694935262712601</v>
      </c>
      <c r="AB48" s="200">
        <v>0.37138781237455731</v>
      </c>
      <c r="AC48" s="200">
        <v>0.15019263623841095</v>
      </c>
      <c r="AD48" s="200">
        <v>0.21726252833929038</v>
      </c>
      <c r="AE48" s="200">
        <v>0.23384176704428494</v>
      </c>
      <c r="AF48" s="200">
        <v>0.16722043599415315</v>
      </c>
      <c r="AG48" s="200">
        <v>0.21350441925869212</v>
      </c>
      <c r="AH48" s="200">
        <v>0.14727711268174293</v>
      </c>
      <c r="AI48" s="200">
        <v>0.14521114333949647</v>
      </c>
      <c r="AJ48" s="200">
        <v>0.15831227941400794</v>
      </c>
      <c r="AK48" s="200">
        <v>0.13611422381258897</v>
      </c>
      <c r="AL48" s="200">
        <v>7.3159489192642368E-2</v>
      </c>
      <c r="AM48" s="200">
        <v>8.087018748414998E-3</v>
      </c>
      <c r="AN48" s="200">
        <v>0.1533506074840929</v>
      </c>
      <c r="AO48" s="200">
        <v>7.3803050012655191E-2</v>
      </c>
      <c r="AP48" s="201">
        <v>16.09799701179054</v>
      </c>
      <c r="AQ48" s="202">
        <v>2.6223344431140276</v>
      </c>
      <c r="AR48" s="202">
        <v>18.808038657200086</v>
      </c>
      <c r="AS48" s="202">
        <v>44.960851171967079</v>
      </c>
      <c r="AT48" s="202">
        <v>21.389878013309499</v>
      </c>
      <c r="AU48" s="202">
        <v>3.9112666857799923</v>
      </c>
      <c r="AV48" s="202">
        <v>19.659706472879407</v>
      </c>
      <c r="AW48" s="202">
        <v>34.461564168039331</v>
      </c>
      <c r="AX48" s="202">
        <v>28.619998793197738</v>
      </c>
      <c r="AY48" s="202">
        <v>5.8415653748402292</v>
      </c>
      <c r="AZ48" s="202">
        <v>21.923135030699996</v>
      </c>
      <c r="BA48" s="202">
        <v>20.138673957702849</v>
      </c>
      <c r="BB48" s="202">
        <v>0.22846059021003384</v>
      </c>
      <c r="BC48" s="202">
        <v>13.040997324749696</v>
      </c>
      <c r="BD48" s="203">
        <v>4.274679991100129</v>
      </c>
      <c r="BE48" s="204"/>
    </row>
    <row r="49" spans="1:57" customFormat="1" x14ac:dyDescent="0.3">
      <c r="A49" s="187" t="s">
        <v>228</v>
      </c>
      <c r="B49" s="188">
        <v>125169.88052399</v>
      </c>
      <c r="C49" s="189">
        <v>20321.912233625899</v>
      </c>
      <c r="D49" s="190">
        <v>104847.96829036401</v>
      </c>
      <c r="E49" s="191">
        <v>0.19075481554284845</v>
      </c>
      <c r="F49" s="192">
        <v>0.25215039903261349</v>
      </c>
      <c r="G49" s="192">
        <v>0.17886365924757452</v>
      </c>
      <c r="H49" s="193">
        <v>238.31298122099543</v>
      </c>
      <c r="I49" s="194">
        <v>51.112901403299475</v>
      </c>
      <c r="J49" s="195">
        <v>187.20007981800882</v>
      </c>
      <c r="K49" s="196"/>
      <c r="L49" s="197">
        <v>7093.2112497534199</v>
      </c>
      <c r="M49" s="198">
        <v>706.09060279806999</v>
      </c>
      <c r="N49" s="198">
        <v>12522.610381074401</v>
      </c>
      <c r="O49" s="198">
        <v>20694.250184620592</v>
      </c>
      <c r="P49" s="198">
        <v>9147.1589030796804</v>
      </c>
      <c r="Q49" s="198">
        <v>2338.9884510985598</v>
      </c>
      <c r="R49" s="198">
        <v>9208.1028304423508</v>
      </c>
      <c r="S49" s="198">
        <v>23399.13075462485</v>
      </c>
      <c r="T49" s="198">
        <v>19709.230390317902</v>
      </c>
      <c r="U49" s="198">
        <v>3689.90036430695</v>
      </c>
      <c r="V49" s="198">
        <v>16106.424748736499</v>
      </c>
      <c r="W49" s="198">
        <v>27527.083881998798</v>
      </c>
      <c r="X49" s="198">
        <v>2825.02857130853</v>
      </c>
      <c r="Y49" s="198">
        <v>8504.0402113195396</v>
      </c>
      <c r="Z49" s="198">
        <v>5792.0099377554598</v>
      </c>
      <c r="AA49" s="199">
        <v>0.33128891927909354</v>
      </c>
      <c r="AB49" s="200">
        <v>0.45870579080133922</v>
      </c>
      <c r="AC49" s="200">
        <v>0.19576813705730611</v>
      </c>
      <c r="AD49" s="200">
        <v>0.22002513341858876</v>
      </c>
      <c r="AE49" s="200">
        <v>0.24086479721454612</v>
      </c>
      <c r="AF49" s="200">
        <v>0.23556380079552408</v>
      </c>
      <c r="AG49" s="200">
        <v>0.19538732977038009</v>
      </c>
      <c r="AH49" s="200">
        <v>0.16738037179631071</v>
      </c>
      <c r="AI49" s="200">
        <v>0.1740814668564461</v>
      </c>
      <c r="AJ49" s="200">
        <v>0.13160232707591923</v>
      </c>
      <c r="AK49" s="200">
        <v>0.29499105811878756</v>
      </c>
      <c r="AL49" s="200">
        <v>0.13086914602713495</v>
      </c>
      <c r="AM49" s="200">
        <v>6.6536306430253767E-2</v>
      </c>
      <c r="AN49" s="200">
        <v>0.12906239942982456</v>
      </c>
      <c r="AO49" s="200">
        <v>0.11195944992337115</v>
      </c>
      <c r="AP49" s="201">
        <v>23.421430288210104</v>
      </c>
      <c r="AQ49" s="202">
        <v>3.2240893985670027</v>
      </c>
      <c r="AR49" s="202">
        <v>24.467381716600357</v>
      </c>
      <c r="AS49" s="202">
        <v>45.432588465300796</v>
      </c>
      <c r="AT49" s="202">
        <v>21.979345237459711</v>
      </c>
      <c r="AU49" s="202">
        <v>5.4968614797498958</v>
      </c>
      <c r="AV49" s="202">
        <v>17.95638174809028</v>
      </c>
      <c r="AW49" s="202">
        <v>39.100106151148793</v>
      </c>
      <c r="AX49" s="202">
        <v>34.250493607902172</v>
      </c>
      <c r="AY49" s="202">
        <v>4.8496125432498047</v>
      </c>
      <c r="AZ49" s="202">
        <v>47.372767363698586</v>
      </c>
      <c r="BA49" s="202">
        <v>35.977376317398011</v>
      </c>
      <c r="BB49" s="202">
        <v>1.8784198357698187</v>
      </c>
      <c r="BC49" s="202">
        <v>10.961371336348748</v>
      </c>
      <c r="BD49" s="203">
        <v>6.4774503480393832</v>
      </c>
      <c r="BE49" s="204"/>
    </row>
    <row r="50" spans="1:57" customFormat="1" x14ac:dyDescent="0.3">
      <c r="A50" s="187" t="s">
        <v>227</v>
      </c>
      <c r="B50" s="188">
        <v>124931.567542769</v>
      </c>
      <c r="C50" s="189">
        <v>20270.799332222599</v>
      </c>
      <c r="D50" s="190">
        <v>104660.768210546</v>
      </c>
      <c r="E50" s="191">
        <v>0.26729173741035783</v>
      </c>
      <c r="F50" s="192">
        <v>0.31735505431536026</v>
      </c>
      <c r="G50" s="192">
        <v>0.25760120111375517</v>
      </c>
      <c r="H50" s="193">
        <v>333.04156487400178</v>
      </c>
      <c r="I50" s="194">
        <v>64.126896284400573</v>
      </c>
      <c r="J50" s="195">
        <v>268.91466858900094</v>
      </c>
      <c r="K50" s="196"/>
      <c r="L50" s="197">
        <v>7069.7898194652098</v>
      </c>
      <c r="M50" s="198">
        <v>702.86651339950299</v>
      </c>
      <c r="N50" s="198">
        <v>12498.1429993578</v>
      </c>
      <c r="O50" s="198">
        <v>20648.817596155292</v>
      </c>
      <c r="P50" s="198">
        <v>9125.1795578422207</v>
      </c>
      <c r="Q50" s="198">
        <v>2333.4915896188099</v>
      </c>
      <c r="R50" s="198">
        <v>9190.1464486942605</v>
      </c>
      <c r="S50" s="198">
        <v>23360.030648473701</v>
      </c>
      <c r="T50" s="198">
        <v>19674.97989671</v>
      </c>
      <c r="U50" s="198">
        <v>3685.0507517637002</v>
      </c>
      <c r="V50" s="198">
        <v>16059.051981372801</v>
      </c>
      <c r="W50" s="198">
        <v>27491.1065056814</v>
      </c>
      <c r="X50" s="198">
        <v>2823.1501514727602</v>
      </c>
      <c r="Y50" s="198">
        <v>8493.0788399831908</v>
      </c>
      <c r="Z50" s="198">
        <v>5785.5324874074204</v>
      </c>
      <c r="AA50" s="199">
        <v>0.40886673303597298</v>
      </c>
      <c r="AB50" s="200">
        <v>0.2488129273114259</v>
      </c>
      <c r="AC50" s="200">
        <v>0.26951718410257453</v>
      </c>
      <c r="AD50" s="200">
        <v>0.29419571397217847</v>
      </c>
      <c r="AE50" s="200">
        <v>0.2364014488295485</v>
      </c>
      <c r="AF50" s="200">
        <v>0.2233486824867903</v>
      </c>
      <c r="AG50" s="200">
        <v>0.36967291793932322</v>
      </c>
      <c r="AH50" s="200">
        <v>0.19759646080852455</v>
      </c>
      <c r="AI50" s="200">
        <v>0.21185498165943173</v>
      </c>
      <c r="AJ50" s="200">
        <v>0.12153691893230789</v>
      </c>
      <c r="AK50" s="200">
        <v>0.53502379618977081</v>
      </c>
      <c r="AL50" s="200">
        <v>0.17170399405204151</v>
      </c>
      <c r="AM50" s="200">
        <v>8.5368627503212835E-2</v>
      </c>
      <c r="AN50" s="200">
        <v>0.16380943893072875</v>
      </c>
      <c r="AO50" s="200">
        <v>0.23205782328838964</v>
      </c>
      <c r="AP50" s="201">
        <v>28.788312833179589</v>
      </c>
      <c r="AQ50" s="202">
        <v>1.7444822497290033</v>
      </c>
      <c r="AR50" s="202">
        <v>33.594101201400917</v>
      </c>
      <c r="AS50" s="202">
        <v>60.569742766638228</v>
      </c>
      <c r="AT50" s="202">
        <v>21.521180301000641</v>
      </c>
      <c r="AU50" s="202">
        <v>5.2002081250197989</v>
      </c>
      <c r="AV50" s="202">
        <v>33.848354340620062</v>
      </c>
      <c r="AW50" s="202">
        <v>46.067565925321105</v>
      </c>
      <c r="AX50" s="202">
        <v>41.594305443501071</v>
      </c>
      <c r="AY50" s="202">
        <v>4.4732604818200343</v>
      </c>
      <c r="AZ50" s="202">
        <v>85.462504805300341</v>
      </c>
      <c r="BA50" s="202">
        <v>47.12241680760053</v>
      </c>
      <c r="BB50" s="202">
        <v>2.4080288355003177</v>
      </c>
      <c r="BC50" s="202">
        <v>13.889712136200615</v>
      </c>
      <c r="BD50" s="203">
        <v>13.394697312900462</v>
      </c>
      <c r="BE50" s="204"/>
    </row>
    <row r="51" spans="1:57" customFormat="1" x14ac:dyDescent="0.3">
      <c r="A51" s="187" t="s">
        <v>226</v>
      </c>
      <c r="B51" s="188">
        <v>124598.525977895</v>
      </c>
      <c r="C51" s="189">
        <v>20206.672435938199</v>
      </c>
      <c r="D51" s="190">
        <v>104391.853541957</v>
      </c>
      <c r="E51" s="191">
        <v>0.47654286601952478</v>
      </c>
      <c r="F51" s="192">
        <v>0.53941974178943752</v>
      </c>
      <c r="G51" s="192">
        <v>0.46438114922922047</v>
      </c>
      <c r="H51" s="193">
        <v>590.94926017199759</v>
      </c>
      <c r="I51" s="194">
        <v>108.41397390010025</v>
      </c>
      <c r="J51" s="195">
        <v>482.53528627200285</v>
      </c>
      <c r="K51" s="196"/>
      <c r="L51" s="197">
        <v>7041.0015066320302</v>
      </c>
      <c r="M51" s="198">
        <v>701.12203114977399</v>
      </c>
      <c r="N51" s="198">
        <v>12464.548898156399</v>
      </c>
      <c r="O51" s="198">
        <v>20588.247853388653</v>
      </c>
      <c r="P51" s="198">
        <v>9103.65837754122</v>
      </c>
      <c r="Q51" s="198">
        <v>2328.2913814937901</v>
      </c>
      <c r="R51" s="198">
        <v>9156.2980943536404</v>
      </c>
      <c r="S51" s="198">
        <v>23313.96308254838</v>
      </c>
      <c r="T51" s="198">
        <v>19633.385591266499</v>
      </c>
      <c r="U51" s="198">
        <v>3680.5774912818802</v>
      </c>
      <c r="V51" s="198">
        <v>15973.5894765675</v>
      </c>
      <c r="W51" s="198">
        <v>27443.9840888738</v>
      </c>
      <c r="X51" s="198">
        <v>2820.7421226372599</v>
      </c>
      <c r="Y51" s="198">
        <v>8479.1891278469902</v>
      </c>
      <c r="Z51" s="198">
        <v>5772.1377900945199</v>
      </c>
      <c r="AA51" s="199">
        <v>0.68971618965578685</v>
      </c>
      <c r="AB51" s="200">
        <v>1.0128816834103826</v>
      </c>
      <c r="AC51" s="200">
        <v>0.42826264593045504</v>
      </c>
      <c r="AD51" s="200">
        <v>0.41668154627367837</v>
      </c>
      <c r="AE51" s="200">
        <v>0.3673612280644889</v>
      </c>
      <c r="AF51" s="200">
        <v>0.55846264857470906</v>
      </c>
      <c r="AG51" s="200">
        <v>0.42974241730771023</v>
      </c>
      <c r="AH51" s="200">
        <v>0.26458062350926959</v>
      </c>
      <c r="AI51" s="200">
        <v>0.36620515956669042</v>
      </c>
      <c r="AJ51" s="200">
        <v>-0.27405918176566235</v>
      </c>
      <c r="AK51" s="200">
        <v>1.2927445901926626</v>
      </c>
      <c r="AL51" s="200">
        <v>0.25052618502230395</v>
      </c>
      <c r="AM51" s="200">
        <v>0.42402391393563388</v>
      </c>
      <c r="AN51" s="200">
        <v>0.21808579221178626</v>
      </c>
      <c r="AO51" s="200">
        <v>0.57106954976855473</v>
      </c>
      <c r="AP51" s="201">
        <v>48.23027528817056</v>
      </c>
      <c r="AQ51" s="202">
        <v>7.030327730009958</v>
      </c>
      <c r="AR51" s="202">
        <v>53.153370881998853</v>
      </c>
      <c r="AS51" s="202">
        <v>85.431452409255144</v>
      </c>
      <c r="AT51" s="202">
        <v>33.320903135570916</v>
      </c>
      <c r="AU51" s="202">
        <v>12.930426115470254</v>
      </c>
      <c r="AV51" s="202">
        <v>39.180123158210336</v>
      </c>
      <c r="AW51" s="202">
        <v>61.521455039190187</v>
      </c>
      <c r="AX51" s="202">
        <v>71.636135807399114</v>
      </c>
      <c r="AY51" s="202">
        <v>-10.114680768209837</v>
      </c>
      <c r="AZ51" s="202">
        <v>203.86229502750029</v>
      </c>
      <c r="BA51" s="202">
        <v>68.582549112099514</v>
      </c>
      <c r="BB51" s="202">
        <v>11.910119396020036</v>
      </c>
      <c r="BC51" s="202">
        <v>18.451666319930155</v>
      </c>
      <c r="BD51" s="203">
        <v>32.775748967849722</v>
      </c>
      <c r="BE51" s="204"/>
    </row>
    <row r="52" spans="1:57" customFormat="1" x14ac:dyDescent="0.3">
      <c r="A52" s="187" t="s">
        <v>225</v>
      </c>
      <c r="B52" s="188">
        <v>124007.576717723</v>
      </c>
      <c r="C52" s="189">
        <v>20098.258462038099</v>
      </c>
      <c r="D52" s="190">
        <v>103909.31825568499</v>
      </c>
      <c r="E52" s="191">
        <v>-7.3403459313803321E-2</v>
      </c>
      <c r="F52" s="192">
        <v>3.523420429261126E-2</v>
      </c>
      <c r="G52" s="192">
        <v>-9.4389051800358725E-2</v>
      </c>
      <c r="H52" s="193">
        <v>-91.092716326995287</v>
      </c>
      <c r="I52" s="194">
        <v>7.0789672279970546</v>
      </c>
      <c r="J52" s="195">
        <v>-98.171683555003256</v>
      </c>
      <c r="K52" s="196"/>
      <c r="L52" s="197">
        <v>6992.7712313438597</v>
      </c>
      <c r="M52" s="198">
        <v>694.09170341976403</v>
      </c>
      <c r="N52" s="198">
        <v>12411.395527274401</v>
      </c>
      <c r="O52" s="198">
        <v>20502.816400979398</v>
      </c>
      <c r="P52" s="198">
        <v>9070.3374744056491</v>
      </c>
      <c r="Q52" s="198">
        <v>2315.3609553783199</v>
      </c>
      <c r="R52" s="198">
        <v>9117.1179711954301</v>
      </c>
      <c r="S52" s="198">
        <v>23252.44162750919</v>
      </c>
      <c r="T52" s="198">
        <v>19561.749455459099</v>
      </c>
      <c r="U52" s="198">
        <v>3690.69217205009</v>
      </c>
      <c r="V52" s="198">
        <v>15769.72718154</v>
      </c>
      <c r="W52" s="198">
        <v>27375.4015397617</v>
      </c>
      <c r="X52" s="198">
        <v>2808.8320032412398</v>
      </c>
      <c r="Y52" s="198">
        <v>8460.7374615270601</v>
      </c>
      <c r="Z52" s="198">
        <v>5739.3620411266702</v>
      </c>
      <c r="AA52" s="199">
        <v>3.5926900726757083E-2</v>
      </c>
      <c r="AB52" s="200">
        <v>0.78929132687797221</v>
      </c>
      <c r="AC52" s="200">
        <v>-6.9924405687649127E-3</v>
      </c>
      <c r="AD52" s="200">
        <v>3.1813190658436241E-2</v>
      </c>
      <c r="AE52" s="200">
        <v>0.10597444954407731</v>
      </c>
      <c r="AF52" s="200">
        <v>9.8743534549217138E-2</v>
      </c>
      <c r="AG52" s="200">
        <v>-5.8816798137861781E-2</v>
      </c>
      <c r="AH52" s="200">
        <v>6.7292354296477619E-2</v>
      </c>
      <c r="AI52" s="200">
        <v>9.9115212014888598E-2</v>
      </c>
      <c r="AJ52" s="200">
        <v>-0.10104084214334064</v>
      </c>
      <c r="AK52" s="200">
        <v>-0.67126230461970193</v>
      </c>
      <c r="AL52" s="200">
        <v>-3.8297029666589655E-2</v>
      </c>
      <c r="AM52" s="200">
        <v>-6.9280344289135432E-2</v>
      </c>
      <c r="AN52" s="200">
        <v>5.3389815715965128E-2</v>
      </c>
      <c r="AO52" s="200">
        <v>-0.10159187626133104</v>
      </c>
      <c r="AP52" s="201">
        <v>2.5113837159997274</v>
      </c>
      <c r="AQ52" s="202">
        <v>5.4355036567370689</v>
      </c>
      <c r="AR52" s="202">
        <v>-0.86792014479942736</v>
      </c>
      <c r="AS52" s="202">
        <v>6.520525684725726</v>
      </c>
      <c r="AT52" s="202">
        <v>9.6020644753189117</v>
      </c>
      <c r="AU52" s="202">
        <v>2.2840139288300634</v>
      </c>
      <c r="AV52" s="202">
        <v>-5.3655527194205206</v>
      </c>
      <c r="AW52" s="202">
        <v>15.636593170889682</v>
      </c>
      <c r="AX52" s="202">
        <v>19.369471353998961</v>
      </c>
      <c r="AY52" s="202">
        <v>-3.7328781831101878</v>
      </c>
      <c r="AZ52" s="202">
        <v>-106.57160915070017</v>
      </c>
      <c r="BA52" s="202">
        <v>-10.487982234699302</v>
      </c>
      <c r="BB52" s="202">
        <v>-1.9473175906800861</v>
      </c>
      <c r="BC52" s="202">
        <v>4.5147617159600486</v>
      </c>
      <c r="BD52" s="203">
        <v>-5.8366551504896051</v>
      </c>
      <c r="BE52" s="204"/>
    </row>
    <row r="53" spans="1:57" customFormat="1" x14ac:dyDescent="0.3">
      <c r="A53" s="187" t="s">
        <v>224</v>
      </c>
      <c r="B53" s="188">
        <v>124098.66943405</v>
      </c>
      <c r="C53" s="189">
        <v>20091.179494810101</v>
      </c>
      <c r="D53" s="190">
        <v>104007.48993924</v>
      </c>
      <c r="E53" s="191">
        <v>-4.5544440326861224E-2</v>
      </c>
      <c r="F53" s="192">
        <v>-6.0348871410564886E-2</v>
      </c>
      <c r="G53" s="192">
        <v>-4.2684155401073731E-2</v>
      </c>
      <c r="H53" s="193">
        <v>-56.545797914004652</v>
      </c>
      <c r="I53" s="194">
        <v>-12.132121676699171</v>
      </c>
      <c r="J53" s="195">
        <v>-44.413676237003529</v>
      </c>
      <c r="K53" s="196"/>
      <c r="L53" s="197">
        <v>6990.2598476278599</v>
      </c>
      <c r="M53" s="198">
        <v>688.65619976302696</v>
      </c>
      <c r="N53" s="198">
        <v>12412.2634474192</v>
      </c>
      <c r="O53" s="198">
        <v>20496.295875294672</v>
      </c>
      <c r="P53" s="198">
        <v>9060.7354099303302</v>
      </c>
      <c r="Q53" s="198">
        <v>2313.0769414494898</v>
      </c>
      <c r="R53" s="198">
        <v>9122.4835239148506</v>
      </c>
      <c r="S53" s="198">
        <v>23236.8050343383</v>
      </c>
      <c r="T53" s="198">
        <v>19542.3799841051</v>
      </c>
      <c r="U53" s="198">
        <v>3694.4250502332002</v>
      </c>
      <c r="V53" s="198">
        <v>15876.2987906907</v>
      </c>
      <c r="W53" s="198">
        <v>27385.8895219964</v>
      </c>
      <c r="X53" s="198">
        <v>2810.7793208319199</v>
      </c>
      <c r="Y53" s="198">
        <v>8456.2226998111</v>
      </c>
      <c r="Z53" s="198">
        <v>5745.1986962771598</v>
      </c>
      <c r="AA53" s="199">
        <v>9.0134122300455921E-2</v>
      </c>
      <c r="AB53" s="200">
        <v>0.40375514900146126</v>
      </c>
      <c r="AC53" s="200">
        <v>-0.17047837961697843</v>
      </c>
      <c r="AD53" s="200">
        <v>6.1530208638393979E-2</v>
      </c>
      <c r="AE53" s="200">
        <v>0.16412000609284938</v>
      </c>
      <c r="AF53" s="200">
        <v>0.12245648822142297</v>
      </c>
      <c r="AG53" s="200">
        <v>-5.5562567732969637E-2</v>
      </c>
      <c r="AH53" s="200">
        <v>0.17479243101750086</v>
      </c>
      <c r="AI53" s="200">
        <v>0.14802909990265789</v>
      </c>
      <c r="AJ53" s="200">
        <v>0.31660057088038762</v>
      </c>
      <c r="AK53" s="200">
        <v>-0.50781677525626456</v>
      </c>
      <c r="AL53" s="200">
        <v>-6.2178218090558346E-2</v>
      </c>
      <c r="AM53" s="200">
        <v>-3.5909508973896997E-2</v>
      </c>
      <c r="AN53" s="200">
        <v>0.11262109372207618</v>
      </c>
      <c r="AO53" s="200">
        <v>-0.13893250201432172</v>
      </c>
      <c r="AP53" s="201">
        <v>6.2949354753400257</v>
      </c>
      <c r="AQ53" s="202">
        <v>2.7693036593449278</v>
      </c>
      <c r="AR53" s="202">
        <v>-21.196360811400154</v>
      </c>
      <c r="AS53" s="202">
        <v>12.60365855780401</v>
      </c>
      <c r="AT53" s="202">
        <v>14.846114063529967</v>
      </c>
      <c r="AU53" s="202">
        <v>2.8290484389899575</v>
      </c>
      <c r="AV53" s="202">
        <v>-5.0715039447186427</v>
      </c>
      <c r="AW53" s="202">
        <v>40.545306283798709</v>
      </c>
      <c r="AX53" s="202">
        <v>28.885650022300979</v>
      </c>
      <c r="AY53" s="202">
        <v>11.659656261500004</v>
      </c>
      <c r="AZ53" s="202">
        <v>-81.034012859900031</v>
      </c>
      <c r="BA53" s="202">
        <v>-17.038652443501633</v>
      </c>
      <c r="BB53" s="202">
        <v>-1.0096996306301662</v>
      </c>
      <c r="BC53" s="202">
        <v>9.5127770984909148</v>
      </c>
      <c r="BD53" s="203">
        <v>-7.9930532432899781</v>
      </c>
      <c r="BE53" s="204"/>
    </row>
    <row r="54" spans="1:57" customFormat="1" x14ac:dyDescent="0.3">
      <c r="A54" s="187" t="s">
        <v>223</v>
      </c>
      <c r="B54" s="188">
        <v>124155.215231964</v>
      </c>
      <c r="C54" s="189">
        <v>20103.311616486801</v>
      </c>
      <c r="D54" s="190">
        <v>104051.903615477</v>
      </c>
      <c r="E54" s="191">
        <v>5.3839947169076474E-2</v>
      </c>
      <c r="F54" s="192">
        <v>8.1268042012205832E-2</v>
      </c>
      <c r="G54" s="192">
        <v>4.8542444504162674E-2</v>
      </c>
      <c r="H54" s="193">
        <v>66.809132287002285</v>
      </c>
      <c r="I54" s="194">
        <v>16.324301290300355</v>
      </c>
      <c r="J54" s="195">
        <v>50.484830996996607</v>
      </c>
      <c r="K54" s="196"/>
      <c r="L54" s="197">
        <v>6983.9649121525199</v>
      </c>
      <c r="M54" s="198">
        <v>685.88689610368203</v>
      </c>
      <c r="N54" s="198">
        <v>12433.4598082306</v>
      </c>
      <c r="O54" s="198">
        <v>20483.692216736868</v>
      </c>
      <c r="P54" s="198">
        <v>9045.8892958668002</v>
      </c>
      <c r="Q54" s="198">
        <v>2310.2478930104999</v>
      </c>
      <c r="R54" s="198">
        <v>9127.5550278595692</v>
      </c>
      <c r="S54" s="198">
        <v>23196.259728054501</v>
      </c>
      <c r="T54" s="198">
        <v>19513.494334082799</v>
      </c>
      <c r="U54" s="198">
        <v>3682.7653939717002</v>
      </c>
      <c r="V54" s="198">
        <v>15957.3328035506</v>
      </c>
      <c r="W54" s="198">
        <v>27402.928174439901</v>
      </c>
      <c r="X54" s="198">
        <v>2811.7890204625501</v>
      </c>
      <c r="Y54" s="198">
        <v>8446.7099227126091</v>
      </c>
      <c r="Z54" s="198">
        <v>5753.1917495204498</v>
      </c>
      <c r="AA54" s="199">
        <v>0.20215973502446527</v>
      </c>
      <c r="AB54" s="200">
        <v>0.86858913095388957</v>
      </c>
      <c r="AC54" s="200">
        <v>-2.9526235455112904E-2</v>
      </c>
      <c r="AD54" s="200">
        <v>0.12114666038205435</v>
      </c>
      <c r="AE54" s="200">
        <v>0.13271344566054832</v>
      </c>
      <c r="AF54" s="200">
        <v>0.13513276052217194</v>
      </c>
      <c r="AG54" s="200">
        <v>0.10614745144392757</v>
      </c>
      <c r="AH54" s="200">
        <v>0.14898447128064429</v>
      </c>
      <c r="AI54" s="200">
        <v>0.14291655990397167</v>
      </c>
      <c r="AJ54" s="200">
        <v>0.18114817045025156</v>
      </c>
      <c r="AK54" s="200">
        <v>-0.13683099058623416</v>
      </c>
      <c r="AL54" s="200">
        <v>1.7332036266548556E-2</v>
      </c>
      <c r="AM54" s="200">
        <v>4.8620213276384661E-2</v>
      </c>
      <c r="AN54" s="200">
        <v>9.5694734398965586E-2</v>
      </c>
      <c r="AO54" s="200">
        <v>-1.9703379594204762E-2</v>
      </c>
      <c r="AP54" s="201">
        <v>14.090280087720203</v>
      </c>
      <c r="AQ54" s="202">
        <v>5.9062380881119907</v>
      </c>
      <c r="AR54" s="202">
        <v>-3.6722168855994823</v>
      </c>
      <c r="AS54" s="202">
        <v>24.785282501499751</v>
      </c>
      <c r="AT54" s="202">
        <v>11.989200094631087</v>
      </c>
      <c r="AU54" s="202">
        <v>3.1176887338797314</v>
      </c>
      <c r="AV54" s="202">
        <v>9.6783936729898414</v>
      </c>
      <c r="AW54" s="202">
        <v>34.507414224091917</v>
      </c>
      <c r="AX54" s="202">
        <v>27.848215108300792</v>
      </c>
      <c r="AY54" s="202">
        <v>6.6591991157902157</v>
      </c>
      <c r="AZ54" s="202">
        <v>-21.864493949899042</v>
      </c>
      <c r="BA54" s="202">
        <v>4.7486624094017316</v>
      </c>
      <c r="BB54" s="202">
        <v>1.3664334557702205</v>
      </c>
      <c r="BC54" s="202">
        <v>8.0753289613894594</v>
      </c>
      <c r="BD54" s="203">
        <v>-1.1337966054397839</v>
      </c>
      <c r="BE54" s="204"/>
    </row>
    <row r="55" spans="1:57" customFormat="1" x14ac:dyDescent="0.3">
      <c r="A55" s="187" t="s">
        <v>222</v>
      </c>
      <c r="B55" s="188">
        <v>124088.406099677</v>
      </c>
      <c r="C55" s="189">
        <v>20086.9873151965</v>
      </c>
      <c r="D55" s="190">
        <v>104001.41878448</v>
      </c>
      <c r="E55" s="191">
        <v>0.10901924694279863</v>
      </c>
      <c r="F55" s="192">
        <v>0.18042285337873665</v>
      </c>
      <c r="G55" s="192">
        <v>9.5239975562888546E-2</v>
      </c>
      <c r="H55" s="193">
        <v>135.13292497600196</v>
      </c>
      <c r="I55" s="194">
        <v>36.176245457601908</v>
      </c>
      <c r="J55" s="195">
        <v>98.956679517999873</v>
      </c>
      <c r="K55" s="196"/>
      <c r="L55" s="197">
        <v>6969.8746320647997</v>
      </c>
      <c r="M55" s="198">
        <v>679.98065801557004</v>
      </c>
      <c r="N55" s="198">
        <v>12437.1320251162</v>
      </c>
      <c r="O55" s="198">
        <v>20458.906934235369</v>
      </c>
      <c r="P55" s="198">
        <v>9033.9000957721692</v>
      </c>
      <c r="Q55" s="198">
        <v>2307.1302042766201</v>
      </c>
      <c r="R55" s="198">
        <v>9117.8766341865794</v>
      </c>
      <c r="S55" s="198">
        <v>23161.75231383041</v>
      </c>
      <c r="T55" s="198">
        <v>19485.646118974499</v>
      </c>
      <c r="U55" s="198">
        <v>3676.10619485591</v>
      </c>
      <c r="V55" s="198">
        <v>15979.197297500499</v>
      </c>
      <c r="W55" s="198">
        <v>27398.1795120305</v>
      </c>
      <c r="X55" s="198">
        <v>2810.4225870067798</v>
      </c>
      <c r="Y55" s="198">
        <v>8438.6345937512197</v>
      </c>
      <c r="Z55" s="198">
        <v>5754.3255461258896</v>
      </c>
      <c r="AA55" s="199">
        <v>0.32549821761014286</v>
      </c>
      <c r="AB55" s="200">
        <v>0.90384367483362649</v>
      </c>
      <c r="AC55" s="200">
        <v>6.0115269106653102E-2</v>
      </c>
      <c r="AD55" s="200">
        <v>0.11468405376191537</v>
      </c>
      <c r="AE55" s="200">
        <v>0.14583269380343822</v>
      </c>
      <c r="AF55" s="200">
        <v>0.1815871112849976</v>
      </c>
      <c r="AG55" s="200">
        <v>6.6937253160603838E-2</v>
      </c>
      <c r="AH55" s="200">
        <v>0.1595030756422533</v>
      </c>
      <c r="AI55" s="200">
        <v>0.16700314502504643</v>
      </c>
      <c r="AJ55" s="200">
        <v>0.1197667970181282</v>
      </c>
      <c r="AK55" s="200">
        <v>8.9370947948763657E-2</v>
      </c>
      <c r="AL55" s="200">
        <v>4.4840325013595361E-2</v>
      </c>
      <c r="AM55" s="200">
        <v>-2.6191894321692111E-2</v>
      </c>
      <c r="AN55" s="200">
        <v>0.12074451477712689</v>
      </c>
      <c r="AO55" s="200">
        <v>4.6022024528857841E-2</v>
      </c>
      <c r="AP55" s="201">
        <v>22.613212094719529</v>
      </c>
      <c r="AQ55" s="202">
        <v>6.0909098640200909</v>
      </c>
      <c r="AR55" s="202">
        <v>7.4721234988992364</v>
      </c>
      <c r="AS55" s="202">
        <v>23.436226213289046</v>
      </c>
      <c r="AT55" s="202">
        <v>13.15519528950972</v>
      </c>
      <c r="AU55" s="202">
        <v>4.1818573775199184</v>
      </c>
      <c r="AV55" s="202">
        <v>6.0991735462594079</v>
      </c>
      <c r="AW55" s="202">
        <v>36.884874803439743</v>
      </c>
      <c r="AX55" s="202">
        <v>32.487386889297341</v>
      </c>
      <c r="AY55" s="202">
        <v>4.3974879141401289</v>
      </c>
      <c r="AZ55" s="202">
        <v>14.26800864479992</v>
      </c>
      <c r="BA55" s="202">
        <v>12.279926382099802</v>
      </c>
      <c r="BB55" s="202">
        <v>-0.73629576379016726</v>
      </c>
      <c r="BC55" s="202">
        <v>10.176900345099057</v>
      </c>
      <c r="BD55" s="203">
        <v>2.6470388934194489</v>
      </c>
      <c r="BE55" s="204"/>
    </row>
    <row r="56" spans="1:57" customFormat="1" x14ac:dyDescent="0.3">
      <c r="A56" s="187" t="s">
        <v>221</v>
      </c>
      <c r="B56" s="188">
        <v>123953.273174701</v>
      </c>
      <c r="C56" s="189">
        <v>20050.811069738898</v>
      </c>
      <c r="D56" s="190">
        <v>103902.462104962</v>
      </c>
      <c r="E56" s="191">
        <v>0.1622540632502778</v>
      </c>
      <c r="F56" s="192">
        <v>0.23467843305200464</v>
      </c>
      <c r="G56" s="192">
        <v>0.14828985338646294</v>
      </c>
      <c r="H56" s="193">
        <v>200.79342676399392</v>
      </c>
      <c r="I56" s="194">
        <v>46.94476000549912</v>
      </c>
      <c r="J56" s="195">
        <v>153.84866675800004</v>
      </c>
      <c r="K56" s="196"/>
      <c r="L56" s="197">
        <v>6947.2614199700802</v>
      </c>
      <c r="M56" s="198">
        <v>673.88974815154995</v>
      </c>
      <c r="N56" s="198">
        <v>12429.6599016173</v>
      </c>
      <c r="O56" s="198">
        <v>20435.47070802208</v>
      </c>
      <c r="P56" s="198">
        <v>9020.7449004826594</v>
      </c>
      <c r="Q56" s="198">
        <v>2302.9483468991002</v>
      </c>
      <c r="R56" s="198">
        <v>9111.77746064032</v>
      </c>
      <c r="S56" s="198">
        <v>23124.86743902697</v>
      </c>
      <c r="T56" s="198">
        <v>19453.158732085201</v>
      </c>
      <c r="U56" s="198">
        <v>3671.7087069417698</v>
      </c>
      <c r="V56" s="198">
        <v>15964.929288855699</v>
      </c>
      <c r="W56" s="198">
        <v>27385.8995856484</v>
      </c>
      <c r="X56" s="198">
        <v>2811.15888277057</v>
      </c>
      <c r="Y56" s="198">
        <v>8428.4576934061206</v>
      </c>
      <c r="Z56" s="198">
        <v>5751.6785072324701</v>
      </c>
      <c r="AA56" s="199">
        <v>0.35119714646856259</v>
      </c>
      <c r="AB56" s="200">
        <v>1.1328064215657907</v>
      </c>
      <c r="AC56" s="200">
        <v>0.12149592939014742</v>
      </c>
      <c r="AD56" s="200">
        <v>0.16180651010131442</v>
      </c>
      <c r="AE56" s="200">
        <v>0.19741910725341594</v>
      </c>
      <c r="AF56" s="200">
        <v>0.21207368006403993</v>
      </c>
      <c r="AG56" s="200">
        <v>0.11388681405701817</v>
      </c>
      <c r="AH56" s="200">
        <v>0.18343601310140123</v>
      </c>
      <c r="AI56" s="200">
        <v>0.18204163763440029</v>
      </c>
      <c r="AJ56" s="200">
        <v>0.19082423134175741</v>
      </c>
      <c r="AK56" s="200">
        <v>0.19430368483268623</v>
      </c>
      <c r="AL56" s="200">
        <v>0.11483060527857081</v>
      </c>
      <c r="AM56" s="200">
        <v>1.8185929922198696E-3</v>
      </c>
      <c r="AN56" s="200">
        <v>0.11212788102115123</v>
      </c>
      <c r="AO56" s="200">
        <v>0.11543324803888755</v>
      </c>
      <c r="AP56" s="201">
        <v>24.313196611929925</v>
      </c>
      <c r="AQ56" s="202">
        <v>7.548358056546931</v>
      </c>
      <c r="AR56" s="202">
        <v>15.083205336999526</v>
      </c>
      <c r="AS56" s="202">
        <v>33.01250559222899</v>
      </c>
      <c r="AT56" s="202">
        <v>17.773585596129124</v>
      </c>
      <c r="AU56" s="202">
        <v>4.8736116616400977</v>
      </c>
      <c r="AV56" s="202">
        <v>10.365308334459769</v>
      </c>
      <c r="AW56" s="202">
        <v>42.34166500297215</v>
      </c>
      <c r="AX56" s="202">
        <v>35.348499739702675</v>
      </c>
      <c r="AY56" s="202">
        <v>6.9931652632699297</v>
      </c>
      <c r="AZ56" s="202">
        <v>30.960288906999267</v>
      </c>
      <c r="BA56" s="202">
        <v>31.411324441200122</v>
      </c>
      <c r="BB56" s="202">
        <v>5.1122608730111097E-2</v>
      </c>
      <c r="BC56" s="202">
        <v>9.4400660683313617</v>
      </c>
      <c r="BD56" s="203">
        <v>6.6316941377099283</v>
      </c>
      <c r="BE56" s="204"/>
    </row>
    <row r="57" spans="1:57" customFormat="1" x14ac:dyDescent="0.3">
      <c r="A57" s="187" t="s">
        <v>220</v>
      </c>
      <c r="B57" s="188">
        <v>123752.479747937</v>
      </c>
      <c r="C57" s="189">
        <v>20003.866309733399</v>
      </c>
      <c r="D57" s="190">
        <v>103748.613438204</v>
      </c>
      <c r="E57" s="191">
        <v>0.11607548636183296</v>
      </c>
      <c r="F57" s="192">
        <v>0.22479237303170141</v>
      </c>
      <c r="G57" s="192">
        <v>9.514079903907291E-2</v>
      </c>
      <c r="H57" s="193">
        <v>143.47974793700268</v>
      </c>
      <c r="I57" s="194">
        <v>44.866309733399248</v>
      </c>
      <c r="J57" s="195">
        <v>98.613438204003614</v>
      </c>
      <c r="K57" s="196"/>
      <c r="L57" s="197">
        <v>6922.9482233581502</v>
      </c>
      <c r="M57" s="198">
        <v>666.34139009500302</v>
      </c>
      <c r="N57" s="198">
        <v>12414.576696280301</v>
      </c>
      <c r="O57" s="198">
        <v>20402.458202429851</v>
      </c>
      <c r="P57" s="198">
        <v>9002.9713148865303</v>
      </c>
      <c r="Q57" s="198">
        <v>2298.0747352374601</v>
      </c>
      <c r="R57" s="198">
        <v>9101.4121523058602</v>
      </c>
      <c r="S57" s="198">
        <v>23082.525774023998</v>
      </c>
      <c r="T57" s="198">
        <v>19417.810232345499</v>
      </c>
      <c r="U57" s="198">
        <v>3664.7155416784999</v>
      </c>
      <c r="V57" s="198">
        <v>15933.9689999487</v>
      </c>
      <c r="W57" s="198">
        <v>27354.4882612072</v>
      </c>
      <c r="X57" s="198">
        <v>2811.1077601618399</v>
      </c>
      <c r="Y57" s="198">
        <v>8419.0176273377892</v>
      </c>
      <c r="Z57" s="198">
        <v>5745.0468130947602</v>
      </c>
      <c r="AA57" s="199">
        <v>0.23089942606269176</v>
      </c>
      <c r="AB57" s="200">
        <v>1.1140197412751185</v>
      </c>
      <c r="AC57" s="200">
        <v>0.17410389962317918</v>
      </c>
      <c r="AD57" s="200">
        <v>0.12984983524662042</v>
      </c>
      <c r="AE57" s="200">
        <v>0.17325716988818574</v>
      </c>
      <c r="AF57" s="200">
        <v>0.24317274754461771</v>
      </c>
      <c r="AG57" s="200">
        <v>5.8400328776730959E-2</v>
      </c>
      <c r="AH57" s="200">
        <v>0.1497994360638577</v>
      </c>
      <c r="AI57" s="200">
        <v>0.15220639429707195</v>
      </c>
      <c r="AJ57" s="200">
        <v>0.13704789131623318</v>
      </c>
      <c r="AK57" s="200">
        <v>9.4032288138068409E-2</v>
      </c>
      <c r="AL57" s="200">
        <v>4.5674278425855697E-2</v>
      </c>
      <c r="AM57" s="200">
        <v>-3.1729723974394108E-2</v>
      </c>
      <c r="AN57" s="200">
        <v>0.11912982920430082</v>
      </c>
      <c r="AO57" s="200">
        <v>1.8224461956140026E-2</v>
      </c>
      <c r="AP57" s="201">
        <v>15.948223358150244</v>
      </c>
      <c r="AQ57" s="202">
        <v>7.3413900950030211</v>
      </c>
      <c r="AR57" s="202">
        <v>21.576696280300894</v>
      </c>
      <c r="AS57" s="202">
        <v>26.458202429850644</v>
      </c>
      <c r="AT57" s="202">
        <v>15.571314886530672</v>
      </c>
      <c r="AU57" s="202">
        <v>5.5747352374601178</v>
      </c>
      <c r="AV57" s="202">
        <v>5.3121523058598541</v>
      </c>
      <c r="AW57" s="202">
        <v>34.525774023997656</v>
      </c>
      <c r="AX57" s="202">
        <v>29.510232345499389</v>
      </c>
      <c r="AY57" s="202">
        <v>5.0155416785000853</v>
      </c>
      <c r="AZ57" s="202">
        <v>14.968999948700002</v>
      </c>
      <c r="BA57" s="202">
        <v>12.488261207199685</v>
      </c>
      <c r="BB57" s="202">
        <v>-0.89223983816009422</v>
      </c>
      <c r="BC57" s="202">
        <v>10.017627337789236</v>
      </c>
      <c r="BD57" s="203">
        <v>1.0468130947601821</v>
      </c>
      <c r="BE57" s="204"/>
    </row>
    <row r="58" spans="1:57" customFormat="1" x14ac:dyDescent="0.3">
      <c r="A58" s="187" t="s">
        <v>219</v>
      </c>
      <c r="B58" s="188">
        <v>123609</v>
      </c>
      <c r="C58" s="189">
        <v>19959</v>
      </c>
      <c r="D58" s="190">
        <v>103650</v>
      </c>
      <c r="E58" s="191">
        <v>0.12839615126409853</v>
      </c>
      <c r="F58" s="192">
        <v>0.32690489947699852</v>
      </c>
      <c r="G58" s="192">
        <v>9.0261170598315843E-2</v>
      </c>
      <c r="H58" s="193">
        <v>158.50568341900362</v>
      </c>
      <c r="I58" s="194">
        <v>65.034348415301793</v>
      </c>
      <c r="J58" s="195">
        <v>93.471335003996501</v>
      </c>
      <c r="K58" s="196"/>
      <c r="L58" s="197">
        <v>6907</v>
      </c>
      <c r="M58" s="198">
        <v>659</v>
      </c>
      <c r="N58" s="198">
        <v>12393</v>
      </c>
      <c r="O58" s="198">
        <v>20376</v>
      </c>
      <c r="P58" s="198">
        <v>8987.4</v>
      </c>
      <c r="Q58" s="198">
        <v>2292.5</v>
      </c>
      <c r="R58" s="198">
        <v>9096.1</v>
      </c>
      <c r="S58" s="198">
        <v>23048</v>
      </c>
      <c r="T58" s="198">
        <v>19388.3</v>
      </c>
      <c r="U58" s="198">
        <v>3659.7</v>
      </c>
      <c r="V58" s="198">
        <v>15919</v>
      </c>
      <c r="W58" s="198">
        <v>27342</v>
      </c>
      <c r="X58" s="198">
        <v>2812</v>
      </c>
      <c r="Y58" s="198">
        <v>8409</v>
      </c>
      <c r="Z58" s="198">
        <v>5744</v>
      </c>
      <c r="AA58" s="199">
        <v>0.53078114960694034</v>
      </c>
      <c r="AB58" s="200">
        <v>0.64885277626660631</v>
      </c>
      <c r="AC58" s="200">
        <v>0.19661338070868783</v>
      </c>
      <c r="AD58" s="200">
        <v>0.12435282012375204</v>
      </c>
      <c r="AE58" s="200">
        <v>0.14727282719719792</v>
      </c>
      <c r="AF58" s="200">
        <v>0.13994568261519458</v>
      </c>
      <c r="AG58" s="200">
        <v>9.7789668944159303E-2</v>
      </c>
      <c r="AH58" s="200">
        <v>0.20964079976923955</v>
      </c>
      <c r="AI58" s="200">
        <v>0.19156758247997896</v>
      </c>
      <c r="AJ58" s="200">
        <v>0.30549767785046367</v>
      </c>
      <c r="AK58" s="200">
        <v>0.13698696030219892</v>
      </c>
      <c r="AL58" s="200">
        <v>-7.2730319184710623E-2</v>
      </c>
      <c r="AM58" s="200">
        <v>3.1356399689030923E-2</v>
      </c>
      <c r="AN58" s="200">
        <v>0.13543616511917378</v>
      </c>
      <c r="AO58" s="200">
        <v>0.1013583918134664</v>
      </c>
      <c r="AP58" s="201">
        <v>36.46749143308989</v>
      </c>
      <c r="AQ58" s="202">
        <v>4.2483741022880395</v>
      </c>
      <c r="AR58" s="202">
        <v>24.31848287990033</v>
      </c>
      <c r="AS58" s="202">
        <v>25.30666108168225</v>
      </c>
      <c r="AT58" s="202">
        <v>13.216533708669886</v>
      </c>
      <c r="AU58" s="202">
        <v>3.2037712344299507</v>
      </c>
      <c r="AV58" s="202">
        <v>8.8863561385805951</v>
      </c>
      <c r="AW58" s="202">
        <v>48.21692917486871</v>
      </c>
      <c r="AX58" s="202">
        <v>37.070682184297766</v>
      </c>
      <c r="AY58" s="202">
        <v>11.146246990570035</v>
      </c>
      <c r="AZ58" s="202">
        <v>21.777122392499223</v>
      </c>
      <c r="BA58" s="202">
        <v>-19.900397494100616</v>
      </c>
      <c r="BB58" s="202">
        <v>0.88146556339006565</v>
      </c>
      <c r="BC58" s="202">
        <v>11.373423396380531</v>
      </c>
      <c r="BD58" s="203">
        <v>5.8161308890303189</v>
      </c>
      <c r="BE58" s="204"/>
    </row>
    <row r="59" spans="1:57" customFormat="1" x14ac:dyDescent="0.3">
      <c r="A59" s="187" t="s">
        <v>218</v>
      </c>
      <c r="B59" s="188">
        <v>123450.494316581</v>
      </c>
      <c r="C59" s="189">
        <v>19893.965651584698</v>
      </c>
      <c r="D59" s="190">
        <v>103556.528664996</v>
      </c>
      <c r="E59" s="191">
        <v>0.17574935981918838</v>
      </c>
      <c r="F59" s="192">
        <v>0.24187409903122514</v>
      </c>
      <c r="G59" s="192">
        <v>0.16305630246724601</v>
      </c>
      <c r="H59" s="193">
        <v>216.58281055199041</v>
      </c>
      <c r="I59" s="194">
        <v>48.002245183299237</v>
      </c>
      <c r="J59" s="195">
        <v>168.58056536799995</v>
      </c>
      <c r="K59" s="196"/>
      <c r="L59" s="197">
        <v>6870.5325085669101</v>
      </c>
      <c r="M59" s="198">
        <v>654.75162589771196</v>
      </c>
      <c r="N59" s="198">
        <v>12368.6815171201</v>
      </c>
      <c r="O59" s="198">
        <v>20350.693338918318</v>
      </c>
      <c r="P59" s="198">
        <v>8974.1834662913298</v>
      </c>
      <c r="Q59" s="198">
        <v>2289.29622876557</v>
      </c>
      <c r="R59" s="198">
        <v>9087.2136438614198</v>
      </c>
      <c r="S59" s="198">
        <v>22999.783070825131</v>
      </c>
      <c r="T59" s="198">
        <v>19351.229317815702</v>
      </c>
      <c r="U59" s="198">
        <v>3648.5537530094298</v>
      </c>
      <c r="V59" s="198">
        <v>15897.222877607501</v>
      </c>
      <c r="W59" s="198">
        <v>27361.900397494101</v>
      </c>
      <c r="X59" s="198">
        <v>2811.1185344366099</v>
      </c>
      <c r="Y59" s="198">
        <v>8397.6265766036195</v>
      </c>
      <c r="Z59" s="198">
        <v>5738.1838691109697</v>
      </c>
      <c r="AA59" s="199">
        <v>0.52895794118106298</v>
      </c>
      <c r="AB59" s="200">
        <v>0.25994768639165944</v>
      </c>
      <c r="AC59" s="200">
        <v>8.2158997832371128E-2</v>
      </c>
      <c r="AD59" s="200">
        <v>0.25075874187259206</v>
      </c>
      <c r="AE59" s="200">
        <v>0.19186880317645372</v>
      </c>
      <c r="AF59" s="200">
        <v>0.21167475949044334</v>
      </c>
      <c r="AG59" s="200">
        <v>0.31884665310903948</v>
      </c>
      <c r="AH59" s="200">
        <v>0.22841088212433025</v>
      </c>
      <c r="AI59" s="200">
        <v>0.19884013278916868</v>
      </c>
      <c r="AJ59" s="200">
        <v>0.38554070054046541</v>
      </c>
      <c r="AK59" s="200">
        <v>0.10283449467338723</v>
      </c>
      <c r="AL59" s="200">
        <v>6.8465114715965392E-2</v>
      </c>
      <c r="AM59" s="200">
        <v>0.18526994789245244</v>
      </c>
      <c r="AN59" s="200">
        <v>0.18544032223892781</v>
      </c>
      <c r="AO59" s="200">
        <v>0.16528869258518597</v>
      </c>
      <c r="AP59" s="201">
        <v>36.151003700600086</v>
      </c>
      <c r="AQ59" s="202">
        <v>1.6975988342389883</v>
      </c>
      <c r="AR59" s="202">
        <v>10.153642648499954</v>
      </c>
      <c r="AS59" s="202">
        <v>50.903497608847829</v>
      </c>
      <c r="AT59" s="202">
        <v>17.185684444570143</v>
      </c>
      <c r="AU59" s="202">
        <v>4.8356264855301561</v>
      </c>
      <c r="AV59" s="202">
        <v>28.882186678749349</v>
      </c>
      <c r="AW59" s="202">
        <v>52.414287462401262</v>
      </c>
      <c r="AX59" s="202">
        <v>38.401652175700292</v>
      </c>
      <c r="AY59" s="202">
        <v>14.012635286699606</v>
      </c>
      <c r="AZ59" s="202">
        <v>16.331034876100603</v>
      </c>
      <c r="BA59" s="202">
        <v>18.720539456800907</v>
      </c>
      <c r="BB59" s="202">
        <v>5.1985265365401574</v>
      </c>
      <c r="BC59" s="202">
        <v>15.543761382879893</v>
      </c>
      <c r="BD59" s="203">
        <v>9.4689180445493548</v>
      </c>
      <c r="BE59" s="204"/>
    </row>
    <row r="60" spans="1:57" customFormat="1" x14ac:dyDescent="0.3">
      <c r="A60" s="187" t="s">
        <v>217</v>
      </c>
      <c r="B60" s="188">
        <v>123233.91150602901</v>
      </c>
      <c r="C60" s="189">
        <v>19845.963406401399</v>
      </c>
      <c r="D60" s="190">
        <v>103387.948099628</v>
      </c>
      <c r="E60" s="191">
        <v>0.10193042706849731</v>
      </c>
      <c r="F60" s="192">
        <v>2.4456716179965809E-2</v>
      </c>
      <c r="G60" s="192">
        <v>0.1168157223994104</v>
      </c>
      <c r="H60" s="193">
        <v>125.48494495100749</v>
      </c>
      <c r="I60" s="194">
        <v>4.8524841851976817</v>
      </c>
      <c r="J60" s="195">
        <v>120.63246076600626</v>
      </c>
      <c r="K60" s="196"/>
      <c r="L60" s="197">
        <v>6834.38150486631</v>
      </c>
      <c r="M60" s="198">
        <v>653.05402706347297</v>
      </c>
      <c r="N60" s="198">
        <v>12358.5278744716</v>
      </c>
      <c r="O60" s="198">
        <v>20299.78984130947</v>
      </c>
      <c r="P60" s="198">
        <v>8956.9977818467596</v>
      </c>
      <c r="Q60" s="198">
        <v>2284.4606022800399</v>
      </c>
      <c r="R60" s="198">
        <v>9058.3314571826704</v>
      </c>
      <c r="S60" s="198">
        <v>22947.36878336273</v>
      </c>
      <c r="T60" s="198">
        <v>19312.827665640001</v>
      </c>
      <c r="U60" s="198">
        <v>3634.5411177227302</v>
      </c>
      <c r="V60" s="198">
        <v>15880.8918427314</v>
      </c>
      <c r="W60" s="198">
        <v>27343.1798580373</v>
      </c>
      <c r="X60" s="198">
        <v>2805.9200079000698</v>
      </c>
      <c r="Y60" s="198">
        <v>8382.0828152207396</v>
      </c>
      <c r="Z60" s="198">
        <v>5728.7149510664203</v>
      </c>
      <c r="AA60" s="199">
        <v>-1.664098696049221E-2</v>
      </c>
      <c r="AB60" s="200">
        <v>0.11293308654753975</v>
      </c>
      <c r="AC60" s="200">
        <v>4.252556573309807E-2</v>
      </c>
      <c r="AD60" s="200">
        <v>0.17621090719301957</v>
      </c>
      <c r="AE60" s="200">
        <v>0.18015606607910684</v>
      </c>
      <c r="AF60" s="200">
        <v>0.22785459911538464</v>
      </c>
      <c r="AG60" s="200">
        <v>0.15929535265766237</v>
      </c>
      <c r="AH60" s="200">
        <v>0.19834170456110023</v>
      </c>
      <c r="AI60" s="200">
        <v>0.1627862896150134</v>
      </c>
      <c r="AJ60" s="200">
        <v>0.38769641871463367</v>
      </c>
      <c r="AK60" s="200">
        <v>6.0209120551135697E-2</v>
      </c>
      <c r="AL60" s="200">
        <v>4.4617862304208167E-2</v>
      </c>
      <c r="AM60" s="200">
        <v>0.15993988453799624</v>
      </c>
      <c r="AN60" s="200">
        <v>0.12463965178164393</v>
      </c>
      <c r="AO60" s="200">
        <v>4.9517710849578123E-2</v>
      </c>
      <c r="AP60" s="201">
        <v>-1.1374978259200361</v>
      </c>
      <c r="AQ60" s="202">
        <v>0.73668211173901454</v>
      </c>
      <c r="AR60" s="202">
        <v>5.2532998993992805</v>
      </c>
      <c r="AS60" s="202">
        <v>35.707523286928335</v>
      </c>
      <c r="AT60" s="202">
        <v>16.107556103150273</v>
      </c>
      <c r="AU60" s="202">
        <v>5.1934151120899514</v>
      </c>
      <c r="AV60" s="202">
        <v>14.406552071690385</v>
      </c>
      <c r="AW60" s="202">
        <v>45.424107447848655</v>
      </c>
      <c r="AX60" s="202">
        <v>31.387540963300125</v>
      </c>
      <c r="AY60" s="202">
        <v>14.036566484550349</v>
      </c>
      <c r="AZ60" s="202">
        <v>9.5559917356004007</v>
      </c>
      <c r="BA60" s="202">
        <v>12.194501412799582</v>
      </c>
      <c r="BB60" s="202">
        <v>4.4806189241298853</v>
      </c>
      <c r="BC60" s="202">
        <v>10.434393441290013</v>
      </c>
      <c r="BD60" s="203">
        <v>2.8353245170701484</v>
      </c>
      <c r="BE60" s="204"/>
    </row>
    <row r="61" spans="1:57" customFormat="1" x14ac:dyDescent="0.3">
      <c r="A61" s="187" t="s">
        <v>216</v>
      </c>
      <c r="B61" s="188">
        <v>123108.426561078</v>
      </c>
      <c r="C61" s="189">
        <v>19841.110922216201</v>
      </c>
      <c r="D61" s="190">
        <v>103267.315638862</v>
      </c>
      <c r="E61" s="191">
        <v>0.12017404988200475</v>
      </c>
      <c r="F61" s="192">
        <v>1.2590077335628003E-2</v>
      </c>
      <c r="G61" s="192">
        <v>0.14087104817135376</v>
      </c>
      <c r="H61" s="193">
        <v>147.76680459099589</v>
      </c>
      <c r="I61" s="194">
        <v>2.4976967474030971</v>
      </c>
      <c r="J61" s="195">
        <v>145.26910784399661</v>
      </c>
      <c r="K61" s="196"/>
      <c r="L61" s="197">
        <v>6835.5190026922301</v>
      </c>
      <c r="M61" s="198">
        <v>652.31734495173396</v>
      </c>
      <c r="N61" s="198">
        <v>12353.2745745722</v>
      </c>
      <c r="O61" s="198">
        <v>20264.082318022542</v>
      </c>
      <c r="P61" s="198">
        <v>8940.8902257436093</v>
      </c>
      <c r="Q61" s="198">
        <v>2279.2671871679499</v>
      </c>
      <c r="R61" s="198">
        <v>9043.92490511098</v>
      </c>
      <c r="S61" s="198">
        <v>22901.944675914881</v>
      </c>
      <c r="T61" s="198">
        <v>19281.440124676701</v>
      </c>
      <c r="U61" s="198">
        <v>3620.5045512381798</v>
      </c>
      <c r="V61" s="198">
        <v>15871.3358509958</v>
      </c>
      <c r="W61" s="198">
        <v>27330.9853566245</v>
      </c>
      <c r="X61" s="198">
        <v>2801.4393889759399</v>
      </c>
      <c r="Y61" s="198">
        <v>8371.6484217794496</v>
      </c>
      <c r="Z61" s="198">
        <v>5725.8796265493502</v>
      </c>
      <c r="AA61" s="199">
        <v>-3.1060240228186764E-2</v>
      </c>
      <c r="AB61" s="200">
        <v>-7.0284758631045108E-2</v>
      </c>
      <c r="AC61" s="200">
        <v>4.1141943877431864E-2</v>
      </c>
      <c r="AD61" s="200">
        <v>9.7130955029256505E-2</v>
      </c>
      <c r="AE61" s="200">
        <v>0.11917959065381734</v>
      </c>
      <c r="AF61" s="200">
        <v>0.23266741839615968</v>
      </c>
      <c r="AG61" s="200">
        <v>4.1257550143725119E-2</v>
      </c>
      <c r="AH61" s="200">
        <v>0.19433266431032603</v>
      </c>
      <c r="AI61" s="200">
        <v>0.18421740740348636</v>
      </c>
      <c r="AJ61" s="200">
        <v>0.24823712707233714</v>
      </c>
      <c r="AK61" s="200">
        <v>0.22388681885139317</v>
      </c>
      <c r="AL61" s="200">
        <v>9.1739604727303359E-2</v>
      </c>
      <c r="AM61" s="200">
        <v>0.1231127530354037</v>
      </c>
      <c r="AN61" s="200">
        <v>0.17780841745096421</v>
      </c>
      <c r="AO61" s="200">
        <v>4.1535792787761316E-2</v>
      </c>
      <c r="AP61" s="201">
        <v>-2.1237882768200507</v>
      </c>
      <c r="AQ61" s="202">
        <v>-0.45880213938403358</v>
      </c>
      <c r="AR61" s="202">
        <v>5.0802871636005875</v>
      </c>
      <c r="AS61" s="202">
        <v>19.663597243612458</v>
      </c>
      <c r="AT61" s="202">
        <v>10.64303204981843</v>
      </c>
      <c r="AU61" s="202">
        <v>5.2908021499597453</v>
      </c>
      <c r="AV61" s="202">
        <v>3.7297630438297347</v>
      </c>
      <c r="AW61" s="202">
        <v>44.4196374027415</v>
      </c>
      <c r="AX61" s="202">
        <v>35.454455828399659</v>
      </c>
      <c r="AY61" s="202">
        <v>8.9651815743400221</v>
      </c>
      <c r="AZ61" s="202">
        <v>35.454451103300016</v>
      </c>
      <c r="BA61" s="202">
        <v>25.050356835901766</v>
      </c>
      <c r="BB61" s="202">
        <v>3.4446883057798914</v>
      </c>
      <c r="BC61" s="202">
        <v>14.859074887419411</v>
      </c>
      <c r="BD61" s="203">
        <v>2.3773020656999506</v>
      </c>
      <c r="BE61" s="204"/>
    </row>
    <row r="62" spans="1:57" customFormat="1" x14ac:dyDescent="0.3">
      <c r="A62" s="187" t="s">
        <v>215</v>
      </c>
      <c r="B62" s="188">
        <v>122960.659756487</v>
      </c>
      <c r="C62" s="189">
        <v>19838.613225468798</v>
      </c>
      <c r="D62" s="190">
        <v>103122.046531018</v>
      </c>
      <c r="E62" s="191">
        <v>0.31232796286602138</v>
      </c>
      <c r="F62" s="192">
        <v>0.36463811956077841</v>
      </c>
      <c r="G62" s="192">
        <v>0.30227079149458547</v>
      </c>
      <c r="H62" s="193">
        <v>382.84479240300425</v>
      </c>
      <c r="I62" s="194">
        <v>72.076328443599778</v>
      </c>
      <c r="J62" s="195">
        <v>310.76846395900066</v>
      </c>
      <c r="K62" s="196"/>
      <c r="L62" s="197">
        <v>6837.6427909690501</v>
      </c>
      <c r="M62" s="198">
        <v>652.77614709111799</v>
      </c>
      <c r="N62" s="198">
        <v>12348.1942874086</v>
      </c>
      <c r="O62" s="198">
        <v>20244.418720778929</v>
      </c>
      <c r="P62" s="198">
        <v>8930.2471936937909</v>
      </c>
      <c r="Q62" s="198">
        <v>2273.9763850179902</v>
      </c>
      <c r="R62" s="198">
        <v>9040.1951420671503</v>
      </c>
      <c r="S62" s="198">
        <v>22857.52503851214</v>
      </c>
      <c r="T62" s="198">
        <v>19245.985668848301</v>
      </c>
      <c r="U62" s="198">
        <v>3611.5393696638398</v>
      </c>
      <c r="V62" s="198">
        <v>15835.8813998925</v>
      </c>
      <c r="W62" s="198">
        <v>27305.934999788598</v>
      </c>
      <c r="X62" s="198">
        <v>2797.99470067016</v>
      </c>
      <c r="Y62" s="198">
        <v>8356.7893468920302</v>
      </c>
      <c r="Z62" s="198">
        <v>5723.5023244836502</v>
      </c>
      <c r="AA62" s="199">
        <v>0.64844541793407373</v>
      </c>
      <c r="AB62" s="200">
        <v>8.7678757828335563E-2</v>
      </c>
      <c r="AC62" s="200">
        <v>0.22280930103453223</v>
      </c>
      <c r="AD62" s="200">
        <v>0.12168013436222314</v>
      </c>
      <c r="AE62" s="200">
        <v>0.14676577600101215</v>
      </c>
      <c r="AF62" s="200">
        <v>0.14365643275973117</v>
      </c>
      <c r="AG62" s="200">
        <v>9.1388243332612973E-2</v>
      </c>
      <c r="AH62" s="200">
        <v>0.22421980287676835</v>
      </c>
      <c r="AI62" s="200">
        <v>0.29211199469303395</v>
      </c>
      <c r="AJ62" s="200">
        <v>-0.1360349032713537</v>
      </c>
      <c r="AK62" s="200">
        <v>0.78886616790629915</v>
      </c>
      <c r="AL62" s="200">
        <v>0.29910585619046248</v>
      </c>
      <c r="AM62" s="200">
        <v>2.6488245759170859E-2</v>
      </c>
      <c r="AN62" s="200">
        <v>0.20650278958487256</v>
      </c>
      <c r="AO62" s="200">
        <v>0.20466204636648833</v>
      </c>
      <c r="AP62" s="201">
        <v>44.052723505689755</v>
      </c>
      <c r="AQ62" s="202">
        <v>0.57184463090004556</v>
      </c>
      <c r="AR62" s="202">
        <v>27.451760306899814</v>
      </c>
      <c r="AS62" s="202">
        <v>24.603498330470757</v>
      </c>
      <c r="AT62" s="202">
        <v>13.087338858200383</v>
      </c>
      <c r="AU62" s="202">
        <v>3.2620272445401497</v>
      </c>
      <c r="AV62" s="202">
        <v>8.2541322277302243</v>
      </c>
      <c r="AW62" s="202">
        <v>51.136439559879364</v>
      </c>
      <c r="AX62" s="202">
        <v>56.056086084401613</v>
      </c>
      <c r="AY62" s="202">
        <v>-4.9196465245199761</v>
      </c>
      <c r="AZ62" s="202">
        <v>123.94614157619981</v>
      </c>
      <c r="BA62" s="202">
        <v>81.430088508499466</v>
      </c>
      <c r="BB62" s="202">
        <v>0.74094344971990722</v>
      </c>
      <c r="BC62" s="202">
        <v>17.221440366300158</v>
      </c>
      <c r="BD62" s="203">
        <v>11.689912167660623</v>
      </c>
      <c r="BE62" s="204"/>
    </row>
    <row r="63" spans="1:57" customFormat="1" x14ac:dyDescent="0.3">
      <c r="A63" s="187" t="s">
        <v>214</v>
      </c>
      <c r="B63" s="188">
        <v>122577.814964084</v>
      </c>
      <c r="C63" s="189">
        <v>19766.536897025198</v>
      </c>
      <c r="D63" s="190">
        <v>102811.278067059</v>
      </c>
      <c r="E63" s="191">
        <v>9.2374584508747581E-2</v>
      </c>
      <c r="F63" s="192">
        <v>2.7962851537344235E-2</v>
      </c>
      <c r="G63" s="192">
        <v>0.10476791845759337</v>
      </c>
      <c r="H63" s="193">
        <v>113.12624737199803</v>
      </c>
      <c r="I63" s="194">
        <v>5.5257422114991641</v>
      </c>
      <c r="J63" s="195">
        <v>107.60050516099727</v>
      </c>
      <c r="K63" s="196"/>
      <c r="L63" s="197">
        <v>6793.5900674633604</v>
      </c>
      <c r="M63" s="198">
        <v>652.20430246021795</v>
      </c>
      <c r="N63" s="198">
        <v>12320.7425271017</v>
      </c>
      <c r="O63" s="198">
        <v>20219.815222448458</v>
      </c>
      <c r="P63" s="198">
        <v>8917.1598548355905</v>
      </c>
      <c r="Q63" s="198">
        <v>2270.71435777345</v>
      </c>
      <c r="R63" s="198">
        <v>9031.9410098394201</v>
      </c>
      <c r="S63" s="198">
        <v>22806.388598952261</v>
      </c>
      <c r="T63" s="198">
        <v>19189.9295827639</v>
      </c>
      <c r="U63" s="198">
        <v>3616.4590161883598</v>
      </c>
      <c r="V63" s="198">
        <v>15711.9352583163</v>
      </c>
      <c r="W63" s="198">
        <v>27224.504911280099</v>
      </c>
      <c r="X63" s="198">
        <v>2797.2537572204401</v>
      </c>
      <c r="Y63" s="198">
        <v>8339.56790652573</v>
      </c>
      <c r="Z63" s="198">
        <v>5711.8124123159896</v>
      </c>
      <c r="AA63" s="199">
        <v>3.8619530805727997E-2</v>
      </c>
      <c r="AB63" s="200">
        <v>4.4530423247102213E-2</v>
      </c>
      <c r="AC63" s="200">
        <v>2.1211031607815123E-2</v>
      </c>
      <c r="AD63" s="200">
        <v>0.10369982615088258</v>
      </c>
      <c r="AE63" s="200">
        <v>0.11479951176249781</v>
      </c>
      <c r="AF63" s="200">
        <v>0.13975174637015364</v>
      </c>
      <c r="AG63" s="200">
        <v>8.3685890065687829E-2</v>
      </c>
      <c r="AH63" s="200">
        <v>0.19757015245316367</v>
      </c>
      <c r="AI63" s="200">
        <v>0.17751108731307585</v>
      </c>
      <c r="AJ63" s="200">
        <v>0.30414363533397548</v>
      </c>
      <c r="AK63" s="200">
        <v>0.13209712435799936</v>
      </c>
      <c r="AL63" s="200">
        <v>2.8417558772253493E-2</v>
      </c>
      <c r="AM63" s="200">
        <v>1.3383921168808044E-2</v>
      </c>
      <c r="AN63" s="200">
        <v>0.10172010015583322</v>
      </c>
      <c r="AO63" s="200">
        <v>7.6634001987230249E-2</v>
      </c>
      <c r="AP63" s="201">
        <v>2.6226397577502212</v>
      </c>
      <c r="AQ63" s="202">
        <v>0.29030006447396772</v>
      </c>
      <c r="AR63" s="202">
        <v>2.6128023893998034</v>
      </c>
      <c r="AS63" s="202">
        <v>20.94619206895004</v>
      </c>
      <c r="AT63" s="202">
        <v>10.225117591360686</v>
      </c>
      <c r="AU63" s="202">
        <v>3.168934328999967</v>
      </c>
      <c r="AV63" s="202">
        <v>7.5521401485893875</v>
      </c>
      <c r="AW63" s="202">
        <v>44.969769881099637</v>
      </c>
      <c r="AX63" s="202">
        <v>34.003891978598404</v>
      </c>
      <c r="AY63" s="202">
        <v>10.965877902499869</v>
      </c>
      <c r="AZ63" s="202">
        <v>20.727634048700565</v>
      </c>
      <c r="BA63" s="202">
        <v>7.7343417724987376</v>
      </c>
      <c r="BB63" s="202">
        <v>0.3743321374399784</v>
      </c>
      <c r="BC63" s="202">
        <v>8.4743966623100278</v>
      </c>
      <c r="BD63" s="203">
        <v>4.3738385900096546</v>
      </c>
      <c r="BE63" s="204"/>
    </row>
    <row r="64" spans="1:57" customFormat="1" x14ac:dyDescent="0.3">
      <c r="A64" s="187" t="s">
        <v>202</v>
      </c>
      <c r="B64" s="188">
        <v>122464.688716712</v>
      </c>
      <c r="C64" s="189">
        <v>19761.011154813699</v>
      </c>
      <c r="D64" s="190">
        <v>102703.677561898</v>
      </c>
      <c r="E64" s="191">
        <v>0.23587652661489766</v>
      </c>
      <c r="F64" s="192">
        <v>0.22593599445279722</v>
      </c>
      <c r="G64" s="192">
        <v>0.23778939091840812</v>
      </c>
      <c r="H64" s="193">
        <v>288.18569167499663</v>
      </c>
      <c r="I64" s="194">
        <v>44.546590284800914</v>
      </c>
      <c r="J64" s="195">
        <v>243.63910138999927</v>
      </c>
      <c r="K64" s="196"/>
      <c r="L64" s="197">
        <v>6790.9674277056101</v>
      </c>
      <c r="M64" s="198">
        <v>651.91400239574398</v>
      </c>
      <c r="N64" s="198">
        <v>12318.1297247123</v>
      </c>
      <c r="O64" s="198">
        <v>20198.869030379508</v>
      </c>
      <c r="P64" s="198">
        <v>8906.9347372442298</v>
      </c>
      <c r="Q64" s="198">
        <v>2267.5454234444501</v>
      </c>
      <c r="R64" s="198">
        <v>9024.3888696908307</v>
      </c>
      <c r="S64" s="198">
        <v>22761.418829071161</v>
      </c>
      <c r="T64" s="198">
        <v>19155.925690785301</v>
      </c>
      <c r="U64" s="198">
        <v>3605.4931382858599</v>
      </c>
      <c r="V64" s="198">
        <v>15691.207624267599</v>
      </c>
      <c r="W64" s="198">
        <v>27216.7705695076</v>
      </c>
      <c r="X64" s="198">
        <v>2796.8794250830001</v>
      </c>
      <c r="Y64" s="198">
        <v>8331.09350986342</v>
      </c>
      <c r="Z64" s="198">
        <v>5707.4385737259799</v>
      </c>
      <c r="AA64" s="199">
        <v>0.66589887045283014</v>
      </c>
      <c r="AB64" s="200">
        <v>-0.97791206323172286</v>
      </c>
      <c r="AC64" s="200">
        <v>4.9243182822733544E-2</v>
      </c>
      <c r="AD64" s="200">
        <v>0.33996539834280082</v>
      </c>
      <c r="AE64" s="200">
        <v>0.26496009199776793</v>
      </c>
      <c r="AF64" s="200">
        <v>0.25684735657813818</v>
      </c>
      <c r="AG64" s="200">
        <v>0.4350421471958521</v>
      </c>
      <c r="AH64" s="200">
        <v>0.36148168466663133</v>
      </c>
      <c r="AI64" s="200">
        <v>0.30800536878021756</v>
      </c>
      <c r="AJ64" s="200">
        <v>0.64655941270093109</v>
      </c>
      <c r="AK64" s="200">
        <v>0.18791085438141231</v>
      </c>
      <c r="AL64" s="200">
        <v>0.12206629826345683</v>
      </c>
      <c r="AM64" s="200">
        <v>4.3990586742914672E-2</v>
      </c>
      <c r="AN64" s="200">
        <v>0.24817574084996519</v>
      </c>
      <c r="AO64" s="200">
        <v>0.15361466764702847</v>
      </c>
      <c r="AP64" s="201">
        <v>44.921841359710015</v>
      </c>
      <c r="AQ64" s="202">
        <v>-6.438104673571047</v>
      </c>
      <c r="AR64" s="202">
        <v>6.0628535985997587</v>
      </c>
      <c r="AS64" s="202">
        <v>68.436505122619565</v>
      </c>
      <c r="AT64" s="202">
        <v>23.537457604659721</v>
      </c>
      <c r="AU64" s="202">
        <v>5.8092096778300402</v>
      </c>
      <c r="AV64" s="202">
        <v>39.089837840130713</v>
      </c>
      <c r="AW64" s="202">
        <v>81.982010285450087</v>
      </c>
      <c r="AX64" s="202">
        <v>58.82011046900152</v>
      </c>
      <c r="AY64" s="202">
        <v>23.161899816449932</v>
      </c>
      <c r="AZ64" s="202">
        <v>29.430179807199238</v>
      </c>
      <c r="BA64" s="202">
        <v>33.182000301600056</v>
      </c>
      <c r="BB64" s="202">
        <v>1.2298226633802187</v>
      </c>
      <c r="BC64" s="202">
        <v>20.624567864910205</v>
      </c>
      <c r="BD64" s="203">
        <v>8.7540153446097975</v>
      </c>
      <c r="BE64" s="204"/>
    </row>
    <row r="65" spans="1:57" customFormat="1" x14ac:dyDescent="0.3">
      <c r="A65" s="187" t="s">
        <v>201</v>
      </c>
      <c r="B65" s="188">
        <v>122176.503025037</v>
      </c>
      <c r="C65" s="189">
        <v>19716.464564528898</v>
      </c>
      <c r="D65" s="190">
        <v>102460.038460508</v>
      </c>
      <c r="E65" s="191">
        <v>8.7837116875699728E-2</v>
      </c>
      <c r="F65" s="192">
        <v>-7.3428029401190198E-2</v>
      </c>
      <c r="G65" s="192">
        <v>0.11892923078071771</v>
      </c>
      <c r="H65" s="193">
        <v>107.22213692301011</v>
      </c>
      <c r="I65" s="194">
        <v>-14.488049686700833</v>
      </c>
      <c r="J65" s="195">
        <v>121.71018660999835</v>
      </c>
      <c r="K65" s="196"/>
      <c r="L65" s="197">
        <v>6746.0455863459001</v>
      </c>
      <c r="M65" s="198">
        <v>658.35210706931503</v>
      </c>
      <c r="N65" s="198">
        <v>12312.0668711137</v>
      </c>
      <c r="O65" s="198">
        <v>20130.432525256889</v>
      </c>
      <c r="P65" s="198">
        <v>8883.3972796395701</v>
      </c>
      <c r="Q65" s="198">
        <v>2261.73621376662</v>
      </c>
      <c r="R65" s="198">
        <v>8985.2990318507</v>
      </c>
      <c r="S65" s="198">
        <v>22679.436818785711</v>
      </c>
      <c r="T65" s="198">
        <v>19097.1055803163</v>
      </c>
      <c r="U65" s="198">
        <v>3582.33123846941</v>
      </c>
      <c r="V65" s="198">
        <v>15661.7774444604</v>
      </c>
      <c r="W65" s="198">
        <v>27183.588569206</v>
      </c>
      <c r="X65" s="198">
        <v>2795.6496024196199</v>
      </c>
      <c r="Y65" s="198">
        <v>8310.4689419985098</v>
      </c>
      <c r="Z65" s="198">
        <v>5698.6845583813702</v>
      </c>
      <c r="AA65" s="199">
        <v>2.994615089448871E-2</v>
      </c>
      <c r="AB65" s="200">
        <v>-0.96779236752352338</v>
      </c>
      <c r="AC65" s="200">
        <v>-8.175429369440268E-2</v>
      </c>
      <c r="AD65" s="200">
        <v>0.11065062190915853</v>
      </c>
      <c r="AE65" s="200">
        <v>0.12879313461728881</v>
      </c>
      <c r="AF65" s="200">
        <v>0.11382974370508503</v>
      </c>
      <c r="AG65" s="200">
        <v>9.1920409537737946E-2</v>
      </c>
      <c r="AH65" s="200">
        <v>0.26527470206763049</v>
      </c>
      <c r="AI65" s="200">
        <v>0.23456843123415005</v>
      </c>
      <c r="AJ65" s="200">
        <v>0.42928523207002023</v>
      </c>
      <c r="AK65" s="200">
        <v>8.0388378564166807E-2</v>
      </c>
      <c r="AL65" s="200">
        <v>3.8493510496051542E-2</v>
      </c>
      <c r="AM65" s="200">
        <v>-2.5148949928888165E-2</v>
      </c>
      <c r="AN65" s="200">
        <v>0.12821816887227389</v>
      </c>
      <c r="AO65" s="200">
        <v>0.11380583982922854</v>
      </c>
      <c r="AP65" s="201">
        <v>2.0195762053599537</v>
      </c>
      <c r="AQ65" s="202">
        <v>-6.4337467536749955</v>
      </c>
      <c r="AR65" s="202">
        <v>-10.073879138399207</v>
      </c>
      <c r="AS65" s="202">
        <v>22.249829207808943</v>
      </c>
      <c r="AT65" s="202">
        <v>11.426489283230694</v>
      </c>
      <c r="AU65" s="202">
        <v>2.5716012882598989</v>
      </c>
      <c r="AV65" s="202">
        <v>8.2517386363197147</v>
      </c>
      <c r="AW65" s="202">
        <v>60.003633990352682</v>
      </c>
      <c r="AX65" s="202">
        <v>44.690950110300037</v>
      </c>
      <c r="AY65" s="202">
        <v>15.312683880049917</v>
      </c>
      <c r="AZ65" s="202">
        <v>12.580135974600125</v>
      </c>
      <c r="BA65" s="202">
        <v>10.459891139798856</v>
      </c>
      <c r="BB65" s="202">
        <v>-0.70325337954000133</v>
      </c>
      <c r="BC65" s="202">
        <v>10.641886270419491</v>
      </c>
      <c r="BD65" s="203">
        <v>6.4780634064200058</v>
      </c>
      <c r="BE65" s="204"/>
    </row>
    <row r="66" spans="1:57" customFormat="1" x14ac:dyDescent="0.3">
      <c r="A66" s="187" t="s">
        <v>200</v>
      </c>
      <c r="B66" s="188">
        <v>122069.28088811399</v>
      </c>
      <c r="C66" s="189">
        <v>19730.952614215599</v>
      </c>
      <c r="D66" s="190">
        <v>102338.32827389801</v>
      </c>
      <c r="E66" s="191">
        <v>8.7881513081700113E-2</v>
      </c>
      <c r="F66" s="192">
        <v>-3.3841693089620151E-2</v>
      </c>
      <c r="G66" s="192">
        <v>0.11138398709162889</v>
      </c>
      <c r="H66" s="193">
        <v>107.18213776798802</v>
      </c>
      <c r="I66" s="194">
        <v>-6.6795488997995562</v>
      </c>
      <c r="J66" s="195">
        <v>113.8616866680095</v>
      </c>
      <c r="K66" s="196"/>
      <c r="L66" s="197">
        <v>6744.0260101405402</v>
      </c>
      <c r="M66" s="198">
        <v>664.78585382299002</v>
      </c>
      <c r="N66" s="198">
        <v>12322.1407502521</v>
      </c>
      <c r="O66" s="198">
        <v>20108.18269604908</v>
      </c>
      <c r="P66" s="198">
        <v>8871.9707903563394</v>
      </c>
      <c r="Q66" s="198">
        <v>2259.1646124783601</v>
      </c>
      <c r="R66" s="198">
        <v>8977.0472932143803</v>
      </c>
      <c r="S66" s="198">
        <v>22619.433184795358</v>
      </c>
      <c r="T66" s="198">
        <v>19052.414630206</v>
      </c>
      <c r="U66" s="198">
        <v>3567.0185545893601</v>
      </c>
      <c r="V66" s="198">
        <v>15649.1973084858</v>
      </c>
      <c r="W66" s="198">
        <v>27173.128678066201</v>
      </c>
      <c r="X66" s="198">
        <v>2796.3528557991599</v>
      </c>
      <c r="Y66" s="198">
        <v>8299.8270557280903</v>
      </c>
      <c r="Z66" s="198">
        <v>5692.2064949749501</v>
      </c>
      <c r="AA66" s="199">
        <v>0.10904285828210458</v>
      </c>
      <c r="AB66" s="200">
        <v>-0.89984486911423023</v>
      </c>
      <c r="AC66" s="200">
        <v>-6.4792977350602854E-2</v>
      </c>
      <c r="AD66" s="200">
        <v>0.1470881530807322</v>
      </c>
      <c r="AE66" s="200">
        <v>0.18892650602837513</v>
      </c>
      <c r="AF66" s="200">
        <v>0.16512673003685752</v>
      </c>
      <c r="AG66" s="200">
        <v>0.10123901342240504</v>
      </c>
      <c r="AH66" s="200">
        <v>0.24383537932595178</v>
      </c>
      <c r="AI66" s="200">
        <v>0.20731038683956537</v>
      </c>
      <c r="AJ66" s="200">
        <v>0.43937708365702211</v>
      </c>
      <c r="AK66" s="200">
        <v>3.5701322200765162E-2</v>
      </c>
      <c r="AL66" s="200">
        <v>9.4624084792105378E-3</v>
      </c>
      <c r="AM66" s="200">
        <v>0.10029259833463922</v>
      </c>
      <c r="AN66" s="200">
        <v>0.17839683906235582</v>
      </c>
      <c r="AO66" s="200">
        <v>6.2763682421707045E-2</v>
      </c>
      <c r="AP66" s="201">
        <v>7.3458685796804275</v>
      </c>
      <c r="AQ66" s="202">
        <v>-6.0363592653540081</v>
      </c>
      <c r="AR66" s="202">
        <v>-7.989058214099714</v>
      </c>
      <c r="AS66" s="202">
        <v>29.533314538821287</v>
      </c>
      <c r="AT66" s="202">
        <v>16.729897219798659</v>
      </c>
      <c r="AU66" s="202">
        <v>3.7243347785001788</v>
      </c>
      <c r="AV66" s="202">
        <v>9.0790825405201758</v>
      </c>
      <c r="AW66" s="202">
        <v>55.0200224271357</v>
      </c>
      <c r="AX66" s="202">
        <v>39.415921173498646</v>
      </c>
      <c r="AY66" s="202">
        <v>15.604101253640238</v>
      </c>
      <c r="AZ66" s="202">
        <v>5.5849764425001922</v>
      </c>
      <c r="BA66" s="202">
        <v>2.5709891546030121</v>
      </c>
      <c r="BB66" s="202">
        <v>2.8017250148700441</v>
      </c>
      <c r="BC66" s="202">
        <v>14.780261595569755</v>
      </c>
      <c r="BD66" s="203">
        <v>3.5703974943498906</v>
      </c>
      <c r="BE66" s="204"/>
    </row>
    <row r="67" spans="1:57" customFormat="1" x14ac:dyDescent="0.3">
      <c r="A67" s="187" t="s">
        <v>199</v>
      </c>
      <c r="B67" s="188">
        <v>121962.09875034601</v>
      </c>
      <c r="C67" s="189">
        <v>19737.632163115399</v>
      </c>
      <c r="D67" s="190">
        <v>102224.46658723</v>
      </c>
      <c r="E67" s="191">
        <v>0.28934016054846801</v>
      </c>
      <c r="F67" s="192">
        <v>0.24996978441225171</v>
      </c>
      <c r="G67" s="192">
        <v>0.296945405703819</v>
      </c>
      <c r="H67" s="193">
        <v>351.86723909800639</v>
      </c>
      <c r="I67" s="194">
        <v>49.215093702598097</v>
      </c>
      <c r="J67" s="195">
        <v>302.65214539499721</v>
      </c>
      <c r="K67" s="196"/>
      <c r="L67" s="197">
        <v>6736.6801415608597</v>
      </c>
      <c r="M67" s="198">
        <v>670.82221308834403</v>
      </c>
      <c r="N67" s="198">
        <v>12330.129808466199</v>
      </c>
      <c r="O67" s="198">
        <v>20078.649381510259</v>
      </c>
      <c r="P67" s="198">
        <v>8855.2408931365408</v>
      </c>
      <c r="Q67" s="198">
        <v>2255.44027769986</v>
      </c>
      <c r="R67" s="198">
        <v>8967.9682106738601</v>
      </c>
      <c r="S67" s="198">
        <v>22564.413162368222</v>
      </c>
      <c r="T67" s="198">
        <v>19012.998709032501</v>
      </c>
      <c r="U67" s="198">
        <v>3551.4144533357198</v>
      </c>
      <c r="V67" s="198">
        <v>15643.6123320433</v>
      </c>
      <c r="W67" s="198">
        <v>27170.557688911598</v>
      </c>
      <c r="X67" s="198">
        <v>2793.5511307842899</v>
      </c>
      <c r="Y67" s="198">
        <v>8285.0467941325205</v>
      </c>
      <c r="Z67" s="198">
        <v>5688.6360974806003</v>
      </c>
      <c r="AA67" s="199">
        <v>0.70589950500503651</v>
      </c>
      <c r="AB67" s="200">
        <v>-0.44697947799084981</v>
      </c>
      <c r="AC67" s="200">
        <v>4.0617312090351909E-2</v>
      </c>
      <c r="AD67" s="200">
        <v>0.26685745920631554</v>
      </c>
      <c r="AE67" s="200">
        <v>0.11438314541269978</v>
      </c>
      <c r="AF67" s="200">
        <v>0.52133948378190187</v>
      </c>
      <c r="AG67" s="200">
        <v>0.3538798388292852</v>
      </c>
      <c r="AH67" s="200">
        <v>0.14798546602858842</v>
      </c>
      <c r="AI67" s="200">
        <v>0.16133153495476726</v>
      </c>
      <c r="AJ67" s="200">
        <v>7.6595847851579357E-2</v>
      </c>
      <c r="AK67" s="200">
        <v>0.49770627444474247</v>
      </c>
      <c r="AL67" s="200">
        <v>0.21322361969215997</v>
      </c>
      <c r="AM67" s="200">
        <v>1.4300533608055943</v>
      </c>
      <c r="AN67" s="200">
        <v>0.35603694611441306</v>
      </c>
      <c r="AO67" s="200">
        <v>0.20798636939387549</v>
      </c>
      <c r="AP67" s="201">
        <v>47.220859956360073</v>
      </c>
      <c r="AQ67" s="202">
        <v>-3.0119002021099277</v>
      </c>
      <c r="AR67" s="202">
        <v>5.00613394840002</v>
      </c>
      <c r="AS67" s="202">
        <v>53.438768243278901</v>
      </c>
      <c r="AT67" s="202">
        <v>10.117330546530866</v>
      </c>
      <c r="AU67" s="202">
        <v>11.697516926410117</v>
      </c>
      <c r="AV67" s="202">
        <v>31.623920770340192</v>
      </c>
      <c r="AW67" s="202">
        <v>33.342709610740712</v>
      </c>
      <c r="AX67" s="202">
        <v>30.624555592599791</v>
      </c>
      <c r="AY67" s="202">
        <v>2.7181540181400123</v>
      </c>
      <c r="AZ67" s="202">
        <v>77.473648914699879</v>
      </c>
      <c r="BA67" s="202">
        <v>57.810780356398027</v>
      </c>
      <c r="BB67" s="202">
        <v>39.386030577639758</v>
      </c>
      <c r="BC67" s="202">
        <v>29.393177020150688</v>
      </c>
      <c r="BD67" s="203">
        <v>11.807030672750443</v>
      </c>
      <c r="BE67" s="204"/>
    </row>
    <row r="68" spans="1:57" customFormat="1" x14ac:dyDescent="0.3">
      <c r="A68" s="187" t="s">
        <v>198</v>
      </c>
      <c r="B68" s="188">
        <v>121610.231511248</v>
      </c>
      <c r="C68" s="189">
        <v>19688.417069412801</v>
      </c>
      <c r="D68" s="190">
        <v>101921.814441835</v>
      </c>
      <c r="E68" s="191">
        <v>2.3291536892422471E-2</v>
      </c>
      <c r="F68" s="192">
        <v>-3.5748670698398932E-2</v>
      </c>
      <c r="G68" s="192">
        <v>3.4704476146885099E-2</v>
      </c>
      <c r="H68" s="193">
        <v>28.318296170997201</v>
      </c>
      <c r="I68" s="194">
        <v>-7.0408643992996076</v>
      </c>
      <c r="J68" s="195">
        <v>35.359160569991218</v>
      </c>
      <c r="K68" s="196"/>
      <c r="L68" s="197">
        <v>6689.4592816044997</v>
      </c>
      <c r="M68" s="198">
        <v>673.83411329045396</v>
      </c>
      <c r="N68" s="198">
        <v>12325.123674517799</v>
      </c>
      <c r="O68" s="198">
        <v>20025.21061326698</v>
      </c>
      <c r="P68" s="198">
        <v>8845.1235625900099</v>
      </c>
      <c r="Q68" s="198">
        <v>2243.7427607734498</v>
      </c>
      <c r="R68" s="198">
        <v>8936.3442899035199</v>
      </c>
      <c r="S68" s="198">
        <v>22531.070452757482</v>
      </c>
      <c r="T68" s="198">
        <v>18982.374153439901</v>
      </c>
      <c r="U68" s="198">
        <v>3548.6962993175798</v>
      </c>
      <c r="V68" s="198">
        <v>15566.1386831286</v>
      </c>
      <c r="W68" s="198">
        <v>27112.7469085552</v>
      </c>
      <c r="X68" s="198">
        <v>2754.1651002066501</v>
      </c>
      <c r="Y68" s="198">
        <v>8255.6536171123698</v>
      </c>
      <c r="Z68" s="198">
        <v>5676.8290668078498</v>
      </c>
      <c r="AA68" s="199">
        <v>-1.4419698882295329E-2</v>
      </c>
      <c r="AB68" s="200">
        <v>-0.65033707741083413</v>
      </c>
      <c r="AC68" s="200">
        <v>-1.3509168964753737E-2</v>
      </c>
      <c r="AD68" s="200">
        <v>7.1679325508178238E-2</v>
      </c>
      <c r="AE68" s="200">
        <v>9.7435148060420751E-2</v>
      </c>
      <c r="AF68" s="200">
        <v>0.1147104729841697</v>
      </c>
      <c r="AG68" s="200">
        <v>3.5406483387534493E-2</v>
      </c>
      <c r="AH68" s="200">
        <v>0.1622396842362317</v>
      </c>
      <c r="AI68" s="200">
        <v>0.14592093739169698</v>
      </c>
      <c r="AJ68" s="200">
        <v>0.24962087831894575</v>
      </c>
      <c r="AK68" s="200">
        <v>7.4194522558190812E-2</v>
      </c>
      <c r="AL68" s="200">
        <v>-5.7897693152564322E-3</v>
      </c>
      <c r="AM68" s="200">
        <v>-1.2818677736096573</v>
      </c>
      <c r="AN68" s="200">
        <v>0.11122193798722702</v>
      </c>
      <c r="AO68" s="200">
        <v>2.0100992811888929E-2</v>
      </c>
      <c r="AP68" s="201">
        <v>-0.96473899771990546</v>
      </c>
      <c r="AQ68" s="202">
        <v>-4.4108786583250321</v>
      </c>
      <c r="AR68" s="202">
        <v>-1.6652467433013953</v>
      </c>
      <c r="AS68" s="202">
        <v>14.343654464406427</v>
      </c>
      <c r="AT68" s="202">
        <v>8.6098701995597366</v>
      </c>
      <c r="AU68" s="202">
        <v>2.570858889039755</v>
      </c>
      <c r="AV68" s="202">
        <v>3.1629253758092091</v>
      </c>
      <c r="AW68" s="202">
        <v>36.495127977203083</v>
      </c>
      <c r="AX68" s="202">
        <v>27.658898180401593</v>
      </c>
      <c r="AY68" s="202">
        <v>8.836229796799671</v>
      </c>
      <c r="AZ68" s="202">
        <v>11.540659739299372</v>
      </c>
      <c r="BA68" s="202">
        <v>-1.5698563920996094</v>
      </c>
      <c r="BB68" s="202">
        <v>-35.763191680519867</v>
      </c>
      <c r="BC68" s="202">
        <v>9.1718967851102207</v>
      </c>
      <c r="BD68" s="203">
        <v>1.1408696765302011</v>
      </c>
      <c r="BE68" s="204"/>
    </row>
    <row r="69" spans="1:57" customFormat="1" x14ac:dyDescent="0.3">
      <c r="A69" s="187" t="s">
        <v>197</v>
      </c>
      <c r="B69" s="188">
        <v>121581.913215077</v>
      </c>
      <c r="C69" s="189">
        <v>19695.4579338121</v>
      </c>
      <c r="D69" s="190">
        <v>101886.45528126501</v>
      </c>
      <c r="E69" s="191">
        <v>8.7188592871845216E-2</v>
      </c>
      <c r="F69" s="192">
        <v>-7.8849709237982513E-2</v>
      </c>
      <c r="G69" s="192">
        <v>0.11934877537955746</v>
      </c>
      <c r="H69" s="193">
        <v>105.91321507700195</v>
      </c>
      <c r="I69" s="194">
        <v>-15.542066187899763</v>
      </c>
      <c r="J69" s="195">
        <v>121.45528126500722</v>
      </c>
      <c r="K69" s="196"/>
      <c r="L69" s="197">
        <v>6690.4240206022196</v>
      </c>
      <c r="M69" s="198">
        <v>678.24499194877899</v>
      </c>
      <c r="N69" s="198">
        <v>12326.788921261101</v>
      </c>
      <c r="O69" s="198">
        <v>20010.866958802573</v>
      </c>
      <c r="P69" s="198">
        <v>8836.5136923904502</v>
      </c>
      <c r="Q69" s="198">
        <v>2241.1719018844101</v>
      </c>
      <c r="R69" s="198">
        <v>8933.1813645277107</v>
      </c>
      <c r="S69" s="198">
        <v>22494.575324780279</v>
      </c>
      <c r="T69" s="198">
        <v>18954.7152552595</v>
      </c>
      <c r="U69" s="198">
        <v>3539.8600695207801</v>
      </c>
      <c r="V69" s="198">
        <v>15554.598023389301</v>
      </c>
      <c r="W69" s="198">
        <v>27114.3167649473</v>
      </c>
      <c r="X69" s="198">
        <v>2789.92829188717</v>
      </c>
      <c r="Y69" s="198">
        <v>8246.4817203272596</v>
      </c>
      <c r="Z69" s="198">
        <v>5675.6881971313196</v>
      </c>
      <c r="AA69" s="199">
        <v>0.18604403417519233</v>
      </c>
      <c r="AB69" s="200">
        <v>-1.8458767078467497</v>
      </c>
      <c r="AC69" s="200">
        <v>-0.12324646523171889</v>
      </c>
      <c r="AD69" s="200">
        <v>5.9337760900946002E-2</v>
      </c>
      <c r="AE69" s="200">
        <v>0.138409759306235</v>
      </c>
      <c r="AF69" s="200">
        <v>0.19545341042606079</v>
      </c>
      <c r="AG69" s="200">
        <v>-5.2793558579633526E-2</v>
      </c>
      <c r="AH69" s="200">
        <v>0.1985537852128294</v>
      </c>
      <c r="AI69" s="200">
        <v>0.21526517531722522</v>
      </c>
      <c r="AJ69" s="200">
        <v>0.10916486201302256</v>
      </c>
      <c r="AK69" s="200">
        <v>0.12615399671258576</v>
      </c>
      <c r="AL69" s="200">
        <v>6.7599516339300614E-2</v>
      </c>
      <c r="AM69" s="200">
        <v>0.17695841605638307</v>
      </c>
      <c r="AN69" s="200">
        <v>0.23680224051609855</v>
      </c>
      <c r="AO69" s="200">
        <v>4.73858122919113E-2</v>
      </c>
      <c r="AP69" s="201">
        <v>12.424020602219571</v>
      </c>
      <c r="AQ69" s="202">
        <v>-12.755008051221012</v>
      </c>
      <c r="AR69" s="202">
        <v>-15.211078738899232</v>
      </c>
      <c r="AS69" s="202">
        <v>11.866958802580484</v>
      </c>
      <c r="AT69" s="202">
        <v>12.213692390459983</v>
      </c>
      <c r="AU69" s="202">
        <v>4.3719018844099082</v>
      </c>
      <c r="AV69" s="202">
        <v>-4.7186354722889519</v>
      </c>
      <c r="AW69" s="202">
        <v>44.575324780278606</v>
      </c>
      <c r="AX69" s="202">
        <v>40.715255259499827</v>
      </c>
      <c r="AY69" s="202">
        <v>3.8600695207801436</v>
      </c>
      <c r="AZ69" s="202">
        <v>19.598023389300579</v>
      </c>
      <c r="BA69" s="202">
        <v>18.316764947299816</v>
      </c>
      <c r="BB69" s="202">
        <v>4.9282918871699621</v>
      </c>
      <c r="BC69" s="202">
        <v>19.481720327259609</v>
      </c>
      <c r="BD69" s="203">
        <v>2.6881971313196118</v>
      </c>
      <c r="BE69" s="204"/>
    </row>
    <row r="70" spans="1:57" customFormat="1" x14ac:dyDescent="0.3">
      <c r="A70" s="187" t="s">
        <v>196</v>
      </c>
      <c r="B70" s="188">
        <v>121476</v>
      </c>
      <c r="C70" s="189">
        <v>19711</v>
      </c>
      <c r="D70" s="190">
        <v>101765</v>
      </c>
      <c r="E70" s="191">
        <v>0.26407601347222531</v>
      </c>
      <c r="F70" s="192">
        <v>0.25360315421554258</v>
      </c>
      <c r="G70" s="192">
        <v>0.26610476865018828</v>
      </c>
      <c r="H70" s="193">
        <v>319.94408254699374</v>
      </c>
      <c r="I70" s="194">
        <v>49.861267979100376</v>
      </c>
      <c r="J70" s="195">
        <v>270.08281456799887</v>
      </c>
      <c r="K70" s="196"/>
      <c r="L70" s="197">
        <v>6678</v>
      </c>
      <c r="M70" s="198">
        <v>691</v>
      </c>
      <c r="N70" s="198">
        <v>12342</v>
      </c>
      <c r="O70" s="198">
        <v>19998.999999999993</v>
      </c>
      <c r="P70" s="198">
        <v>8824.2999999999902</v>
      </c>
      <c r="Q70" s="198">
        <v>2236.8000000000002</v>
      </c>
      <c r="R70" s="198">
        <v>8937.9</v>
      </c>
      <c r="S70" s="198">
        <v>22450</v>
      </c>
      <c r="T70" s="198">
        <v>18914</v>
      </c>
      <c r="U70" s="198">
        <v>3536</v>
      </c>
      <c r="V70" s="198">
        <v>15535</v>
      </c>
      <c r="W70" s="198">
        <v>27096</v>
      </c>
      <c r="X70" s="198">
        <v>2785</v>
      </c>
      <c r="Y70" s="198">
        <v>8227</v>
      </c>
      <c r="Z70" s="198">
        <v>5673</v>
      </c>
      <c r="AA70" s="199">
        <v>0.83602343226207854</v>
      </c>
      <c r="AB70" s="200">
        <v>-1.9847501098063991</v>
      </c>
      <c r="AC70" s="200">
        <v>6.8811200526175398E-2</v>
      </c>
      <c r="AD70" s="200">
        <v>0.24985064598292972</v>
      </c>
      <c r="AE70" s="200">
        <v>0.30851469991415303</v>
      </c>
      <c r="AF70" s="200">
        <v>8.5005973662055645E-2</v>
      </c>
      <c r="AG70" s="200">
        <v>0.23329081239671368</v>
      </c>
      <c r="AH70" s="200">
        <v>0.28638515747199111</v>
      </c>
      <c r="AI70" s="200">
        <v>0.28732596832319324</v>
      </c>
      <c r="AJ70" s="200">
        <v>0.28135307697456646</v>
      </c>
      <c r="AK70" s="200">
        <v>0.56467856931994298</v>
      </c>
      <c r="AL70" s="200">
        <v>0.1385636057088302</v>
      </c>
      <c r="AM70" s="200">
        <v>0.17211225361504212</v>
      </c>
      <c r="AN70" s="200">
        <v>0.14917871374577896</v>
      </c>
      <c r="AO70" s="200">
        <v>0.25388852155858732</v>
      </c>
      <c r="AP70" s="201">
        <v>55.366765671759822</v>
      </c>
      <c r="AQ70" s="202">
        <v>-13.992336166185055</v>
      </c>
      <c r="AR70" s="202">
        <v>8.4868384735000291</v>
      </c>
      <c r="AS70" s="202">
        <v>49.843097389322793</v>
      </c>
      <c r="AT70" s="202">
        <v>27.140530139409748</v>
      </c>
      <c r="AU70" s="202">
        <v>1.8997986765102723</v>
      </c>
      <c r="AV70" s="202">
        <v>20.80276857339959</v>
      </c>
      <c r="AW70" s="202">
        <v>64.10986670973216</v>
      </c>
      <c r="AX70" s="202">
        <v>54.189134194100916</v>
      </c>
      <c r="AY70" s="202">
        <v>9.9207325156298793</v>
      </c>
      <c r="AZ70" s="202">
        <v>87.230245242999445</v>
      </c>
      <c r="BA70" s="202">
        <v>37.493242614000337</v>
      </c>
      <c r="BB70" s="202">
        <v>4.7850905360201068</v>
      </c>
      <c r="BC70" s="202">
        <v>12.254651448460208</v>
      </c>
      <c r="BD70" s="203">
        <v>14.366620627310112</v>
      </c>
      <c r="BE70" s="204"/>
    </row>
    <row r="71" spans="1:57" customFormat="1" x14ac:dyDescent="0.3">
      <c r="A71" s="187" t="s">
        <v>195</v>
      </c>
      <c r="B71" s="188">
        <v>121156.05591745301</v>
      </c>
      <c r="C71" s="189">
        <v>19661.1387320209</v>
      </c>
      <c r="D71" s="190">
        <v>101494.917185432</v>
      </c>
      <c r="E71" s="191">
        <v>0.22674727775275905</v>
      </c>
      <c r="F71" s="192">
        <v>8.7123235651431763E-2</v>
      </c>
      <c r="G71" s="192">
        <v>0.25383967213232772</v>
      </c>
      <c r="H71" s="193">
        <v>274.0965521550097</v>
      </c>
      <c r="I71" s="194">
        <v>17.114509514798556</v>
      </c>
      <c r="J71" s="195">
        <v>256.98204263999651</v>
      </c>
      <c r="K71" s="196"/>
      <c r="L71" s="197">
        <v>6622.6332343282402</v>
      </c>
      <c r="M71" s="198">
        <v>704.99233616618505</v>
      </c>
      <c r="N71" s="198">
        <v>12333.5131615265</v>
      </c>
      <c r="O71" s="198">
        <v>19949.15690261067</v>
      </c>
      <c r="P71" s="198">
        <v>8797.1594698605804</v>
      </c>
      <c r="Q71" s="198">
        <v>2234.9002013234899</v>
      </c>
      <c r="R71" s="198">
        <v>8917.0972314266</v>
      </c>
      <c r="S71" s="198">
        <v>22385.890133290268</v>
      </c>
      <c r="T71" s="198">
        <v>18859.810865805899</v>
      </c>
      <c r="U71" s="198">
        <v>3526.0792674843701</v>
      </c>
      <c r="V71" s="198">
        <v>15447.769754757001</v>
      </c>
      <c r="W71" s="198">
        <v>27058.506757386</v>
      </c>
      <c r="X71" s="198">
        <v>2780.2149094639799</v>
      </c>
      <c r="Y71" s="198">
        <v>8214.7453485515398</v>
      </c>
      <c r="Z71" s="198">
        <v>5658.6333793726899</v>
      </c>
      <c r="AA71" s="199">
        <v>0.48557206241031103</v>
      </c>
      <c r="AB71" s="200">
        <v>-1.6915664164930844</v>
      </c>
      <c r="AC71" s="200">
        <v>-2.2349885449157725E-2</v>
      </c>
      <c r="AD71" s="200">
        <v>0.26894921865643351</v>
      </c>
      <c r="AE71" s="200">
        <v>0.26686636062680513</v>
      </c>
      <c r="AF71" s="200">
        <v>0.1043866164464724</v>
      </c>
      <c r="AG71" s="200">
        <v>0.31233514614406044</v>
      </c>
      <c r="AH71" s="200">
        <v>0.27883138382944761</v>
      </c>
      <c r="AI71" s="200">
        <v>0.25904916444763337</v>
      </c>
      <c r="AJ71" s="200">
        <v>0.38477249733630536</v>
      </c>
      <c r="AK71" s="200">
        <v>0.47050699470070345</v>
      </c>
      <c r="AL71" s="200">
        <v>0.15380634622723655</v>
      </c>
      <c r="AM71" s="200">
        <v>0.12907127916084171</v>
      </c>
      <c r="AN71" s="200">
        <v>0.13551040515600299</v>
      </c>
      <c r="AO71" s="200">
        <v>0.22371000890053505</v>
      </c>
      <c r="AP71" s="201">
        <v>32.002262734619762</v>
      </c>
      <c r="AQ71" s="202">
        <v>-12.13061093818294</v>
      </c>
      <c r="AR71" s="202">
        <v>-2.757142281599954</v>
      </c>
      <c r="AS71" s="202">
        <v>53.509189072199661</v>
      </c>
      <c r="AT71" s="202">
        <v>23.414174759700472</v>
      </c>
      <c r="AU71" s="202">
        <v>2.3305039668798599</v>
      </c>
      <c r="AV71" s="202">
        <v>27.764510345619783</v>
      </c>
      <c r="AW71" s="202">
        <v>62.245327732507576</v>
      </c>
      <c r="AX71" s="202">
        <v>48.729947941297723</v>
      </c>
      <c r="AY71" s="202">
        <v>13.515379791210307</v>
      </c>
      <c r="AZ71" s="202">
        <v>72.342460882800879</v>
      </c>
      <c r="BA71" s="202">
        <v>41.55378822379862</v>
      </c>
      <c r="BB71" s="202">
        <v>3.5838332476500909</v>
      </c>
      <c r="BC71" s="202">
        <v>11.116770323849778</v>
      </c>
      <c r="BD71" s="203">
        <v>12.630673156600096</v>
      </c>
      <c r="BE71" s="204"/>
    </row>
    <row r="72" spans="1:57" customFormat="1" x14ac:dyDescent="0.3">
      <c r="A72" s="187" t="s">
        <v>194</v>
      </c>
      <c r="B72" s="188">
        <v>120881.959365298</v>
      </c>
      <c r="C72" s="189">
        <v>19644.024222506101</v>
      </c>
      <c r="D72" s="190">
        <v>101237.935142792</v>
      </c>
      <c r="E72" s="191">
        <v>0.20157377986371738</v>
      </c>
      <c r="F72" s="192">
        <v>0.13677452618607866</v>
      </c>
      <c r="G72" s="192">
        <v>0.21415702523968072</v>
      </c>
      <c r="H72" s="193">
        <v>243.17615529800241</v>
      </c>
      <c r="I72" s="194">
        <v>26.831322639802238</v>
      </c>
      <c r="J72" s="195">
        <v>216.344832658011</v>
      </c>
      <c r="K72" s="196"/>
      <c r="L72" s="197">
        <v>6590.6309715936204</v>
      </c>
      <c r="M72" s="198">
        <v>717.122947104368</v>
      </c>
      <c r="N72" s="198">
        <v>12336.2703038081</v>
      </c>
      <c r="O72" s="198">
        <v>19895.64771353847</v>
      </c>
      <c r="P72" s="198">
        <v>8773.74529510088</v>
      </c>
      <c r="Q72" s="198">
        <v>2232.56969735661</v>
      </c>
      <c r="R72" s="198">
        <v>8889.3327210809803</v>
      </c>
      <c r="S72" s="198">
        <v>22323.64480555776</v>
      </c>
      <c r="T72" s="198">
        <v>18811.080917864601</v>
      </c>
      <c r="U72" s="198">
        <v>3512.5638876931598</v>
      </c>
      <c r="V72" s="198">
        <v>15375.4272938742</v>
      </c>
      <c r="W72" s="198">
        <v>27016.952969162201</v>
      </c>
      <c r="X72" s="198">
        <v>2776.6310762163298</v>
      </c>
      <c r="Y72" s="198">
        <v>8203.62857822769</v>
      </c>
      <c r="Z72" s="198">
        <v>5646.0027062160898</v>
      </c>
      <c r="AA72" s="199">
        <v>0.50231313879895989</v>
      </c>
      <c r="AB72" s="200">
        <v>-1.7707407219710647</v>
      </c>
      <c r="AC72" s="200">
        <v>5.530235295421182E-2</v>
      </c>
      <c r="AD72" s="200">
        <v>0.16692190804306062</v>
      </c>
      <c r="AE72" s="200">
        <v>0.20280184342207352</v>
      </c>
      <c r="AF72" s="200">
        <v>0.10931352051195553</v>
      </c>
      <c r="AG72" s="200">
        <v>0.14600232945793934</v>
      </c>
      <c r="AH72" s="200">
        <v>0.22651794696457728</v>
      </c>
      <c r="AI72" s="200">
        <v>0.24189560551897138</v>
      </c>
      <c r="AJ72" s="200">
        <v>0.14424511255479722</v>
      </c>
      <c r="AK72" s="200">
        <v>0.39424862782708736</v>
      </c>
      <c r="AL72" s="200">
        <v>0.16206082786636156</v>
      </c>
      <c r="AM72" s="200">
        <v>0.13331177033191199</v>
      </c>
      <c r="AN72" s="200">
        <v>0.21216969859541024</v>
      </c>
      <c r="AO72" s="200">
        <v>0.13442357672535099</v>
      </c>
      <c r="AP72" s="201">
        <v>32.940142635670782</v>
      </c>
      <c r="AQ72" s="202">
        <v>-12.927296962541959</v>
      </c>
      <c r="AR72" s="202">
        <v>6.8184769666004286</v>
      </c>
      <c r="AS72" s="202">
        <v>33.154852069281333</v>
      </c>
      <c r="AT72" s="202">
        <v>17.757305053630262</v>
      </c>
      <c r="AU72" s="202">
        <v>2.4378356500901646</v>
      </c>
      <c r="AV72" s="202">
        <v>12.959711365559997</v>
      </c>
      <c r="AW72" s="202">
        <v>50.452777305872587</v>
      </c>
      <c r="AX72" s="202">
        <v>45.393373515202256</v>
      </c>
      <c r="AY72" s="202">
        <v>5.0594037906698759</v>
      </c>
      <c r="AZ72" s="202">
        <v>60.379366305500298</v>
      </c>
      <c r="BA72" s="202">
        <v>43.713055905802321</v>
      </c>
      <c r="BB72" s="202">
        <v>3.6966479764296309</v>
      </c>
      <c r="BC72" s="202">
        <v>17.368762776680342</v>
      </c>
      <c r="BD72" s="203">
        <v>7.579370319030204</v>
      </c>
      <c r="BE72" s="204"/>
    </row>
    <row r="73" spans="1:57" customFormat="1" x14ac:dyDescent="0.3">
      <c r="A73" s="187" t="s">
        <v>193</v>
      </c>
      <c r="B73" s="188">
        <v>120638.78320999999</v>
      </c>
      <c r="C73" s="189">
        <v>19617.192899866299</v>
      </c>
      <c r="D73" s="190">
        <v>101021.59031013399</v>
      </c>
      <c r="E73" s="191">
        <v>0.26894796836098855</v>
      </c>
      <c r="F73" s="192">
        <v>0.17911157102106223</v>
      </c>
      <c r="G73" s="192">
        <v>0.28641181487776279</v>
      </c>
      <c r="H73" s="193">
        <v>323.58528046098945</v>
      </c>
      <c r="I73" s="194">
        <v>35.073841085399181</v>
      </c>
      <c r="J73" s="195">
        <v>288.51143937598681</v>
      </c>
      <c r="K73" s="196"/>
      <c r="L73" s="197">
        <v>6557.6908289579496</v>
      </c>
      <c r="M73" s="198">
        <v>730.05024406690995</v>
      </c>
      <c r="N73" s="198">
        <v>12329.451826841499</v>
      </c>
      <c r="O73" s="198">
        <v>19862.492861469189</v>
      </c>
      <c r="P73" s="198">
        <v>8755.9879900472497</v>
      </c>
      <c r="Q73" s="198">
        <v>2230.1318617065199</v>
      </c>
      <c r="R73" s="198">
        <v>8876.3730097154203</v>
      </c>
      <c r="S73" s="198">
        <v>22273.192028251888</v>
      </c>
      <c r="T73" s="198">
        <v>18765.687544349399</v>
      </c>
      <c r="U73" s="198">
        <v>3507.5044839024899</v>
      </c>
      <c r="V73" s="198">
        <v>15315.047927568699</v>
      </c>
      <c r="W73" s="198">
        <v>26973.239913256399</v>
      </c>
      <c r="X73" s="198">
        <v>2772.9344282399002</v>
      </c>
      <c r="Y73" s="198">
        <v>8186.2598154510097</v>
      </c>
      <c r="Z73" s="198">
        <v>5638.4233358970596</v>
      </c>
      <c r="AA73" s="199">
        <v>0.45966763111406905</v>
      </c>
      <c r="AB73" s="200">
        <v>-1.3728917121866302</v>
      </c>
      <c r="AC73" s="200">
        <v>0.12368221898857445</v>
      </c>
      <c r="AD73" s="200">
        <v>0.19760236491144223</v>
      </c>
      <c r="AE73" s="200">
        <v>0.2491565844811916</v>
      </c>
      <c r="AF73" s="200">
        <v>0.16454176151872169</v>
      </c>
      <c r="AG73" s="200">
        <v>0.15510054011020902</v>
      </c>
      <c r="AH73" s="200">
        <v>0.252924037446145</v>
      </c>
      <c r="AI73" s="200">
        <v>0.27072887666903522</v>
      </c>
      <c r="AJ73" s="200">
        <v>0.15777272373909135</v>
      </c>
      <c r="AK73" s="200">
        <v>0.65642211241911941</v>
      </c>
      <c r="AL73" s="200">
        <v>0.21881324794750245</v>
      </c>
      <c r="AM73" s="200">
        <v>0.26873909152522746</v>
      </c>
      <c r="AN73" s="200">
        <v>0.17459168311941831</v>
      </c>
      <c r="AO73" s="200">
        <v>0.22540020810515315</v>
      </c>
      <c r="AP73" s="201">
        <v>30.005655802029651</v>
      </c>
      <c r="AQ73" s="202">
        <v>-10.162316902108046</v>
      </c>
      <c r="AR73" s="202">
        <v>15.230502185499063</v>
      </c>
      <c r="AS73" s="202">
        <v>39.171352106499398</v>
      </c>
      <c r="AT73" s="202">
        <v>21.761899408300451</v>
      </c>
      <c r="AU73" s="202">
        <v>3.6634703108597932</v>
      </c>
      <c r="AV73" s="202">
        <v>13.745982387339609</v>
      </c>
      <c r="AW73" s="202">
        <v>56.192133134136384</v>
      </c>
      <c r="AX73" s="202">
        <v>50.666964982898207</v>
      </c>
      <c r="AY73" s="202">
        <v>5.5251681512399955</v>
      </c>
      <c r="AZ73" s="202">
        <v>99.875754586098992</v>
      </c>
      <c r="BA73" s="202">
        <v>58.892158486098197</v>
      </c>
      <c r="BB73" s="202">
        <v>7.4319861390099504</v>
      </c>
      <c r="BC73" s="202">
        <v>14.267618720659812</v>
      </c>
      <c r="BD73" s="203">
        <v>12.680436203369936</v>
      </c>
      <c r="BE73" s="204"/>
    </row>
    <row r="74" spans="1:57" customFormat="1" x14ac:dyDescent="0.3">
      <c r="A74" s="187" t="s">
        <v>192</v>
      </c>
      <c r="B74" s="188">
        <v>120315.197929539</v>
      </c>
      <c r="C74" s="189">
        <v>19582.1190587809</v>
      </c>
      <c r="D74" s="190">
        <v>100733.07887075801</v>
      </c>
      <c r="E74" s="191">
        <v>0.10968352755205135</v>
      </c>
      <c r="F74" s="192">
        <v>-1.1531334144132543E-2</v>
      </c>
      <c r="G74" s="192">
        <v>0.13328135275449959</v>
      </c>
      <c r="H74" s="193">
        <v>131.82136694500514</v>
      </c>
      <c r="I74" s="194">
        <v>-2.2583399979012029</v>
      </c>
      <c r="J74" s="195">
        <v>134.07970694301184</v>
      </c>
      <c r="K74" s="196"/>
      <c r="L74" s="197">
        <v>6527.68517315592</v>
      </c>
      <c r="M74" s="198">
        <v>740.212560969018</v>
      </c>
      <c r="N74" s="198">
        <v>12314.221324656</v>
      </c>
      <c r="O74" s="198">
        <v>19823.32150936269</v>
      </c>
      <c r="P74" s="198">
        <v>8734.2260906389492</v>
      </c>
      <c r="Q74" s="198">
        <v>2226.4683913956601</v>
      </c>
      <c r="R74" s="198">
        <v>8862.6270273280807</v>
      </c>
      <c r="S74" s="198">
        <v>22216.999895117751</v>
      </c>
      <c r="T74" s="198">
        <v>18715.020579366501</v>
      </c>
      <c r="U74" s="198">
        <v>3501.9793157512499</v>
      </c>
      <c r="V74" s="198">
        <v>15215.1721729826</v>
      </c>
      <c r="W74" s="198">
        <v>26914.347754770301</v>
      </c>
      <c r="X74" s="198">
        <v>2765.5024421008902</v>
      </c>
      <c r="Y74" s="198">
        <v>8171.9921967303499</v>
      </c>
      <c r="Z74" s="198">
        <v>5625.7428996936897</v>
      </c>
      <c r="AA74" s="199">
        <v>0.2054476096420732</v>
      </c>
      <c r="AB74" s="200">
        <v>-1.8400721322469837</v>
      </c>
      <c r="AC74" s="200">
        <v>-1.4339474762159465E-2</v>
      </c>
      <c r="AD74" s="200">
        <v>0.1893482463372731</v>
      </c>
      <c r="AE74" s="200">
        <v>0.19315026310775529</v>
      </c>
      <c r="AF74" s="200">
        <v>7.1579765106277726E-2</v>
      </c>
      <c r="AG74" s="200">
        <v>0.21522874406971759</v>
      </c>
      <c r="AH74" s="200">
        <v>0.19887088149810328</v>
      </c>
      <c r="AI74" s="200">
        <v>0.20434171572225601</v>
      </c>
      <c r="AJ74" s="200">
        <v>0.16964417493710027</v>
      </c>
      <c r="AK74" s="200">
        <v>0.1215435918824781</v>
      </c>
      <c r="AL74" s="200">
        <v>9.2954581301030181E-2</v>
      </c>
      <c r="AM74" s="200">
        <v>9.5298937203902589E-2</v>
      </c>
      <c r="AN74" s="200">
        <v>7.6982100693800959E-2</v>
      </c>
      <c r="AO74" s="200">
        <v>2.4079701133272735E-3</v>
      </c>
      <c r="AP74" s="201">
        <v>13.383477119379677</v>
      </c>
      <c r="AQ74" s="202">
        <v>-13.875769216266008</v>
      </c>
      <c r="AR74" s="202">
        <v>-1.7660479009991832</v>
      </c>
      <c r="AS74" s="202">
        <v>37.464173887517973</v>
      </c>
      <c r="AT74" s="202">
        <v>16.837658692429613</v>
      </c>
      <c r="AU74" s="202">
        <v>1.5925608933798685</v>
      </c>
      <c r="AV74" s="202">
        <v>19.033954301710764</v>
      </c>
      <c r="AW74" s="202">
        <v>44.095450522698229</v>
      </c>
      <c r="AX74" s="202">
        <v>38.164607934999367</v>
      </c>
      <c r="AY74" s="202">
        <v>5.9308425876997717</v>
      </c>
      <c r="AZ74" s="202">
        <v>18.470616918901214</v>
      </c>
      <c r="BA74" s="202">
        <v>24.994885374300793</v>
      </c>
      <c r="BB74" s="202">
        <v>2.6329852287303765</v>
      </c>
      <c r="BC74" s="202">
        <v>6.2861320650599737</v>
      </c>
      <c r="BD74" s="203">
        <v>0.13546294577008666</v>
      </c>
      <c r="BE74" s="204"/>
    </row>
    <row r="75" spans="1:57" customFormat="1" x14ac:dyDescent="0.3">
      <c r="A75" s="187" t="s">
        <v>191</v>
      </c>
      <c r="B75" s="188">
        <v>120183.376562594</v>
      </c>
      <c r="C75" s="189">
        <v>19584.377398778801</v>
      </c>
      <c r="D75" s="190">
        <v>100598.99916381499</v>
      </c>
      <c r="E75" s="191">
        <v>0.12762977946574328</v>
      </c>
      <c r="F75" s="192">
        <v>-3.9930994783876628E-2</v>
      </c>
      <c r="G75" s="192">
        <v>0.16031546547752296</v>
      </c>
      <c r="H75" s="193">
        <v>153.19425696899998</v>
      </c>
      <c r="I75" s="194">
        <v>-7.8233606633002637</v>
      </c>
      <c r="J75" s="195">
        <v>161.01761763199465</v>
      </c>
      <c r="K75" s="196"/>
      <c r="L75" s="197">
        <v>6514.3016960365403</v>
      </c>
      <c r="M75" s="198">
        <v>754.08833018528401</v>
      </c>
      <c r="N75" s="198">
        <v>12315.987372557</v>
      </c>
      <c r="O75" s="198">
        <v>19785.857335475172</v>
      </c>
      <c r="P75" s="198">
        <v>8717.3884319465196</v>
      </c>
      <c r="Q75" s="198">
        <v>2224.8758305022802</v>
      </c>
      <c r="R75" s="198">
        <v>8843.5930730263699</v>
      </c>
      <c r="S75" s="198">
        <v>22172.904444595053</v>
      </c>
      <c r="T75" s="198">
        <v>18676.855971431502</v>
      </c>
      <c r="U75" s="198">
        <v>3496.0484731635502</v>
      </c>
      <c r="V75" s="198">
        <v>15196.701556063699</v>
      </c>
      <c r="W75" s="198">
        <v>26889.352869396</v>
      </c>
      <c r="X75" s="198">
        <v>2762.8694568721598</v>
      </c>
      <c r="Y75" s="198">
        <v>8165.7060646652899</v>
      </c>
      <c r="Z75" s="198">
        <v>5625.6074367479196</v>
      </c>
      <c r="AA75" s="199">
        <v>0.3038345260700348</v>
      </c>
      <c r="AB75" s="200">
        <v>-1.9619526345256211</v>
      </c>
      <c r="AC75" s="200">
        <v>-0.10110896403515701</v>
      </c>
      <c r="AD75" s="200">
        <v>0.15735848750311199</v>
      </c>
      <c r="AE75" s="200">
        <v>0.17538026766579229</v>
      </c>
      <c r="AF75" s="200">
        <v>6.1974353109484071E-2</v>
      </c>
      <c r="AG75" s="200">
        <v>0.16361714450570108</v>
      </c>
      <c r="AH75" s="200">
        <v>0.23848228121399195</v>
      </c>
      <c r="AI75" s="200">
        <v>0.23541423023645258</v>
      </c>
      <c r="AJ75" s="200">
        <v>0.25487583876082631</v>
      </c>
      <c r="AK75" s="200">
        <v>0.27544855300316584</v>
      </c>
      <c r="AL75" s="200">
        <v>7.7653064965699237E-2</v>
      </c>
      <c r="AM75" s="200">
        <v>6.9045595973138418E-2</v>
      </c>
      <c r="AN75" s="200">
        <v>9.7778726985864317E-2</v>
      </c>
      <c r="AO75" s="200">
        <v>8.3402757930262084E-2</v>
      </c>
      <c r="AP75" s="201">
        <v>19.732742799360494</v>
      </c>
      <c r="AQ75" s="202">
        <v>-15.090932814651978</v>
      </c>
      <c r="AR75" s="202">
        <v>-12.465170647999912</v>
      </c>
      <c r="AS75" s="202">
        <v>31.085809682681429</v>
      </c>
      <c r="AT75" s="202">
        <v>15.261812957000075</v>
      </c>
      <c r="AU75" s="202">
        <v>1.3779983978502059</v>
      </c>
      <c r="AV75" s="202">
        <v>14.445998327830239</v>
      </c>
      <c r="AW75" s="202">
        <v>52.752642625335284</v>
      </c>
      <c r="AX75" s="202">
        <v>43.864712941202015</v>
      </c>
      <c r="AY75" s="202">
        <v>8.8879296841300857</v>
      </c>
      <c r="AZ75" s="202">
        <v>41.744110990699482</v>
      </c>
      <c r="BA75" s="202">
        <v>20.864204957899346</v>
      </c>
      <c r="BB75" s="202">
        <v>1.9063234500699764</v>
      </c>
      <c r="BC75" s="202">
        <v>7.9765240957194692</v>
      </c>
      <c r="BD75" s="203">
        <v>4.6880018297597417</v>
      </c>
      <c r="BE75" s="204"/>
    </row>
    <row r="76" spans="1:57" customFormat="1" x14ac:dyDescent="0.3">
      <c r="A76" s="187" t="s">
        <v>190</v>
      </c>
      <c r="B76" s="188">
        <v>120030.182305625</v>
      </c>
      <c r="C76" s="189">
        <v>19592.200759442101</v>
      </c>
      <c r="D76" s="190">
        <v>100437.981546183</v>
      </c>
      <c r="E76" s="191">
        <v>0.16965788755021194</v>
      </c>
      <c r="F76" s="192">
        <v>0.10599748293897981</v>
      </c>
      <c r="G76" s="192">
        <v>0.18208541156317093</v>
      </c>
      <c r="H76" s="193">
        <v>203.29576442300458</v>
      </c>
      <c r="I76" s="194">
        <v>20.745250214302359</v>
      </c>
      <c r="J76" s="195">
        <v>182.5505142089969</v>
      </c>
      <c r="K76" s="196"/>
      <c r="L76" s="197">
        <v>6494.5689532371798</v>
      </c>
      <c r="M76" s="198">
        <v>769.17926299993599</v>
      </c>
      <c r="N76" s="198">
        <v>12328.452543205</v>
      </c>
      <c r="O76" s="198">
        <v>19754.77152579249</v>
      </c>
      <c r="P76" s="198">
        <v>8702.1266189895196</v>
      </c>
      <c r="Q76" s="198">
        <v>2223.49783210443</v>
      </c>
      <c r="R76" s="198">
        <v>8829.1470746985397</v>
      </c>
      <c r="S76" s="198">
        <v>22120.151801969718</v>
      </c>
      <c r="T76" s="198">
        <v>18632.9912584903</v>
      </c>
      <c r="U76" s="198">
        <v>3487.1605434794201</v>
      </c>
      <c r="V76" s="198">
        <v>15154.957445073</v>
      </c>
      <c r="W76" s="198">
        <v>26868.4886644381</v>
      </c>
      <c r="X76" s="198">
        <v>2760.9631334220899</v>
      </c>
      <c r="Y76" s="198">
        <v>8157.7295405695704</v>
      </c>
      <c r="Z76" s="198">
        <v>5620.9194349181598</v>
      </c>
      <c r="AA76" s="199">
        <v>0.50165567072459893</v>
      </c>
      <c r="AB76" s="200">
        <v>-1.5698909913506309</v>
      </c>
      <c r="AC76" s="200">
        <v>4.8294715581986836E-3</v>
      </c>
      <c r="AD76" s="200">
        <v>0.19326827237597932</v>
      </c>
      <c r="AE76" s="200">
        <v>0.23714168804964686</v>
      </c>
      <c r="AF76" s="200">
        <v>0.17803500963795571</v>
      </c>
      <c r="AG76" s="200">
        <v>0.1538973137216626</v>
      </c>
      <c r="AH76" s="200">
        <v>0.22158511582459628</v>
      </c>
      <c r="AI76" s="200">
        <v>0.23280393031306357</v>
      </c>
      <c r="AJ76" s="200">
        <v>0.1616820107936956</v>
      </c>
      <c r="AK76" s="200">
        <v>0.31401669643169594</v>
      </c>
      <c r="AL76" s="200">
        <v>0.10147980909256393</v>
      </c>
      <c r="AM76" s="200">
        <v>0.16006319215460252</v>
      </c>
      <c r="AN76" s="200">
        <v>0.13400752497785273</v>
      </c>
      <c r="AO76" s="200">
        <v>9.8474379685975499E-2</v>
      </c>
      <c r="AP76" s="201">
        <v>32.417747972010147</v>
      </c>
      <c r="AQ76" s="202">
        <v>-12.267868113518034</v>
      </c>
      <c r="AR76" s="202">
        <v>0.59537035589892184</v>
      </c>
      <c r="AS76" s="202">
        <v>38.106058718363784</v>
      </c>
      <c r="AT76" s="202">
        <v>20.587548300920389</v>
      </c>
      <c r="AU76" s="202">
        <v>3.951569402719997</v>
      </c>
      <c r="AV76" s="202">
        <v>13.566941014720214</v>
      </c>
      <c r="AW76" s="202">
        <v>48.906594257437973</v>
      </c>
      <c r="AX76" s="202">
        <v>43.277584068000579</v>
      </c>
      <c r="AY76" s="202">
        <v>5.6290101894401232</v>
      </c>
      <c r="AZ76" s="202">
        <v>47.440126795700053</v>
      </c>
      <c r="BA76" s="202">
        <v>27.238449476200913</v>
      </c>
      <c r="BB76" s="202">
        <v>4.4122233799798778</v>
      </c>
      <c r="BC76" s="202">
        <v>10.917341392710114</v>
      </c>
      <c r="BD76" s="203">
        <v>5.529720188529609</v>
      </c>
      <c r="BE76" s="204"/>
    </row>
    <row r="77" spans="1:57" customFormat="1" x14ac:dyDescent="0.3">
      <c r="A77" s="187" t="s">
        <v>189</v>
      </c>
      <c r="B77" s="188">
        <v>119826.88654120199</v>
      </c>
      <c r="C77" s="189">
        <v>19571.455509227799</v>
      </c>
      <c r="D77" s="190">
        <v>100255.431031974</v>
      </c>
      <c r="E77" s="191">
        <v>0.10350139476777986</v>
      </c>
      <c r="F77" s="192">
        <v>8.2927510684083217E-2</v>
      </c>
      <c r="G77" s="192">
        <v>0.10751873118601818</v>
      </c>
      <c r="H77" s="193">
        <v>123.89426658299635</v>
      </c>
      <c r="I77" s="194">
        <v>16.216672775397456</v>
      </c>
      <c r="J77" s="195">
        <v>107.67759380800999</v>
      </c>
      <c r="K77" s="196"/>
      <c r="L77" s="197">
        <v>6462.1512052651697</v>
      </c>
      <c r="M77" s="198">
        <v>781.44713111345402</v>
      </c>
      <c r="N77" s="198">
        <v>12327.857172849101</v>
      </c>
      <c r="O77" s="198">
        <v>19716.665467074126</v>
      </c>
      <c r="P77" s="198">
        <v>8681.5390706885992</v>
      </c>
      <c r="Q77" s="198">
        <v>2219.54626270171</v>
      </c>
      <c r="R77" s="198">
        <v>8815.5801336838194</v>
      </c>
      <c r="S77" s="198">
        <v>22071.24520771228</v>
      </c>
      <c r="T77" s="198">
        <v>18589.713674422299</v>
      </c>
      <c r="U77" s="198">
        <v>3481.53153328998</v>
      </c>
      <c r="V77" s="198">
        <v>15107.5173182773</v>
      </c>
      <c r="W77" s="198">
        <v>26841.250214961899</v>
      </c>
      <c r="X77" s="198">
        <v>2756.55091004211</v>
      </c>
      <c r="Y77" s="198">
        <v>8146.8121991768603</v>
      </c>
      <c r="Z77" s="198">
        <v>5615.3897147296302</v>
      </c>
      <c r="AA77" s="199">
        <v>0.55682326565631435</v>
      </c>
      <c r="AB77" s="200">
        <v>-1.5650086926129569</v>
      </c>
      <c r="AC77" s="200">
        <v>-5.7905821964643334E-2</v>
      </c>
      <c r="AD77" s="200">
        <v>0.13617972709538684</v>
      </c>
      <c r="AE77" s="200">
        <v>0.22130345353159608</v>
      </c>
      <c r="AF77" s="200">
        <v>0.12874486579181887</v>
      </c>
      <c r="AG77" s="200">
        <v>5.4360471436609714E-2</v>
      </c>
      <c r="AH77" s="200">
        <v>0.24873176577777656</v>
      </c>
      <c r="AI77" s="200">
        <v>0.26029878955791119</v>
      </c>
      <c r="AJ77" s="200">
        <v>0.18701453421408054</v>
      </c>
      <c r="AK77" s="200">
        <v>-8.2247499923182588E-2</v>
      </c>
      <c r="AL77" s="200">
        <v>8.2053019018180073E-2</v>
      </c>
      <c r="AM77" s="200">
        <v>9.9863257513366221E-2</v>
      </c>
      <c r="AN77" s="200">
        <v>0.17192945164947737</v>
      </c>
      <c r="AO77" s="200">
        <v>-3.5786215139888E-3</v>
      </c>
      <c r="AP77" s="201">
        <v>35.783510461289552</v>
      </c>
      <c r="AQ77" s="202">
        <v>-12.424154630043972</v>
      </c>
      <c r="AR77" s="202">
        <v>-7.142683055899397</v>
      </c>
      <c r="AS77" s="202">
        <v>26.813586556374503</v>
      </c>
      <c r="AT77" s="202">
        <v>19.170121641889637</v>
      </c>
      <c r="AU77" s="202">
        <v>2.8538776361701821</v>
      </c>
      <c r="AV77" s="202">
        <v>4.7895872783192317</v>
      </c>
      <c r="AW77" s="202">
        <v>54.761987475860224</v>
      </c>
      <c r="AX77" s="202">
        <v>48.263171226299164</v>
      </c>
      <c r="AY77" s="202">
        <v>6.49881624956015</v>
      </c>
      <c r="AZ77" s="202">
        <v>-12.435783415699916</v>
      </c>
      <c r="BA77" s="202">
        <v>22.005999556600727</v>
      </c>
      <c r="BB77" s="202">
        <v>2.7500352589900103</v>
      </c>
      <c r="BC77" s="202">
        <v>13.98272911147069</v>
      </c>
      <c r="BD77" s="203">
        <v>-0.20096073604963749</v>
      </c>
      <c r="BE77" s="204"/>
    </row>
    <row r="78" spans="1:57" customFormat="1" x14ac:dyDescent="0.3">
      <c r="A78" s="187" t="s">
        <v>188</v>
      </c>
      <c r="B78" s="188">
        <v>119702.992274619</v>
      </c>
      <c r="C78" s="189">
        <v>19555.238836452401</v>
      </c>
      <c r="D78" s="190">
        <v>100147.75343816599</v>
      </c>
      <c r="E78" s="191">
        <v>8.3963702988154587E-2</v>
      </c>
      <c r="F78" s="192">
        <v>3.2365952818880217E-2</v>
      </c>
      <c r="G78" s="192">
        <v>9.4045092119077189E-2</v>
      </c>
      <c r="H78" s="193">
        <v>100.4227462449926</v>
      </c>
      <c r="I78" s="194">
        <v>6.3271915196019108</v>
      </c>
      <c r="J78" s="195">
        <v>94.095554724990507</v>
      </c>
      <c r="K78" s="196"/>
      <c r="L78" s="197">
        <v>6426.3676948038801</v>
      </c>
      <c r="M78" s="198">
        <v>793.87128574349799</v>
      </c>
      <c r="N78" s="198">
        <v>12334.999855905</v>
      </c>
      <c r="O78" s="198">
        <v>19689.851880517752</v>
      </c>
      <c r="P78" s="198">
        <v>8662.3689490467095</v>
      </c>
      <c r="Q78" s="198">
        <v>2216.6923850655398</v>
      </c>
      <c r="R78" s="198">
        <v>8810.7905464055002</v>
      </c>
      <c r="S78" s="198">
        <v>22016.48322023642</v>
      </c>
      <c r="T78" s="198">
        <v>18541.450503196</v>
      </c>
      <c r="U78" s="198">
        <v>3475.0327170404198</v>
      </c>
      <c r="V78" s="198">
        <v>15119.953101693</v>
      </c>
      <c r="W78" s="198">
        <v>26819.244215405299</v>
      </c>
      <c r="X78" s="198">
        <v>2753.80087478312</v>
      </c>
      <c r="Y78" s="198">
        <v>8132.8294700653896</v>
      </c>
      <c r="Z78" s="198">
        <v>5615.5906754656799</v>
      </c>
      <c r="AA78" s="199">
        <v>0.33516486520832611</v>
      </c>
      <c r="AB78" s="200">
        <v>-1.8391739403324503</v>
      </c>
      <c r="AC78" s="200">
        <v>-2.1527582406588586E-3</v>
      </c>
      <c r="AD78" s="200">
        <v>0.22729959892400231</v>
      </c>
      <c r="AE78" s="200">
        <v>0.20926010143496043</v>
      </c>
      <c r="AF78" s="200">
        <v>0.12585234566138137</v>
      </c>
      <c r="AG78" s="200">
        <v>0.27060591806304934</v>
      </c>
      <c r="AH78" s="200">
        <v>0.17481174135551836</v>
      </c>
      <c r="AI78" s="200">
        <v>0.1774634795966179</v>
      </c>
      <c r="AJ78" s="200">
        <v>0.16066544896682355</v>
      </c>
      <c r="AK78" s="200">
        <v>-0.10706950720523745</v>
      </c>
      <c r="AL78" s="200">
        <v>5.8274200219865513E-2</v>
      </c>
      <c r="AM78" s="200">
        <v>0.14823700268415951</v>
      </c>
      <c r="AN78" s="200">
        <v>0.14448897537544525</v>
      </c>
      <c r="AO78" s="200">
        <v>-7.476647881751175E-2</v>
      </c>
      <c r="AP78" s="201">
        <v>21.466976858029739</v>
      </c>
      <c r="AQ78" s="202">
        <v>-14.874236895990975</v>
      </c>
      <c r="AR78" s="202">
        <v>-0.26554844249949383</v>
      </c>
      <c r="AS78" s="202">
        <v>44.653457223972509</v>
      </c>
      <c r="AT78" s="202">
        <v>18.089028929160122</v>
      </c>
      <c r="AU78" s="202">
        <v>2.7862527981997118</v>
      </c>
      <c r="AV78" s="202">
        <v>23.778175496610856</v>
      </c>
      <c r="AW78" s="202">
        <v>38.420234621367854</v>
      </c>
      <c r="AX78" s="202">
        <v>32.846013552098157</v>
      </c>
      <c r="AY78" s="202">
        <v>5.5742210692696972</v>
      </c>
      <c r="AZ78" s="202">
        <v>-16.206211186099608</v>
      </c>
      <c r="BA78" s="202">
        <v>15.619597875800537</v>
      </c>
      <c r="BB78" s="202">
        <v>4.0761095740099336</v>
      </c>
      <c r="BC78" s="202">
        <v>11.734087507519689</v>
      </c>
      <c r="BD78" s="203">
        <v>-4.2017208916104209</v>
      </c>
      <c r="BE78" s="204"/>
    </row>
    <row r="79" spans="1:57" customFormat="1" x14ac:dyDescent="0.3">
      <c r="A79" s="187" t="s">
        <v>187</v>
      </c>
      <c r="B79" s="188">
        <v>119602.56952837401</v>
      </c>
      <c r="C79" s="189">
        <v>19548.911644932799</v>
      </c>
      <c r="D79" s="190">
        <v>100053.657883441</v>
      </c>
      <c r="E79" s="191">
        <v>0.10029439949137409</v>
      </c>
      <c r="F79" s="192">
        <v>-3.4120813904592318E-2</v>
      </c>
      <c r="G79" s="192">
        <v>0.12659924253290988</v>
      </c>
      <c r="H79" s="193">
        <v>119.83449160101009</v>
      </c>
      <c r="I79" s="194">
        <v>-6.6725244824010588</v>
      </c>
      <c r="J79" s="195">
        <v>126.5070160828036</v>
      </c>
      <c r="K79" s="196"/>
      <c r="L79" s="197">
        <v>6404.9007179458504</v>
      </c>
      <c r="M79" s="198">
        <v>808.74552263948897</v>
      </c>
      <c r="N79" s="198">
        <v>12335.265404347499</v>
      </c>
      <c r="O79" s="198">
        <v>19645.198423293779</v>
      </c>
      <c r="P79" s="198">
        <v>8644.2799201175494</v>
      </c>
      <c r="Q79" s="198">
        <v>2213.9061322673401</v>
      </c>
      <c r="R79" s="198">
        <v>8787.0123709088894</v>
      </c>
      <c r="S79" s="198">
        <v>21978.062985615052</v>
      </c>
      <c r="T79" s="198">
        <v>18508.604489643902</v>
      </c>
      <c r="U79" s="198">
        <v>3469.4584959711501</v>
      </c>
      <c r="V79" s="198">
        <v>15136.159312879099</v>
      </c>
      <c r="W79" s="198">
        <v>26803.624617529498</v>
      </c>
      <c r="X79" s="198">
        <v>2749.72476520911</v>
      </c>
      <c r="Y79" s="198">
        <v>8121.0953825578699</v>
      </c>
      <c r="Z79" s="198">
        <v>5619.7923963572903</v>
      </c>
      <c r="AA79" s="199">
        <v>0.21590751589342094</v>
      </c>
      <c r="AB79" s="200">
        <v>-2.130173319505646</v>
      </c>
      <c r="AC79" s="200">
        <v>-2.3251047723815699E-2</v>
      </c>
      <c r="AD79" s="200">
        <v>0.20618163739749562</v>
      </c>
      <c r="AE79" s="200">
        <v>0.21528792560816523</v>
      </c>
      <c r="AF79" s="200">
        <v>0.11558249354519656</v>
      </c>
      <c r="AG79" s="200">
        <v>0.22007330790656532</v>
      </c>
      <c r="AH79" s="200">
        <v>0.18013904704641259</v>
      </c>
      <c r="AI79" s="200">
        <v>0.18088919035965656</v>
      </c>
      <c r="AJ79" s="200">
        <v>0.17613742911004593</v>
      </c>
      <c r="AK79" s="200">
        <v>4.5575229096317393E-2</v>
      </c>
      <c r="AL79" s="200">
        <v>8.8487051587105015E-2</v>
      </c>
      <c r="AM79" s="200">
        <v>0.15607872492540142</v>
      </c>
      <c r="AN79" s="200">
        <v>0.18144466571416995</v>
      </c>
      <c r="AO79" s="200">
        <v>-5.37086325543501E-2</v>
      </c>
      <c r="AP79" s="201">
        <v>13.798869239760279</v>
      </c>
      <c r="AQ79" s="202">
        <v>-17.602648262783077</v>
      </c>
      <c r="AR79" s="202">
        <v>-2.8687454594000883</v>
      </c>
      <c r="AS79" s="202">
        <v>40.421450171310426</v>
      </c>
      <c r="AT79" s="202">
        <v>18.570111715489475</v>
      </c>
      <c r="AU79" s="202">
        <v>2.5559337005201996</v>
      </c>
      <c r="AV79" s="202">
        <v>19.295404755299387</v>
      </c>
      <c r="AW79" s="202">
        <v>39.5198824818508</v>
      </c>
      <c r="AX79" s="202">
        <v>33.419612342000619</v>
      </c>
      <c r="AY79" s="202">
        <v>6.1002701398501813</v>
      </c>
      <c r="AZ79" s="202">
        <v>6.8951967814991804</v>
      </c>
      <c r="BA79" s="202">
        <v>23.696768570698623</v>
      </c>
      <c r="BB79" s="202">
        <v>4.2850473052999405</v>
      </c>
      <c r="BC79" s="202">
        <v>14.708606387520376</v>
      </c>
      <c r="BD79" s="203">
        <v>-3.0199356145994898</v>
      </c>
      <c r="BE79" s="204"/>
    </row>
    <row r="80" spans="1:57" customFormat="1" x14ac:dyDescent="0.3">
      <c r="A80" s="187" t="s">
        <v>186</v>
      </c>
      <c r="B80" s="188">
        <v>119482.735036773</v>
      </c>
      <c r="C80" s="189">
        <v>19555.5841694152</v>
      </c>
      <c r="D80" s="190">
        <v>99927.150867358199</v>
      </c>
      <c r="E80" s="191">
        <v>0.19404723451541539</v>
      </c>
      <c r="F80" s="192">
        <v>6.4628171151492886E-2</v>
      </c>
      <c r="G80" s="192">
        <v>0.21941351628507189</v>
      </c>
      <c r="H80" s="193">
        <v>231.40391017399088</v>
      </c>
      <c r="I80" s="194">
        <v>12.630253704701317</v>
      </c>
      <c r="J80" s="195">
        <v>218.77365646920225</v>
      </c>
      <c r="K80" s="196"/>
      <c r="L80" s="197">
        <v>6391.1018487060901</v>
      </c>
      <c r="M80" s="198">
        <v>826.34817090227205</v>
      </c>
      <c r="N80" s="198">
        <v>12338.1341498069</v>
      </c>
      <c r="O80" s="198">
        <v>19604.776973122469</v>
      </c>
      <c r="P80" s="198">
        <v>8625.7098084020599</v>
      </c>
      <c r="Q80" s="198">
        <v>2211.3501985668199</v>
      </c>
      <c r="R80" s="198">
        <v>8767.71696615359</v>
      </c>
      <c r="S80" s="198">
        <v>21938.543103133201</v>
      </c>
      <c r="T80" s="198">
        <v>18475.184877301901</v>
      </c>
      <c r="U80" s="198">
        <v>3463.3582258312999</v>
      </c>
      <c r="V80" s="198">
        <v>15129.2641160976</v>
      </c>
      <c r="W80" s="198">
        <v>26779.9278489588</v>
      </c>
      <c r="X80" s="198">
        <v>2745.4397179038101</v>
      </c>
      <c r="Y80" s="198">
        <v>8106.3867761703495</v>
      </c>
      <c r="Z80" s="198">
        <v>5622.8123319718898</v>
      </c>
      <c r="AA80" s="199">
        <v>0.3496284436159014</v>
      </c>
      <c r="AB80" s="200">
        <v>-2.0195804201415313</v>
      </c>
      <c r="AC80" s="200">
        <v>5.9978180350683807E-2</v>
      </c>
      <c r="AD80" s="200">
        <v>0.22979975466941305</v>
      </c>
      <c r="AE80" s="200">
        <v>0.21302566589909144</v>
      </c>
      <c r="AF80" s="200">
        <v>0.13979129614178909</v>
      </c>
      <c r="AG80" s="200">
        <v>0.26904217378711515</v>
      </c>
      <c r="AH80" s="200">
        <v>0.24101270156386967</v>
      </c>
      <c r="AI80" s="200">
        <v>0.25088629837679566</v>
      </c>
      <c r="AJ80" s="200">
        <v>0.18837512574945148</v>
      </c>
      <c r="AK80" s="200">
        <v>0.37852375141629313</v>
      </c>
      <c r="AL80" s="200">
        <v>0.15275538398586974</v>
      </c>
      <c r="AM80" s="200">
        <v>0.16546806611053011</v>
      </c>
      <c r="AN80" s="200">
        <v>0.16033287466712398</v>
      </c>
      <c r="AO80" s="200">
        <v>0.10091714741309321</v>
      </c>
      <c r="AP80" s="201">
        <v>22.267257258549762</v>
      </c>
      <c r="AQ80" s="202">
        <v>-17.032756068305957</v>
      </c>
      <c r="AR80" s="202">
        <v>7.3957525144996907</v>
      </c>
      <c r="AS80" s="202">
        <v>44.948437987499346</v>
      </c>
      <c r="AT80" s="202">
        <v>18.335915551670041</v>
      </c>
      <c r="AU80" s="202">
        <v>3.0869598036897514</v>
      </c>
      <c r="AV80" s="202">
        <v>23.525562632139554</v>
      </c>
      <c r="AW80" s="202">
        <v>52.747547128270526</v>
      </c>
      <c r="AX80" s="202">
        <v>46.235708399599389</v>
      </c>
      <c r="AY80" s="202">
        <v>6.5118387286697725</v>
      </c>
      <c r="AZ80" s="202">
        <v>57.051903090099586</v>
      </c>
      <c r="BA80" s="202">
        <v>40.845388087400352</v>
      </c>
      <c r="BB80" s="202">
        <v>4.5353214986703279</v>
      </c>
      <c r="BC80" s="202">
        <v>12.976397518699741</v>
      </c>
      <c r="BD80" s="203">
        <v>5.6686611586801519</v>
      </c>
      <c r="BE80" s="204"/>
    </row>
    <row r="81" spans="1:57" customFormat="1" x14ac:dyDescent="0.3">
      <c r="A81" s="187" t="s">
        <v>185</v>
      </c>
      <c r="B81" s="188">
        <v>119251.33112659901</v>
      </c>
      <c r="C81" s="189">
        <v>19542.953915710499</v>
      </c>
      <c r="D81" s="190">
        <v>99708.377210888997</v>
      </c>
      <c r="E81" s="191">
        <v>0.2617547726576408</v>
      </c>
      <c r="F81" s="192">
        <v>0.19458557144578226</v>
      </c>
      <c r="G81" s="192">
        <v>0.27493056860159459</v>
      </c>
      <c r="H81" s="193">
        <v>311.33112659900507</v>
      </c>
      <c r="I81" s="194">
        <v>37.953915710499132</v>
      </c>
      <c r="J81" s="195">
        <v>273.37721088899707</v>
      </c>
      <c r="K81" s="196"/>
      <c r="L81" s="197">
        <v>6368.8345914475403</v>
      </c>
      <c r="M81" s="198">
        <v>843.380926970578</v>
      </c>
      <c r="N81" s="198">
        <v>12330.7383972924</v>
      </c>
      <c r="O81" s="198">
        <v>19559.82853513497</v>
      </c>
      <c r="P81" s="198">
        <v>8607.3738928503899</v>
      </c>
      <c r="Q81" s="198">
        <v>2208.2632387631302</v>
      </c>
      <c r="R81" s="198">
        <v>8744.1914035214504</v>
      </c>
      <c r="S81" s="198">
        <v>21885.79555600493</v>
      </c>
      <c r="T81" s="198">
        <v>18428.949168902302</v>
      </c>
      <c r="U81" s="198">
        <v>3456.8463871026302</v>
      </c>
      <c r="V81" s="198">
        <v>15072.2122130075</v>
      </c>
      <c r="W81" s="198">
        <v>26739.082460871399</v>
      </c>
      <c r="X81" s="198">
        <v>2740.9043964051398</v>
      </c>
      <c r="Y81" s="198">
        <v>8093.4103786516498</v>
      </c>
      <c r="Z81" s="198">
        <v>5617.1436708132096</v>
      </c>
      <c r="AA81" s="199">
        <v>0.54996197422703119</v>
      </c>
      <c r="AB81" s="200">
        <v>-1.8182855680351606</v>
      </c>
      <c r="AC81" s="200">
        <v>0.15219620932749311</v>
      </c>
      <c r="AD81" s="200">
        <v>0.23998634313009415</v>
      </c>
      <c r="AE81" s="200">
        <v>0.27112793246104605</v>
      </c>
      <c r="AF81" s="200">
        <v>0.18888611057257254</v>
      </c>
      <c r="AG81" s="200">
        <v>0.222256137922483</v>
      </c>
      <c r="AH81" s="200">
        <v>0.24640690731463355</v>
      </c>
      <c r="AI81" s="200">
        <v>0.27995738757884414</v>
      </c>
      <c r="AJ81" s="200">
        <v>6.7922625636995804E-2</v>
      </c>
      <c r="AK81" s="200">
        <v>0.60885263338561479</v>
      </c>
      <c r="AL81" s="200">
        <v>0.20642505198396055</v>
      </c>
      <c r="AM81" s="200">
        <v>0.14265240793349676</v>
      </c>
      <c r="AN81" s="200">
        <v>0.1535747884129357</v>
      </c>
      <c r="AO81" s="200">
        <v>0.18091084025699811</v>
      </c>
      <c r="AP81" s="201">
        <v>34.834591447540333</v>
      </c>
      <c r="AQ81" s="202">
        <v>-15.619073029421997</v>
      </c>
      <c r="AR81" s="202">
        <v>18.738397292399895</v>
      </c>
      <c r="AS81" s="202">
        <v>46.828535134976846</v>
      </c>
      <c r="AT81" s="202">
        <v>23.273892850389529</v>
      </c>
      <c r="AU81" s="202">
        <v>4.1632387631302663</v>
      </c>
      <c r="AV81" s="202">
        <v>19.391403521460234</v>
      </c>
      <c r="AW81" s="202">
        <v>53.795556004930404</v>
      </c>
      <c r="AX81" s="202">
        <v>51.449168902301608</v>
      </c>
      <c r="AY81" s="202">
        <v>2.3463871026301604</v>
      </c>
      <c r="AZ81" s="202">
        <v>91.212213007500395</v>
      </c>
      <c r="BA81" s="202">
        <v>55.082460871399235</v>
      </c>
      <c r="BB81" s="202">
        <v>3.9043964051397779</v>
      </c>
      <c r="BC81" s="202">
        <v>12.410378651649808</v>
      </c>
      <c r="BD81" s="203">
        <v>10.14367081320961</v>
      </c>
      <c r="BE81" s="204"/>
    </row>
    <row r="82" spans="1:57" customFormat="1" x14ac:dyDescent="0.3">
      <c r="A82" s="187" t="s">
        <v>184</v>
      </c>
      <c r="B82" s="188">
        <v>118940</v>
      </c>
      <c r="C82" s="189">
        <v>19505</v>
      </c>
      <c r="D82" s="190">
        <v>99435</v>
      </c>
      <c r="E82" s="191">
        <v>0.20397183718630085</v>
      </c>
      <c r="F82" s="192">
        <v>0.14561258392962184</v>
      </c>
      <c r="G82" s="192">
        <v>0.21542746930907075</v>
      </c>
      <c r="H82" s="193">
        <v>242.11026639099873</v>
      </c>
      <c r="I82" s="194">
        <v>28.36043812870048</v>
      </c>
      <c r="J82" s="195">
        <v>213.74982826180349</v>
      </c>
      <c r="K82" s="196"/>
      <c r="L82" s="197">
        <v>6334</v>
      </c>
      <c r="M82" s="198">
        <v>859</v>
      </c>
      <c r="N82" s="198">
        <v>12312</v>
      </c>
      <c r="O82" s="198">
        <v>19512.999999999993</v>
      </c>
      <c r="P82" s="198">
        <v>8584.1</v>
      </c>
      <c r="Q82" s="198">
        <v>2204.1</v>
      </c>
      <c r="R82" s="198">
        <v>8724.7999999999902</v>
      </c>
      <c r="S82" s="198">
        <v>21832</v>
      </c>
      <c r="T82" s="198">
        <v>18377.5</v>
      </c>
      <c r="U82" s="198">
        <v>3454.5</v>
      </c>
      <c r="V82" s="198">
        <v>14981</v>
      </c>
      <c r="W82" s="198">
        <v>26684</v>
      </c>
      <c r="X82" s="198">
        <v>2737</v>
      </c>
      <c r="Y82" s="198">
        <v>8081</v>
      </c>
      <c r="Z82" s="198">
        <v>5607</v>
      </c>
      <c r="AA82" s="199">
        <v>0.49318846444168507</v>
      </c>
      <c r="AB82" s="200">
        <v>-1.0607464044676496</v>
      </c>
      <c r="AC82" s="200">
        <v>5.269743325180265E-2</v>
      </c>
      <c r="AD82" s="200">
        <v>0.21277066802420919</v>
      </c>
      <c r="AE82" s="200">
        <v>0.34400222676975734</v>
      </c>
      <c r="AF82" s="200">
        <v>0.17823866477679751</v>
      </c>
      <c r="AG82" s="200">
        <v>9.2694959122185949E-2</v>
      </c>
      <c r="AH82" s="200">
        <v>0.22242913211025783</v>
      </c>
      <c r="AI82" s="200">
        <v>0.23774947264609825</v>
      </c>
      <c r="AJ82" s="200">
        <v>0.14100553329270404</v>
      </c>
      <c r="AK82" s="200">
        <v>0.32730259987809873</v>
      </c>
      <c r="AL82" s="200">
        <v>0.17570505810324821</v>
      </c>
      <c r="AM82" s="200">
        <v>9.0130116860098752E-3</v>
      </c>
      <c r="AN82" s="200">
        <v>0.24865931141477837</v>
      </c>
      <c r="AO82" s="200">
        <v>0.14109340831645056</v>
      </c>
      <c r="AP82" s="201">
        <v>31.085248478099857</v>
      </c>
      <c r="AQ82" s="202">
        <v>-9.2095010658019874</v>
      </c>
      <c r="AR82" s="202">
        <v>6.4846907163992</v>
      </c>
      <c r="AS82" s="202">
        <v>41.429790010595752</v>
      </c>
      <c r="AT82" s="202">
        <v>29.428261274060787</v>
      </c>
      <c r="AU82" s="202">
        <v>3.9215686587299388</v>
      </c>
      <c r="AV82" s="202">
        <v>8.0799600778009335</v>
      </c>
      <c r="AW82" s="202">
        <v>48.452954635831702</v>
      </c>
      <c r="AX82" s="202">
        <v>43.58877724749982</v>
      </c>
      <c r="AY82" s="202">
        <v>4.864177388330063</v>
      </c>
      <c r="AZ82" s="202">
        <v>48.873239105500033</v>
      </c>
      <c r="BA82" s="202">
        <v>46.802902636998624</v>
      </c>
      <c r="BB82" s="202">
        <v>0.24666389799995159</v>
      </c>
      <c r="BC82" s="202">
        <v>20.044316895059637</v>
      </c>
      <c r="BD82" s="203">
        <v>7.8999610799601214</v>
      </c>
      <c r="BE82" s="204"/>
    </row>
    <row r="83" spans="1:57" customFormat="1" x14ac:dyDescent="0.3">
      <c r="A83" s="187" t="s">
        <v>183</v>
      </c>
      <c r="B83" s="188">
        <v>118697.889733609</v>
      </c>
      <c r="C83" s="189">
        <v>19476.6395618713</v>
      </c>
      <c r="D83" s="190">
        <v>99221.250171738197</v>
      </c>
      <c r="E83" s="191">
        <v>0.19225839039711534</v>
      </c>
      <c r="F83" s="192">
        <v>0.14983254072178376</v>
      </c>
      <c r="G83" s="192">
        <v>0.20059059517922861</v>
      </c>
      <c r="H83" s="193">
        <v>227.76874770900758</v>
      </c>
      <c r="I83" s="194">
        <v>29.13868467120119</v>
      </c>
      <c r="J83" s="195">
        <v>198.63006303810107</v>
      </c>
      <c r="K83" s="196"/>
      <c r="L83" s="197">
        <v>6302.9147515219001</v>
      </c>
      <c r="M83" s="198">
        <v>868.20950106580199</v>
      </c>
      <c r="N83" s="198">
        <v>12305.515309283601</v>
      </c>
      <c r="O83" s="198">
        <v>19471.570209989397</v>
      </c>
      <c r="P83" s="198">
        <v>8554.6717387259396</v>
      </c>
      <c r="Q83" s="198">
        <v>2200.17843134127</v>
      </c>
      <c r="R83" s="198">
        <v>8716.7200399221892</v>
      </c>
      <c r="S83" s="198">
        <v>21783.547045364168</v>
      </c>
      <c r="T83" s="198">
        <v>18333.9112227525</v>
      </c>
      <c r="U83" s="198">
        <v>3449.6358226116699</v>
      </c>
      <c r="V83" s="198">
        <v>14932.1267608945</v>
      </c>
      <c r="W83" s="198">
        <v>26637.197097363001</v>
      </c>
      <c r="X83" s="198">
        <v>2736.753336102</v>
      </c>
      <c r="Y83" s="198">
        <v>8060.9556831049404</v>
      </c>
      <c r="Z83" s="198">
        <v>5599.1000389200399</v>
      </c>
      <c r="AA83" s="199">
        <v>0.51363860200470679</v>
      </c>
      <c r="AB83" s="200">
        <v>-0.74034539642744424</v>
      </c>
      <c r="AC83" s="200">
        <v>2.7683135285383464E-2</v>
      </c>
      <c r="AD83" s="200">
        <v>0.22065574894412077</v>
      </c>
      <c r="AE83" s="200">
        <v>0.26059050198110612</v>
      </c>
      <c r="AF83" s="200">
        <v>0.16121727194284841</v>
      </c>
      <c r="AG83" s="200">
        <v>0.19649654793596483</v>
      </c>
      <c r="AH83" s="200">
        <v>0.25616383138469256</v>
      </c>
      <c r="AI83" s="200">
        <v>0.24191388950904891</v>
      </c>
      <c r="AJ83" s="200">
        <v>0.3319665781251091</v>
      </c>
      <c r="AK83" s="200">
        <v>0.23428832788847664</v>
      </c>
      <c r="AL83" s="200">
        <v>0.14698562048844899</v>
      </c>
      <c r="AM83" s="200">
        <v>1.408272172360725E-2</v>
      </c>
      <c r="AN83" s="200">
        <v>0.20548643495066354</v>
      </c>
      <c r="AO83" s="200">
        <v>0.16435191609973643</v>
      </c>
      <c r="AP83" s="201">
        <v>32.208766556999763</v>
      </c>
      <c r="AQ83" s="202">
        <v>-6.475691556814013</v>
      </c>
      <c r="AR83" s="202">
        <v>3.4056096711010468</v>
      </c>
      <c r="AS83" s="202">
        <v>42.870542760825629</v>
      </c>
      <c r="AT83" s="202">
        <v>22.234720457128788</v>
      </c>
      <c r="AU83" s="202">
        <v>3.5413583635399846</v>
      </c>
      <c r="AV83" s="202">
        <v>17.094463940158676</v>
      </c>
      <c r="AW83" s="202">
        <v>55.658990520267253</v>
      </c>
      <c r="AX83" s="202">
        <v>44.24524235140052</v>
      </c>
      <c r="AY83" s="202">
        <v>11.413748168869915</v>
      </c>
      <c r="AZ83" s="202">
        <v>34.902457721700557</v>
      </c>
      <c r="BA83" s="202">
        <v>39.09538484030054</v>
      </c>
      <c r="BB83" s="202">
        <v>0.3853550880999137</v>
      </c>
      <c r="BC83" s="202">
        <v>16.530203131060262</v>
      </c>
      <c r="BD83" s="203">
        <v>9.1871289758000785</v>
      </c>
      <c r="BE83" s="204"/>
    </row>
    <row r="84" spans="1:57" customFormat="1" x14ac:dyDescent="0.3">
      <c r="A84" s="187" t="s">
        <v>182</v>
      </c>
      <c r="B84" s="188">
        <v>118470.12098589999</v>
      </c>
      <c r="C84" s="189">
        <v>19447.500877200098</v>
      </c>
      <c r="D84" s="190">
        <v>99022.620108700095</v>
      </c>
      <c r="E84" s="191">
        <v>0.22606923266150769</v>
      </c>
      <c r="F84" s="192">
        <v>0.24405290418207937</v>
      </c>
      <c r="G84" s="192">
        <v>0.22253809598664631</v>
      </c>
      <c r="H84" s="193">
        <v>267.2203903599875</v>
      </c>
      <c r="I84" s="194">
        <v>47.346639832099754</v>
      </c>
      <c r="J84" s="195">
        <v>219.87375052800053</v>
      </c>
      <c r="K84" s="196"/>
      <c r="L84" s="197">
        <v>6270.7059849649004</v>
      </c>
      <c r="M84" s="198">
        <v>874.685192622616</v>
      </c>
      <c r="N84" s="198">
        <v>12302.1096996125</v>
      </c>
      <c r="O84" s="198">
        <v>19428.699667228571</v>
      </c>
      <c r="P84" s="198">
        <v>8532.4370182688108</v>
      </c>
      <c r="Q84" s="198">
        <v>2196.63707297773</v>
      </c>
      <c r="R84" s="198">
        <v>8699.6255759820306</v>
      </c>
      <c r="S84" s="198">
        <v>21727.888054843901</v>
      </c>
      <c r="T84" s="198">
        <v>18289.6659804011</v>
      </c>
      <c r="U84" s="198">
        <v>3438.2220744428</v>
      </c>
      <c r="V84" s="198">
        <v>14897.224303172799</v>
      </c>
      <c r="W84" s="198">
        <v>26598.101712522701</v>
      </c>
      <c r="X84" s="198">
        <v>2736.3679810139001</v>
      </c>
      <c r="Y84" s="198">
        <v>8044.4254799738801</v>
      </c>
      <c r="Z84" s="198">
        <v>5589.9129099442398</v>
      </c>
      <c r="AA84" s="199">
        <v>0.47199987828210332</v>
      </c>
      <c r="AB84" s="200">
        <v>-0.47768823205240896</v>
      </c>
      <c r="AC84" s="200">
        <v>0.1798553840428152</v>
      </c>
      <c r="AD84" s="200">
        <v>0.30074122515699742</v>
      </c>
      <c r="AE84" s="200">
        <v>0.29127269635125241</v>
      </c>
      <c r="AF84" s="200">
        <v>0.17943308538641567</v>
      </c>
      <c r="AG84" s="200">
        <v>0.34071172672762717</v>
      </c>
      <c r="AH84" s="200">
        <v>0.20816799971634659</v>
      </c>
      <c r="AI84" s="200">
        <v>0.21779002217894305</v>
      </c>
      <c r="AJ84" s="200">
        <v>0.15701456904684274</v>
      </c>
      <c r="AK84" s="200">
        <v>0.25500649757552729</v>
      </c>
      <c r="AL84" s="200">
        <v>0.20476741280168742</v>
      </c>
      <c r="AM84" s="200">
        <v>0.11667682775906574</v>
      </c>
      <c r="AN84" s="200">
        <v>0.20856734401533128</v>
      </c>
      <c r="AO84" s="200">
        <v>7.7072493766316974E-2</v>
      </c>
      <c r="AP84" s="201">
        <v>29.458679684210438</v>
      </c>
      <c r="AQ84" s="202">
        <v>-4.1983231281900544</v>
      </c>
      <c r="AR84" s="202">
        <v>22.086283275999449</v>
      </c>
      <c r="AS84" s="202">
        <v>58.254912872609566</v>
      </c>
      <c r="AT84" s="202">
        <v>24.780480593590255</v>
      </c>
      <c r="AU84" s="202">
        <v>3.9344339984700127</v>
      </c>
      <c r="AV84" s="202">
        <v>29.539998280550208</v>
      </c>
      <c r="AW84" s="202">
        <v>45.136550090912351</v>
      </c>
      <c r="AX84" s="202">
        <v>39.74650367600043</v>
      </c>
      <c r="AY84" s="202">
        <v>5.3900464149101026</v>
      </c>
      <c r="AZ84" s="202">
        <v>37.892262200799451</v>
      </c>
      <c r="BA84" s="202">
        <v>54.352947606501402</v>
      </c>
      <c r="BB84" s="202">
        <v>3.1889865477201056</v>
      </c>
      <c r="BC84" s="202">
        <v>16.743123876100071</v>
      </c>
      <c r="BD84" s="203">
        <v>4.3049673333798637</v>
      </c>
      <c r="BE84" s="204"/>
    </row>
    <row r="85" spans="1:57" customFormat="1" x14ac:dyDescent="0.3">
      <c r="A85" s="187" t="s">
        <v>181</v>
      </c>
      <c r="B85" s="188">
        <v>118202.90059554001</v>
      </c>
      <c r="C85" s="189">
        <v>19400.154237367999</v>
      </c>
      <c r="D85" s="190">
        <v>98802.746358172095</v>
      </c>
      <c r="E85" s="191">
        <v>0.28481003649716286</v>
      </c>
      <c r="F85" s="192">
        <v>0.31775360286601106</v>
      </c>
      <c r="G85" s="192">
        <v>0.27834403004027841</v>
      </c>
      <c r="H85" s="193">
        <v>335.69762380199973</v>
      </c>
      <c r="I85" s="194">
        <v>61.449431269000343</v>
      </c>
      <c r="J85" s="195">
        <v>274.24819253239548</v>
      </c>
      <c r="K85" s="196"/>
      <c r="L85" s="197">
        <v>6241.2473052806899</v>
      </c>
      <c r="M85" s="198">
        <v>878.88351575080605</v>
      </c>
      <c r="N85" s="198">
        <v>12280.0234163365</v>
      </c>
      <c r="O85" s="198">
        <v>19370.444754355962</v>
      </c>
      <c r="P85" s="198">
        <v>8507.6565376752205</v>
      </c>
      <c r="Q85" s="198">
        <v>2192.70263897926</v>
      </c>
      <c r="R85" s="198">
        <v>8670.0855777014804</v>
      </c>
      <c r="S85" s="198">
        <v>21682.751504752989</v>
      </c>
      <c r="T85" s="198">
        <v>18249.919476725099</v>
      </c>
      <c r="U85" s="198">
        <v>3432.8320280278899</v>
      </c>
      <c r="V85" s="198">
        <v>14859.332040972</v>
      </c>
      <c r="W85" s="198">
        <v>26543.748764916199</v>
      </c>
      <c r="X85" s="198">
        <v>2733.17899446618</v>
      </c>
      <c r="Y85" s="198">
        <v>8027.68235609778</v>
      </c>
      <c r="Z85" s="198">
        <v>5585.6079426108599</v>
      </c>
      <c r="AA85" s="199">
        <v>0.56750175217670229</v>
      </c>
      <c r="AB85" s="200">
        <v>-0.18468493034611289</v>
      </c>
      <c r="AC85" s="200">
        <v>0.22735800198425693</v>
      </c>
      <c r="AD85" s="200">
        <v>0.29859860479513056</v>
      </c>
      <c r="AE85" s="200">
        <v>0.33902419510216664</v>
      </c>
      <c r="AF85" s="200">
        <v>0.21051830072833511</v>
      </c>
      <c r="AG85" s="200">
        <v>0.28124482394134009</v>
      </c>
      <c r="AH85" s="200">
        <v>0.2235868982069622</v>
      </c>
      <c r="AI85" s="200">
        <v>0.24590152022230249</v>
      </c>
      <c r="AJ85" s="200">
        <v>0.10512256623869121</v>
      </c>
      <c r="AK85" s="200">
        <v>0.47734731877870917</v>
      </c>
      <c r="AL85" s="200">
        <v>0.26064807301049431</v>
      </c>
      <c r="AM85" s="200">
        <v>0.10692408791304064</v>
      </c>
      <c r="AN85" s="200">
        <v>0.19568134835590278</v>
      </c>
      <c r="AO85" s="200">
        <v>0.17956850100668831</v>
      </c>
      <c r="AP85" s="201">
        <v>35.219317570829844</v>
      </c>
      <c r="AQ85" s="202">
        <v>-1.6261686974139593</v>
      </c>
      <c r="AR85" s="202">
        <v>27.856282395499875</v>
      </c>
      <c r="AS85" s="202">
        <v>57.667682882613008</v>
      </c>
      <c r="AT85" s="202">
        <v>28.745559696521013</v>
      </c>
      <c r="AU85" s="202">
        <v>4.6063431402999413</v>
      </c>
      <c r="AV85" s="202">
        <v>24.315780045790234</v>
      </c>
      <c r="AW85" s="202">
        <v>48.371638888398593</v>
      </c>
      <c r="AX85" s="202">
        <v>44.766747320398281</v>
      </c>
      <c r="AY85" s="202">
        <v>3.6048915679998572</v>
      </c>
      <c r="AZ85" s="202">
        <v>70.593646208599239</v>
      </c>
      <c r="BA85" s="202">
        <v>69.00590709340031</v>
      </c>
      <c r="BB85" s="202">
        <v>2.9193052703299145</v>
      </c>
      <c r="BC85" s="202">
        <v>15.677998157950242</v>
      </c>
      <c r="BD85" s="203">
        <v>10.012014031140097</v>
      </c>
      <c r="BE85" s="204"/>
    </row>
    <row r="86" spans="1:57" customFormat="1" x14ac:dyDescent="0.3">
      <c r="A86" s="187" t="s">
        <v>180</v>
      </c>
      <c r="B86" s="188">
        <v>117867.20297173801</v>
      </c>
      <c r="C86" s="189">
        <v>19338.704806098998</v>
      </c>
      <c r="D86" s="190">
        <v>98528.498165639699</v>
      </c>
      <c r="E86" s="191">
        <v>0.18534695620564534</v>
      </c>
      <c r="F86" s="192">
        <v>0.22954858275956447</v>
      </c>
      <c r="G86" s="192">
        <v>0.17667584783098711</v>
      </c>
      <c r="H86" s="193">
        <v>218.05910715500067</v>
      </c>
      <c r="I86" s="194">
        <v>44.290055611498246</v>
      </c>
      <c r="J86" s="195">
        <v>173.76905154419364</v>
      </c>
      <c r="K86" s="196"/>
      <c r="L86" s="197">
        <v>6206.0279877098601</v>
      </c>
      <c r="M86" s="198">
        <v>880.50968444822001</v>
      </c>
      <c r="N86" s="198">
        <v>12252.167133941</v>
      </c>
      <c r="O86" s="198">
        <v>19312.777071473349</v>
      </c>
      <c r="P86" s="198">
        <v>8478.9109779786995</v>
      </c>
      <c r="Q86" s="198">
        <v>2188.09629583896</v>
      </c>
      <c r="R86" s="198">
        <v>8645.7697976556901</v>
      </c>
      <c r="S86" s="198">
        <v>21634.37986586459</v>
      </c>
      <c r="T86" s="198">
        <v>18205.152729404701</v>
      </c>
      <c r="U86" s="198">
        <v>3429.2271364598901</v>
      </c>
      <c r="V86" s="198">
        <v>14788.738394763401</v>
      </c>
      <c r="W86" s="198">
        <v>26474.742857822799</v>
      </c>
      <c r="X86" s="198">
        <v>2730.2596891958501</v>
      </c>
      <c r="Y86" s="198">
        <v>8012.0043579398298</v>
      </c>
      <c r="Z86" s="198">
        <v>5575.5959285797198</v>
      </c>
      <c r="AA86" s="199">
        <v>0.47034948937465515</v>
      </c>
      <c r="AB86" s="200">
        <v>-7.9305378042571206E-2</v>
      </c>
      <c r="AC86" s="200">
        <v>0.13023235672000588</v>
      </c>
      <c r="AD86" s="200">
        <v>0.22137581953145524</v>
      </c>
      <c r="AE86" s="200">
        <v>0.28604932091849111</v>
      </c>
      <c r="AF86" s="200">
        <v>0.16394233564487326</v>
      </c>
      <c r="AG86" s="200">
        <v>0.17255894087906398</v>
      </c>
      <c r="AH86" s="200">
        <v>0.18833845104482272</v>
      </c>
      <c r="AI86" s="200">
        <v>0.20885512156099129</v>
      </c>
      <c r="AJ86" s="200">
        <v>7.955965583301694E-2</v>
      </c>
      <c r="AK86" s="200">
        <v>0.22012229542149875</v>
      </c>
      <c r="AL86" s="200">
        <v>0.17773602393209575</v>
      </c>
      <c r="AM86" s="200">
        <v>-0.10845197732702871</v>
      </c>
      <c r="AN86" s="200">
        <v>0.12452114270029568</v>
      </c>
      <c r="AO86" s="200">
        <v>7.1558030356611013E-2</v>
      </c>
      <c r="AP86" s="201">
        <v>29.053368579880043</v>
      </c>
      <c r="AQ86" s="202">
        <v>-0.69884575622199918</v>
      </c>
      <c r="AR86" s="202">
        <v>15.935532787900229</v>
      </c>
      <c r="AS86" s="202">
        <v>42.659380962046271</v>
      </c>
      <c r="AT86" s="202">
        <v>24.184687140459573</v>
      </c>
      <c r="AU86" s="202">
        <v>3.5813448331900872</v>
      </c>
      <c r="AV86" s="202">
        <v>14.893348988400248</v>
      </c>
      <c r="AW86" s="202">
        <v>40.669260078040679</v>
      </c>
      <c r="AX86" s="202">
        <v>37.9431476562022</v>
      </c>
      <c r="AY86" s="202">
        <v>2.7261124218398436</v>
      </c>
      <c r="AZ86" s="202">
        <v>32.481810711100479</v>
      </c>
      <c r="BA86" s="202">
        <v>46.971669723599916</v>
      </c>
      <c r="BB86" s="202">
        <v>-2.9642353909898702</v>
      </c>
      <c r="BC86" s="202">
        <v>9.9642318043997875</v>
      </c>
      <c r="BD86" s="203">
        <v>3.9869336559395379</v>
      </c>
      <c r="BE86" s="204"/>
    </row>
    <row r="87" spans="1:57" customFormat="1" x14ac:dyDescent="0.3">
      <c r="A87" s="187" t="s">
        <v>179</v>
      </c>
      <c r="B87" s="188">
        <v>117649.14386458301</v>
      </c>
      <c r="C87" s="189">
        <v>19294.4147504875</v>
      </c>
      <c r="D87" s="190">
        <v>98354.729114095506</v>
      </c>
      <c r="E87" s="191">
        <v>0.15379028537692019</v>
      </c>
      <c r="F87" s="192">
        <v>0.17646510356983391</v>
      </c>
      <c r="G87" s="192">
        <v>0.14934333196081617</v>
      </c>
      <c r="H87" s="193">
        <v>180.65512406200287</v>
      </c>
      <c r="I87" s="194">
        <v>33.987932133000868</v>
      </c>
      <c r="J87" s="195">
        <v>146.66719192870369</v>
      </c>
      <c r="K87" s="196"/>
      <c r="L87" s="197">
        <v>6176.9746191299801</v>
      </c>
      <c r="M87" s="198">
        <v>881.20853020444201</v>
      </c>
      <c r="N87" s="198">
        <v>12236.2316011531</v>
      </c>
      <c r="O87" s="198">
        <v>19270.117690511302</v>
      </c>
      <c r="P87" s="198">
        <v>8454.7262908382399</v>
      </c>
      <c r="Q87" s="198">
        <v>2184.5149510057699</v>
      </c>
      <c r="R87" s="198">
        <v>8630.8764486672899</v>
      </c>
      <c r="S87" s="198">
        <v>21593.710605786549</v>
      </c>
      <c r="T87" s="198">
        <v>18167.209581748499</v>
      </c>
      <c r="U87" s="198">
        <v>3426.5010240380502</v>
      </c>
      <c r="V87" s="198">
        <v>14756.2565840523</v>
      </c>
      <c r="W87" s="198">
        <v>26427.771188099199</v>
      </c>
      <c r="X87" s="198">
        <v>2733.22392458684</v>
      </c>
      <c r="Y87" s="198">
        <v>8002.04012613543</v>
      </c>
      <c r="Z87" s="198">
        <v>5571.6089949237803</v>
      </c>
      <c r="AA87" s="199">
        <v>0.35592039930394392</v>
      </c>
      <c r="AB87" s="200">
        <v>1.3028888629151858E-2</v>
      </c>
      <c r="AC87" s="200">
        <v>9.7887227343540495E-2</v>
      </c>
      <c r="AD87" s="200">
        <v>0.2281087689763206</v>
      </c>
      <c r="AE87" s="200">
        <v>0.20117936242245449</v>
      </c>
      <c r="AF87" s="200">
        <v>0.1153974139297631</v>
      </c>
      <c r="AG87" s="200">
        <v>0.28308567899282266</v>
      </c>
      <c r="AH87" s="200">
        <v>0.20078029094163785</v>
      </c>
      <c r="AI87" s="200">
        <v>0.20951659307073545</v>
      </c>
      <c r="AJ87" s="200">
        <v>0.15448610569772647</v>
      </c>
      <c r="AK87" s="200">
        <v>5.1931585466813424E-2</v>
      </c>
      <c r="AL87" s="200">
        <v>0.1592732968622057</v>
      </c>
      <c r="AM87" s="200">
        <v>-4.0868259089876791E-2</v>
      </c>
      <c r="AN87" s="200">
        <v>0.12437947170849117</v>
      </c>
      <c r="AO87" s="200">
        <v>1.8556152509718871E-2</v>
      </c>
      <c r="AP87" s="201">
        <v>21.907140746489858</v>
      </c>
      <c r="AQ87" s="202">
        <v>0.11479672125403795</v>
      </c>
      <c r="AR87" s="202">
        <v>11.965994665300968</v>
      </c>
      <c r="AS87" s="202">
        <v>43.856787067023106</v>
      </c>
      <c r="AT87" s="202">
        <v>16.975014221090532</v>
      </c>
      <c r="AU87" s="202">
        <v>2.5179680903097506</v>
      </c>
      <c r="AV87" s="202">
        <v>24.36380475561964</v>
      </c>
      <c r="AW87" s="202">
        <v>43.269039276448893</v>
      </c>
      <c r="AX87" s="202">
        <v>37.983736341397162</v>
      </c>
      <c r="AY87" s="202">
        <v>5.2853029350503675</v>
      </c>
      <c r="AZ87" s="202">
        <v>7.659180465800091</v>
      </c>
      <c r="BA87" s="202">
        <v>42.025447143299971</v>
      </c>
      <c r="BB87" s="202">
        <v>-1.1174777287001234</v>
      </c>
      <c r="BC87" s="202">
        <v>9.9405312545295601</v>
      </c>
      <c r="BD87" s="203">
        <v>1.0336844502799067</v>
      </c>
      <c r="BE87" s="204"/>
    </row>
    <row r="88" spans="1:57" customFormat="1" x14ac:dyDescent="0.3">
      <c r="A88" s="187" t="s">
        <v>178</v>
      </c>
      <c r="B88" s="188">
        <v>117468.488740521</v>
      </c>
      <c r="C88" s="189">
        <v>19260.426818354499</v>
      </c>
      <c r="D88" s="190">
        <v>98208.061922166802</v>
      </c>
      <c r="E88" s="191">
        <v>0.25676213963710115</v>
      </c>
      <c r="F88" s="192">
        <v>0.22346460851792038</v>
      </c>
      <c r="G88" s="192">
        <v>0.263294999785324</v>
      </c>
      <c r="H88" s="193">
        <v>300.84215633200074</v>
      </c>
      <c r="I88" s="194">
        <v>42.944272138898668</v>
      </c>
      <c r="J88" s="195">
        <v>257.89788419350225</v>
      </c>
      <c r="K88" s="196"/>
      <c r="L88" s="197">
        <v>6155.0674783834902</v>
      </c>
      <c r="M88" s="198">
        <v>881.09373348318798</v>
      </c>
      <c r="N88" s="198">
        <v>12224.265606487799</v>
      </c>
      <c r="O88" s="198">
        <v>19226.260903444279</v>
      </c>
      <c r="P88" s="198">
        <v>8437.7512766171494</v>
      </c>
      <c r="Q88" s="198">
        <v>2181.9969829154602</v>
      </c>
      <c r="R88" s="198">
        <v>8606.5126439116702</v>
      </c>
      <c r="S88" s="198">
        <v>21550.441566510101</v>
      </c>
      <c r="T88" s="198">
        <v>18129.225845407102</v>
      </c>
      <c r="U88" s="198">
        <v>3421.2157211029999</v>
      </c>
      <c r="V88" s="198">
        <v>14748.5974035865</v>
      </c>
      <c r="W88" s="198">
        <v>26385.745740955899</v>
      </c>
      <c r="X88" s="198">
        <v>2734.3414023155401</v>
      </c>
      <c r="Y88" s="198">
        <v>7992.0995948809004</v>
      </c>
      <c r="Z88" s="198">
        <v>5570.5753104735004</v>
      </c>
      <c r="AA88" s="199">
        <v>0.30710341204200908</v>
      </c>
      <c r="AB88" s="200">
        <v>0.12758111963124819</v>
      </c>
      <c r="AC88" s="200">
        <v>0.18831654635114159</v>
      </c>
      <c r="AD88" s="200">
        <v>0.25677820109544225</v>
      </c>
      <c r="AE88" s="200">
        <v>0.25242435678021202</v>
      </c>
      <c r="AF88" s="200">
        <v>0.11433660610449259</v>
      </c>
      <c r="AG88" s="200">
        <v>0.29722756857624155</v>
      </c>
      <c r="AH88" s="200">
        <v>0.2480722223606735</v>
      </c>
      <c r="AI88" s="200">
        <v>0.2457633889366706</v>
      </c>
      <c r="AJ88" s="200">
        <v>0.26030864336710202</v>
      </c>
      <c r="AK88" s="200">
        <v>0.4814445645495713</v>
      </c>
      <c r="AL88" s="200">
        <v>0.23816365201321243</v>
      </c>
      <c r="AM88" s="200">
        <v>9.5484607557105861E-2</v>
      </c>
      <c r="AN88" s="200">
        <v>0.12344496717029418</v>
      </c>
      <c r="AO88" s="200">
        <v>0.17095637024762134</v>
      </c>
      <c r="AP88" s="201">
        <v>18.8445499836198</v>
      </c>
      <c r="AQ88" s="202">
        <v>1.1226769263860206</v>
      </c>
      <c r="AR88" s="202">
        <v>22.977045228899442</v>
      </c>
      <c r="AS88" s="202">
        <v>49.242403128850128</v>
      </c>
      <c r="AT88" s="202">
        <v>21.245311046959614</v>
      </c>
      <c r="AU88" s="202">
        <v>2.4919720592902195</v>
      </c>
      <c r="AV88" s="202">
        <v>25.50512002260075</v>
      </c>
      <c r="AW88" s="202">
        <v>53.328366458757955</v>
      </c>
      <c r="AX88" s="202">
        <v>44.445768399000372</v>
      </c>
      <c r="AY88" s="202">
        <v>8.8825980597598573</v>
      </c>
      <c r="AZ88" s="202">
        <v>70.666102437700829</v>
      </c>
      <c r="BA88" s="202">
        <v>62.691946238897799</v>
      </c>
      <c r="BB88" s="202">
        <v>2.6083845515199755</v>
      </c>
      <c r="BC88" s="202">
        <v>9.853680848030308</v>
      </c>
      <c r="BD88" s="203">
        <v>9.507000529670222</v>
      </c>
      <c r="BE88" s="204"/>
    </row>
    <row r="89" spans="1:57" customFormat="1" x14ac:dyDescent="0.3">
      <c r="A89" s="187" t="s">
        <v>177</v>
      </c>
      <c r="B89" s="188">
        <v>117167.646584189</v>
      </c>
      <c r="C89" s="189">
        <v>19217.4825462156</v>
      </c>
      <c r="D89" s="190">
        <v>97950.1640379733</v>
      </c>
      <c r="E89" s="191">
        <v>0.18361862554645558</v>
      </c>
      <c r="F89" s="192">
        <v>0.25305068641334749</v>
      </c>
      <c r="G89" s="192">
        <v>0.1700075798082068</v>
      </c>
      <c r="H89" s="193">
        <v>214.74730619099864</v>
      </c>
      <c r="I89" s="194">
        <v>48.507223632201203</v>
      </c>
      <c r="J89" s="195">
        <v>166.24008255809895</v>
      </c>
      <c r="K89" s="196"/>
      <c r="L89" s="197">
        <v>6136.2229283998704</v>
      </c>
      <c r="M89" s="198">
        <v>879.97105655680195</v>
      </c>
      <c r="N89" s="198">
        <v>12201.2885612589</v>
      </c>
      <c r="O89" s="198">
        <v>19177.018500315429</v>
      </c>
      <c r="P89" s="198">
        <v>8416.5059655701898</v>
      </c>
      <c r="Q89" s="198">
        <v>2179.50501085617</v>
      </c>
      <c r="R89" s="198">
        <v>8581.0075238890695</v>
      </c>
      <c r="S89" s="198">
        <v>21497.113200051343</v>
      </c>
      <c r="T89" s="198">
        <v>18084.780077008101</v>
      </c>
      <c r="U89" s="198">
        <v>3412.33312304324</v>
      </c>
      <c r="V89" s="198">
        <v>14677.931301148799</v>
      </c>
      <c r="W89" s="198">
        <v>26323.053794717001</v>
      </c>
      <c r="X89" s="198">
        <v>2731.7330177640201</v>
      </c>
      <c r="Y89" s="198">
        <v>7982.2459140328701</v>
      </c>
      <c r="Z89" s="198">
        <v>5561.0683099438302</v>
      </c>
      <c r="AA89" s="199">
        <v>0.57959226832502431</v>
      </c>
      <c r="AB89" s="200">
        <v>-3.4812992095167861E-2</v>
      </c>
      <c r="AC89" s="200">
        <v>0.11038503120437415</v>
      </c>
      <c r="AD89" s="200">
        <v>0.27078400027822358</v>
      </c>
      <c r="AE89" s="200">
        <v>0.32462873722856056</v>
      </c>
      <c r="AF89" s="200">
        <v>0.15607011025626782</v>
      </c>
      <c r="AG89" s="200">
        <v>0.2471751462197691</v>
      </c>
      <c r="AH89" s="200">
        <v>0.25081950910699202</v>
      </c>
      <c r="AI89" s="200">
        <v>0.25332516997915722</v>
      </c>
      <c r="AJ89" s="200">
        <v>0.23754202703403227</v>
      </c>
      <c r="AK89" s="200">
        <v>2.9745152377258499E-2</v>
      </c>
      <c r="AL89" s="200">
        <v>0.15497197684899433</v>
      </c>
      <c r="AM89" s="200">
        <v>-4.8155647611780594E-2</v>
      </c>
      <c r="AN89" s="200">
        <v>0.16977741054815532</v>
      </c>
      <c r="AO89" s="200">
        <v>6.0458209937297447E-2</v>
      </c>
      <c r="AP89" s="201">
        <v>35.360129085940571</v>
      </c>
      <c r="AQ89" s="202">
        <v>-0.30645093910004562</v>
      </c>
      <c r="AR89" s="202">
        <v>13.453545485299401</v>
      </c>
      <c r="AS89" s="202">
        <v>51.788064037780714</v>
      </c>
      <c r="AT89" s="202">
        <v>27.233987684479871</v>
      </c>
      <c r="AU89" s="202">
        <v>3.396255334039779</v>
      </c>
      <c r="AV89" s="202">
        <v>21.157821019260155</v>
      </c>
      <c r="AW89" s="202">
        <v>53.784052903072734</v>
      </c>
      <c r="AX89" s="202">
        <v>45.697536508399935</v>
      </c>
      <c r="AY89" s="202">
        <v>8.0865163946700704</v>
      </c>
      <c r="AZ89" s="202">
        <v>4.3646747521997895</v>
      </c>
      <c r="BA89" s="202">
        <v>40.730236380200949</v>
      </c>
      <c r="BB89" s="202">
        <v>-1.3161175106397422</v>
      </c>
      <c r="BC89" s="202">
        <v>13.529081092880006</v>
      </c>
      <c r="BD89" s="203">
        <v>3.3600909027700254</v>
      </c>
      <c r="BE89" s="204"/>
    </row>
    <row r="90" spans="1:57" customFormat="1" x14ac:dyDescent="0.3">
      <c r="A90" s="187" t="s">
        <v>176</v>
      </c>
      <c r="B90" s="188">
        <v>116952.899277998</v>
      </c>
      <c r="C90" s="189">
        <v>19168.975322583399</v>
      </c>
      <c r="D90" s="190">
        <v>97783.923955415201</v>
      </c>
      <c r="E90" s="191">
        <v>8.0119318737881251E-2</v>
      </c>
      <c r="F90" s="192">
        <v>0.12570664806212939</v>
      </c>
      <c r="G90" s="192">
        <v>7.118751756345354E-2</v>
      </c>
      <c r="H90" s="193">
        <v>93.626852949004387</v>
      </c>
      <c r="I90" s="194">
        <v>24.066423251897504</v>
      </c>
      <c r="J90" s="195">
        <v>69.560429696895881</v>
      </c>
      <c r="K90" s="196"/>
      <c r="L90" s="197">
        <v>6100.8627993139298</v>
      </c>
      <c r="M90" s="198">
        <v>880.277507495902</v>
      </c>
      <c r="N90" s="198">
        <v>12187.8350157736</v>
      </c>
      <c r="O90" s="198">
        <v>19125.230436277649</v>
      </c>
      <c r="P90" s="198">
        <v>8389.2719778857099</v>
      </c>
      <c r="Q90" s="198">
        <v>2176.1087555221302</v>
      </c>
      <c r="R90" s="198">
        <v>8559.8497028698093</v>
      </c>
      <c r="S90" s="198">
        <v>21443.32914714827</v>
      </c>
      <c r="T90" s="198">
        <v>18039.082540499701</v>
      </c>
      <c r="U90" s="198">
        <v>3404.2466066485699</v>
      </c>
      <c r="V90" s="198">
        <v>14673.5666263966</v>
      </c>
      <c r="W90" s="198">
        <v>26282.3235583368</v>
      </c>
      <c r="X90" s="198">
        <v>2733.0491352746599</v>
      </c>
      <c r="Y90" s="198">
        <v>7968.7168329399901</v>
      </c>
      <c r="Z90" s="198">
        <v>5557.7082190410601</v>
      </c>
      <c r="AA90" s="199">
        <v>0.3102826897020794</v>
      </c>
      <c r="AB90" s="200">
        <v>-0.15125381416866146</v>
      </c>
      <c r="AC90" s="200">
        <v>5.3594636034737242E-2</v>
      </c>
      <c r="AD90" s="200">
        <v>0.24493302685812957</v>
      </c>
      <c r="AE90" s="200">
        <v>0.2892181542447636</v>
      </c>
      <c r="AF90" s="200">
        <v>0.16639461545122636</v>
      </c>
      <c r="AG90" s="200">
        <v>0.22153693344511005</v>
      </c>
      <c r="AH90" s="200">
        <v>0.15711535421800704</v>
      </c>
      <c r="AI90" s="200">
        <v>0.16005089174586651</v>
      </c>
      <c r="AJ90" s="200">
        <v>0.14156282959676414</v>
      </c>
      <c r="AK90" s="200">
        <v>-0.24239358049916726</v>
      </c>
      <c r="AL90" s="200">
        <v>7.8410332173595165E-2</v>
      </c>
      <c r="AM90" s="200">
        <v>1.2825805682781244E-2</v>
      </c>
      <c r="AN90" s="200">
        <v>9.77562131895926E-2</v>
      </c>
      <c r="AO90" s="200">
        <v>-6.9719952501867688E-2</v>
      </c>
      <c r="AP90" s="201">
        <v>18.871366604859759</v>
      </c>
      <c r="AQ90" s="202">
        <v>-1.3334702299399623</v>
      </c>
      <c r="AR90" s="202">
        <v>6.5285268770003313</v>
      </c>
      <c r="AS90" s="202">
        <v>46.729549700648931</v>
      </c>
      <c r="AT90" s="202">
        <v>24.193326077880556</v>
      </c>
      <c r="AU90" s="202">
        <v>3.6149127753401444</v>
      </c>
      <c r="AV90" s="202">
        <v>18.921310847428686</v>
      </c>
      <c r="AW90" s="202">
        <v>33.637912220739963</v>
      </c>
      <c r="AX90" s="202">
        <v>28.825576876002742</v>
      </c>
      <c r="AY90" s="202">
        <v>4.8123353447399495</v>
      </c>
      <c r="AZ90" s="202">
        <v>-35.65420704169992</v>
      </c>
      <c r="BA90" s="202">
        <v>20.591911019200779</v>
      </c>
      <c r="BB90" s="202">
        <v>0.3504906180596663</v>
      </c>
      <c r="BC90" s="202">
        <v>7.7823081259602986</v>
      </c>
      <c r="BD90" s="203">
        <v>-3.8775349460302095</v>
      </c>
      <c r="BE90" s="204"/>
    </row>
    <row r="91" spans="1:57" customFormat="1" x14ac:dyDescent="0.3">
      <c r="A91" s="187" t="s">
        <v>175</v>
      </c>
      <c r="B91" s="188">
        <v>116859.272425049</v>
      </c>
      <c r="C91" s="189">
        <v>19144.908899331502</v>
      </c>
      <c r="D91" s="190">
        <v>97714.363525718305</v>
      </c>
      <c r="E91" s="191">
        <v>0.15551981679442495</v>
      </c>
      <c r="F91" s="192">
        <v>0.14281490338512448</v>
      </c>
      <c r="G91" s="192">
        <v>0.15800943353689867</v>
      </c>
      <c r="H91" s="193">
        <v>181.45712459499191</v>
      </c>
      <c r="I91" s="194">
        <v>27.3027906936004</v>
      </c>
      <c r="J91" s="195">
        <v>154.15433390140242</v>
      </c>
      <c r="K91" s="196"/>
      <c r="L91" s="197">
        <v>6081.9914327090701</v>
      </c>
      <c r="M91" s="198">
        <v>881.61097772584196</v>
      </c>
      <c r="N91" s="198">
        <v>12181.3064888966</v>
      </c>
      <c r="O91" s="198">
        <v>19078.500886577</v>
      </c>
      <c r="P91" s="198">
        <v>8365.0786518078294</v>
      </c>
      <c r="Q91" s="198">
        <v>2172.4938427467901</v>
      </c>
      <c r="R91" s="198">
        <v>8540.9283920223806</v>
      </c>
      <c r="S91" s="198">
        <v>21409.69123492753</v>
      </c>
      <c r="T91" s="198">
        <v>18010.256963623699</v>
      </c>
      <c r="U91" s="198">
        <v>3399.43427130383</v>
      </c>
      <c r="V91" s="198">
        <v>14709.220833438299</v>
      </c>
      <c r="W91" s="198">
        <v>26261.7316473176</v>
      </c>
      <c r="X91" s="198">
        <v>2732.6986446566002</v>
      </c>
      <c r="Y91" s="198">
        <v>7960.9345248140298</v>
      </c>
      <c r="Z91" s="198">
        <v>5561.5857539870904</v>
      </c>
      <c r="AA91" s="199">
        <v>0.19269989758425865</v>
      </c>
      <c r="AB91" s="200">
        <v>0.14809316359509772</v>
      </c>
      <c r="AC91" s="200">
        <v>0.11754466838680422</v>
      </c>
      <c r="AD91" s="200">
        <v>0.21991407531909424</v>
      </c>
      <c r="AE91" s="200">
        <v>0.26743660643488987</v>
      </c>
      <c r="AF91" s="200">
        <v>0.19207490125547899</v>
      </c>
      <c r="AG91" s="200">
        <v>0.18049077847008821</v>
      </c>
      <c r="AH91" s="200">
        <v>0.1730839675421203</v>
      </c>
      <c r="AI91" s="200">
        <v>0.19138076949669625</v>
      </c>
      <c r="AJ91" s="200">
        <v>7.6258601618039989E-2</v>
      </c>
      <c r="AK91" s="200">
        <v>0.1493778710202287</v>
      </c>
      <c r="AL91" s="200">
        <v>0.16008162999510134</v>
      </c>
      <c r="AM91" s="200">
        <v>0.14389123176181684</v>
      </c>
      <c r="AN91" s="200">
        <v>0.10004563017260715</v>
      </c>
      <c r="AO91" s="200">
        <v>-8.9581527745297151E-3</v>
      </c>
      <c r="AP91" s="201">
        <v>11.697450287189895</v>
      </c>
      <c r="AQ91" s="202">
        <v>1.3036749340629967</v>
      </c>
      <c r="AR91" s="202">
        <v>14.301665472299646</v>
      </c>
      <c r="AS91" s="202">
        <v>41.864243445597822</v>
      </c>
      <c r="AT91" s="202">
        <v>22.311613051218956</v>
      </c>
      <c r="AU91" s="202">
        <v>4.1648158373300248</v>
      </c>
      <c r="AV91" s="202">
        <v>15.38781455705066</v>
      </c>
      <c r="AW91" s="202">
        <v>36.99271456984934</v>
      </c>
      <c r="AX91" s="202">
        <v>34.402328923497407</v>
      </c>
      <c r="AY91" s="202">
        <v>2.5903856463501143</v>
      </c>
      <c r="AZ91" s="202">
        <v>21.939548094798738</v>
      </c>
      <c r="BA91" s="202">
        <v>41.973016996198567</v>
      </c>
      <c r="BB91" s="202">
        <v>3.9264639028601778</v>
      </c>
      <c r="BC91" s="202">
        <v>7.9566068754902517</v>
      </c>
      <c r="BD91" s="203">
        <v>-0.49825998341930244</v>
      </c>
      <c r="BE91" s="204"/>
    </row>
    <row r="92" spans="1:57" customFormat="1" x14ac:dyDescent="0.3">
      <c r="A92" s="187" t="s">
        <v>174</v>
      </c>
      <c r="B92" s="188">
        <v>116677.81530045401</v>
      </c>
      <c r="C92" s="189">
        <v>19117.606108637901</v>
      </c>
      <c r="D92" s="190">
        <v>97560.209191816903</v>
      </c>
      <c r="E92" s="191">
        <v>0.15148569609342299</v>
      </c>
      <c r="F92" s="192">
        <v>0.16479563600684255</v>
      </c>
      <c r="G92" s="192">
        <v>0.14887793465019339</v>
      </c>
      <c r="H92" s="193">
        <v>176.48285441400367</v>
      </c>
      <c r="I92" s="194">
        <v>31.453147162101232</v>
      </c>
      <c r="J92" s="195">
        <v>145.0297072523972</v>
      </c>
      <c r="K92" s="196"/>
      <c r="L92" s="197">
        <v>6070.2939824218802</v>
      </c>
      <c r="M92" s="198">
        <v>880.30730279177897</v>
      </c>
      <c r="N92" s="198">
        <v>12167.0048234243</v>
      </c>
      <c r="O92" s="198">
        <v>19036.636643131402</v>
      </c>
      <c r="P92" s="198">
        <v>8342.7670387566104</v>
      </c>
      <c r="Q92" s="198">
        <v>2168.32902690946</v>
      </c>
      <c r="R92" s="198">
        <v>8525.54057746533</v>
      </c>
      <c r="S92" s="198">
        <v>21372.698520357681</v>
      </c>
      <c r="T92" s="198">
        <v>17975.854634700201</v>
      </c>
      <c r="U92" s="198">
        <v>3396.8438856574799</v>
      </c>
      <c r="V92" s="198">
        <v>14687.281285343501</v>
      </c>
      <c r="W92" s="198">
        <v>26219.758630321401</v>
      </c>
      <c r="X92" s="198">
        <v>2728.77218075374</v>
      </c>
      <c r="Y92" s="198">
        <v>7952.9779179385396</v>
      </c>
      <c r="Z92" s="198">
        <v>5562.0840139705097</v>
      </c>
      <c r="AA92" s="199">
        <v>0.25442007579585812</v>
      </c>
      <c r="AB92" s="200">
        <v>0.17721326768018741</v>
      </c>
      <c r="AC92" s="200">
        <v>0.11924308202482248</v>
      </c>
      <c r="AD92" s="200">
        <v>0.17958136996232277</v>
      </c>
      <c r="AE92" s="200">
        <v>0.20761198159675587</v>
      </c>
      <c r="AF92" s="200">
        <v>0.15448487877314232</v>
      </c>
      <c r="AG92" s="200">
        <v>0.15854825143155615</v>
      </c>
      <c r="AH92" s="200">
        <v>0.13954365071908725</v>
      </c>
      <c r="AI92" s="200">
        <v>0.1764373328391633</v>
      </c>
      <c r="AJ92" s="200">
        <v>-5.5243539431237831E-2</v>
      </c>
      <c r="AK92" s="200">
        <v>0.14185157459813968</v>
      </c>
      <c r="AL92" s="200">
        <v>0.20067603071221018</v>
      </c>
      <c r="AM92" s="200">
        <v>5.7556704305916639E-2</v>
      </c>
      <c r="AN92" s="200">
        <v>9.8025503790166724E-2</v>
      </c>
      <c r="AO92" s="200">
        <v>-2.7894863366983991E-2</v>
      </c>
      <c r="AP92" s="201">
        <v>15.404853511130568</v>
      </c>
      <c r="AQ92" s="202">
        <v>1.5572616626259332</v>
      </c>
      <c r="AR92" s="202">
        <v>14.491031988400209</v>
      </c>
      <c r="AS92" s="202">
        <v>34.124970788441715</v>
      </c>
      <c r="AT92" s="202">
        <v>17.284698863340964</v>
      </c>
      <c r="AU92" s="202">
        <v>3.3445736081398536</v>
      </c>
      <c r="AV92" s="202">
        <v>13.495698316959533</v>
      </c>
      <c r="AW92" s="202">
        <v>29.78268392805694</v>
      </c>
      <c r="AX92" s="202">
        <v>31.660257957799331</v>
      </c>
      <c r="AY92" s="202">
        <v>-1.8775740297401171</v>
      </c>
      <c r="AZ92" s="202">
        <v>20.804628076401059</v>
      </c>
      <c r="BA92" s="202">
        <v>52.511393102300644</v>
      </c>
      <c r="BB92" s="202">
        <v>1.5696878746498442</v>
      </c>
      <c r="BC92" s="202">
        <v>7.7883121381692035</v>
      </c>
      <c r="BD92" s="203">
        <v>-1.551968655589917</v>
      </c>
      <c r="BE92" s="204"/>
    </row>
    <row r="93" spans="1:57" customFormat="1" x14ac:dyDescent="0.3">
      <c r="A93" s="187" t="s">
        <v>173</v>
      </c>
      <c r="B93" s="188">
        <v>116501.33244604</v>
      </c>
      <c r="C93" s="189">
        <v>19086.1529614758</v>
      </c>
      <c r="D93" s="190">
        <v>97415.179484564505</v>
      </c>
      <c r="E93" s="191">
        <v>0.3154367297025118</v>
      </c>
      <c r="F93" s="192">
        <v>0.25819699257130235</v>
      </c>
      <c r="G93" s="192">
        <v>0.32665913259233292</v>
      </c>
      <c r="H93" s="193">
        <v>366.33244604000356</v>
      </c>
      <c r="I93" s="194">
        <v>49.152961475800112</v>
      </c>
      <c r="J93" s="195">
        <v>317.1794845645054</v>
      </c>
      <c r="K93" s="196"/>
      <c r="L93" s="197">
        <v>6054.8891289107496</v>
      </c>
      <c r="M93" s="198">
        <v>878.75004112915303</v>
      </c>
      <c r="N93" s="198">
        <v>12152.5137914359</v>
      </c>
      <c r="O93" s="198">
        <v>19002.51167234296</v>
      </c>
      <c r="P93" s="198">
        <v>8325.4823398932695</v>
      </c>
      <c r="Q93" s="198">
        <v>2164.9844533013202</v>
      </c>
      <c r="R93" s="198">
        <v>8512.0448791483705</v>
      </c>
      <c r="S93" s="198">
        <v>21342.915836429624</v>
      </c>
      <c r="T93" s="198">
        <v>17944.194376742402</v>
      </c>
      <c r="U93" s="198">
        <v>3398.72145968722</v>
      </c>
      <c r="V93" s="198">
        <v>14666.4766572671</v>
      </c>
      <c r="W93" s="198">
        <v>26167.2472372191</v>
      </c>
      <c r="X93" s="198">
        <v>2727.2024928790902</v>
      </c>
      <c r="Y93" s="198">
        <v>7945.1896058003704</v>
      </c>
      <c r="Z93" s="198">
        <v>5563.6359826260996</v>
      </c>
      <c r="AA93" s="199">
        <v>0.27971396009853766</v>
      </c>
      <c r="AB93" s="200">
        <v>-2.8436731609438048E-2</v>
      </c>
      <c r="AC93" s="200">
        <v>0.26826560590675896</v>
      </c>
      <c r="AD93" s="200">
        <v>0.30886651363470907</v>
      </c>
      <c r="AE93" s="200">
        <v>0.2478336872601794</v>
      </c>
      <c r="AF93" s="200">
        <v>0.20292758036286607</v>
      </c>
      <c r="AG93" s="200">
        <v>0.39564638967235499</v>
      </c>
      <c r="AH93" s="200">
        <v>0.22971652310332935</v>
      </c>
      <c r="AI93" s="200">
        <v>0.25697766670615962</v>
      </c>
      <c r="AJ93" s="200">
        <v>8.6031559197241592E-2</v>
      </c>
      <c r="AK93" s="200">
        <v>0.70362989060079872</v>
      </c>
      <c r="AL93" s="200">
        <v>0.31145916284252007</v>
      </c>
      <c r="AM93" s="200">
        <v>8.0825426755604113E-2</v>
      </c>
      <c r="AN93" s="200">
        <v>0.16628348210250277</v>
      </c>
      <c r="AO93" s="200">
        <v>0.19153579373492047</v>
      </c>
      <c r="AP93" s="201">
        <v>16.889128910749605</v>
      </c>
      <c r="AQ93" s="202">
        <v>-0.24995887084696733</v>
      </c>
      <c r="AR93" s="202">
        <v>32.513791435900202</v>
      </c>
      <c r="AS93" s="202">
        <v>58.511672342960082</v>
      </c>
      <c r="AT93" s="202">
        <v>20.582339893269818</v>
      </c>
      <c r="AU93" s="202">
        <v>4.3844533013202636</v>
      </c>
      <c r="AV93" s="202">
        <v>33.544879148370455</v>
      </c>
      <c r="AW93" s="202">
        <v>48.915836429623596</v>
      </c>
      <c r="AX93" s="202">
        <v>45.994376742401073</v>
      </c>
      <c r="AY93" s="202">
        <v>2.9214596872197944</v>
      </c>
      <c r="AZ93" s="202">
        <v>102.47665726709965</v>
      </c>
      <c r="BA93" s="202">
        <v>81.247237219100498</v>
      </c>
      <c r="BB93" s="202">
        <v>2.2024928790901868</v>
      </c>
      <c r="BC93" s="202">
        <v>13.189605800370373</v>
      </c>
      <c r="BD93" s="203">
        <v>10.635982626099576</v>
      </c>
      <c r="BE93" s="204"/>
    </row>
    <row r="94" spans="1:57" customFormat="1" x14ac:dyDescent="0.3">
      <c r="A94" s="187" t="s">
        <v>172</v>
      </c>
      <c r="B94" s="188">
        <v>116135</v>
      </c>
      <c r="C94" s="189">
        <v>19037</v>
      </c>
      <c r="D94" s="190">
        <v>97098</v>
      </c>
      <c r="E94" s="191">
        <v>0.38963502985860377</v>
      </c>
      <c r="F94" s="192">
        <v>0.34521902770285884</v>
      </c>
      <c r="G94" s="192">
        <v>0.39834782638028532</v>
      </c>
      <c r="H94" s="193">
        <v>450.74637614900712</v>
      </c>
      <c r="I94" s="194">
        <v>65.493251138999767</v>
      </c>
      <c r="J94" s="195">
        <v>385.25312500919972</v>
      </c>
      <c r="K94" s="196"/>
      <c r="L94" s="197">
        <v>6038</v>
      </c>
      <c r="M94" s="198">
        <v>879</v>
      </c>
      <c r="N94" s="198">
        <v>12120</v>
      </c>
      <c r="O94" s="198">
        <v>18944</v>
      </c>
      <c r="P94" s="198">
        <v>8304.9</v>
      </c>
      <c r="Q94" s="198">
        <v>2160.6</v>
      </c>
      <c r="R94" s="198">
        <v>8478.5</v>
      </c>
      <c r="S94" s="198">
        <v>21294</v>
      </c>
      <c r="T94" s="198">
        <v>17898.2</v>
      </c>
      <c r="U94" s="198">
        <v>3395.8</v>
      </c>
      <c r="V94" s="198">
        <v>14564</v>
      </c>
      <c r="W94" s="198">
        <v>26086</v>
      </c>
      <c r="X94" s="198">
        <v>2725</v>
      </c>
      <c r="Y94" s="198">
        <v>7932</v>
      </c>
      <c r="Z94" s="198">
        <v>5553</v>
      </c>
      <c r="AA94" s="199">
        <v>0.40134149082819981</v>
      </c>
      <c r="AB94" s="200">
        <v>0.49662088467188337</v>
      </c>
      <c r="AC94" s="200">
        <v>0.30632653756696993</v>
      </c>
      <c r="AD94" s="200">
        <v>0.32524118946095637</v>
      </c>
      <c r="AE94" s="200">
        <v>0.29651322343433595</v>
      </c>
      <c r="AF94" s="200">
        <v>0.39208155849093096</v>
      </c>
      <c r="AG94" s="200">
        <v>0.33636845659468229</v>
      </c>
      <c r="AH94" s="200">
        <v>0.19899067527424652</v>
      </c>
      <c r="AI94" s="200">
        <v>0.1946888242057021</v>
      </c>
      <c r="AJ94" s="200">
        <v>0.22167049301058395</v>
      </c>
      <c r="AK94" s="200">
        <v>1.0208105082348151</v>
      </c>
      <c r="AL94" s="200">
        <v>0.35777574913371524</v>
      </c>
      <c r="AM94" s="200">
        <v>0.1942010304881725</v>
      </c>
      <c r="AN94" s="200">
        <v>0.17524555148602516</v>
      </c>
      <c r="AO94" s="200">
        <v>0.40188200012010178</v>
      </c>
      <c r="AP94" s="201">
        <v>24.136130908589621</v>
      </c>
      <c r="AQ94" s="202">
        <v>4.3437257271319822</v>
      </c>
      <c r="AR94" s="202">
        <v>37.013394503299423</v>
      </c>
      <c r="AS94" s="202">
        <v>61.413947478209593</v>
      </c>
      <c r="AT94" s="202">
        <v>24.552325800339531</v>
      </c>
      <c r="AU94" s="202">
        <v>8.4382294113697753</v>
      </c>
      <c r="AV94" s="202">
        <v>28.423392266500741</v>
      </c>
      <c r="AW94" s="202">
        <v>42.28892337869911</v>
      </c>
      <c r="AX94" s="202">
        <v>34.778086087098927</v>
      </c>
      <c r="AY94" s="202">
        <v>7.5108372916001827</v>
      </c>
      <c r="AZ94" s="202">
        <v>147.16853059419918</v>
      </c>
      <c r="BA94" s="202">
        <v>92.996662413399463</v>
      </c>
      <c r="BB94" s="202">
        <v>5.2817209243398793</v>
      </c>
      <c r="BC94" s="202">
        <v>13.87615979111979</v>
      </c>
      <c r="BD94" s="203">
        <v>22.227180429389591</v>
      </c>
      <c r="BE94" s="205"/>
    </row>
    <row r="95" spans="1:57" customFormat="1" x14ac:dyDescent="0.3">
      <c r="A95" s="187" t="s">
        <v>171</v>
      </c>
      <c r="B95" s="188">
        <v>115684.25362385099</v>
      </c>
      <c r="C95" s="189">
        <v>18971.506748861</v>
      </c>
      <c r="D95" s="190">
        <v>96712.7468749908</v>
      </c>
      <c r="E95" s="191">
        <v>0.32914157471788386</v>
      </c>
      <c r="F95" s="192">
        <v>0.26617066683385371</v>
      </c>
      <c r="G95" s="192">
        <v>0.3415034465378497</v>
      </c>
      <c r="H95" s="193">
        <v>379.51582969998708</v>
      </c>
      <c r="I95" s="194">
        <v>50.362535724700138</v>
      </c>
      <c r="J95" s="195">
        <v>329.15329397619644</v>
      </c>
      <c r="K95" s="196"/>
      <c r="L95" s="197">
        <v>6013.8638690914104</v>
      </c>
      <c r="M95" s="198">
        <v>874.65627427286802</v>
      </c>
      <c r="N95" s="198">
        <v>12082.986605496701</v>
      </c>
      <c r="O95" s="198">
        <v>18882.58605252179</v>
      </c>
      <c r="P95" s="198">
        <v>8280.3476741996601</v>
      </c>
      <c r="Q95" s="198">
        <v>2152.1617705886301</v>
      </c>
      <c r="R95" s="198">
        <v>8450.0766077334993</v>
      </c>
      <c r="S95" s="198">
        <v>21251.711076621301</v>
      </c>
      <c r="T95" s="198">
        <v>17863.421913912902</v>
      </c>
      <c r="U95" s="198">
        <v>3388.2891627084</v>
      </c>
      <c r="V95" s="198">
        <v>14416.831469405801</v>
      </c>
      <c r="W95" s="198">
        <v>25993.003337586601</v>
      </c>
      <c r="X95" s="198">
        <v>2719.7182790756601</v>
      </c>
      <c r="Y95" s="198">
        <v>7918.1238402088802</v>
      </c>
      <c r="Z95" s="198">
        <v>5530.7728195706104</v>
      </c>
      <c r="AA95" s="199">
        <v>0.33189405304632214</v>
      </c>
      <c r="AB95" s="200">
        <v>0.68214955047074533</v>
      </c>
      <c r="AC95" s="200">
        <v>0.20353261249654864</v>
      </c>
      <c r="AD95" s="200">
        <v>0.33443085071029888</v>
      </c>
      <c r="AE95" s="200">
        <v>0.24478120684681137</v>
      </c>
      <c r="AF95" s="200">
        <v>0.26244614168406954</v>
      </c>
      <c r="AG95" s="200">
        <v>0.44081808286133839</v>
      </c>
      <c r="AH95" s="200">
        <v>0.16263613459110982</v>
      </c>
      <c r="AI95" s="200">
        <v>0.16132982167433862</v>
      </c>
      <c r="AJ95" s="200">
        <v>0.1695237190466381</v>
      </c>
      <c r="AK95" s="200">
        <v>0.91312289840537186</v>
      </c>
      <c r="AL95" s="200">
        <v>0.2637886558596092</v>
      </c>
      <c r="AM95" s="200">
        <v>7.4860353234429411E-2</v>
      </c>
      <c r="AN95" s="200">
        <v>7.1794908830824511E-2</v>
      </c>
      <c r="AO95" s="200">
        <v>0.45688140348913997</v>
      </c>
      <c r="AP95" s="201">
        <v>19.893630762380781</v>
      </c>
      <c r="AQ95" s="202">
        <v>5.9260393920429806</v>
      </c>
      <c r="AR95" s="202">
        <v>24.542865570299909</v>
      </c>
      <c r="AS95" s="202">
        <v>62.938706719247421</v>
      </c>
      <c r="AT95" s="202">
        <v>20.219242063280035</v>
      </c>
      <c r="AU95" s="202">
        <v>5.6334806770300929</v>
      </c>
      <c r="AV95" s="202">
        <v>37.085983978939112</v>
      </c>
      <c r="AW95" s="202">
        <v>34.506840837380878</v>
      </c>
      <c r="AX95" s="202">
        <v>28.772607921600866</v>
      </c>
      <c r="AY95" s="202">
        <v>5.7342329157800123</v>
      </c>
      <c r="AZ95" s="202">
        <v>130.45220045780115</v>
      </c>
      <c r="BA95" s="202">
        <v>68.386199086398847</v>
      </c>
      <c r="BB95" s="202">
        <v>2.0344677009902625</v>
      </c>
      <c r="BC95" s="202">
        <v>5.6807313163199069</v>
      </c>
      <c r="BD95" s="203">
        <v>25.15414785808025</v>
      </c>
      <c r="BE95" s="205"/>
    </row>
    <row r="96" spans="1:57" customFormat="1" x14ac:dyDescent="0.3">
      <c r="A96" s="187" t="s">
        <v>170</v>
      </c>
      <c r="B96" s="188">
        <v>115304.73779415101</v>
      </c>
      <c r="C96" s="189">
        <v>18921.1442131363</v>
      </c>
      <c r="D96" s="190">
        <v>96383.593581014604</v>
      </c>
      <c r="E96" s="191">
        <v>0.22953745415013049</v>
      </c>
      <c r="F96" s="192">
        <v>0.273403241870529</v>
      </c>
      <c r="G96" s="192">
        <v>0.22093063078643116</v>
      </c>
      <c r="H96" s="193">
        <v>264.06143974100996</v>
      </c>
      <c r="I96" s="194">
        <v>51.589973018999444</v>
      </c>
      <c r="J96" s="195">
        <v>212.4714667215012</v>
      </c>
      <c r="K96" s="196"/>
      <c r="L96" s="197">
        <v>5993.9702383290296</v>
      </c>
      <c r="M96" s="198">
        <v>868.73023488082504</v>
      </c>
      <c r="N96" s="198">
        <v>12058.443739926401</v>
      </c>
      <c r="O96" s="198">
        <v>18819.647345802543</v>
      </c>
      <c r="P96" s="198">
        <v>8260.1284321363801</v>
      </c>
      <c r="Q96" s="198">
        <v>2146.5282899116</v>
      </c>
      <c r="R96" s="198">
        <v>8412.9906237545601</v>
      </c>
      <c r="S96" s="198">
        <v>21217.20423578392</v>
      </c>
      <c r="T96" s="198">
        <v>17834.649305991301</v>
      </c>
      <c r="U96" s="198">
        <v>3382.55492979262</v>
      </c>
      <c r="V96" s="198">
        <v>14286.379268948</v>
      </c>
      <c r="W96" s="198">
        <v>25924.617138500202</v>
      </c>
      <c r="X96" s="198">
        <v>2717.6838113746699</v>
      </c>
      <c r="Y96" s="198">
        <v>7912.4431088925603</v>
      </c>
      <c r="Z96" s="198">
        <v>5505.6186717125302</v>
      </c>
      <c r="AA96" s="199">
        <v>0.50610726776310067</v>
      </c>
      <c r="AB96" s="200">
        <v>0.24572671450335815</v>
      </c>
      <c r="AC96" s="200">
        <v>0.16012191340981641</v>
      </c>
      <c r="AD96" s="200">
        <v>0.25806423434406867</v>
      </c>
      <c r="AE96" s="200">
        <v>0.2133243426988729</v>
      </c>
      <c r="AF96" s="200">
        <v>0.27130197727742722</v>
      </c>
      <c r="AG96" s="200">
        <v>0.29865015474672685</v>
      </c>
      <c r="AH96" s="200">
        <v>0.11349242858167408</v>
      </c>
      <c r="AI96" s="200">
        <v>0.11265087812688535</v>
      </c>
      <c r="AJ96" s="200">
        <v>0.11792976927544885</v>
      </c>
      <c r="AK96" s="200">
        <v>0.45431583056061431</v>
      </c>
      <c r="AL96" s="200">
        <v>0.19711435424898394</v>
      </c>
      <c r="AM96" s="200">
        <v>0.14349446097574603</v>
      </c>
      <c r="AN96" s="200">
        <v>5.0280272149949568E-2</v>
      </c>
      <c r="AO96" s="200">
        <v>0.30048847508759025</v>
      </c>
      <c r="AP96" s="201">
        <v>30.183159838159554</v>
      </c>
      <c r="AQ96" s="202">
        <v>2.1294695884140538</v>
      </c>
      <c r="AR96" s="202">
        <v>19.277343592400939</v>
      </c>
      <c r="AS96" s="202">
        <v>48.441767951633665</v>
      </c>
      <c r="AT96" s="202">
        <v>17.583355107230091</v>
      </c>
      <c r="AU96" s="202">
        <v>5.8078169710702241</v>
      </c>
      <c r="AV96" s="202">
        <v>25.050595873330167</v>
      </c>
      <c r="AW96" s="202">
        <v>24.052622458959377</v>
      </c>
      <c r="AX96" s="202">
        <v>20.068281958199805</v>
      </c>
      <c r="AY96" s="202">
        <v>3.9843405007600268</v>
      </c>
      <c r="AZ96" s="202">
        <v>64.611741263799559</v>
      </c>
      <c r="BA96" s="202">
        <v>51.000612136802374</v>
      </c>
      <c r="BB96" s="202">
        <v>3.8941378640197399</v>
      </c>
      <c r="BC96" s="202">
        <v>3.9763985848303491</v>
      </c>
      <c r="BD96" s="203">
        <v>16.4941864613902</v>
      </c>
      <c r="BE96" s="205"/>
    </row>
    <row r="97" spans="1:57" customFormat="1" x14ac:dyDescent="0.3">
      <c r="A97" s="187" t="s">
        <v>169</v>
      </c>
      <c r="B97" s="188">
        <v>115040.67635441</v>
      </c>
      <c r="C97" s="189">
        <v>18869.554240117301</v>
      </c>
      <c r="D97" s="190">
        <v>96171.122114293103</v>
      </c>
      <c r="E97" s="191">
        <v>0.17339449274083041</v>
      </c>
      <c r="F97" s="192">
        <v>0.20718620307123015</v>
      </c>
      <c r="G97" s="192">
        <v>0.16676695941568731</v>
      </c>
      <c r="H97" s="193">
        <v>199.12891863199184</v>
      </c>
      <c r="I97" s="194">
        <v>39.014280759602116</v>
      </c>
      <c r="J97" s="195">
        <v>160.11463787280081</v>
      </c>
      <c r="K97" s="196"/>
      <c r="L97" s="197">
        <v>5963.78707849087</v>
      </c>
      <c r="M97" s="198">
        <v>866.60076529241098</v>
      </c>
      <c r="N97" s="198">
        <v>12039.166396334</v>
      </c>
      <c r="O97" s="198">
        <v>18771.205577850909</v>
      </c>
      <c r="P97" s="198">
        <v>8242.54507702915</v>
      </c>
      <c r="Q97" s="198">
        <v>2140.7204729405298</v>
      </c>
      <c r="R97" s="198">
        <v>8387.94002788123</v>
      </c>
      <c r="S97" s="198">
        <v>21193.151613324961</v>
      </c>
      <c r="T97" s="198">
        <v>17814.581024033101</v>
      </c>
      <c r="U97" s="198">
        <v>3378.57058929186</v>
      </c>
      <c r="V97" s="198">
        <v>14221.7675276842</v>
      </c>
      <c r="W97" s="198">
        <v>25873.616526363399</v>
      </c>
      <c r="X97" s="198">
        <v>2713.7896735106501</v>
      </c>
      <c r="Y97" s="198">
        <v>7908.46671030773</v>
      </c>
      <c r="Z97" s="198">
        <v>5489.12448525114</v>
      </c>
      <c r="AA97" s="199">
        <v>0.31737601702093166</v>
      </c>
      <c r="AB97" s="200">
        <v>0.11652391015517516</v>
      </c>
      <c r="AC97" s="200">
        <v>0.15921685032087574</v>
      </c>
      <c r="AD97" s="200">
        <v>0.29783090215753649</v>
      </c>
      <c r="AE97" s="200">
        <v>0.24015967429427132</v>
      </c>
      <c r="AF97" s="200">
        <v>0.32046622311785455</v>
      </c>
      <c r="AG97" s="200">
        <v>0.34878539682920984</v>
      </c>
      <c r="AH97" s="200">
        <v>0.10158472558023934</v>
      </c>
      <c r="AI97" s="200">
        <v>9.5344048952283877E-2</v>
      </c>
      <c r="AJ97" s="200">
        <v>0.1345035386116189</v>
      </c>
      <c r="AK97" s="200">
        <v>0.25873304631331973</v>
      </c>
      <c r="AL97" s="200">
        <v>0.121857883096399</v>
      </c>
      <c r="AM97" s="200">
        <v>0.11871124378664</v>
      </c>
      <c r="AN97" s="200">
        <v>6.1673416059626618E-2</v>
      </c>
      <c r="AO97" s="200">
        <v>0.12006752544910793</v>
      </c>
      <c r="AP97" s="201">
        <v>18.867748185630262</v>
      </c>
      <c r="AQ97" s="202">
        <v>1.0086218115799284</v>
      </c>
      <c r="AR97" s="202">
        <v>19.13791076239977</v>
      </c>
      <c r="AS97" s="202">
        <v>55.740438667009585</v>
      </c>
      <c r="AT97" s="202">
        <v>19.747843054990881</v>
      </c>
      <c r="AU97" s="202">
        <v>6.8383713766697838</v>
      </c>
      <c r="AV97" s="202">
        <v>29.15422423534983</v>
      </c>
      <c r="AW97" s="202">
        <v>21.50715692185986</v>
      </c>
      <c r="AX97" s="202">
        <v>16.968963954899664</v>
      </c>
      <c r="AY97" s="202">
        <v>4.5381929669597412</v>
      </c>
      <c r="AZ97" s="202">
        <v>36.701453575100459</v>
      </c>
      <c r="BA97" s="202">
        <v>31.490667518697592</v>
      </c>
      <c r="BB97" s="202">
        <v>3.2177536398103257</v>
      </c>
      <c r="BC97" s="202">
        <v>4.8744153597199329</v>
      </c>
      <c r="BD97" s="203">
        <v>6.5827521906003312</v>
      </c>
      <c r="BE97" s="205"/>
    </row>
    <row r="98" spans="1:57" customFormat="1" x14ac:dyDescent="0.3">
      <c r="A98" s="187" t="s">
        <v>168</v>
      </c>
      <c r="B98" s="188">
        <v>114841.547435778</v>
      </c>
      <c r="C98" s="189">
        <v>18830.539959357699</v>
      </c>
      <c r="D98" s="190">
        <v>96011.007476420302</v>
      </c>
      <c r="E98" s="191">
        <v>0.15840288223880616</v>
      </c>
      <c r="F98" s="192">
        <v>0.19144833611794976</v>
      </c>
      <c r="G98" s="192">
        <v>0.15192426814925053</v>
      </c>
      <c r="H98" s="193">
        <v>181.62462250899989</v>
      </c>
      <c r="I98" s="194">
        <v>35.981868745198881</v>
      </c>
      <c r="J98" s="195">
        <v>145.6427537635027</v>
      </c>
      <c r="K98" s="196"/>
      <c r="L98" s="197">
        <v>5944.9193303052398</v>
      </c>
      <c r="M98" s="198">
        <v>865.59214348083106</v>
      </c>
      <c r="N98" s="198">
        <v>12020.0284855716</v>
      </c>
      <c r="O98" s="198">
        <v>18715.4651391839</v>
      </c>
      <c r="P98" s="198">
        <v>8222.7972339741591</v>
      </c>
      <c r="Q98" s="198">
        <v>2133.88210156386</v>
      </c>
      <c r="R98" s="198">
        <v>8358.7858036458802</v>
      </c>
      <c r="S98" s="198">
        <v>21171.644456403101</v>
      </c>
      <c r="T98" s="198">
        <v>17797.612060078201</v>
      </c>
      <c r="U98" s="198">
        <v>3374.0323963249002</v>
      </c>
      <c r="V98" s="198">
        <v>14185.0660741091</v>
      </c>
      <c r="W98" s="198">
        <v>25842.125858844702</v>
      </c>
      <c r="X98" s="198">
        <v>2710.5719198708398</v>
      </c>
      <c r="Y98" s="198">
        <v>7903.59229494801</v>
      </c>
      <c r="Z98" s="198">
        <v>5482.5417330605396</v>
      </c>
      <c r="AA98" s="199">
        <v>0.38861658289612855</v>
      </c>
      <c r="AB98" s="200">
        <v>0.30895071314858136</v>
      </c>
      <c r="AC98" s="200">
        <v>8.5783340533240882E-2</v>
      </c>
      <c r="AD98" s="200">
        <v>0.21023710338385904</v>
      </c>
      <c r="AE98" s="200">
        <v>0.2026042170912179</v>
      </c>
      <c r="AF98" s="200">
        <v>0.26820860916663136</v>
      </c>
      <c r="AG98" s="200">
        <v>0.20295614666745454</v>
      </c>
      <c r="AH98" s="200">
        <v>9.7922366034719488E-2</v>
      </c>
      <c r="AI98" s="200">
        <v>0.10129729266790122</v>
      </c>
      <c r="AJ98" s="200">
        <v>8.0123802543585754E-2</v>
      </c>
      <c r="AK98" s="200">
        <v>0.23084452738060257</v>
      </c>
      <c r="AL98" s="200">
        <v>0.14998247882083149</v>
      </c>
      <c r="AM98" s="200">
        <v>5.3499547353452748E-2</v>
      </c>
      <c r="AN98" s="200">
        <v>6.2466961042018099E-2</v>
      </c>
      <c r="AO98" s="200">
        <v>0.14453742357882771</v>
      </c>
      <c r="AP98" s="201">
        <v>23.01350804877984</v>
      </c>
      <c r="AQ98" s="202">
        <v>2.6660164234890544</v>
      </c>
      <c r="AR98" s="202">
        <v>10.302344272899063</v>
      </c>
      <c r="AS98" s="202">
        <v>39.264303658761492</v>
      </c>
      <c r="AT98" s="202">
        <v>16.62604888271926</v>
      </c>
      <c r="AU98" s="202">
        <v>5.7079463024701909</v>
      </c>
      <c r="AV98" s="202">
        <v>16.930308473569312</v>
      </c>
      <c r="AW98" s="202">
        <v>20.711493995208002</v>
      </c>
      <c r="AX98" s="202">
        <v>18.010255275399686</v>
      </c>
      <c r="AY98" s="202">
        <v>2.7012387198101351</v>
      </c>
      <c r="AZ98" s="202">
        <v>32.670031756999379</v>
      </c>
      <c r="BA98" s="202">
        <v>38.700616798701958</v>
      </c>
      <c r="BB98" s="202">
        <v>1.4493683023397352</v>
      </c>
      <c r="BC98" s="202">
        <v>4.9340517676100717</v>
      </c>
      <c r="BD98" s="203">
        <v>7.9128874838997945</v>
      </c>
      <c r="BE98" s="205"/>
    </row>
    <row r="99" spans="1:57" customFormat="1" x14ac:dyDescent="0.3">
      <c r="A99" s="187" t="s">
        <v>167</v>
      </c>
      <c r="B99" s="188">
        <v>114659.922813269</v>
      </c>
      <c r="C99" s="189">
        <v>18794.5580906125</v>
      </c>
      <c r="D99" s="190">
        <v>95865.364722656799</v>
      </c>
      <c r="E99" s="191">
        <v>7.2096228228790693E-2</v>
      </c>
      <c r="F99" s="192">
        <v>0.11789575511578221</v>
      </c>
      <c r="G99" s="192">
        <v>6.3122070102417105E-2</v>
      </c>
      <c r="H99" s="193">
        <v>82.605923883005744</v>
      </c>
      <c r="I99" s="194">
        <v>22.131893618497998</v>
      </c>
      <c r="J99" s="195">
        <v>60.474030264405883</v>
      </c>
      <c r="K99" s="196"/>
      <c r="L99" s="197">
        <v>5921.9058222564599</v>
      </c>
      <c r="M99" s="198">
        <v>862.926127057342</v>
      </c>
      <c r="N99" s="198">
        <v>12009.726141298701</v>
      </c>
      <c r="O99" s="198">
        <v>18676.200835525138</v>
      </c>
      <c r="P99" s="198">
        <v>8206.1711850914398</v>
      </c>
      <c r="Q99" s="198">
        <v>2128.1741552613898</v>
      </c>
      <c r="R99" s="198">
        <v>8341.8554951723108</v>
      </c>
      <c r="S99" s="198">
        <v>21150.932962407893</v>
      </c>
      <c r="T99" s="198">
        <v>17779.601804802802</v>
      </c>
      <c r="U99" s="198">
        <v>3371.3311576050901</v>
      </c>
      <c r="V99" s="198">
        <v>14152.3960423521</v>
      </c>
      <c r="W99" s="198">
        <v>25803.425242046</v>
      </c>
      <c r="X99" s="198">
        <v>2709.1225515685001</v>
      </c>
      <c r="Y99" s="198">
        <v>7898.6582431803999</v>
      </c>
      <c r="Z99" s="198">
        <v>5474.6288455766398</v>
      </c>
      <c r="AA99" s="199">
        <v>0.20672202364973025</v>
      </c>
      <c r="AB99" s="200">
        <v>0.33207835125768081</v>
      </c>
      <c r="AC99" s="200">
        <v>5.8813247026101578E-2</v>
      </c>
      <c r="AD99" s="200">
        <v>0.2346303728581578</v>
      </c>
      <c r="AE99" s="200">
        <v>0.21603261459202105</v>
      </c>
      <c r="AF99" s="200">
        <v>0.22213724346140662</v>
      </c>
      <c r="AG99" s="200">
        <v>0.25612127601168933</v>
      </c>
      <c r="AH99" s="200">
        <v>4.5469963270039493E-2</v>
      </c>
      <c r="AI99" s="200">
        <v>3.3907787533515865E-2</v>
      </c>
      <c r="AJ99" s="200">
        <v>0.10649038193486504</v>
      </c>
      <c r="AK99" s="200">
        <v>-7.7038742644097713E-2</v>
      </c>
      <c r="AL99" s="200">
        <v>4.7080886415518108E-2</v>
      </c>
      <c r="AM99" s="200">
        <v>6.7594725919639664E-2</v>
      </c>
      <c r="AN99" s="200">
        <v>5.8478436786302268E-3</v>
      </c>
      <c r="AO99" s="200">
        <v>6.6171032315565093E-2</v>
      </c>
      <c r="AP99" s="201">
        <v>12.21662909152019</v>
      </c>
      <c r="AQ99" s="202">
        <v>2.8561063444450383</v>
      </c>
      <c r="AR99" s="202">
        <v>7.0591581825010508</v>
      </c>
      <c r="AS99" s="202">
        <v>43.717465204517794</v>
      </c>
      <c r="AT99" s="202">
        <v>17.689790452220223</v>
      </c>
      <c r="AU99" s="202">
        <v>4.7169892147398969</v>
      </c>
      <c r="AV99" s="202">
        <v>21.310685537560857</v>
      </c>
      <c r="AW99" s="202">
        <v>9.6129504442433245</v>
      </c>
      <c r="AX99" s="202">
        <v>6.0266261087017483</v>
      </c>
      <c r="AY99" s="202">
        <v>3.5863243355402119</v>
      </c>
      <c r="AZ99" s="202">
        <v>-10.911233842400179</v>
      </c>
      <c r="BA99" s="202">
        <v>12.142764408399671</v>
      </c>
      <c r="BB99" s="202">
        <v>1.8299869888701323</v>
      </c>
      <c r="BC99" s="202">
        <v>0.46187417709006695</v>
      </c>
      <c r="BD99" s="203">
        <v>3.6202228837100847</v>
      </c>
      <c r="BE99" s="206"/>
    </row>
    <row r="100" spans="1:57" customFormat="1" x14ac:dyDescent="0.3">
      <c r="A100" s="187" t="s">
        <v>166</v>
      </c>
      <c r="B100" s="188">
        <v>114577.316889386</v>
      </c>
      <c r="C100" s="189">
        <v>18772.426196994002</v>
      </c>
      <c r="D100" s="190">
        <v>95804.890692392393</v>
      </c>
      <c r="E100" s="191">
        <v>0.1547800302633906</v>
      </c>
      <c r="F100" s="192">
        <v>0.20440946440027918</v>
      </c>
      <c r="G100" s="192">
        <v>0.14506118309791649</v>
      </c>
      <c r="H100" s="193">
        <v>177.06873870900017</v>
      </c>
      <c r="I100" s="194">
        <v>38.294338591800624</v>
      </c>
      <c r="J100" s="195">
        <v>138.77440011739964</v>
      </c>
      <c r="K100" s="196"/>
      <c r="L100" s="197">
        <v>5909.6891931649398</v>
      </c>
      <c r="M100" s="198">
        <v>860.07002071289696</v>
      </c>
      <c r="N100" s="198">
        <v>12002.6669831162</v>
      </c>
      <c r="O100" s="198">
        <v>18632.48337032062</v>
      </c>
      <c r="P100" s="198">
        <v>8188.4813946392196</v>
      </c>
      <c r="Q100" s="198">
        <v>2123.4571660466499</v>
      </c>
      <c r="R100" s="198">
        <v>8320.54480963475</v>
      </c>
      <c r="S100" s="198">
        <v>21141.320011963649</v>
      </c>
      <c r="T100" s="198">
        <v>17773.5751786941</v>
      </c>
      <c r="U100" s="198">
        <v>3367.7448332695499</v>
      </c>
      <c r="V100" s="198">
        <v>14163.3072761945</v>
      </c>
      <c r="W100" s="198">
        <v>25791.2824776376</v>
      </c>
      <c r="X100" s="198">
        <v>2707.2925645796299</v>
      </c>
      <c r="Y100" s="198">
        <v>7898.1963690033099</v>
      </c>
      <c r="Z100" s="198">
        <v>5471.0086226929297</v>
      </c>
      <c r="AA100" s="199">
        <v>0.40757630906571585</v>
      </c>
      <c r="AB100" s="200">
        <v>0.26257294970035705</v>
      </c>
      <c r="AC100" s="200">
        <v>0.10052213377171881</v>
      </c>
      <c r="AD100" s="200">
        <v>0.25473282478638559</v>
      </c>
      <c r="AE100" s="200">
        <v>0.25361854958438901</v>
      </c>
      <c r="AF100" s="200">
        <v>0.29110156234839479</v>
      </c>
      <c r="AG100" s="200">
        <v>0.24655192141478377</v>
      </c>
      <c r="AH100" s="200">
        <v>0.11267674930468541</v>
      </c>
      <c r="AI100" s="200">
        <v>0.10624803600196575</v>
      </c>
      <c r="AJ100" s="200">
        <v>0.14661854232118632</v>
      </c>
      <c r="AK100" s="200">
        <v>0.15973779012938838</v>
      </c>
      <c r="AL100" s="200">
        <v>0.10915978843484275</v>
      </c>
      <c r="AM100" s="200">
        <v>0.12428153495442906</v>
      </c>
      <c r="AN100" s="200">
        <v>3.9670773695643646E-2</v>
      </c>
      <c r="AO100" s="200">
        <v>0.19107512761242784</v>
      </c>
      <c r="AP100" s="201">
        <v>23.988720748139713</v>
      </c>
      <c r="AQ100" s="202">
        <v>2.2523970375339104</v>
      </c>
      <c r="AR100" s="202">
        <v>12.053220806199533</v>
      </c>
      <c r="AS100" s="202">
        <v>47.342454445537442</v>
      </c>
      <c r="AT100" s="202">
        <v>20.71497073773935</v>
      </c>
      <c r="AU100" s="202">
        <v>6.1634750140997312</v>
      </c>
      <c r="AV100" s="202">
        <v>20.464008693699725</v>
      </c>
      <c r="AW100" s="202">
        <v>23.794541234008648</v>
      </c>
      <c r="AX100" s="202">
        <v>18.864031891298509</v>
      </c>
      <c r="AY100" s="202">
        <v>4.9305093427096836</v>
      </c>
      <c r="AZ100" s="202">
        <v>22.588072364600521</v>
      </c>
      <c r="BA100" s="202">
        <v>28.123010368599353</v>
      </c>
      <c r="BB100" s="202">
        <v>3.3604882885397274</v>
      </c>
      <c r="BC100" s="202">
        <v>3.1320331058195734</v>
      </c>
      <c r="BD100" s="203">
        <v>10.433800310239349</v>
      </c>
      <c r="BE100" s="206"/>
    </row>
    <row r="101" spans="1:57" customFormat="1" x14ac:dyDescent="0.3">
      <c r="A101" s="187" t="s">
        <v>165</v>
      </c>
      <c r="B101" s="188">
        <v>114400.248150677</v>
      </c>
      <c r="C101" s="189">
        <v>18734.131858402201</v>
      </c>
      <c r="D101" s="190">
        <v>95666.116292274994</v>
      </c>
      <c r="E101" s="191">
        <v>0.15077573433284197</v>
      </c>
      <c r="F101" s="192">
        <v>0.17942200603513481</v>
      </c>
      <c r="G101" s="192">
        <v>0.14516790209062602</v>
      </c>
      <c r="H101" s="193">
        <v>172.22813599099754</v>
      </c>
      <c r="I101" s="194">
        <v>33.552953810802137</v>
      </c>
      <c r="J101" s="195">
        <v>138.67518218039186</v>
      </c>
      <c r="K101" s="196"/>
      <c r="L101" s="197">
        <v>5885.7004724168</v>
      </c>
      <c r="M101" s="198">
        <v>857.81762367536305</v>
      </c>
      <c r="N101" s="198">
        <v>11990.61376231</v>
      </c>
      <c r="O101" s="198">
        <v>18585.140915875083</v>
      </c>
      <c r="P101" s="198">
        <v>8167.7664239014803</v>
      </c>
      <c r="Q101" s="198">
        <v>2117.2936910325502</v>
      </c>
      <c r="R101" s="198">
        <v>8300.0808009410503</v>
      </c>
      <c r="S101" s="198">
        <v>21117.525470729641</v>
      </c>
      <c r="T101" s="198">
        <v>17754.711146802802</v>
      </c>
      <c r="U101" s="198">
        <v>3362.8143239268402</v>
      </c>
      <c r="V101" s="198">
        <v>14140.7192038299</v>
      </c>
      <c r="W101" s="198">
        <v>25763.159467269001</v>
      </c>
      <c r="X101" s="198">
        <v>2703.9320762910902</v>
      </c>
      <c r="Y101" s="198">
        <v>7895.0643358974903</v>
      </c>
      <c r="Z101" s="198">
        <v>5460.5748223826904</v>
      </c>
      <c r="AA101" s="199">
        <v>0.62675047913733906</v>
      </c>
      <c r="AB101" s="200">
        <v>6.205138593620152E-2</v>
      </c>
      <c r="AC101" s="200">
        <v>-3.0330361854524757E-2</v>
      </c>
      <c r="AD101" s="200">
        <v>0.23514793536620893</v>
      </c>
      <c r="AE101" s="200">
        <v>0.21094188551638027</v>
      </c>
      <c r="AF101" s="200">
        <v>0.26665584988714297</v>
      </c>
      <c r="AG101" s="200">
        <v>0.25094142310968515</v>
      </c>
      <c r="AH101" s="200">
        <v>0.15928187745053446</v>
      </c>
      <c r="AI101" s="200">
        <v>0.15330238600186341</v>
      </c>
      <c r="AJ101" s="200">
        <v>0.19086374576182674</v>
      </c>
      <c r="AK101" s="200">
        <v>2.8000123694371659E-2</v>
      </c>
      <c r="AL101" s="200">
        <v>0.15295298590396467</v>
      </c>
      <c r="AM101" s="200">
        <v>-4.5457754385913596E-3</v>
      </c>
      <c r="AN101" s="200">
        <v>0.13458882751349321</v>
      </c>
      <c r="AO101" s="200">
        <v>0.14120821837648734</v>
      </c>
      <c r="AP101" s="201">
        <v>36.658896104479936</v>
      </c>
      <c r="AQ101" s="202">
        <v>0.53195763720907507</v>
      </c>
      <c r="AR101" s="202">
        <v>-3.6378999308999482</v>
      </c>
      <c r="AS101" s="202">
        <v>43.600050529941655</v>
      </c>
      <c r="AT101" s="202">
        <v>17.192973317060023</v>
      </c>
      <c r="AU101" s="202">
        <v>5.6308724356804305</v>
      </c>
      <c r="AV101" s="202">
        <v>20.776204777199382</v>
      </c>
      <c r="AW101" s="202">
        <v>33.582899567940331</v>
      </c>
      <c r="AX101" s="202">
        <v>27.176733235301072</v>
      </c>
      <c r="AY101" s="202">
        <v>6.4061663326401685</v>
      </c>
      <c r="AZ101" s="202">
        <v>3.9583105364999938</v>
      </c>
      <c r="BA101" s="202">
        <v>39.345341793301486</v>
      </c>
      <c r="BB101" s="202">
        <v>-0.1229202678796355</v>
      </c>
      <c r="BC101" s="202">
        <v>10.611592503189968</v>
      </c>
      <c r="BD101" s="203">
        <v>7.6999075175799589</v>
      </c>
      <c r="BE101" s="206"/>
    </row>
    <row r="102" spans="1:57" customFormat="1" x14ac:dyDescent="0.3">
      <c r="A102" s="187" t="s">
        <v>164</v>
      </c>
      <c r="B102" s="188">
        <v>114228.020014686</v>
      </c>
      <c r="C102" s="189">
        <v>18700.578904591399</v>
      </c>
      <c r="D102" s="190">
        <v>95527.441110094602</v>
      </c>
      <c r="E102" s="191">
        <v>0.22360181833038784</v>
      </c>
      <c r="F102" s="192">
        <v>0.20981421119952159</v>
      </c>
      <c r="G102" s="192">
        <v>0.22630134270551494</v>
      </c>
      <c r="H102" s="193">
        <v>254.84608930599643</v>
      </c>
      <c r="I102" s="194">
        <v>39.154320789097255</v>
      </c>
      <c r="J102" s="195">
        <v>215.69176851610246</v>
      </c>
      <c r="K102" s="196"/>
      <c r="L102" s="197">
        <v>5849.0415763123201</v>
      </c>
      <c r="M102" s="198">
        <v>857.28566603815398</v>
      </c>
      <c r="N102" s="198">
        <v>11994.2516622409</v>
      </c>
      <c r="O102" s="198">
        <v>18541.540865345141</v>
      </c>
      <c r="P102" s="198">
        <v>8150.5734505844202</v>
      </c>
      <c r="Q102" s="198">
        <v>2111.6628185968698</v>
      </c>
      <c r="R102" s="198">
        <v>8279.3045961638509</v>
      </c>
      <c r="S102" s="198">
        <v>21083.9425711617</v>
      </c>
      <c r="T102" s="198">
        <v>17727.5344135675</v>
      </c>
      <c r="U102" s="198">
        <v>3356.4081575942</v>
      </c>
      <c r="V102" s="198">
        <v>14136.7608932934</v>
      </c>
      <c r="W102" s="198">
        <v>25723.814125475699</v>
      </c>
      <c r="X102" s="198">
        <v>2704.0549965589698</v>
      </c>
      <c r="Y102" s="198">
        <v>7884.4527433943003</v>
      </c>
      <c r="Z102" s="198">
        <v>5452.8749148651104</v>
      </c>
      <c r="AA102" s="199">
        <v>0.48302239437083561</v>
      </c>
      <c r="AB102" s="200">
        <v>0.44101816088424339</v>
      </c>
      <c r="AC102" s="200">
        <v>6.0680546974389848E-2</v>
      </c>
      <c r="AD102" s="200">
        <v>0.24931041675124721</v>
      </c>
      <c r="AE102" s="200">
        <v>0.16036524929130547</v>
      </c>
      <c r="AF102" s="200">
        <v>0.27929680861018547</v>
      </c>
      <c r="AG102" s="200">
        <v>0.32936841923154603</v>
      </c>
      <c r="AH102" s="200">
        <v>0.12702067357976965</v>
      </c>
      <c r="AI102" s="200">
        <v>0.13384952748793921</v>
      </c>
      <c r="AJ102" s="200">
        <v>9.0968174972716476E-2</v>
      </c>
      <c r="AK102" s="200">
        <v>0.42994236332500879</v>
      </c>
      <c r="AL102" s="200">
        <v>0.23339246907905231</v>
      </c>
      <c r="AM102" s="200">
        <v>7.0437071082118941E-2</v>
      </c>
      <c r="AN102" s="200">
        <v>0.11636486404491553</v>
      </c>
      <c r="AO102" s="200">
        <v>0.20856256258938721</v>
      </c>
      <c r="AP102" s="201">
        <v>28.116372294980465</v>
      </c>
      <c r="AQ102" s="202">
        <v>3.7641847395749437</v>
      </c>
      <c r="AR102" s="202">
        <v>7.2737637544996687</v>
      </c>
      <c r="AS102" s="202">
        <v>46.111033194469201</v>
      </c>
      <c r="AT102" s="202">
        <v>13.049760152300223</v>
      </c>
      <c r="AU102" s="202">
        <v>5.8813803533198552</v>
      </c>
      <c r="AV102" s="202">
        <v>27.179892688851396</v>
      </c>
      <c r="AW102" s="202">
        <v>26.746991662090295</v>
      </c>
      <c r="AX102" s="202">
        <v>23.696503390001453</v>
      </c>
      <c r="AY102" s="202">
        <v>3.050488272090206</v>
      </c>
      <c r="AZ102" s="202">
        <v>60.519723950799744</v>
      </c>
      <c r="BA102" s="202">
        <v>59.897648328398645</v>
      </c>
      <c r="BB102" s="202">
        <v>1.9033164996299092</v>
      </c>
      <c r="BC102" s="202">
        <v>9.164068959150427</v>
      </c>
      <c r="BD102" s="203">
        <v>11.348985921370513</v>
      </c>
      <c r="BE102" s="206"/>
    </row>
    <row r="103" spans="1:57" customFormat="1" x14ac:dyDescent="0.3">
      <c r="A103" s="187" t="s">
        <v>163</v>
      </c>
      <c r="B103" s="188">
        <v>113973.17392538</v>
      </c>
      <c r="C103" s="189">
        <v>18661.424583802302</v>
      </c>
      <c r="D103" s="190">
        <v>95311.749341578499</v>
      </c>
      <c r="E103" s="191">
        <v>0.18436136246688939</v>
      </c>
      <c r="F103" s="192">
        <v>0.14685173389448192</v>
      </c>
      <c r="G103" s="192">
        <v>0.19170879487726555</v>
      </c>
      <c r="H103" s="193">
        <v>209.73582447200897</v>
      </c>
      <c r="I103" s="194">
        <v>27.364440415502031</v>
      </c>
      <c r="J103" s="195">
        <v>182.37138405660517</v>
      </c>
      <c r="K103" s="196"/>
      <c r="L103" s="197">
        <v>5820.9252040173396</v>
      </c>
      <c r="M103" s="198">
        <v>853.52148129857903</v>
      </c>
      <c r="N103" s="198">
        <v>11986.977898486401</v>
      </c>
      <c r="O103" s="198">
        <v>18495.429832150672</v>
      </c>
      <c r="P103" s="198">
        <v>8137.52369043212</v>
      </c>
      <c r="Q103" s="198">
        <v>2105.7814382435499</v>
      </c>
      <c r="R103" s="198">
        <v>8252.1247034749995</v>
      </c>
      <c r="S103" s="198">
        <v>21057.19557949961</v>
      </c>
      <c r="T103" s="198">
        <v>17703.837910177499</v>
      </c>
      <c r="U103" s="198">
        <v>3353.3576693221098</v>
      </c>
      <c r="V103" s="198">
        <v>14076.2411693426</v>
      </c>
      <c r="W103" s="198">
        <v>25663.916477147301</v>
      </c>
      <c r="X103" s="198">
        <v>2702.1516800593399</v>
      </c>
      <c r="Y103" s="198">
        <v>7875.2886744351499</v>
      </c>
      <c r="Z103" s="198">
        <v>5441.5259289437399</v>
      </c>
      <c r="AA103" s="199">
        <v>0.33636609813016971</v>
      </c>
      <c r="AB103" s="200">
        <v>-0.26988341034032137</v>
      </c>
      <c r="AC103" s="200">
        <v>8.4832270242141128E-2</v>
      </c>
      <c r="AD103" s="200">
        <v>0.20688480426118705</v>
      </c>
      <c r="AE103" s="200">
        <v>0.16673136743536876</v>
      </c>
      <c r="AF103" s="200">
        <v>0.31850439590239699</v>
      </c>
      <c r="AG103" s="200">
        <v>0.21804627457653325</v>
      </c>
      <c r="AH103" s="200">
        <v>0.10340035870435305</v>
      </c>
      <c r="AI103" s="200">
        <v>0.11789606480576698</v>
      </c>
      <c r="AJ103" s="200">
        <v>2.6940728381763535E-2</v>
      </c>
      <c r="AK103" s="200">
        <v>0.33416564072989985</v>
      </c>
      <c r="AL103" s="200">
        <v>0.22387193031321306</v>
      </c>
      <c r="AM103" s="200">
        <v>0.14180006085968699</v>
      </c>
      <c r="AN103" s="200">
        <v>0.11766276089753003</v>
      </c>
      <c r="AO103" s="200">
        <v>9.4668456136948187E-2</v>
      </c>
      <c r="AP103" s="201">
        <v>19.513980568799525</v>
      </c>
      <c r="AQ103" s="202">
        <v>-2.309746504352006</v>
      </c>
      <c r="AR103" s="202">
        <v>10.160206350999943</v>
      </c>
      <c r="AS103" s="202">
        <v>38.185234358152229</v>
      </c>
      <c r="AT103" s="202">
        <v>13.54522039325002</v>
      </c>
      <c r="AU103" s="202">
        <v>6.6857121617699704</v>
      </c>
      <c r="AV103" s="202">
        <v>17.954301803129056</v>
      </c>
      <c r="AW103" s="202">
        <v>21.750725434161723</v>
      </c>
      <c r="AX103" s="202">
        <v>20.847549774898653</v>
      </c>
      <c r="AY103" s="202">
        <v>0.90317565925988674</v>
      </c>
      <c r="AZ103" s="202">
        <v>46.881300296699919</v>
      </c>
      <c r="BA103" s="202">
        <v>57.325968459201249</v>
      </c>
      <c r="BB103" s="202">
        <v>3.826227134439705</v>
      </c>
      <c r="BC103" s="202">
        <v>9.2553919333095109</v>
      </c>
      <c r="BD103" s="203">
        <v>5.1465364406303706</v>
      </c>
      <c r="BE103" s="206"/>
    </row>
    <row r="104" spans="1:57" customFormat="1" x14ac:dyDescent="0.3">
      <c r="A104" s="187" t="s">
        <v>162</v>
      </c>
      <c r="B104" s="188">
        <v>113763.438100908</v>
      </c>
      <c r="C104" s="189">
        <v>18634.0601433868</v>
      </c>
      <c r="D104" s="190">
        <v>95129.377957521894</v>
      </c>
      <c r="E104" s="191">
        <v>8.9878083752581439E-2</v>
      </c>
      <c r="F104" s="192">
        <v>1.9402346525954073E-2</v>
      </c>
      <c r="G104" s="192">
        <v>0.10369459245680446</v>
      </c>
      <c r="H104" s="193">
        <v>102.15658179800084</v>
      </c>
      <c r="I104" s="194">
        <v>3.6147435757993662</v>
      </c>
      <c r="J104" s="195">
        <v>98.541838222197839</v>
      </c>
      <c r="K104" s="196"/>
      <c r="L104" s="197">
        <v>5801.4112234485401</v>
      </c>
      <c r="M104" s="198">
        <v>855.83122780293104</v>
      </c>
      <c r="N104" s="198">
        <v>11976.817692135401</v>
      </c>
      <c r="O104" s="198">
        <v>18457.24459779252</v>
      </c>
      <c r="P104" s="198">
        <v>8123.97847003887</v>
      </c>
      <c r="Q104" s="198">
        <v>2099.09572608178</v>
      </c>
      <c r="R104" s="198">
        <v>8234.1704016718704</v>
      </c>
      <c r="S104" s="198">
        <v>21035.444854065448</v>
      </c>
      <c r="T104" s="198">
        <v>17682.9903604026</v>
      </c>
      <c r="U104" s="198">
        <v>3352.4544936628499</v>
      </c>
      <c r="V104" s="198">
        <v>14029.3598690459</v>
      </c>
      <c r="W104" s="198">
        <v>25606.590508688099</v>
      </c>
      <c r="X104" s="198">
        <v>2698.3254529249002</v>
      </c>
      <c r="Y104" s="198">
        <v>7866.0332825018404</v>
      </c>
      <c r="Z104" s="198">
        <v>5436.3793925031096</v>
      </c>
      <c r="AA104" s="199">
        <v>8.0300810747280238E-2</v>
      </c>
      <c r="AB104" s="200">
        <v>-0.33492581746958905</v>
      </c>
      <c r="AC104" s="200">
        <v>1.5331409704888443E-2</v>
      </c>
      <c r="AD104" s="200">
        <v>0.18752558601049518</v>
      </c>
      <c r="AE104" s="200">
        <v>0.16202529287823175</v>
      </c>
      <c r="AF104" s="200">
        <v>0.32716777814039144</v>
      </c>
      <c r="AG104" s="200">
        <v>0.17714337352172649</v>
      </c>
      <c r="AH104" s="200">
        <v>0.10757608311389166</v>
      </c>
      <c r="AI104" s="200">
        <v>9.131203234036267E-2</v>
      </c>
      <c r="AJ104" s="200">
        <v>0.19345063658740003</v>
      </c>
      <c r="AK104" s="200">
        <v>6.2099516931546361E-2</v>
      </c>
      <c r="AL104" s="200">
        <v>9.8099301662268878E-2</v>
      </c>
      <c r="AM104" s="200">
        <v>9.0525275369524039E-2</v>
      </c>
      <c r="AN104" s="200">
        <v>7.2721254043428551E-2</v>
      </c>
      <c r="AO104" s="200">
        <v>-1.0462261785582072E-2</v>
      </c>
      <c r="AP104" s="201">
        <v>4.6548423710501083</v>
      </c>
      <c r="AQ104" s="202">
        <v>-2.8760323106059786</v>
      </c>
      <c r="AR104" s="202">
        <v>1.8359335155000736</v>
      </c>
      <c r="AS104" s="202">
        <v>34.547271120780351</v>
      </c>
      <c r="AT104" s="202">
        <v>13.141607181920335</v>
      </c>
      <c r="AU104" s="202">
        <v>6.8451696585798345</v>
      </c>
      <c r="AV104" s="202">
        <v>14.560494280280182</v>
      </c>
      <c r="AW104" s="202">
        <v>22.604790291596146</v>
      </c>
      <c r="AX104" s="202">
        <v>16.131967449298827</v>
      </c>
      <c r="AY104" s="202">
        <v>6.4728228423000473</v>
      </c>
      <c r="AZ104" s="202">
        <v>8.7067578527003207</v>
      </c>
      <c r="BA104" s="202">
        <v>25.095268185697932</v>
      </c>
      <c r="BB104" s="202">
        <v>2.4404573159204119</v>
      </c>
      <c r="BC104" s="202">
        <v>5.7161212114806403</v>
      </c>
      <c r="BD104" s="203">
        <v>-0.56882775595022395</v>
      </c>
      <c r="BE104" s="206"/>
    </row>
    <row r="105" spans="1:57" customFormat="1" x14ac:dyDescent="0.3">
      <c r="A105" s="187" t="s">
        <v>161</v>
      </c>
      <c r="B105" s="188">
        <v>113661.28151910999</v>
      </c>
      <c r="C105" s="189">
        <v>18630.445399811</v>
      </c>
      <c r="D105" s="190">
        <v>95030.836119299696</v>
      </c>
      <c r="E105" s="191">
        <v>-0.13067259545734844</v>
      </c>
      <c r="F105" s="192">
        <v>-0.15838478129153177</v>
      </c>
      <c r="G105" s="192">
        <v>-0.12523791981114973</v>
      </c>
      <c r="H105" s="193">
        <v>-148.71848089000559</v>
      </c>
      <c r="I105" s="194">
        <v>-29.554600188999757</v>
      </c>
      <c r="J105" s="195">
        <v>-119.16388070030371</v>
      </c>
      <c r="K105" s="196"/>
      <c r="L105" s="197">
        <v>5796.75638107749</v>
      </c>
      <c r="M105" s="198">
        <v>858.70726011353702</v>
      </c>
      <c r="N105" s="198">
        <v>11974.981758619901</v>
      </c>
      <c r="O105" s="198">
        <v>18422.69732667174</v>
      </c>
      <c r="P105" s="198">
        <v>8110.8368628569497</v>
      </c>
      <c r="Q105" s="198">
        <v>2092.2505564232001</v>
      </c>
      <c r="R105" s="198">
        <v>8219.6099073915902</v>
      </c>
      <c r="S105" s="198">
        <v>21012.840063773852</v>
      </c>
      <c r="T105" s="198">
        <v>17666.858392953302</v>
      </c>
      <c r="U105" s="198">
        <v>3345.9816708205499</v>
      </c>
      <c r="V105" s="198">
        <v>14020.6531111932</v>
      </c>
      <c r="W105" s="198">
        <v>25581.495240502401</v>
      </c>
      <c r="X105" s="198">
        <v>2695.8849956089798</v>
      </c>
      <c r="Y105" s="198">
        <v>7860.3171612903598</v>
      </c>
      <c r="Z105" s="198">
        <v>5436.9482202590598</v>
      </c>
      <c r="AA105" s="199">
        <v>-9.0376058643748536E-2</v>
      </c>
      <c r="AB105" s="200">
        <v>-3.4079148598720188E-2</v>
      </c>
      <c r="AC105" s="200">
        <v>-0.20016869222517775</v>
      </c>
      <c r="AD105" s="200">
        <v>9.2140854011102391E-3</v>
      </c>
      <c r="AE105" s="200">
        <v>3.6222238273175833E-2</v>
      </c>
      <c r="AF105" s="200">
        <v>0.25158392061332968</v>
      </c>
      <c r="AG105" s="200">
        <v>-7.8896349526624832E-2</v>
      </c>
      <c r="AH105" s="200">
        <v>2.7800560640978134E-2</v>
      </c>
      <c r="AI105" s="200">
        <v>-7.5933431062491508E-3</v>
      </c>
      <c r="AJ105" s="200">
        <v>0.21509736493798837</v>
      </c>
      <c r="AK105" s="200">
        <v>-0.65433918236236233</v>
      </c>
      <c r="AL105" s="200">
        <v>-8.00904597203278E-2</v>
      </c>
      <c r="AM105" s="200">
        <v>-0.11541327865951523</v>
      </c>
      <c r="AN105" s="200">
        <v>4.2219184044278713E-2</v>
      </c>
      <c r="AO105" s="200">
        <v>-0.2577835212060231</v>
      </c>
      <c r="AP105" s="201">
        <v>-5.2436189225099952</v>
      </c>
      <c r="AQ105" s="202">
        <v>-0.29273988646298221</v>
      </c>
      <c r="AR105" s="202">
        <v>-24.018241380099425</v>
      </c>
      <c r="AS105" s="202">
        <v>1.6973266717395745</v>
      </c>
      <c r="AT105" s="202">
        <v>2.9368628569500288</v>
      </c>
      <c r="AU105" s="202">
        <v>5.2505564232001234</v>
      </c>
      <c r="AV105" s="202">
        <v>-6.4900926084101229</v>
      </c>
      <c r="AW105" s="202">
        <v>5.8400637738523073</v>
      </c>
      <c r="AX105" s="202">
        <v>-1.3416070466992096</v>
      </c>
      <c r="AY105" s="202">
        <v>7.181670820549698</v>
      </c>
      <c r="AZ105" s="202">
        <v>-92.346888806800052</v>
      </c>
      <c r="BA105" s="202">
        <v>-20.50475949759857</v>
      </c>
      <c r="BB105" s="202">
        <v>-3.115004391020193</v>
      </c>
      <c r="BC105" s="202">
        <v>3.3171612903597634</v>
      </c>
      <c r="BD105" s="203">
        <v>-14.051779740940219</v>
      </c>
      <c r="BE105" s="206"/>
    </row>
    <row r="106" spans="1:57" customFormat="1" x14ac:dyDescent="0.3">
      <c r="A106" s="187" t="s">
        <v>160</v>
      </c>
      <c r="B106" s="188">
        <v>113810</v>
      </c>
      <c r="C106" s="189">
        <v>18660</v>
      </c>
      <c r="D106" s="190">
        <v>95150</v>
      </c>
      <c r="E106" s="191">
        <v>0.13253500582124378</v>
      </c>
      <c r="F106" s="192">
        <v>8.9676761238433045E-2</v>
      </c>
      <c r="G106" s="192">
        <v>0.14094430146980308</v>
      </c>
      <c r="H106" s="193">
        <v>150.63844145799521</v>
      </c>
      <c r="I106" s="194">
        <v>16.718690866600809</v>
      </c>
      <c r="J106" s="195">
        <v>133.91975059150718</v>
      </c>
      <c r="K106" s="196"/>
      <c r="L106" s="197">
        <v>5802</v>
      </c>
      <c r="M106" s="198">
        <v>859</v>
      </c>
      <c r="N106" s="198">
        <v>11999</v>
      </c>
      <c r="O106" s="198">
        <v>18421</v>
      </c>
      <c r="P106" s="198">
        <v>8107.9</v>
      </c>
      <c r="Q106" s="198">
        <v>2087</v>
      </c>
      <c r="R106" s="198">
        <v>8226.1</v>
      </c>
      <c r="S106" s="198">
        <v>21007</v>
      </c>
      <c r="T106" s="198">
        <v>17668.2</v>
      </c>
      <c r="U106" s="198">
        <v>3338.8</v>
      </c>
      <c r="V106" s="198">
        <v>14113</v>
      </c>
      <c r="W106" s="198">
        <v>25602</v>
      </c>
      <c r="X106" s="198">
        <v>2699</v>
      </c>
      <c r="Y106" s="198">
        <v>7857</v>
      </c>
      <c r="Z106" s="198">
        <v>5451</v>
      </c>
      <c r="AA106" s="199">
        <v>0.22590967669682271</v>
      </c>
      <c r="AB106" s="200">
        <v>0.13979096751430831</v>
      </c>
      <c r="AC106" s="200">
        <v>2.0354397665722779E-2</v>
      </c>
      <c r="AD106" s="200">
        <v>0.30817682426713677</v>
      </c>
      <c r="AE106" s="200">
        <v>0.28077253706200178</v>
      </c>
      <c r="AF106" s="200">
        <v>0.298151626527976</v>
      </c>
      <c r="AG106" s="200">
        <v>0.33774713167828985</v>
      </c>
      <c r="AH106" s="200">
        <v>0.12208428723545772</v>
      </c>
      <c r="AI106" s="200">
        <v>0.14604459190596941</v>
      </c>
      <c r="AJ106" s="200">
        <v>-4.5177855334865846E-3</v>
      </c>
      <c r="AK106" s="200">
        <v>0.11016590732932929</v>
      </c>
      <c r="AL106" s="200">
        <v>0.10861983658545515</v>
      </c>
      <c r="AM106" s="200">
        <v>-1.1330881217386235E-2</v>
      </c>
      <c r="AN106" s="200">
        <v>0.10700828931446971</v>
      </c>
      <c r="AO106" s="200">
        <v>5.6479843953294306E-3</v>
      </c>
      <c r="AP106" s="201">
        <v>13.077735571800076</v>
      </c>
      <c r="AQ106" s="202">
        <v>1.1991281381219778</v>
      </c>
      <c r="AR106" s="202">
        <v>2.4418271566992189</v>
      </c>
      <c r="AS106" s="202">
        <v>56.594840615740395</v>
      </c>
      <c r="AT106" s="202">
        <v>22.701018307409868</v>
      </c>
      <c r="AU106" s="202">
        <v>6.2039273353798308</v>
      </c>
      <c r="AV106" s="202">
        <v>27.689894972951151</v>
      </c>
      <c r="AW106" s="202">
        <v>25.614974360680208</v>
      </c>
      <c r="AX106" s="202">
        <v>25.765820999000425</v>
      </c>
      <c r="AY106" s="202">
        <v>-0.15084663831976286</v>
      </c>
      <c r="AZ106" s="202">
        <v>15.530605069399826</v>
      </c>
      <c r="BA106" s="202">
        <v>27.778677408601652</v>
      </c>
      <c r="BB106" s="202">
        <v>-0.30585514014001092</v>
      </c>
      <c r="BC106" s="202">
        <v>8.3986540354298995</v>
      </c>
      <c r="BD106" s="203">
        <v>0.30785424182977295</v>
      </c>
      <c r="BE106" s="206"/>
    </row>
    <row r="107" spans="1:57" customFormat="1" x14ac:dyDescent="0.3">
      <c r="A107" s="187" t="s">
        <v>159</v>
      </c>
      <c r="B107" s="188">
        <v>113659.361558542</v>
      </c>
      <c r="C107" s="189">
        <v>18643.281309133399</v>
      </c>
      <c r="D107" s="190">
        <v>95016.080249408493</v>
      </c>
      <c r="E107" s="191">
        <v>8.1345078506234181E-2</v>
      </c>
      <c r="F107" s="192">
        <v>5.6339131505978024E-2</v>
      </c>
      <c r="G107" s="192">
        <v>8.6253008626591132E-2</v>
      </c>
      <c r="H107" s="193">
        <v>92.381149371009087</v>
      </c>
      <c r="I107" s="194">
        <v>10.497548546100006</v>
      </c>
      <c r="J107" s="195">
        <v>81.883600824890891</v>
      </c>
      <c r="K107" s="196"/>
      <c r="L107" s="197">
        <v>5788.9222644281999</v>
      </c>
      <c r="M107" s="198">
        <v>857.80087186187802</v>
      </c>
      <c r="N107" s="198">
        <v>11996.558172843301</v>
      </c>
      <c r="O107" s="198">
        <v>18364.40515938426</v>
      </c>
      <c r="P107" s="198">
        <v>8085.1989816925898</v>
      </c>
      <c r="Q107" s="198">
        <v>2080.7960726646202</v>
      </c>
      <c r="R107" s="198">
        <v>8198.4101050270492</v>
      </c>
      <c r="S107" s="198">
        <v>20981.38502563932</v>
      </c>
      <c r="T107" s="198">
        <v>17642.434179001</v>
      </c>
      <c r="U107" s="198">
        <v>3338.9508466383199</v>
      </c>
      <c r="V107" s="198">
        <v>14097.4693949306</v>
      </c>
      <c r="W107" s="198">
        <v>25574.221322591398</v>
      </c>
      <c r="X107" s="198">
        <v>2699.30585514014</v>
      </c>
      <c r="Y107" s="198">
        <v>7848.6013459645701</v>
      </c>
      <c r="Z107" s="198">
        <v>5450.6921457581702</v>
      </c>
      <c r="AA107" s="199">
        <v>0.18168375367735301</v>
      </c>
      <c r="AB107" s="200">
        <v>0.51692050225045083</v>
      </c>
      <c r="AC107" s="200">
        <v>-3.6765811424488426E-2</v>
      </c>
      <c r="AD107" s="200">
        <v>0.22382697583012146</v>
      </c>
      <c r="AE107" s="200">
        <v>0.21924099289978294</v>
      </c>
      <c r="AF107" s="200">
        <v>0.29460910763441372</v>
      </c>
      <c r="AG107" s="200">
        <v>0.21039946918306462</v>
      </c>
      <c r="AH107" s="200">
        <v>0.14036361120048912</v>
      </c>
      <c r="AI107" s="200">
        <v>0.14671338038330095</v>
      </c>
      <c r="AJ107" s="200">
        <v>0.10682590089505783</v>
      </c>
      <c r="AK107" s="200">
        <v>9.7754338279454345E-2</v>
      </c>
      <c r="AL107" s="200">
        <v>-4.9472049944554453E-2</v>
      </c>
      <c r="AM107" s="200">
        <v>3.0139231856529669E-2</v>
      </c>
      <c r="AN107" s="200">
        <v>9.1438728349024778E-2</v>
      </c>
      <c r="AO107" s="200">
        <v>4.3489892218673276E-2</v>
      </c>
      <c r="AP107" s="201">
        <v>10.498457276219597</v>
      </c>
      <c r="AQ107" s="202">
        <v>4.4113454262039795</v>
      </c>
      <c r="AR107" s="202">
        <v>-4.412254156299241</v>
      </c>
      <c r="AS107" s="202">
        <v>41.012695222019829</v>
      </c>
      <c r="AT107" s="202">
        <v>17.687292729189721</v>
      </c>
      <c r="AU107" s="202">
        <v>6.1122076210399428</v>
      </c>
      <c r="AV107" s="202">
        <v>17.213194871788801</v>
      </c>
      <c r="AW107" s="202">
        <v>29.408950237298995</v>
      </c>
      <c r="AX107" s="202">
        <v>25.845892183799151</v>
      </c>
      <c r="AY107" s="202">
        <v>3.5630580534998444</v>
      </c>
      <c r="AZ107" s="202">
        <v>13.767429661400456</v>
      </c>
      <c r="BA107" s="202">
        <v>-12.658353892802552</v>
      </c>
      <c r="BB107" s="202">
        <v>0.81330492634015172</v>
      </c>
      <c r="BC107" s="202">
        <v>7.1701050110905271</v>
      </c>
      <c r="BD107" s="203">
        <v>2.3694696595603091</v>
      </c>
      <c r="BE107" s="206"/>
    </row>
    <row r="108" spans="1:57" customFormat="1" x14ac:dyDescent="0.3">
      <c r="A108" s="187" t="s">
        <v>158</v>
      </c>
      <c r="B108" s="188">
        <v>113566.980409171</v>
      </c>
      <c r="C108" s="189">
        <v>18632.783760587299</v>
      </c>
      <c r="D108" s="190">
        <v>94934.196648583602</v>
      </c>
      <c r="E108" s="191">
        <v>5.7806940186622136E-2</v>
      </c>
      <c r="F108" s="192">
        <v>7.9736338438229915E-2</v>
      </c>
      <c r="G108" s="192">
        <v>5.3503974041668734E-2</v>
      </c>
      <c r="H108" s="193">
        <v>65.611668338999152</v>
      </c>
      <c r="I108" s="194">
        <v>14.845262451097369</v>
      </c>
      <c r="J108" s="195">
        <v>50.766405886897701</v>
      </c>
      <c r="K108" s="196"/>
      <c r="L108" s="197">
        <v>5778.4238071519803</v>
      </c>
      <c r="M108" s="198">
        <v>853.38952643567404</v>
      </c>
      <c r="N108" s="198">
        <v>12000.9704269996</v>
      </c>
      <c r="O108" s="198">
        <v>18323.39246416224</v>
      </c>
      <c r="P108" s="198">
        <v>8067.5116889634</v>
      </c>
      <c r="Q108" s="198">
        <v>2074.6838650435802</v>
      </c>
      <c r="R108" s="198">
        <v>8181.1969101552604</v>
      </c>
      <c r="S108" s="198">
        <v>20951.976075402021</v>
      </c>
      <c r="T108" s="198">
        <v>17616.588286817201</v>
      </c>
      <c r="U108" s="198">
        <v>3335.3877885848201</v>
      </c>
      <c r="V108" s="198">
        <v>14083.7019652692</v>
      </c>
      <c r="W108" s="198">
        <v>25586.879676484201</v>
      </c>
      <c r="X108" s="198">
        <v>2698.4925502137999</v>
      </c>
      <c r="Y108" s="198">
        <v>7841.4312409534796</v>
      </c>
      <c r="Z108" s="198">
        <v>5448.3226760986099</v>
      </c>
      <c r="AA108" s="199">
        <v>0.16786552093395191</v>
      </c>
      <c r="AB108" s="200">
        <v>0.25750121250494029</v>
      </c>
      <c r="AC108" s="200">
        <v>2.4751561326064042E-2</v>
      </c>
      <c r="AD108" s="200">
        <v>0.26676437383805762</v>
      </c>
      <c r="AE108" s="200">
        <v>0.28500425405089125</v>
      </c>
      <c r="AF108" s="200">
        <v>0.31140625873731231</v>
      </c>
      <c r="AG108" s="200">
        <v>0.23747400915061778</v>
      </c>
      <c r="AH108" s="200">
        <v>9.4788433720682796E-2</v>
      </c>
      <c r="AI108" s="200">
        <v>0.1151905375611717</v>
      </c>
      <c r="AJ108" s="200">
        <v>-1.2831993929707242E-2</v>
      </c>
      <c r="AK108" s="200">
        <v>-0.13318692532157117</v>
      </c>
      <c r="AL108" s="200">
        <v>-3.2176116193105564E-3</v>
      </c>
      <c r="AM108" s="200">
        <v>4.0771021857866074E-2</v>
      </c>
      <c r="AN108" s="200">
        <v>4.1250546307436409E-2</v>
      </c>
      <c r="AO108" s="200">
        <v>-4.6820874836916992E-2</v>
      </c>
      <c r="AP108" s="201">
        <v>9.6837255892405665</v>
      </c>
      <c r="AQ108" s="202">
        <v>2.1918443521790323</v>
      </c>
      <c r="AR108" s="202">
        <v>2.9696925096995983</v>
      </c>
      <c r="AS108" s="202">
        <v>48.750234914001339</v>
      </c>
      <c r="AT108" s="202">
        <v>22.927407423099794</v>
      </c>
      <c r="AU108" s="202">
        <v>6.44063885227024</v>
      </c>
      <c r="AV108" s="202">
        <v>19.382188638630396</v>
      </c>
      <c r="AW108" s="202">
        <v>19.841242752172548</v>
      </c>
      <c r="AX108" s="202">
        <v>20.269294438301586</v>
      </c>
      <c r="AY108" s="202">
        <v>-0.42805168612994748</v>
      </c>
      <c r="AZ108" s="202">
        <v>-18.782665673899828</v>
      </c>
      <c r="BA108" s="202">
        <v>-0.82331290450019878</v>
      </c>
      <c r="BB108" s="202">
        <v>1.0997546062899346</v>
      </c>
      <c r="BC108" s="202">
        <v>3.2332994715197856</v>
      </c>
      <c r="BD108" s="203">
        <v>-2.5521472785703736</v>
      </c>
      <c r="BE108" s="206"/>
    </row>
    <row r="109" spans="1:57" customFormat="1" x14ac:dyDescent="0.3">
      <c r="A109" s="187" t="s">
        <v>156</v>
      </c>
      <c r="B109" s="188">
        <v>113501.368740832</v>
      </c>
      <c r="C109" s="189">
        <v>18617.938498136202</v>
      </c>
      <c r="D109" s="190">
        <v>94883.430242696704</v>
      </c>
      <c r="E109" s="191">
        <v>0.2140046060731482</v>
      </c>
      <c r="F109" s="192">
        <v>0.22487098352068635</v>
      </c>
      <c r="G109" s="192">
        <v>0.21187269211626614</v>
      </c>
      <c r="H109" s="193">
        <v>242.3794538660004</v>
      </c>
      <c r="I109" s="194">
        <v>41.772407388700231</v>
      </c>
      <c r="J109" s="195">
        <v>200.60704647751118</v>
      </c>
      <c r="K109" s="196"/>
      <c r="L109" s="197">
        <v>5768.7400815627398</v>
      </c>
      <c r="M109" s="198">
        <v>851.19768208349501</v>
      </c>
      <c r="N109" s="198">
        <v>11998.0007344899</v>
      </c>
      <c r="O109" s="198">
        <v>18274.642229248238</v>
      </c>
      <c r="P109" s="198">
        <v>8044.5842815403003</v>
      </c>
      <c r="Q109" s="198">
        <v>2068.24322619131</v>
      </c>
      <c r="R109" s="198">
        <v>8161.81472151663</v>
      </c>
      <c r="S109" s="198">
        <v>20932.134832649848</v>
      </c>
      <c r="T109" s="198">
        <v>17596.3189923789</v>
      </c>
      <c r="U109" s="198">
        <v>3335.81584027095</v>
      </c>
      <c r="V109" s="198">
        <v>14102.4846309431</v>
      </c>
      <c r="W109" s="198">
        <v>25587.702989388701</v>
      </c>
      <c r="X109" s="198">
        <v>2697.3927956075099</v>
      </c>
      <c r="Y109" s="198">
        <v>7838.1979414819598</v>
      </c>
      <c r="Z109" s="198">
        <v>5450.8748233771803</v>
      </c>
      <c r="AA109" s="199">
        <v>0.53867208743865191</v>
      </c>
      <c r="AB109" s="200">
        <v>-0.40761992712845529</v>
      </c>
      <c r="AC109" s="200">
        <v>0.11973111065011199</v>
      </c>
      <c r="AD109" s="200">
        <v>0.3420213595627386</v>
      </c>
      <c r="AE109" s="200">
        <v>0.26680913315297872</v>
      </c>
      <c r="AF109" s="200">
        <v>0.30747179920356249</v>
      </c>
      <c r="AG109" s="200">
        <v>0.42503556226147765</v>
      </c>
      <c r="AH109" s="200">
        <v>0.13198374448091243</v>
      </c>
      <c r="AI109" s="200">
        <v>0.17858594524307048</v>
      </c>
      <c r="AJ109" s="200">
        <v>-0.11312551232516288</v>
      </c>
      <c r="AK109" s="200">
        <v>0.33582067681241501</v>
      </c>
      <c r="AL109" s="200">
        <v>0.18894949251382354</v>
      </c>
      <c r="AM109" s="200">
        <v>0.13085712709970387</v>
      </c>
      <c r="AN109" s="200">
        <v>9.268212476425397E-2</v>
      </c>
      <c r="AO109" s="200">
        <v>8.2368489782669307E-2</v>
      </c>
      <c r="AP109" s="201">
        <v>30.908099312509876</v>
      </c>
      <c r="AQ109" s="202">
        <v>-3.4838522474200317</v>
      </c>
      <c r="AR109" s="202">
        <v>14.348160323499542</v>
      </c>
      <c r="AS109" s="202">
        <v>62.290134243688954</v>
      </c>
      <c r="AT109" s="202">
        <v>21.406570901080158</v>
      </c>
      <c r="AU109" s="202">
        <v>6.3397716495201166</v>
      </c>
      <c r="AV109" s="202">
        <v>34.543791693089588</v>
      </c>
      <c r="AW109" s="202">
        <v>27.590600244595407</v>
      </c>
      <c r="AX109" s="202">
        <v>31.368532809698081</v>
      </c>
      <c r="AY109" s="202">
        <v>-3.7779325650999454</v>
      </c>
      <c r="AZ109" s="202">
        <v>47.200550128100076</v>
      </c>
      <c r="BA109" s="202">
        <v>48.256654241100478</v>
      </c>
      <c r="BB109" s="202">
        <v>3.5251178509797683</v>
      </c>
      <c r="BC109" s="202">
        <v>7.2578816364793965</v>
      </c>
      <c r="BD109" s="203">
        <v>4.4861081324406769</v>
      </c>
      <c r="BE109" s="186"/>
    </row>
    <row r="110" spans="1:57" customFormat="1" x14ac:dyDescent="0.3">
      <c r="A110" s="187" t="s">
        <v>155</v>
      </c>
      <c r="B110" s="188">
        <v>113258.989286966</v>
      </c>
      <c r="C110" s="189">
        <v>18576.166090747502</v>
      </c>
      <c r="D110" s="190">
        <v>94682.823196219193</v>
      </c>
      <c r="E110" s="191">
        <v>0.13746839611381567</v>
      </c>
      <c r="F110" s="192">
        <v>2.0822560551159164E-2</v>
      </c>
      <c r="G110" s="192">
        <v>0.16038549773191857</v>
      </c>
      <c r="H110" s="193">
        <v>155.48157799598994</v>
      </c>
      <c r="I110" s="194">
        <v>3.8672281764011132</v>
      </c>
      <c r="J110" s="195">
        <v>151.61434982028732</v>
      </c>
      <c r="K110" s="196"/>
      <c r="L110" s="197">
        <v>5737.8319822502299</v>
      </c>
      <c r="M110" s="198">
        <v>854.68153433091504</v>
      </c>
      <c r="N110" s="198">
        <v>11983.652574166401</v>
      </c>
      <c r="O110" s="198">
        <v>18212.352095004549</v>
      </c>
      <c r="P110" s="198">
        <v>8023.1777106392201</v>
      </c>
      <c r="Q110" s="198">
        <v>2061.9034545417899</v>
      </c>
      <c r="R110" s="198">
        <v>8127.2709298235404</v>
      </c>
      <c r="S110" s="198">
        <v>20904.544232405253</v>
      </c>
      <c r="T110" s="198">
        <v>17564.950459569201</v>
      </c>
      <c r="U110" s="198">
        <v>3339.59377283605</v>
      </c>
      <c r="V110" s="198">
        <v>14055.284080814999</v>
      </c>
      <c r="W110" s="198">
        <v>25539.446335147601</v>
      </c>
      <c r="X110" s="198">
        <v>2693.8676777565302</v>
      </c>
      <c r="Y110" s="198">
        <v>7830.9400598454804</v>
      </c>
      <c r="Z110" s="198">
        <v>5446.3887152447396</v>
      </c>
      <c r="AA110" s="199">
        <v>0.16746107470626548</v>
      </c>
      <c r="AB110" s="200">
        <v>-0.38675102276098938</v>
      </c>
      <c r="AC110" s="200">
        <v>-2.0081828057949558E-2</v>
      </c>
      <c r="AD110" s="200">
        <v>0.24887230482961709</v>
      </c>
      <c r="AE110" s="200">
        <v>0.2170226481346349</v>
      </c>
      <c r="AF110" s="200">
        <v>0.27475320817558213</v>
      </c>
      <c r="AG110" s="200">
        <v>0.27376586921388224</v>
      </c>
      <c r="AH110" s="200">
        <v>0.10715190028069976</v>
      </c>
      <c r="AI110" s="200">
        <v>0.13917707966704107</v>
      </c>
      <c r="AJ110" s="200">
        <v>-6.0951326789060456E-2</v>
      </c>
      <c r="AK110" s="200">
        <v>0.30061118805539966</v>
      </c>
      <c r="AL110" s="200">
        <v>0.10503463811868397</v>
      </c>
      <c r="AM110" s="200">
        <v>0.13423970770682914</v>
      </c>
      <c r="AN110" s="200">
        <v>0.12103829498670837</v>
      </c>
      <c r="AO110" s="200">
        <v>3.7196620615809195E-2</v>
      </c>
      <c r="AP110" s="201">
        <v>9.5925712793596176</v>
      </c>
      <c r="AQ110" s="202">
        <v>-3.3183232243829934</v>
      </c>
      <c r="AR110" s="202">
        <v>-2.4070198785993853</v>
      </c>
      <c r="AS110" s="202">
        <v>45.212977842485998</v>
      </c>
      <c r="AT110" s="202">
        <v>17.374406335449748</v>
      </c>
      <c r="AU110" s="202">
        <v>5.6496233693796967</v>
      </c>
      <c r="AV110" s="202">
        <v>22.188948137660191</v>
      </c>
      <c r="AW110" s="202">
        <v>22.375640466081677</v>
      </c>
      <c r="AX110" s="202">
        <v>24.412408617201436</v>
      </c>
      <c r="AY110" s="202">
        <v>-2.0367681511202136</v>
      </c>
      <c r="AZ110" s="202">
        <v>42.125123625299238</v>
      </c>
      <c r="BA110" s="202">
        <v>26.797118778900767</v>
      </c>
      <c r="BB110" s="202">
        <v>3.6113921743303763</v>
      </c>
      <c r="BC110" s="202">
        <v>9.4669776615201044</v>
      </c>
      <c r="BD110" s="203">
        <v>2.0251192717396407</v>
      </c>
      <c r="BE110" s="186"/>
    </row>
    <row r="111" spans="1:57" customFormat="1" x14ac:dyDescent="0.3">
      <c r="A111" s="187" t="s">
        <v>153</v>
      </c>
      <c r="B111" s="188">
        <v>113103.50770897001</v>
      </c>
      <c r="C111" s="189">
        <v>18572.2988625711</v>
      </c>
      <c r="D111" s="190">
        <v>94531.208846398906</v>
      </c>
      <c r="E111" s="191">
        <v>0.1518606792502819</v>
      </c>
      <c r="F111" s="192">
        <v>4.7771446655797689E-2</v>
      </c>
      <c r="G111" s="192">
        <v>0.17233627950683506</v>
      </c>
      <c r="H111" s="193">
        <v>171.49931503800326</v>
      </c>
      <c r="I111" s="194">
        <v>8.8680194627013407</v>
      </c>
      <c r="J111" s="195">
        <v>162.6312955746107</v>
      </c>
      <c r="K111" s="196"/>
      <c r="L111" s="197">
        <v>5728.2394109708703</v>
      </c>
      <c r="M111" s="198">
        <v>857.99985755529804</v>
      </c>
      <c r="N111" s="198">
        <v>11986.059594045</v>
      </c>
      <c r="O111" s="198">
        <v>18167.139117162063</v>
      </c>
      <c r="P111" s="198">
        <v>8005.8033043037703</v>
      </c>
      <c r="Q111" s="198">
        <v>2056.2538311724102</v>
      </c>
      <c r="R111" s="198">
        <v>8105.0819816858802</v>
      </c>
      <c r="S111" s="198">
        <v>20882.168591939171</v>
      </c>
      <c r="T111" s="198">
        <v>17540.538050952</v>
      </c>
      <c r="U111" s="198">
        <v>3341.6305409871702</v>
      </c>
      <c r="V111" s="198">
        <v>14013.1589571897</v>
      </c>
      <c r="W111" s="198">
        <v>25512.6492163687</v>
      </c>
      <c r="X111" s="198">
        <v>2690.2562855821998</v>
      </c>
      <c r="Y111" s="198">
        <v>7821.4730821839603</v>
      </c>
      <c r="Z111" s="198">
        <v>5444.363595973</v>
      </c>
      <c r="AA111" s="199">
        <v>0.26462582915005584</v>
      </c>
      <c r="AB111" s="200">
        <v>-0.17021224536888369</v>
      </c>
      <c r="AC111" s="200">
        <v>-3.992598270927683E-2</v>
      </c>
      <c r="AD111" s="200">
        <v>0.24869064816088748</v>
      </c>
      <c r="AE111" s="200">
        <v>0.24393114381675574</v>
      </c>
      <c r="AF111" s="200">
        <v>0.28412603077381249</v>
      </c>
      <c r="AG111" s="200">
        <v>0.24440550392672566</v>
      </c>
      <c r="AH111" s="200">
        <v>0.15069766850743793</v>
      </c>
      <c r="AI111" s="200">
        <v>0.18468909442588277</v>
      </c>
      <c r="AJ111" s="200">
        <v>-2.7348944687666243E-2</v>
      </c>
      <c r="AK111" s="200">
        <v>0.33000026621483602</v>
      </c>
      <c r="AL111" s="200">
        <v>9.6290223510697714E-2</v>
      </c>
      <c r="AM111" s="200">
        <v>7.4538518332278869E-2</v>
      </c>
      <c r="AN111" s="200">
        <v>0.10127592051532019</v>
      </c>
      <c r="AO111" s="200">
        <v>0.10279628354543657</v>
      </c>
      <c r="AP111" s="201">
        <v>15.118393861870572</v>
      </c>
      <c r="AQ111" s="202">
        <v>-1.4629108762569558</v>
      </c>
      <c r="AR111" s="202">
        <v>-4.7874635228999978</v>
      </c>
      <c r="AS111" s="202">
        <v>45.067896379143349</v>
      </c>
      <c r="AT111" s="202">
        <v>19.481127035900499</v>
      </c>
      <c r="AU111" s="202">
        <v>5.8257997794703442</v>
      </c>
      <c r="AV111" s="202">
        <v>19.760969563770232</v>
      </c>
      <c r="AW111" s="202">
        <v>31.421589598910941</v>
      </c>
      <c r="AX111" s="202">
        <v>32.33574029779993</v>
      </c>
      <c r="AY111" s="202">
        <v>-0.91415069888989819</v>
      </c>
      <c r="AZ111" s="202">
        <v>46.091360252299637</v>
      </c>
      <c r="BA111" s="202">
        <v>24.542554872998153</v>
      </c>
      <c r="BB111" s="202">
        <v>2.0037835840198568</v>
      </c>
      <c r="BC111" s="202">
        <v>7.9132546403607193</v>
      </c>
      <c r="BD111" s="203">
        <v>5.5908562469203389</v>
      </c>
      <c r="BE111" s="186"/>
    </row>
    <row r="112" spans="1:57" customFormat="1" x14ac:dyDescent="0.3">
      <c r="A112" s="187" t="s">
        <v>101</v>
      </c>
      <c r="B112" s="188">
        <v>112932.008393932</v>
      </c>
      <c r="C112" s="189">
        <v>18563.430843108399</v>
      </c>
      <c r="D112" s="190">
        <v>94368.577550824295</v>
      </c>
      <c r="E112" s="191">
        <v>0.13314470415146662</v>
      </c>
      <c r="F112" s="192">
        <v>0.11865579936287673</v>
      </c>
      <c r="G112" s="192">
        <v>0.13599533908563721</v>
      </c>
      <c r="H112" s="193">
        <v>150.16305431400542</v>
      </c>
      <c r="I112" s="194">
        <v>22.0004824077987</v>
      </c>
      <c r="J112" s="195">
        <v>128.16257190630131</v>
      </c>
      <c r="K112" s="196"/>
      <c r="L112" s="197">
        <v>5713.1210171089997</v>
      </c>
      <c r="M112" s="198">
        <v>859.46276843155499</v>
      </c>
      <c r="N112" s="198">
        <v>11990.8470575679</v>
      </c>
      <c r="O112" s="198">
        <v>18122.07122078292</v>
      </c>
      <c r="P112" s="198">
        <v>7986.3221772678698</v>
      </c>
      <c r="Q112" s="198">
        <v>2050.4280313929398</v>
      </c>
      <c r="R112" s="198">
        <v>8085.32101212211</v>
      </c>
      <c r="S112" s="198">
        <v>20850.74700234026</v>
      </c>
      <c r="T112" s="198">
        <v>17508.2023106542</v>
      </c>
      <c r="U112" s="198">
        <v>3342.5446916860601</v>
      </c>
      <c r="V112" s="198">
        <v>13967.067596937401</v>
      </c>
      <c r="W112" s="198">
        <v>25488.106661495702</v>
      </c>
      <c r="X112" s="198">
        <v>2688.2525019981799</v>
      </c>
      <c r="Y112" s="198">
        <v>7813.5598275435996</v>
      </c>
      <c r="Z112" s="198">
        <v>5438.7727397260796</v>
      </c>
      <c r="AA112" s="199">
        <v>0.34646575421730663</v>
      </c>
      <c r="AB112" s="200">
        <v>-0.23715165829941709</v>
      </c>
      <c r="AC112" s="200">
        <v>3.6022876987096275E-2</v>
      </c>
      <c r="AD112" s="200">
        <v>0.18789256257918385</v>
      </c>
      <c r="AE112" s="200">
        <v>0.23824249019102073</v>
      </c>
      <c r="AF112" s="200">
        <v>0.34935875195427624</v>
      </c>
      <c r="AG112" s="200">
        <v>9.738420018152727E-2</v>
      </c>
      <c r="AH112" s="200">
        <v>0.1068399893886518</v>
      </c>
      <c r="AI112" s="200">
        <v>0.15484338942381992</v>
      </c>
      <c r="AJ112" s="200">
        <v>-0.14385126800477988</v>
      </c>
      <c r="AK112" s="200">
        <v>0.266722436475475</v>
      </c>
      <c r="AL112" s="200">
        <v>0.10964647100344393</v>
      </c>
      <c r="AM112" s="200">
        <v>-1.0795516246886461E-2</v>
      </c>
      <c r="AN112" s="200">
        <v>9.0044929532240303E-2</v>
      </c>
      <c r="AO112" s="200">
        <v>2.0905382527525163E-3</v>
      </c>
      <c r="AP112" s="201">
        <v>19.725665146749634</v>
      </c>
      <c r="AQ112" s="202">
        <v>-2.0430753949809741</v>
      </c>
      <c r="AR112" s="202">
        <v>4.3178926560995023</v>
      </c>
      <c r="AS112" s="202">
        <v>33.98616652993951</v>
      </c>
      <c r="AT112" s="202">
        <v>18.981590615640016</v>
      </c>
      <c r="AU112" s="202">
        <v>7.1384111162099089</v>
      </c>
      <c r="AV112" s="202">
        <v>7.8661647980898124</v>
      </c>
      <c r="AW112" s="202">
        <v>22.253160610318446</v>
      </c>
      <c r="AX112" s="202">
        <v>27.068380287499167</v>
      </c>
      <c r="AY112" s="202">
        <v>-4.8152196771798117</v>
      </c>
      <c r="AZ112" s="202">
        <v>37.154204399501396</v>
      </c>
      <c r="BA112" s="202">
        <v>27.916200351402949</v>
      </c>
      <c r="BB112" s="202">
        <v>-0.29024206874009906</v>
      </c>
      <c r="BC112" s="202">
        <v>7.0293848360497577</v>
      </c>
      <c r="BD112" s="203">
        <v>0.11369724771975598</v>
      </c>
      <c r="BE112" s="186"/>
    </row>
    <row r="113" spans="1:57" customFormat="1" x14ac:dyDescent="0.3">
      <c r="A113" s="187" t="s">
        <v>100</v>
      </c>
      <c r="B113" s="188">
        <v>112781.845339618</v>
      </c>
      <c r="C113" s="189">
        <v>18541.4303607006</v>
      </c>
      <c r="D113" s="190">
        <v>94240.414978917994</v>
      </c>
      <c r="E113" s="191">
        <v>0.24486266093872722</v>
      </c>
      <c r="F113" s="192">
        <v>0.22939527221372824</v>
      </c>
      <c r="G113" s="192">
        <v>0.24790637076359534</v>
      </c>
      <c r="H113" s="193">
        <v>275.48606504499912</v>
      </c>
      <c r="I113" s="194">
        <v>42.435818885998742</v>
      </c>
      <c r="J113" s="195">
        <v>233.05024615948787</v>
      </c>
      <c r="K113" s="196"/>
      <c r="L113" s="197">
        <v>5693.3953519622501</v>
      </c>
      <c r="M113" s="198">
        <v>861.50584382653597</v>
      </c>
      <c r="N113" s="198">
        <v>11986.529164911801</v>
      </c>
      <c r="O113" s="198">
        <v>18088.085054252981</v>
      </c>
      <c r="P113" s="198">
        <v>7967.3405866522298</v>
      </c>
      <c r="Q113" s="198">
        <v>2043.2896202767299</v>
      </c>
      <c r="R113" s="198">
        <v>8077.4548473240202</v>
      </c>
      <c r="S113" s="198">
        <v>20828.493841729942</v>
      </c>
      <c r="T113" s="198">
        <v>17481.133930366701</v>
      </c>
      <c r="U113" s="198">
        <v>3347.3599113632399</v>
      </c>
      <c r="V113" s="198">
        <v>13929.913392537899</v>
      </c>
      <c r="W113" s="198">
        <v>25460.190461144299</v>
      </c>
      <c r="X113" s="198">
        <v>2688.54274406692</v>
      </c>
      <c r="Y113" s="198">
        <v>7806.5304427075498</v>
      </c>
      <c r="Z113" s="198">
        <v>5438.6590424783599</v>
      </c>
      <c r="AA113" s="199">
        <v>0.37895657353750334</v>
      </c>
      <c r="AB113" s="200">
        <v>7.2134821877090083E-2</v>
      </c>
      <c r="AC113" s="200">
        <v>0.16981802107844945</v>
      </c>
      <c r="AD113" s="200">
        <v>0.29290417681429037</v>
      </c>
      <c r="AE113" s="200">
        <v>0.23759596330132915</v>
      </c>
      <c r="AF113" s="200">
        <v>0.34521565064313808</v>
      </c>
      <c r="AG113" s="200">
        <v>0.33427965634378332</v>
      </c>
      <c r="AH113" s="200">
        <v>0.19674987320013049</v>
      </c>
      <c r="AI113" s="200">
        <v>0.23353216979957736</v>
      </c>
      <c r="AJ113" s="200">
        <v>5.0970891267043683E-3</v>
      </c>
      <c r="AK113" s="200">
        <v>0.51386784480174086</v>
      </c>
      <c r="AL113" s="200">
        <v>0.18993509781326523</v>
      </c>
      <c r="AM113" s="200">
        <v>3.6961158224113611E-2</v>
      </c>
      <c r="AN113" s="200">
        <v>0.16764966334805731</v>
      </c>
      <c r="AO113" s="200">
        <v>0.10646353942231901</v>
      </c>
      <c r="AP113" s="201">
        <v>21.494042855420048</v>
      </c>
      <c r="AQ113" s="202">
        <v>0.62099775028400472</v>
      </c>
      <c r="AR113" s="202">
        <v>20.320778280300146</v>
      </c>
      <c r="AS113" s="202">
        <v>52.826026990129321</v>
      </c>
      <c r="AT113" s="202">
        <v>18.885209121819571</v>
      </c>
      <c r="AU113" s="202">
        <v>7.029488662140011</v>
      </c>
      <c r="AV113" s="202">
        <v>26.911329206170194</v>
      </c>
      <c r="AW113" s="202">
        <v>40.899565380073909</v>
      </c>
      <c r="AX113" s="202">
        <v>40.728956158101937</v>
      </c>
      <c r="AY113" s="202">
        <v>0.17060922196969841</v>
      </c>
      <c r="AZ113" s="202">
        <v>71.215392729198356</v>
      </c>
      <c r="BA113" s="202">
        <v>48.26616327139709</v>
      </c>
      <c r="BB113" s="202">
        <v>0.99334938411993789</v>
      </c>
      <c r="BC113" s="202">
        <v>13.065717375169697</v>
      </c>
      <c r="BD113" s="203">
        <v>5.7840310295796371</v>
      </c>
      <c r="BE113" s="186"/>
    </row>
    <row r="114" spans="1:57" customFormat="1" x14ac:dyDescent="0.3">
      <c r="A114" s="187" t="s">
        <v>99</v>
      </c>
      <c r="B114" s="188">
        <v>112506.359274573</v>
      </c>
      <c r="C114" s="189">
        <v>18498.994541814602</v>
      </c>
      <c r="D114" s="190">
        <v>94007.364732758506</v>
      </c>
      <c r="E114" s="191">
        <v>0.23125510591730514</v>
      </c>
      <c r="F114" s="192">
        <v>0.21839337595925823</v>
      </c>
      <c r="G114" s="192">
        <v>0.23378645670777409</v>
      </c>
      <c r="H114" s="193">
        <v>259.5764165869914</v>
      </c>
      <c r="I114" s="194">
        <v>40.312538784000935</v>
      </c>
      <c r="J114" s="195">
        <v>219.26387780231016</v>
      </c>
      <c r="K114" s="196"/>
      <c r="L114" s="197">
        <v>5671.90130910683</v>
      </c>
      <c r="M114" s="198">
        <v>860.88484607625196</v>
      </c>
      <c r="N114" s="198">
        <v>11966.208386631501</v>
      </c>
      <c r="O114" s="198">
        <v>18035.259027262851</v>
      </c>
      <c r="P114" s="198">
        <v>7948.4553775304103</v>
      </c>
      <c r="Q114" s="198">
        <v>2036.2601316145899</v>
      </c>
      <c r="R114" s="198">
        <v>8050.54351811785</v>
      </c>
      <c r="S114" s="198">
        <v>20787.594276349868</v>
      </c>
      <c r="T114" s="198">
        <v>17440.404974208599</v>
      </c>
      <c r="U114" s="198">
        <v>3347.1893021412702</v>
      </c>
      <c r="V114" s="198">
        <v>13858.697999808701</v>
      </c>
      <c r="W114" s="198">
        <v>25411.924297872902</v>
      </c>
      <c r="X114" s="198">
        <v>2687.5493946828001</v>
      </c>
      <c r="Y114" s="198">
        <v>7793.4647253323801</v>
      </c>
      <c r="Z114" s="198">
        <v>5432.8750114487802</v>
      </c>
      <c r="AA114" s="199">
        <v>0.3687206875391924</v>
      </c>
      <c r="AB114" s="200">
        <v>0.30134888923987191</v>
      </c>
      <c r="AC114" s="200">
        <v>0.14134212781535815</v>
      </c>
      <c r="AD114" s="200">
        <v>0.26505445577715836</v>
      </c>
      <c r="AE114" s="200">
        <v>0.2615620337666158</v>
      </c>
      <c r="AF114" s="200">
        <v>0.30074910016688605</v>
      </c>
      <c r="AG114" s="200">
        <v>0.25947782728836799</v>
      </c>
      <c r="AH114" s="200">
        <v>0.14857385392257338</v>
      </c>
      <c r="AI114" s="200">
        <v>0.18464293468440918</v>
      </c>
      <c r="AJ114" s="200">
        <v>-3.8943319675932564E-2</v>
      </c>
      <c r="AK114" s="200">
        <v>0.59315348385491351</v>
      </c>
      <c r="AL114" s="200">
        <v>0.1514197941848705</v>
      </c>
      <c r="AM114" s="200">
        <v>0.13993482203731311</v>
      </c>
      <c r="AN114" s="200">
        <v>8.4392067933869441E-2</v>
      </c>
      <c r="AO114" s="200">
        <v>0.18960772927705261</v>
      </c>
      <c r="AP114" s="201">
        <v>20.836644484679709</v>
      </c>
      <c r="AQ114" s="202">
        <v>2.5864726147899546</v>
      </c>
      <c r="AR114" s="202">
        <v>16.889421684500121</v>
      </c>
      <c r="AS114" s="202">
        <v>47.676887946832721</v>
      </c>
      <c r="AT114" s="202">
        <v>20.735904285530523</v>
      </c>
      <c r="AU114" s="202">
        <v>6.1056712714798778</v>
      </c>
      <c r="AV114" s="202">
        <v>20.835312389819592</v>
      </c>
      <c r="AW114" s="202">
        <v>30.839111098288413</v>
      </c>
      <c r="AX114" s="202">
        <v>32.143125554899598</v>
      </c>
      <c r="AY114" s="202">
        <v>-1.3040144566098206</v>
      </c>
      <c r="AZ114" s="202">
        <v>81.718633083701206</v>
      </c>
      <c r="BA114" s="202">
        <v>38.420507217302656</v>
      </c>
      <c r="BB114" s="202">
        <v>3.755562123440086</v>
      </c>
      <c r="BC114" s="202">
        <v>6.5715202036099072</v>
      </c>
      <c r="BD114" s="203">
        <v>10.28165612895009</v>
      </c>
      <c r="BE114" s="186"/>
    </row>
    <row r="115" spans="1:57" customFormat="1" x14ac:dyDescent="0.3">
      <c r="A115" s="187" t="s">
        <v>98</v>
      </c>
      <c r="B115" s="188">
        <v>112246.78285798601</v>
      </c>
      <c r="C115" s="189">
        <v>18458.682003030601</v>
      </c>
      <c r="D115" s="190">
        <v>93788.100854956196</v>
      </c>
      <c r="E115" s="191">
        <v>0.11277207060544914</v>
      </c>
      <c r="F115" s="192">
        <v>0.16266343261799321</v>
      </c>
      <c r="G115" s="192">
        <v>0.10295867389251701</v>
      </c>
      <c r="H115" s="193">
        <v>126.44043172401143</v>
      </c>
      <c r="I115" s="194">
        <v>29.976764528000786</v>
      </c>
      <c r="J115" s="195">
        <v>96.463667196701863</v>
      </c>
      <c r="K115" s="196"/>
      <c r="L115" s="197">
        <v>5651.0646646221503</v>
      </c>
      <c r="M115" s="198">
        <v>858.29837346146201</v>
      </c>
      <c r="N115" s="198">
        <v>11949.318964947</v>
      </c>
      <c r="O115" s="198">
        <v>17987.582139316019</v>
      </c>
      <c r="P115" s="198">
        <v>7927.7194732448797</v>
      </c>
      <c r="Q115" s="198">
        <v>2030.15446034311</v>
      </c>
      <c r="R115" s="198">
        <v>8029.7082057280304</v>
      </c>
      <c r="S115" s="198">
        <v>20756.755165251579</v>
      </c>
      <c r="T115" s="198">
        <v>17408.261848653699</v>
      </c>
      <c r="U115" s="198">
        <v>3348.49331659788</v>
      </c>
      <c r="V115" s="198">
        <v>13776.979366725</v>
      </c>
      <c r="W115" s="198">
        <v>25373.503790655599</v>
      </c>
      <c r="X115" s="198">
        <v>2683.79383255936</v>
      </c>
      <c r="Y115" s="198">
        <v>7786.8932051287702</v>
      </c>
      <c r="Z115" s="198">
        <v>5422.5933553198302</v>
      </c>
      <c r="AA115" s="199">
        <v>0.23949665654645624</v>
      </c>
      <c r="AB115" s="200">
        <v>0.29944508481454246</v>
      </c>
      <c r="AC115" s="200">
        <v>0.1165652031886566</v>
      </c>
      <c r="AD115" s="200">
        <v>0.24165459782969911</v>
      </c>
      <c r="AE115" s="200">
        <v>0.2519298055934982</v>
      </c>
      <c r="AF115" s="200">
        <v>0.32840171689949571</v>
      </c>
      <c r="AG115" s="200">
        <v>0.20960784130643617</v>
      </c>
      <c r="AH115" s="200">
        <v>8.0358491885124117E-2</v>
      </c>
      <c r="AI115" s="200">
        <v>0.11750177699414444</v>
      </c>
      <c r="AJ115" s="200">
        <v>-0.11230006145405147</v>
      </c>
      <c r="AK115" s="200">
        <v>0.13132432767894997</v>
      </c>
      <c r="AL115" s="200">
        <v>5.2724967823269964E-2</v>
      </c>
      <c r="AM115" s="200">
        <v>8.4208928713236375E-2</v>
      </c>
      <c r="AN115" s="200">
        <v>4.0707701959008524E-2</v>
      </c>
      <c r="AO115" s="200">
        <v>-7.9728994480054993E-3</v>
      </c>
      <c r="AP115" s="201">
        <v>13.501774632230081</v>
      </c>
      <c r="AQ115" s="202">
        <v>2.5624591344450209</v>
      </c>
      <c r="AR115" s="202">
        <v>13.912530761401285</v>
      </c>
      <c r="AS115" s="202">
        <v>43.363030521039036</v>
      </c>
      <c r="AT115" s="202">
        <v>19.922098552789976</v>
      </c>
      <c r="AU115" s="202">
        <v>6.6452390244301114</v>
      </c>
      <c r="AV115" s="202">
        <v>16.795692943820541</v>
      </c>
      <c r="AW115" s="202">
        <v>16.666422529287956</v>
      </c>
      <c r="AX115" s="202">
        <v>20.431010215899732</v>
      </c>
      <c r="AY115" s="202">
        <v>-3.764587686609957</v>
      </c>
      <c r="AZ115" s="202">
        <v>18.068796801899225</v>
      </c>
      <c r="BA115" s="202">
        <v>13.371121789597964</v>
      </c>
      <c r="BB115" s="202">
        <v>2.25809251974988</v>
      </c>
      <c r="BC115" s="202">
        <v>3.1685754235704735</v>
      </c>
      <c r="BD115" s="203">
        <v>-0.43237238830988645</v>
      </c>
      <c r="BE115" s="186"/>
    </row>
    <row r="116" spans="1:57" customFormat="1" x14ac:dyDescent="0.3">
      <c r="A116" s="187" t="s">
        <v>97</v>
      </c>
      <c r="B116" s="188">
        <v>112120.342426262</v>
      </c>
      <c r="C116" s="189">
        <v>18428.7052385026</v>
      </c>
      <c r="D116" s="190">
        <v>93691.637187759494</v>
      </c>
      <c r="E116" s="191">
        <v>0.24481002394904916</v>
      </c>
      <c r="F116" s="192">
        <v>0.24431966206648337</v>
      </c>
      <c r="G116" s="192">
        <v>0.24490647639372476</v>
      </c>
      <c r="H116" s="193">
        <v>273.81151909999608</v>
      </c>
      <c r="I116" s="194">
        <v>44.915213663698523</v>
      </c>
      <c r="J116" s="195">
        <v>228.8963054358901</v>
      </c>
      <c r="K116" s="196"/>
      <c r="L116" s="197">
        <v>5637.5628899899202</v>
      </c>
      <c r="M116" s="198">
        <v>855.73591432701699</v>
      </c>
      <c r="N116" s="198">
        <v>11935.406434185599</v>
      </c>
      <c r="O116" s="198">
        <v>17944.21910879498</v>
      </c>
      <c r="P116" s="198">
        <v>7907.7973746920898</v>
      </c>
      <c r="Q116" s="198">
        <v>2023.5092213186799</v>
      </c>
      <c r="R116" s="198">
        <v>8012.9125127842099</v>
      </c>
      <c r="S116" s="198">
        <v>20740.088742722291</v>
      </c>
      <c r="T116" s="198">
        <v>17387.8308384378</v>
      </c>
      <c r="U116" s="198">
        <v>3352.25790428449</v>
      </c>
      <c r="V116" s="198">
        <v>13758.9105699231</v>
      </c>
      <c r="W116" s="198">
        <v>25360.132668866001</v>
      </c>
      <c r="X116" s="198">
        <v>2681.5357400396101</v>
      </c>
      <c r="Y116" s="198">
        <v>7783.7246297051997</v>
      </c>
      <c r="Z116" s="198">
        <v>5423.02572770814</v>
      </c>
      <c r="AA116" s="199">
        <v>0.28336553559347166</v>
      </c>
      <c r="AB116" s="200">
        <v>0.24675044063904306</v>
      </c>
      <c r="AC116" s="200">
        <v>0.22571311616810252</v>
      </c>
      <c r="AD116" s="200">
        <v>0.29395866196084697</v>
      </c>
      <c r="AE116" s="200">
        <v>0.28415627300946156</v>
      </c>
      <c r="AF116" s="200">
        <v>0.41157577745212226</v>
      </c>
      <c r="AG116" s="200">
        <v>0.27397020865267407</v>
      </c>
      <c r="AH116" s="200">
        <v>0.15590583410129977</v>
      </c>
      <c r="AI116" s="200">
        <v>0.17739642870844285</v>
      </c>
      <c r="AJ116" s="200">
        <v>4.458402455669308E-2</v>
      </c>
      <c r="AK116" s="200">
        <v>0.59980228254574719</v>
      </c>
      <c r="AL116" s="200">
        <v>0.16168065352211158</v>
      </c>
      <c r="AM116" s="200">
        <v>0.10817036416015391</v>
      </c>
      <c r="AN116" s="200">
        <v>0.13121119210914856</v>
      </c>
      <c r="AO116" s="200">
        <v>0.14681166193017958</v>
      </c>
      <c r="AP116" s="201">
        <v>15.92977079730008</v>
      </c>
      <c r="AQ116" s="202">
        <v>2.1063347490339765</v>
      </c>
      <c r="AR116" s="202">
        <v>26.879108117398573</v>
      </c>
      <c r="AS116" s="202">
        <v>52.593981826288655</v>
      </c>
      <c r="AT116" s="202">
        <v>22.40683187869945</v>
      </c>
      <c r="AU116" s="202">
        <v>8.2941371499998695</v>
      </c>
      <c r="AV116" s="202">
        <v>21.893012797590018</v>
      </c>
      <c r="AW116" s="202">
        <v>32.284674656380957</v>
      </c>
      <c r="AX116" s="202">
        <v>30.790769212300802</v>
      </c>
      <c r="AY116" s="202">
        <v>1.4939054440801556</v>
      </c>
      <c r="AZ116" s="202">
        <v>82.034216548499899</v>
      </c>
      <c r="BA116" s="202">
        <v>40.93624224909945</v>
      </c>
      <c r="BB116" s="202">
        <v>2.8974927466301779</v>
      </c>
      <c r="BC116" s="202">
        <v>10.199734683659699</v>
      </c>
      <c r="BD116" s="203">
        <v>7.9499627253499057</v>
      </c>
      <c r="BE116" s="186"/>
    </row>
    <row r="117" spans="1:57" customFormat="1" x14ac:dyDescent="0.3">
      <c r="A117" s="187" t="s">
        <v>96</v>
      </c>
      <c r="B117" s="188">
        <v>111846.530907162</v>
      </c>
      <c r="C117" s="189">
        <v>18383.790024838901</v>
      </c>
      <c r="D117" s="190">
        <v>93462.740882323604</v>
      </c>
      <c r="E117" s="191">
        <v>3.3566982230404108E-2</v>
      </c>
      <c r="F117" s="192">
        <v>6.4173877851625427E-2</v>
      </c>
      <c r="G117" s="192">
        <v>2.754891779872537E-2</v>
      </c>
      <c r="H117" s="193">
        <v>37.530907161999494</v>
      </c>
      <c r="I117" s="194">
        <v>11.790024838901445</v>
      </c>
      <c r="J117" s="195">
        <v>25.740882323603728</v>
      </c>
      <c r="K117" s="196"/>
      <c r="L117" s="197">
        <v>5621.6331191926201</v>
      </c>
      <c r="M117" s="198">
        <v>853.62957957798301</v>
      </c>
      <c r="N117" s="198">
        <v>11908.527326068201</v>
      </c>
      <c r="O117" s="198">
        <v>17891.625126968691</v>
      </c>
      <c r="P117" s="198">
        <v>7885.3905428133903</v>
      </c>
      <c r="Q117" s="198">
        <v>2015.2150841686801</v>
      </c>
      <c r="R117" s="198">
        <v>7991.0194999866198</v>
      </c>
      <c r="S117" s="198">
        <v>20707.804068065911</v>
      </c>
      <c r="T117" s="198">
        <v>17357.040069225499</v>
      </c>
      <c r="U117" s="198">
        <v>3350.7639988404098</v>
      </c>
      <c r="V117" s="198">
        <v>13676.876353374601</v>
      </c>
      <c r="W117" s="198">
        <v>25319.196426616902</v>
      </c>
      <c r="X117" s="198">
        <v>2678.6382472929799</v>
      </c>
      <c r="Y117" s="198">
        <v>7773.52489502154</v>
      </c>
      <c r="Z117" s="198">
        <v>5415.0757649827901</v>
      </c>
      <c r="AA117" s="199">
        <v>-5.985565879786936E-2</v>
      </c>
      <c r="AB117" s="200">
        <v>0.54529794793674036</v>
      </c>
      <c r="AC117" s="200">
        <v>8.8479795496732017E-2</v>
      </c>
      <c r="AD117" s="200">
        <v>0.24442585706347941</v>
      </c>
      <c r="AE117" s="200">
        <v>0.252883387113223</v>
      </c>
      <c r="AF117" s="200">
        <v>0.38931374756798753</v>
      </c>
      <c r="AG117" s="200">
        <v>0.19961505168109017</v>
      </c>
      <c r="AH117" s="200">
        <v>9.0889207143463047E-2</v>
      </c>
      <c r="AI117" s="200">
        <v>7.9224076303230362E-2</v>
      </c>
      <c r="AJ117" s="200">
        <v>0.15135842545386247</v>
      </c>
      <c r="AK117" s="200">
        <v>-0.21248830165911947</v>
      </c>
      <c r="AL117" s="200">
        <v>-2.6863987140091083E-2</v>
      </c>
      <c r="AM117" s="200">
        <v>2.3832983307681133E-2</v>
      </c>
      <c r="AN117" s="200">
        <v>7.1123777311288272E-2</v>
      </c>
      <c r="AO117" s="200">
        <v>-0.12770628950958818</v>
      </c>
      <c r="AP117" s="201">
        <v>-3.3668808073798573</v>
      </c>
      <c r="AQ117" s="202">
        <v>4.6295795779830087</v>
      </c>
      <c r="AR117" s="202">
        <v>10.527326068200637</v>
      </c>
      <c r="AS117" s="202">
        <v>43.625126968690893</v>
      </c>
      <c r="AT117" s="202">
        <v>19.890542813390311</v>
      </c>
      <c r="AU117" s="202">
        <v>7.8150841686799595</v>
      </c>
      <c r="AV117" s="202">
        <v>15.919499986619485</v>
      </c>
      <c r="AW117" s="202">
        <v>18.804068065910542</v>
      </c>
      <c r="AX117" s="202">
        <v>13.74006922549961</v>
      </c>
      <c r="AY117" s="202">
        <v>5.0639988404100222</v>
      </c>
      <c r="AZ117" s="202">
        <v>-29.123646625399488</v>
      </c>
      <c r="BA117" s="202">
        <v>-6.80357338309841</v>
      </c>
      <c r="BB117" s="202">
        <v>0.63824729297994054</v>
      </c>
      <c r="BC117" s="202">
        <v>5.5248950215400328</v>
      </c>
      <c r="BD117" s="203">
        <v>-6.9242350172098668</v>
      </c>
      <c r="BE117" s="186"/>
    </row>
    <row r="118" spans="1:57" customFormat="1" x14ac:dyDescent="0.3">
      <c r="A118" s="187" t="s">
        <v>95</v>
      </c>
      <c r="B118" s="188">
        <v>111809</v>
      </c>
      <c r="C118" s="189">
        <v>18372</v>
      </c>
      <c r="D118" s="190">
        <v>93437</v>
      </c>
      <c r="E118" s="191">
        <v>0.14355518909743292</v>
      </c>
      <c r="F118" s="192">
        <v>0.25818803649699795</v>
      </c>
      <c r="G118" s="192">
        <v>0.1210463985761967</v>
      </c>
      <c r="H118" s="193">
        <v>160.27753465999558</v>
      </c>
      <c r="I118" s="194">
        <v>47.312151749600162</v>
      </c>
      <c r="J118" s="195">
        <v>112.96538290999888</v>
      </c>
      <c r="K118" s="196"/>
      <c r="L118" s="197">
        <v>5625</v>
      </c>
      <c r="M118" s="198">
        <v>849</v>
      </c>
      <c r="N118" s="198">
        <v>11898</v>
      </c>
      <c r="O118" s="198">
        <v>17848</v>
      </c>
      <c r="P118" s="198">
        <v>7865.5</v>
      </c>
      <c r="Q118" s="198">
        <v>2007.4</v>
      </c>
      <c r="R118" s="198">
        <v>7975.1</v>
      </c>
      <c r="S118" s="198">
        <v>20689</v>
      </c>
      <c r="T118" s="198">
        <v>17343.3</v>
      </c>
      <c r="U118" s="198">
        <v>3345.7</v>
      </c>
      <c r="V118" s="198">
        <v>13706</v>
      </c>
      <c r="W118" s="198">
        <v>25326</v>
      </c>
      <c r="X118" s="198">
        <v>2678</v>
      </c>
      <c r="Y118" s="198">
        <v>7768</v>
      </c>
      <c r="Z118" s="198">
        <v>5422</v>
      </c>
      <c r="AA118" s="199">
        <v>0.12195047338519061</v>
      </c>
      <c r="AB118" s="200">
        <v>1.3929872278630073</v>
      </c>
      <c r="AC118" s="200">
        <v>0.2426178797574341</v>
      </c>
      <c r="AD118" s="200">
        <v>0.36012170815515887</v>
      </c>
      <c r="AE118" s="200">
        <v>0.30647844687821113</v>
      </c>
      <c r="AF118" s="200">
        <v>0.50297531119574135</v>
      </c>
      <c r="AG118" s="200">
        <v>0.37715259715247473</v>
      </c>
      <c r="AH118" s="200">
        <v>0.16296721497055522</v>
      </c>
      <c r="AI118" s="200">
        <v>0.11151976067456104</v>
      </c>
      <c r="AJ118" s="200">
        <v>0.43050814716230068</v>
      </c>
      <c r="AK118" s="200">
        <v>-0.15124125452510295</v>
      </c>
      <c r="AL118" s="200">
        <v>0.11304227823416557</v>
      </c>
      <c r="AM118" s="200">
        <v>7.4501673970117643E-2</v>
      </c>
      <c r="AN118" s="200">
        <v>9.2250891553780079E-2</v>
      </c>
      <c r="AO118" s="200">
        <v>-3.188366880551019E-2</v>
      </c>
      <c r="AP118" s="201">
        <v>6.8513588633495601</v>
      </c>
      <c r="AQ118" s="202">
        <v>11.66398376051302</v>
      </c>
      <c r="AR118" s="202">
        <v>28.796809125800792</v>
      </c>
      <c r="AS118" s="202">
        <v>64.0438865333781</v>
      </c>
      <c r="AT118" s="202">
        <v>24.032408088150078</v>
      </c>
      <c r="AU118" s="202">
        <v>10.04619650878999</v>
      </c>
      <c r="AV118" s="202">
        <v>29.965281936440078</v>
      </c>
      <c r="AW118" s="202">
        <v>33.661430010251934</v>
      </c>
      <c r="AX118" s="202">
        <v>19.319661412901041</v>
      </c>
      <c r="AY118" s="202">
        <v>14.341768597349983</v>
      </c>
      <c r="AZ118" s="202">
        <v>-20.760524823399464</v>
      </c>
      <c r="BA118" s="202">
        <v>28.59676095550094</v>
      </c>
      <c r="BB118" s="202">
        <v>1.9936695117598902</v>
      </c>
      <c r="BC118" s="202">
        <v>7.1594446044200595</v>
      </c>
      <c r="BD118" s="203">
        <v>-1.7292838817802476</v>
      </c>
      <c r="BE118" s="186"/>
    </row>
    <row r="119" spans="1:57" customFormat="1" x14ac:dyDescent="0.3">
      <c r="A119" s="187" t="s">
        <v>94</v>
      </c>
      <c r="B119" s="188">
        <v>111648.72246534</v>
      </c>
      <c r="C119" s="189">
        <v>18324.6878482504</v>
      </c>
      <c r="D119" s="190">
        <v>93324.034617090001</v>
      </c>
      <c r="E119" s="191">
        <v>0.3212018723204535</v>
      </c>
      <c r="F119" s="192">
        <v>0.46188542138072552</v>
      </c>
      <c r="G119" s="192">
        <v>0.29362414992228913</v>
      </c>
      <c r="H119" s="193">
        <v>357.46958797100524</v>
      </c>
      <c r="I119" s="194">
        <v>84.249923570099782</v>
      </c>
      <c r="J119" s="195">
        <v>273.21966440060351</v>
      </c>
      <c r="K119" s="196"/>
      <c r="L119" s="197">
        <v>5618.1486411366504</v>
      </c>
      <c r="M119" s="198">
        <v>837.33601623948698</v>
      </c>
      <c r="N119" s="198">
        <v>11869.203190874199</v>
      </c>
      <c r="O119" s="198">
        <v>17783.956113466622</v>
      </c>
      <c r="P119" s="198">
        <v>7841.4675919118499</v>
      </c>
      <c r="Q119" s="198">
        <v>1997.3538034912101</v>
      </c>
      <c r="R119" s="198">
        <v>7945.1347180635603</v>
      </c>
      <c r="S119" s="198">
        <v>20655.338569989748</v>
      </c>
      <c r="T119" s="198">
        <v>17323.980338587098</v>
      </c>
      <c r="U119" s="198">
        <v>3331.3582314026498</v>
      </c>
      <c r="V119" s="198">
        <v>13726.760524823399</v>
      </c>
      <c r="W119" s="198">
        <v>25297.403239044499</v>
      </c>
      <c r="X119" s="198">
        <v>2676.0063304882401</v>
      </c>
      <c r="Y119" s="198">
        <v>7760.8405553955799</v>
      </c>
      <c r="Z119" s="198">
        <v>5423.7292838817802</v>
      </c>
      <c r="AA119" s="199">
        <v>0.57618413810083258</v>
      </c>
      <c r="AB119" s="200">
        <v>1.0743548555313565</v>
      </c>
      <c r="AC119" s="200">
        <v>0.36499245892318566</v>
      </c>
      <c r="AD119" s="200">
        <v>0.38738237639557305</v>
      </c>
      <c r="AE119" s="200">
        <v>0.30996912529794862</v>
      </c>
      <c r="AF119" s="200">
        <v>0.45463210218874561</v>
      </c>
      <c r="AG119" s="200">
        <v>0.44698506514895264</v>
      </c>
      <c r="AH119" s="200">
        <v>0.22042277889671169</v>
      </c>
      <c r="AI119" s="200">
        <v>0.20008328598009051</v>
      </c>
      <c r="AJ119" s="200">
        <v>0.32632700660890634</v>
      </c>
      <c r="AK119" s="200">
        <v>0.53157587457293154</v>
      </c>
      <c r="AL119" s="200">
        <v>0.23776027212245587</v>
      </c>
      <c r="AM119" s="200">
        <v>0.10167301891963465</v>
      </c>
      <c r="AN119" s="200">
        <v>0.104362832291649</v>
      </c>
      <c r="AO119" s="200">
        <v>0.29158562449378422</v>
      </c>
      <c r="AP119" s="201">
        <v>32.185433959900365</v>
      </c>
      <c r="AQ119" s="202">
        <v>8.9003389241910327</v>
      </c>
      <c r="AR119" s="202">
        <v>43.16415068599963</v>
      </c>
      <c r="AS119" s="202">
        <v>68.626066522170731</v>
      </c>
      <c r="AT119" s="202">
        <v>24.231019824969735</v>
      </c>
      <c r="AU119" s="202">
        <v>9.0395150476701929</v>
      </c>
      <c r="AV119" s="202">
        <v>35.355531649530349</v>
      </c>
      <c r="AW119" s="202">
        <v>45.428935544347041</v>
      </c>
      <c r="AX119" s="202">
        <v>34.593173964796733</v>
      </c>
      <c r="AY119" s="202">
        <v>10.835761579549853</v>
      </c>
      <c r="AZ119" s="202">
        <v>72.582317222799247</v>
      </c>
      <c r="BA119" s="202">
        <v>60.004507899797318</v>
      </c>
      <c r="BB119" s="202">
        <v>2.7180129368803136</v>
      </c>
      <c r="BC119" s="202">
        <v>8.0909890279399406</v>
      </c>
      <c r="BD119" s="203">
        <v>15.768835246530216</v>
      </c>
      <c r="BE119" s="186"/>
    </row>
    <row r="120" spans="1:57" customFormat="1" x14ac:dyDescent="0.3">
      <c r="A120" s="187" t="s">
        <v>93</v>
      </c>
      <c r="B120" s="188">
        <v>111291.252877369</v>
      </c>
      <c r="C120" s="189">
        <v>18240.4379246803</v>
      </c>
      <c r="D120" s="190">
        <v>93050.814952689398</v>
      </c>
      <c r="E120" s="191">
        <v>0.28179367188285731</v>
      </c>
      <c r="F120" s="192">
        <v>0.41771476441125888</v>
      </c>
      <c r="G120" s="192">
        <v>0.25519264031867994</v>
      </c>
      <c r="H120" s="193">
        <v>312.73045334000199</v>
      </c>
      <c r="I120" s="194">
        <v>75.876056812699971</v>
      </c>
      <c r="J120" s="195">
        <v>236.85439652760397</v>
      </c>
      <c r="K120" s="196"/>
      <c r="L120" s="197">
        <v>5585.9632071767501</v>
      </c>
      <c r="M120" s="198">
        <v>828.43567731529595</v>
      </c>
      <c r="N120" s="198">
        <v>11826.0390401882</v>
      </c>
      <c r="O120" s="198">
        <v>17715.330046944451</v>
      </c>
      <c r="P120" s="198">
        <v>7817.2365720868802</v>
      </c>
      <c r="Q120" s="198">
        <v>1988.3142884435399</v>
      </c>
      <c r="R120" s="198">
        <v>7909.7791864140299</v>
      </c>
      <c r="S120" s="198">
        <v>20609.909634445401</v>
      </c>
      <c r="T120" s="198">
        <v>17289.387164622301</v>
      </c>
      <c r="U120" s="198">
        <v>3320.5224698231</v>
      </c>
      <c r="V120" s="198">
        <v>13654.1782076006</v>
      </c>
      <c r="W120" s="198">
        <v>25237.398731144702</v>
      </c>
      <c r="X120" s="198">
        <v>2673.2883175513598</v>
      </c>
      <c r="Y120" s="198">
        <v>7752.74956636764</v>
      </c>
      <c r="Z120" s="198">
        <v>5407.96044863525</v>
      </c>
      <c r="AA120" s="199">
        <v>0.72551419666389005</v>
      </c>
      <c r="AB120" s="200">
        <v>0.6898398044220988</v>
      </c>
      <c r="AC120" s="200">
        <v>0.2540276253917062</v>
      </c>
      <c r="AD120" s="200">
        <v>0.40418104436763524</v>
      </c>
      <c r="AE120" s="200">
        <v>0.2894473098079775</v>
      </c>
      <c r="AF120" s="200">
        <v>0.37823213249654764</v>
      </c>
      <c r="AG120" s="200">
        <v>0.52437041716828503</v>
      </c>
      <c r="AH120" s="200">
        <v>0.1938441742425745</v>
      </c>
      <c r="AI120" s="200">
        <v>0.19549021597859984</v>
      </c>
      <c r="AJ120" s="200">
        <v>0.18527439299040882</v>
      </c>
      <c r="AK120" s="200">
        <v>0.42284151425093786</v>
      </c>
      <c r="AL120" s="200">
        <v>0.18043835891743409</v>
      </c>
      <c r="AM120" s="200">
        <v>-5.6511458708108364E-4</v>
      </c>
      <c r="AN120" s="200">
        <v>0.10287602279879238</v>
      </c>
      <c r="AO120" s="200">
        <v>0.27379013909059058</v>
      </c>
      <c r="AP120" s="201">
        <v>40.235045124079988</v>
      </c>
      <c r="AQ120" s="202">
        <v>5.6757256414899757</v>
      </c>
      <c r="AR120" s="202">
        <v>29.965286047099653</v>
      </c>
      <c r="AS120" s="202">
        <v>71.313769259541004</v>
      </c>
      <c r="AT120" s="202">
        <v>22.561477369929889</v>
      </c>
      <c r="AU120" s="202">
        <v>7.4921059816899742</v>
      </c>
      <c r="AV120" s="202">
        <v>41.260185907919549</v>
      </c>
      <c r="AW120" s="202">
        <v>39.873816073522903</v>
      </c>
      <c r="AX120" s="202">
        <v>33.733115369403095</v>
      </c>
      <c r="AY120" s="202">
        <v>6.1407007041198085</v>
      </c>
      <c r="AZ120" s="202">
        <v>57.492432021399509</v>
      </c>
      <c r="BA120" s="202">
        <v>45.455928173101711</v>
      </c>
      <c r="BB120" s="202">
        <v>-1.5107227610315022E-2</v>
      </c>
      <c r="BC120" s="202">
        <v>7.967523739889657</v>
      </c>
      <c r="BD120" s="203">
        <v>14.766034487920479</v>
      </c>
      <c r="BE120" s="186"/>
    </row>
    <row r="121" spans="1:57" customFormat="1" x14ac:dyDescent="0.3">
      <c r="A121" s="187" t="s">
        <v>92</v>
      </c>
      <c r="B121" s="188">
        <v>110978.522424029</v>
      </c>
      <c r="C121" s="189">
        <v>18164.5618678676</v>
      </c>
      <c r="D121" s="190">
        <v>92813.960556161794</v>
      </c>
      <c r="E121" s="191">
        <v>0.3027862445335483</v>
      </c>
      <c r="F121" s="192">
        <v>0.42099027920952103</v>
      </c>
      <c r="G121" s="192">
        <v>0.27968515919629677</v>
      </c>
      <c r="H121" s="193">
        <v>335.01332601800095</v>
      </c>
      <c r="I121" s="194">
        <v>76.150453717000346</v>
      </c>
      <c r="J121" s="195">
        <v>258.86287230139715</v>
      </c>
      <c r="K121" s="196"/>
      <c r="L121" s="197">
        <v>5545.7281620526701</v>
      </c>
      <c r="M121" s="198">
        <v>822.75995167380597</v>
      </c>
      <c r="N121" s="198">
        <v>11796.0737541411</v>
      </c>
      <c r="O121" s="198">
        <v>17644.01627768491</v>
      </c>
      <c r="P121" s="198">
        <v>7794.6750947169503</v>
      </c>
      <c r="Q121" s="198">
        <v>1980.8221824618499</v>
      </c>
      <c r="R121" s="198">
        <v>7868.5190005061104</v>
      </c>
      <c r="S121" s="198">
        <v>20570.035818371878</v>
      </c>
      <c r="T121" s="198">
        <v>17255.654049252898</v>
      </c>
      <c r="U121" s="198">
        <v>3314.3817691189802</v>
      </c>
      <c r="V121" s="198">
        <v>13596.685775579201</v>
      </c>
      <c r="W121" s="198">
        <v>25191.9428029716</v>
      </c>
      <c r="X121" s="198">
        <v>2673.3034247789701</v>
      </c>
      <c r="Y121" s="198">
        <v>7744.7820426277503</v>
      </c>
      <c r="Z121" s="198">
        <v>5393.1944141473296</v>
      </c>
      <c r="AA121" s="199">
        <v>0.7067021305921628</v>
      </c>
      <c r="AB121" s="200">
        <v>0.93534822813119423</v>
      </c>
      <c r="AC121" s="200">
        <v>0.25164180832111249</v>
      </c>
      <c r="AD121" s="200">
        <v>0.34572522628582014</v>
      </c>
      <c r="AE121" s="200">
        <v>0.17957055835922109</v>
      </c>
      <c r="AF121" s="200">
        <v>0.39626591223180796</v>
      </c>
      <c r="AG121" s="200">
        <v>0.49810790944220251</v>
      </c>
      <c r="AH121" s="200">
        <v>0.20637977255395512</v>
      </c>
      <c r="AI121" s="200">
        <v>0.21277168394102652</v>
      </c>
      <c r="AJ121" s="200">
        <v>0.17311475605596982</v>
      </c>
      <c r="AK121" s="200">
        <v>0.54433697448643681</v>
      </c>
      <c r="AL121" s="200">
        <v>0.23509106061738727</v>
      </c>
      <c r="AM121" s="200">
        <v>9.2551397672391289E-4</v>
      </c>
      <c r="AN121" s="200">
        <v>0.11121579115809244</v>
      </c>
      <c r="AO121" s="200">
        <v>0.26740986674578249</v>
      </c>
      <c r="AP121" s="201">
        <v>38.916753551569855</v>
      </c>
      <c r="AQ121" s="202">
        <v>7.6243563477489715</v>
      </c>
      <c r="AR121" s="202">
        <v>29.609343817599438</v>
      </c>
      <c r="AS121" s="202">
        <v>60.789650046750467</v>
      </c>
      <c r="AT121" s="202">
        <v>13.97185225676003</v>
      </c>
      <c r="AU121" s="202">
        <v>7.8183416680899427</v>
      </c>
      <c r="AV121" s="202">
        <v>38.999456121900039</v>
      </c>
      <c r="AW121" s="202">
        <v>42.36496042725048</v>
      </c>
      <c r="AX121" s="202">
        <v>36.637192124999274</v>
      </c>
      <c r="AY121" s="202">
        <v>5.727768302250297</v>
      </c>
      <c r="AZ121" s="202">
        <v>73.611095570700854</v>
      </c>
      <c r="BA121" s="202">
        <v>59.085101733300689</v>
      </c>
      <c r="BB121" s="202">
        <v>2.474156785001469E-2</v>
      </c>
      <c r="BC121" s="202">
        <v>8.6038517803499417</v>
      </c>
      <c r="BD121" s="203">
        <v>14.383471175109662</v>
      </c>
      <c r="BE121" s="186"/>
    </row>
    <row r="122" spans="1:57" customFormat="1" x14ac:dyDescent="0.3">
      <c r="A122" s="187" t="s">
        <v>91</v>
      </c>
      <c r="B122" s="188">
        <v>110643.509098011</v>
      </c>
      <c r="C122" s="189">
        <v>18088.4114141506</v>
      </c>
      <c r="D122" s="190">
        <v>92555.097683860397</v>
      </c>
      <c r="E122" s="191">
        <v>0.19807453348099635</v>
      </c>
      <c r="F122" s="192">
        <v>0.13572453215557889</v>
      </c>
      <c r="G122" s="192">
        <v>0.21026891374882339</v>
      </c>
      <c r="H122" s="193">
        <v>218.72337916000106</v>
      </c>
      <c r="I122" s="194">
        <v>24.517135998099548</v>
      </c>
      <c r="J122" s="195">
        <v>194.20624316109752</v>
      </c>
      <c r="K122" s="196"/>
      <c r="L122" s="197">
        <v>5506.8114085011002</v>
      </c>
      <c r="M122" s="198">
        <v>815.135595326057</v>
      </c>
      <c r="N122" s="198">
        <v>11766.4644103235</v>
      </c>
      <c r="O122" s="198">
        <v>17583.22662763816</v>
      </c>
      <c r="P122" s="198">
        <v>7780.7032424601903</v>
      </c>
      <c r="Q122" s="198">
        <v>1973.00384079376</v>
      </c>
      <c r="R122" s="198">
        <v>7829.5195443842103</v>
      </c>
      <c r="S122" s="198">
        <v>20527.670857944628</v>
      </c>
      <c r="T122" s="198">
        <v>17219.016857127899</v>
      </c>
      <c r="U122" s="198">
        <v>3308.6540008167299</v>
      </c>
      <c r="V122" s="198">
        <v>13523.0746800085</v>
      </c>
      <c r="W122" s="198">
        <v>25132.857701238299</v>
      </c>
      <c r="X122" s="198">
        <v>2673.2786832111201</v>
      </c>
      <c r="Y122" s="198">
        <v>7736.1781908474004</v>
      </c>
      <c r="Z122" s="198">
        <v>5378.8109429722199</v>
      </c>
      <c r="AA122" s="199">
        <v>4.7043394487444878E-2</v>
      </c>
      <c r="AB122" s="200">
        <v>0.77440018597221272</v>
      </c>
      <c r="AC122" s="200">
        <v>0.13330035823084785</v>
      </c>
      <c r="AD122" s="200">
        <v>0.28456817762758657</v>
      </c>
      <c r="AE122" s="200">
        <v>0.15784149608402132</v>
      </c>
      <c r="AF122" s="200">
        <v>0.39135222090223021</v>
      </c>
      <c r="AG122" s="200">
        <v>0.38388185127795627</v>
      </c>
      <c r="AH122" s="200">
        <v>0.1909563643833545</v>
      </c>
      <c r="AI122" s="200">
        <v>0.17274261401227786</v>
      </c>
      <c r="AJ122" s="200">
        <v>0.28585205306592698</v>
      </c>
      <c r="AK122" s="200">
        <v>0.3624206039333</v>
      </c>
      <c r="AL122" s="200">
        <v>0.17124218179132011</v>
      </c>
      <c r="AM122" s="200">
        <v>2.970624950391354E-2</v>
      </c>
      <c r="AN122" s="200">
        <v>8.1336290149880419E-2</v>
      </c>
      <c r="AO122" s="200">
        <v>0.11742696677139453</v>
      </c>
      <c r="AP122" s="201">
        <v>2.5893728856799498</v>
      </c>
      <c r="AQ122" s="202">
        <v>6.2639038828129969</v>
      </c>
      <c r="AR122" s="202">
        <v>15.663859229600348</v>
      </c>
      <c r="AS122" s="202">
        <v>49.894284326750494</v>
      </c>
      <c r="AT122" s="202">
        <v>12.261824157059891</v>
      </c>
      <c r="AU122" s="202">
        <v>7.6912942983799439</v>
      </c>
      <c r="AV122" s="202">
        <v>29.941165871310659</v>
      </c>
      <c r="AW122" s="202">
        <v>39.124183843847277</v>
      </c>
      <c r="AX122" s="202">
        <v>29.693286866298877</v>
      </c>
      <c r="AY122" s="202">
        <v>9.4308969775497644</v>
      </c>
      <c r="AZ122" s="202">
        <v>48.833426526300173</v>
      </c>
      <c r="BA122" s="202">
        <v>42.964480560200172</v>
      </c>
      <c r="BB122" s="202">
        <v>0.79389499914032058</v>
      </c>
      <c r="BC122" s="202">
        <v>6.2872065592500803</v>
      </c>
      <c r="BD122" s="203">
        <v>6.3087663457399685</v>
      </c>
      <c r="BE122" s="186"/>
    </row>
    <row r="123" spans="1:57" customFormat="1" x14ac:dyDescent="0.3">
      <c r="A123" s="187" t="s">
        <v>90</v>
      </c>
      <c r="B123" s="188">
        <v>110424.785718851</v>
      </c>
      <c r="C123" s="189">
        <v>18063.8942781525</v>
      </c>
      <c r="D123" s="190">
        <v>92360.891440699299</v>
      </c>
      <c r="E123" s="191">
        <v>0.15817250628398227</v>
      </c>
      <c r="F123" s="192">
        <v>-2.1395114006683702E-2</v>
      </c>
      <c r="G123" s="192">
        <v>0.19336768672628679</v>
      </c>
      <c r="H123" s="193">
        <v>174.38582070700068</v>
      </c>
      <c r="I123" s="194">
        <v>-3.8656178281999019</v>
      </c>
      <c r="J123" s="195">
        <v>178.25143853540067</v>
      </c>
      <c r="K123" s="196"/>
      <c r="L123" s="197">
        <v>5504.2220356154203</v>
      </c>
      <c r="M123" s="198">
        <v>808.871691443244</v>
      </c>
      <c r="N123" s="198">
        <v>11750.8005510939</v>
      </c>
      <c r="O123" s="198">
        <v>17533.332343311409</v>
      </c>
      <c r="P123" s="198">
        <v>7768.4414183031304</v>
      </c>
      <c r="Q123" s="198">
        <v>1965.31254649538</v>
      </c>
      <c r="R123" s="198">
        <v>7799.5783785128997</v>
      </c>
      <c r="S123" s="198">
        <v>20488.54667410078</v>
      </c>
      <c r="T123" s="198">
        <v>17189.3235702616</v>
      </c>
      <c r="U123" s="198">
        <v>3299.2231038391801</v>
      </c>
      <c r="V123" s="198">
        <v>13474.2412534822</v>
      </c>
      <c r="W123" s="198">
        <v>25089.893220678099</v>
      </c>
      <c r="X123" s="198">
        <v>2672.4847882119798</v>
      </c>
      <c r="Y123" s="198">
        <v>7729.8909842881503</v>
      </c>
      <c r="Z123" s="198">
        <v>5372.5021766264799</v>
      </c>
      <c r="AA123" s="199">
        <v>-0.10831602328699175</v>
      </c>
      <c r="AB123" s="200">
        <v>0.74808018711136626</v>
      </c>
      <c r="AC123" s="200">
        <v>-3.3206087434500819E-2</v>
      </c>
      <c r="AD123" s="200">
        <v>0.14654728611247503</v>
      </c>
      <c r="AE123" s="200">
        <v>0.16574363368979661</v>
      </c>
      <c r="AF123" s="200">
        <v>0.35336593843067199</v>
      </c>
      <c r="AG123" s="200">
        <v>7.5475616335340945E-2</v>
      </c>
      <c r="AH123" s="200">
        <v>0.23476774140260837</v>
      </c>
      <c r="AI123" s="200">
        <v>0.19822445461621374</v>
      </c>
      <c r="AJ123" s="200">
        <v>0.42559442088800914</v>
      </c>
      <c r="AK123" s="200">
        <v>0.37485519793198918</v>
      </c>
      <c r="AL123" s="200">
        <v>0.15614296563812857</v>
      </c>
      <c r="AM123" s="200">
        <v>3.5640010574988779E-2</v>
      </c>
      <c r="AN123" s="200">
        <v>0.10170316537412294</v>
      </c>
      <c r="AO123" s="200">
        <v>0.11862524356012205</v>
      </c>
      <c r="AP123" s="201">
        <v>-5.9684191761698457</v>
      </c>
      <c r="AQ123" s="202">
        <v>6.0060785789679585</v>
      </c>
      <c r="AR123" s="202">
        <v>-3.9032772309001302</v>
      </c>
      <c r="AS123" s="202">
        <v>25.657023043237132</v>
      </c>
      <c r="AT123" s="202">
        <v>12.854391751779985</v>
      </c>
      <c r="AU123" s="202">
        <v>6.920291171179997</v>
      </c>
      <c r="AV123" s="202">
        <v>5.8823401202798777</v>
      </c>
      <c r="AW123" s="202">
        <v>47.987838308861683</v>
      </c>
      <c r="AX123" s="202">
        <v>34.006034622700099</v>
      </c>
      <c r="AY123" s="202">
        <v>13.98180368616022</v>
      </c>
      <c r="AZ123" s="202">
        <v>50.320265589400151</v>
      </c>
      <c r="BA123" s="202">
        <v>39.115027985499182</v>
      </c>
      <c r="BB123" s="202">
        <v>0.95213452028974643</v>
      </c>
      <c r="BC123" s="202">
        <v>7.8535564954399888</v>
      </c>
      <c r="BD123" s="203">
        <v>6.36559259257956</v>
      </c>
      <c r="BE123" s="186"/>
    </row>
    <row r="124" spans="1:57" customFormat="1" x14ac:dyDescent="0.3">
      <c r="A124" s="187" t="s">
        <v>89</v>
      </c>
      <c r="B124" s="188">
        <v>110250.39989814399</v>
      </c>
      <c r="C124" s="189">
        <v>18067.7598959807</v>
      </c>
      <c r="D124" s="190">
        <v>92182.640002163898</v>
      </c>
      <c r="E124" s="191">
        <v>0.1701364499470559</v>
      </c>
      <c r="F124" s="192">
        <v>6.0347604514898734E-2</v>
      </c>
      <c r="G124" s="192">
        <v>0.19168326344607411</v>
      </c>
      <c r="H124" s="193">
        <v>187.25752313699923</v>
      </c>
      <c r="I124" s="194">
        <v>10.896884278099606</v>
      </c>
      <c r="J124" s="195">
        <v>176.36063885889598</v>
      </c>
      <c r="K124" s="196"/>
      <c r="L124" s="197">
        <v>5510.1904547915901</v>
      </c>
      <c r="M124" s="198">
        <v>802.86561286427605</v>
      </c>
      <c r="N124" s="198">
        <v>11754.7038283248</v>
      </c>
      <c r="O124" s="198">
        <v>17507.675320268172</v>
      </c>
      <c r="P124" s="198">
        <v>7755.5870265513504</v>
      </c>
      <c r="Q124" s="198">
        <v>1958.3922553242001</v>
      </c>
      <c r="R124" s="198">
        <v>7793.6960383926198</v>
      </c>
      <c r="S124" s="198">
        <v>20440.558835791919</v>
      </c>
      <c r="T124" s="198">
        <v>17155.3175356389</v>
      </c>
      <c r="U124" s="198">
        <v>3285.2413001530199</v>
      </c>
      <c r="V124" s="198">
        <v>13423.9209878928</v>
      </c>
      <c r="W124" s="198">
        <v>25050.7781926926</v>
      </c>
      <c r="X124" s="198">
        <v>2671.53265369169</v>
      </c>
      <c r="Y124" s="198">
        <v>7722.0374277927103</v>
      </c>
      <c r="Z124" s="198">
        <v>5366.1365840339004</v>
      </c>
      <c r="AA124" s="199">
        <v>5.295626817667376E-2</v>
      </c>
      <c r="AB124" s="200">
        <v>1.0144911883606555</v>
      </c>
      <c r="AC124" s="200">
        <v>-7.0407874321887221E-4</v>
      </c>
      <c r="AD124" s="200">
        <v>0.17039032760168826</v>
      </c>
      <c r="AE124" s="200">
        <v>0.17788934904900966</v>
      </c>
      <c r="AF124" s="200">
        <v>0.33880394582206375</v>
      </c>
      <c r="AG124" s="200">
        <v>0.12070541111293132</v>
      </c>
      <c r="AH124" s="200">
        <v>0.20335662412780398</v>
      </c>
      <c r="AI124" s="200">
        <v>0.16529355452024053</v>
      </c>
      <c r="AJ124" s="200">
        <v>0.4025903908943862</v>
      </c>
      <c r="AK124" s="200">
        <v>0.20259084167200125</v>
      </c>
      <c r="AL124" s="200">
        <v>9.4705337114620036E-2</v>
      </c>
      <c r="AM124" s="200">
        <v>1.6544097322988893</v>
      </c>
      <c r="AN124" s="200">
        <v>7.71051769757225E-2</v>
      </c>
      <c r="AO124" s="200">
        <v>9.0019324175871773E-2</v>
      </c>
      <c r="AP124" s="201">
        <v>2.9164467929003877</v>
      </c>
      <c r="AQ124" s="202">
        <v>8.063200438932995</v>
      </c>
      <c r="AR124" s="202">
        <v>-8.2762953699784703E-2</v>
      </c>
      <c r="AS124" s="202">
        <v>29.780642000179796</v>
      </c>
      <c r="AT124" s="202">
        <v>13.771864596180421</v>
      </c>
      <c r="AU124" s="202">
        <v>6.6127061264301119</v>
      </c>
      <c r="AV124" s="202">
        <v>9.3960712775697175</v>
      </c>
      <c r="AW124" s="202">
        <v>41.482872232758382</v>
      </c>
      <c r="AX124" s="202">
        <v>28.309839803401701</v>
      </c>
      <c r="AY124" s="202">
        <v>13.173032429359864</v>
      </c>
      <c r="AZ124" s="202">
        <v>27.140650043398637</v>
      </c>
      <c r="BA124" s="202">
        <v>23.701976900101727</v>
      </c>
      <c r="BB124" s="202">
        <v>43.478779071770077</v>
      </c>
      <c r="BC124" s="202">
        <v>5.9495032498207365</v>
      </c>
      <c r="BD124" s="203">
        <v>4.8262153608502558</v>
      </c>
      <c r="BE124" s="186"/>
    </row>
    <row r="125" spans="1:57" customFormat="1" x14ac:dyDescent="0.3">
      <c r="A125" s="187" t="s">
        <v>88</v>
      </c>
      <c r="B125" s="188">
        <v>110063.142375007</v>
      </c>
      <c r="C125" s="189">
        <v>18056.8630117026</v>
      </c>
      <c r="D125" s="190">
        <v>92006.279363305002</v>
      </c>
      <c r="E125" s="191">
        <v>0.18931488899460724</v>
      </c>
      <c r="F125" s="192">
        <v>0.15014578741745499</v>
      </c>
      <c r="G125" s="192">
        <v>0.19700569049299066</v>
      </c>
      <c r="H125" s="193">
        <v>207.97219348399085</v>
      </c>
      <c r="I125" s="194">
        <v>27.07097322590198</v>
      </c>
      <c r="J125" s="195">
        <v>180.90122025849996</v>
      </c>
      <c r="K125" s="196"/>
      <c r="L125" s="197">
        <v>5507.2740079986897</v>
      </c>
      <c r="M125" s="198">
        <v>794.80241242534305</v>
      </c>
      <c r="N125" s="198">
        <v>11754.7865912785</v>
      </c>
      <c r="O125" s="198">
        <v>17477.894678267992</v>
      </c>
      <c r="P125" s="198">
        <v>7741.81516195517</v>
      </c>
      <c r="Q125" s="198">
        <v>1951.7795491977699</v>
      </c>
      <c r="R125" s="198">
        <v>7784.2999671150501</v>
      </c>
      <c r="S125" s="198">
        <v>20399.07596355916</v>
      </c>
      <c r="T125" s="198">
        <v>17127.007695835498</v>
      </c>
      <c r="U125" s="198">
        <v>3272.06826772366</v>
      </c>
      <c r="V125" s="198">
        <v>13396.780337849401</v>
      </c>
      <c r="W125" s="198">
        <v>25027.076215792498</v>
      </c>
      <c r="X125" s="198">
        <v>2628.05387461992</v>
      </c>
      <c r="Y125" s="198">
        <v>7716.0879245428896</v>
      </c>
      <c r="Z125" s="198">
        <v>5361.3103686730501</v>
      </c>
      <c r="AA125" s="199">
        <v>0.1333623390006089</v>
      </c>
      <c r="AB125" s="200">
        <v>1.0614332576574625</v>
      </c>
      <c r="AC125" s="200">
        <v>9.6977328075253943E-2</v>
      </c>
      <c r="AD125" s="200">
        <v>0.3048839808726278</v>
      </c>
      <c r="AE125" s="200">
        <v>0.24933551653514296</v>
      </c>
      <c r="AF125" s="200">
        <v>0.3221317249912703</v>
      </c>
      <c r="AG125" s="200">
        <v>0.35586195007510923</v>
      </c>
      <c r="AH125" s="200">
        <v>0.29930856859119448</v>
      </c>
      <c r="AI125" s="200">
        <v>0.25527155546298808</v>
      </c>
      <c r="AJ125" s="200">
        <v>0.5304444531963215</v>
      </c>
      <c r="AK125" s="200">
        <v>0.44450129231812241</v>
      </c>
      <c r="AL125" s="200">
        <v>0.14936369858711274</v>
      </c>
      <c r="AM125" s="200">
        <v>-1.768713750883133</v>
      </c>
      <c r="AN125" s="200">
        <v>7.0606955786556291E-2</v>
      </c>
      <c r="AO125" s="200">
        <v>0.22744582683587034</v>
      </c>
      <c r="AP125" s="201">
        <v>7.334847508040184</v>
      </c>
      <c r="AQ125" s="202">
        <v>8.3476919594420451</v>
      </c>
      <c r="AR125" s="202">
        <v>11.388433758400424</v>
      </c>
      <c r="AS125" s="202">
        <v>53.1253304455131</v>
      </c>
      <c r="AT125" s="202">
        <v>19.255085057469842</v>
      </c>
      <c r="AU125" s="202">
        <v>6.2671127713799706</v>
      </c>
      <c r="AV125" s="202">
        <v>27.603132616660332</v>
      </c>
      <c r="AW125" s="202">
        <v>60.873981230492063</v>
      </c>
      <c r="AX125" s="202">
        <v>43.609057430199755</v>
      </c>
      <c r="AY125" s="202">
        <v>17.264923800290035</v>
      </c>
      <c r="AZ125" s="202">
        <v>59.285337638801138</v>
      </c>
      <c r="BA125" s="202">
        <v>37.325615763897076</v>
      </c>
      <c r="BB125" s="202">
        <v>-47.31970030723005</v>
      </c>
      <c r="BC125" s="202">
        <v>5.4442507695994209</v>
      </c>
      <c r="BD125" s="203">
        <v>12.166404717459955</v>
      </c>
      <c r="BE125" s="186"/>
    </row>
    <row r="126" spans="1:57" customFormat="1" x14ac:dyDescent="0.3">
      <c r="A126" s="187" t="s">
        <v>87</v>
      </c>
      <c r="B126" s="188">
        <v>109855.170181523</v>
      </c>
      <c r="C126" s="189">
        <v>18029.792038476699</v>
      </c>
      <c r="D126" s="190">
        <v>91825.378143046502</v>
      </c>
      <c r="E126" s="191">
        <v>0.3095947746677874</v>
      </c>
      <c r="F126" s="192">
        <v>0.17177106284167465</v>
      </c>
      <c r="G126" s="192">
        <v>0.3367008348752476</v>
      </c>
      <c r="H126" s="193">
        <v>339.05616641000961</v>
      </c>
      <c r="I126" s="194">
        <v>30.916859195000143</v>
      </c>
      <c r="J126" s="195">
        <v>308.13930721500947</v>
      </c>
      <c r="K126" s="196"/>
      <c r="L126" s="197">
        <v>5499.9391604906496</v>
      </c>
      <c r="M126" s="198">
        <v>786.454720465901</v>
      </c>
      <c r="N126" s="198">
        <v>11743.3981575201</v>
      </c>
      <c r="O126" s="198">
        <v>17424.769347822479</v>
      </c>
      <c r="P126" s="198">
        <v>7722.5600768977001</v>
      </c>
      <c r="Q126" s="198">
        <v>1945.51243642639</v>
      </c>
      <c r="R126" s="198">
        <v>7756.6968344983898</v>
      </c>
      <c r="S126" s="198">
        <v>20338.201982328668</v>
      </c>
      <c r="T126" s="198">
        <v>17083.398638405299</v>
      </c>
      <c r="U126" s="198">
        <v>3254.80334392337</v>
      </c>
      <c r="V126" s="198">
        <v>13337.4950002106</v>
      </c>
      <c r="W126" s="198">
        <v>24989.750600028601</v>
      </c>
      <c r="X126" s="198">
        <v>2675.37357492715</v>
      </c>
      <c r="Y126" s="198">
        <v>7710.6436737732902</v>
      </c>
      <c r="Z126" s="198">
        <v>5349.1439639555902</v>
      </c>
      <c r="AA126" s="199">
        <v>0.13342302122016925</v>
      </c>
      <c r="AB126" s="200">
        <v>0.81800062424897124</v>
      </c>
      <c r="AC126" s="200">
        <v>0.14674368314233632</v>
      </c>
      <c r="AD126" s="200">
        <v>0.26479525907419088</v>
      </c>
      <c r="AE126" s="200">
        <v>0.25171257177647455</v>
      </c>
      <c r="AF126" s="200">
        <v>0.38546449699594643</v>
      </c>
      <c r="AG126" s="200">
        <v>0.24759549052184582</v>
      </c>
      <c r="AH126" s="200">
        <v>0.29335514377037963</v>
      </c>
      <c r="AI126" s="200">
        <v>0.27333064123316042</v>
      </c>
      <c r="AJ126" s="200">
        <v>0.39858850059266704</v>
      </c>
      <c r="AK126" s="200">
        <v>0.85810028744057743</v>
      </c>
      <c r="AL126" s="200">
        <v>0.26253651653462828</v>
      </c>
      <c r="AM126" s="200">
        <v>4.1920518142046781E-2</v>
      </c>
      <c r="AN126" s="200">
        <v>7.4159096669812463E-2</v>
      </c>
      <c r="AO126" s="200">
        <v>0.31669145756680894</v>
      </c>
      <c r="AP126" s="201">
        <v>7.3284072108899636</v>
      </c>
      <c r="AQ126" s="202">
        <v>6.381007838891037</v>
      </c>
      <c r="AR126" s="202">
        <v>17.207444145100453</v>
      </c>
      <c r="AS126" s="202">
        <v>46.018109365730197</v>
      </c>
      <c r="AT126" s="202">
        <v>19.389847891749923</v>
      </c>
      <c r="AU126" s="202">
        <v>7.4704637415800335</v>
      </c>
      <c r="AV126" s="202">
        <v>19.157797732399558</v>
      </c>
      <c r="AW126" s="202">
        <v>59.488648654780263</v>
      </c>
      <c r="AX126" s="202">
        <v>46.566881487000501</v>
      </c>
      <c r="AY126" s="202">
        <v>12.921767167780217</v>
      </c>
      <c r="AZ126" s="202">
        <v>113.47535062429961</v>
      </c>
      <c r="BA126" s="202">
        <v>65.435428820601373</v>
      </c>
      <c r="BB126" s="202">
        <v>1.1210605104702154</v>
      </c>
      <c r="BC126" s="202">
        <v>5.7139063145905311</v>
      </c>
      <c r="BD126" s="203">
        <v>16.886802924480435</v>
      </c>
      <c r="BE126" s="186"/>
    </row>
    <row r="127" spans="1:57" customFormat="1" x14ac:dyDescent="0.3">
      <c r="A127" s="187" t="s">
        <v>86</v>
      </c>
      <c r="B127" s="188">
        <v>109516.11401511299</v>
      </c>
      <c r="C127" s="189">
        <v>17998.875179281698</v>
      </c>
      <c r="D127" s="190">
        <v>91517.238835831493</v>
      </c>
      <c r="E127" s="191">
        <v>0.19339562773992292</v>
      </c>
      <c r="F127" s="192">
        <v>0.2036062424792151</v>
      </c>
      <c r="G127" s="192">
        <v>0.19138773094353745</v>
      </c>
      <c r="H127" s="193">
        <v>211.39055608298804</v>
      </c>
      <c r="I127" s="194">
        <v>36.572369813096884</v>
      </c>
      <c r="J127" s="195">
        <v>174.81818627008761</v>
      </c>
      <c r="K127" s="196"/>
      <c r="L127" s="197">
        <v>5492.6107532797596</v>
      </c>
      <c r="M127" s="198">
        <v>780.07371262700997</v>
      </c>
      <c r="N127" s="198">
        <v>11726.190713374999</v>
      </c>
      <c r="O127" s="198">
        <v>17378.751238456749</v>
      </c>
      <c r="P127" s="198">
        <v>7703.1702290059502</v>
      </c>
      <c r="Q127" s="198">
        <v>1938.0419726848099</v>
      </c>
      <c r="R127" s="198">
        <v>7737.5390367659902</v>
      </c>
      <c r="S127" s="198">
        <v>20278.713333673888</v>
      </c>
      <c r="T127" s="198">
        <v>17036.831756918298</v>
      </c>
      <c r="U127" s="198">
        <v>3241.8815767555898</v>
      </c>
      <c r="V127" s="198">
        <v>13224.0196495863</v>
      </c>
      <c r="W127" s="198">
        <v>24924.315171208</v>
      </c>
      <c r="X127" s="198">
        <v>2674.2525144166798</v>
      </c>
      <c r="Y127" s="198">
        <v>7704.9297674586996</v>
      </c>
      <c r="Z127" s="198">
        <v>5332.2571610311097</v>
      </c>
      <c r="AA127" s="199">
        <v>0.18751299804891097</v>
      </c>
      <c r="AB127" s="200">
        <v>0.80598335546413491</v>
      </c>
      <c r="AC127" s="200">
        <v>0.17132291184411841</v>
      </c>
      <c r="AD127" s="200">
        <v>0.29580245713991538</v>
      </c>
      <c r="AE127" s="200">
        <v>0.26814957316982913</v>
      </c>
      <c r="AF127" s="200">
        <v>0.46832082238099648</v>
      </c>
      <c r="AG127" s="200">
        <v>0.280205596178007</v>
      </c>
      <c r="AH127" s="200">
        <v>0.21370010536381212</v>
      </c>
      <c r="AI127" s="200">
        <v>0.19752965918378163</v>
      </c>
      <c r="AJ127" s="200">
        <v>0.29876537136095394</v>
      </c>
      <c r="AK127" s="200">
        <v>0.24896628521344777</v>
      </c>
      <c r="AL127" s="200">
        <v>0.12975278911830923</v>
      </c>
      <c r="AM127" s="200">
        <v>6.8164948004167947E-2</v>
      </c>
      <c r="AN127" s="200">
        <v>0.11876710551546044</v>
      </c>
      <c r="AO127" s="200">
        <v>7.9173709821489524E-2</v>
      </c>
      <c r="AP127" s="201">
        <v>10.280082603539995</v>
      </c>
      <c r="AQ127" s="202">
        <v>6.2369951414040088</v>
      </c>
      <c r="AR127" s="202">
        <v>20.055292068198469</v>
      </c>
      <c r="AS127" s="202">
        <v>51.25515916337099</v>
      </c>
      <c r="AT127" s="202">
        <v>20.600777193510112</v>
      </c>
      <c r="AU127" s="202">
        <v>9.0339462531799199</v>
      </c>
      <c r="AV127" s="202">
        <v>21.620435716679822</v>
      </c>
      <c r="AW127" s="202">
        <v>43.243220951750118</v>
      </c>
      <c r="AX127" s="202">
        <v>33.586452499999723</v>
      </c>
      <c r="AY127" s="202">
        <v>9.6567684517499401</v>
      </c>
      <c r="AZ127" s="202">
        <v>32.841586000800817</v>
      </c>
      <c r="BA127" s="202">
        <v>32.298086435301229</v>
      </c>
      <c r="BB127" s="202">
        <v>1.8216611016096067</v>
      </c>
      <c r="BC127" s="202">
        <v>9.140066674179252</v>
      </c>
      <c r="BD127" s="203">
        <v>4.2184059431301648</v>
      </c>
      <c r="BE127" s="186"/>
    </row>
    <row r="128" spans="1:57" customFormat="1" x14ac:dyDescent="0.3">
      <c r="A128" s="187" t="s">
        <v>85</v>
      </c>
      <c r="B128" s="188">
        <v>109304.72345903001</v>
      </c>
      <c r="C128" s="189">
        <v>17962.302809468601</v>
      </c>
      <c r="D128" s="190">
        <v>91342.420649561405</v>
      </c>
      <c r="E128" s="191">
        <v>3.2823437623363816E-2</v>
      </c>
      <c r="F128" s="192">
        <v>0.11854608076196094</v>
      </c>
      <c r="G128" s="192">
        <v>1.598352141609638E-2</v>
      </c>
      <c r="H128" s="193">
        <v>35.865795337012969</v>
      </c>
      <c r="I128" s="194">
        <v>21.268393148700852</v>
      </c>
      <c r="J128" s="195">
        <v>14.597402187602711</v>
      </c>
      <c r="K128" s="196"/>
      <c r="L128" s="197">
        <v>5482.3306706762196</v>
      </c>
      <c r="M128" s="198">
        <v>773.83671748560596</v>
      </c>
      <c r="N128" s="198">
        <v>11706.135421306801</v>
      </c>
      <c r="O128" s="198">
        <v>17327.496079293378</v>
      </c>
      <c r="P128" s="198">
        <v>7682.5694518124401</v>
      </c>
      <c r="Q128" s="198">
        <v>1929.00802643163</v>
      </c>
      <c r="R128" s="198">
        <v>7715.9186010493104</v>
      </c>
      <c r="S128" s="198">
        <v>20235.470112722138</v>
      </c>
      <c r="T128" s="198">
        <v>17003.245304418298</v>
      </c>
      <c r="U128" s="198">
        <v>3232.2248083038398</v>
      </c>
      <c r="V128" s="198">
        <v>13191.178063585499</v>
      </c>
      <c r="W128" s="198">
        <v>24892.017084772699</v>
      </c>
      <c r="X128" s="198">
        <v>2672.4308533150702</v>
      </c>
      <c r="Y128" s="198">
        <v>7695.7897007845204</v>
      </c>
      <c r="Z128" s="198">
        <v>5328.0387550879796</v>
      </c>
      <c r="AA128" s="199">
        <v>0.10582430855536895</v>
      </c>
      <c r="AB128" s="200">
        <v>1.3716561511347702</v>
      </c>
      <c r="AC128" s="200">
        <v>4.2749120015272979E-2</v>
      </c>
      <c r="AD128" s="200">
        <v>0.21094856570269549</v>
      </c>
      <c r="AE128" s="200">
        <v>0.2418290740799689</v>
      </c>
      <c r="AF128" s="200">
        <v>0.43858460638983576</v>
      </c>
      <c r="AG128" s="200">
        <v>0.12350649974834926</v>
      </c>
      <c r="AH128" s="200">
        <v>0.1111314969280075</v>
      </c>
      <c r="AI128" s="200">
        <v>8.0759102861960308E-2</v>
      </c>
      <c r="AJ128" s="200">
        <v>0.2712107153228116</v>
      </c>
      <c r="AK128" s="200">
        <v>-0.38242920640765288</v>
      </c>
      <c r="AL128" s="200">
        <v>3.6546587778807371E-2</v>
      </c>
      <c r="AM128" s="200">
        <v>-7.0190996075747414E-3</v>
      </c>
      <c r="AN128" s="200">
        <v>6.1687175705560371E-2</v>
      </c>
      <c r="AO128" s="200">
        <v>-0.13777528249092619</v>
      </c>
      <c r="AP128" s="201">
        <v>5.7955054713693244</v>
      </c>
      <c r="AQ128" s="202">
        <v>10.470756164134968</v>
      </c>
      <c r="AR128" s="202">
        <v>5.0021315131998563</v>
      </c>
      <c r="AS128" s="202">
        <v>36.475160623289412</v>
      </c>
      <c r="AT128" s="202">
        <v>18.533866293620122</v>
      </c>
      <c r="AU128" s="202">
        <v>8.4233885743299197</v>
      </c>
      <c r="AV128" s="202">
        <v>9.5179057553405073</v>
      </c>
      <c r="AW128" s="202">
        <v>22.463017359241348</v>
      </c>
      <c r="AX128" s="202">
        <v>13.720587741700001</v>
      </c>
      <c r="AY128" s="202">
        <v>8.7424296175399832</v>
      </c>
      <c r="AZ128" s="202">
        <v>-50.640581960100462</v>
      </c>
      <c r="BA128" s="202">
        <v>9.0938593784994737</v>
      </c>
      <c r="BB128" s="202">
        <v>-0.18759375092986375</v>
      </c>
      <c r="BC128" s="202">
        <v>4.7443886353003109</v>
      </c>
      <c r="BD128" s="203">
        <v>-7.3508480977807267</v>
      </c>
      <c r="BE128" s="186"/>
    </row>
    <row r="129" spans="1:57" customFormat="1" x14ac:dyDescent="0.3">
      <c r="A129" s="187" t="s">
        <v>84</v>
      </c>
      <c r="B129" s="188">
        <v>109268.85766369299</v>
      </c>
      <c r="C129" s="189">
        <v>17941.034416319901</v>
      </c>
      <c r="D129" s="190">
        <v>91327.823247373803</v>
      </c>
      <c r="E129" s="191">
        <v>0.15844546426357908</v>
      </c>
      <c r="F129" s="192">
        <v>0.19565741271025949</v>
      </c>
      <c r="G129" s="192">
        <v>0.1511385539793908</v>
      </c>
      <c r="H129" s="193">
        <v>172.85766369299381</v>
      </c>
      <c r="I129" s="194">
        <v>35.034416319900629</v>
      </c>
      <c r="J129" s="195">
        <v>137.82324737380259</v>
      </c>
      <c r="K129" s="196"/>
      <c r="L129" s="197">
        <v>5476.5351652048503</v>
      </c>
      <c r="M129" s="198">
        <v>763.36596132147099</v>
      </c>
      <c r="N129" s="198">
        <v>11701.133289793601</v>
      </c>
      <c r="O129" s="198">
        <v>17291.020918670089</v>
      </c>
      <c r="P129" s="198">
        <v>7664.03558551882</v>
      </c>
      <c r="Q129" s="198">
        <v>1920.5846378573001</v>
      </c>
      <c r="R129" s="198">
        <v>7706.4006952939699</v>
      </c>
      <c r="S129" s="198">
        <v>20213.007095362897</v>
      </c>
      <c r="T129" s="198">
        <v>16989.524716676598</v>
      </c>
      <c r="U129" s="198">
        <v>3223.4823786862999</v>
      </c>
      <c r="V129" s="198">
        <v>13241.8186455456</v>
      </c>
      <c r="W129" s="198">
        <v>24882.923225394199</v>
      </c>
      <c r="X129" s="198">
        <v>2672.618447066</v>
      </c>
      <c r="Y129" s="198">
        <v>7691.0453121492201</v>
      </c>
      <c r="Z129" s="198">
        <v>5335.3896031857603</v>
      </c>
      <c r="AA129" s="199">
        <v>-8.487032958726104E-3</v>
      </c>
      <c r="AB129" s="200">
        <v>1.2421699365346095</v>
      </c>
      <c r="AC129" s="200">
        <v>0.22383974127280215</v>
      </c>
      <c r="AD129" s="200">
        <v>0.32504159367616747</v>
      </c>
      <c r="AE129" s="200">
        <v>0.20311937659436285</v>
      </c>
      <c r="AF129" s="200">
        <v>0.41222553758037961</v>
      </c>
      <c r="AG129" s="200">
        <v>0.42483118264704522</v>
      </c>
      <c r="AH129" s="200">
        <v>0.17845613997569121</v>
      </c>
      <c r="AI129" s="200">
        <v>0.14338007613583503</v>
      </c>
      <c r="AJ129" s="200">
        <v>0.3637330682576545</v>
      </c>
      <c r="AK129" s="200">
        <v>-3.9113417788183558E-2</v>
      </c>
      <c r="AL129" s="200">
        <v>0.15263926501991598</v>
      </c>
      <c r="AM129" s="200">
        <v>2.3145474026953217E-2</v>
      </c>
      <c r="AN129" s="200">
        <v>0.13078130646035913</v>
      </c>
      <c r="AO129" s="200">
        <v>4.4807860224271856E-2</v>
      </c>
      <c r="AP129" s="201">
        <v>-0.46483479514972714</v>
      </c>
      <c r="AQ129" s="202">
        <v>9.3659613214709907</v>
      </c>
      <c r="AR129" s="202">
        <v>26.133289793600852</v>
      </c>
      <c r="AS129" s="202">
        <v>56.020918670088577</v>
      </c>
      <c r="AT129" s="202">
        <v>15.535585518819971</v>
      </c>
      <c r="AU129" s="202">
        <v>7.8846378573000493</v>
      </c>
      <c r="AV129" s="202">
        <v>32.600695293969693</v>
      </c>
      <c r="AW129" s="202">
        <v>36.007095362896507</v>
      </c>
      <c r="AX129" s="202">
        <v>24.324716676597745</v>
      </c>
      <c r="AY129" s="202">
        <v>11.682378686299671</v>
      </c>
      <c r="AZ129" s="202">
        <v>-5.181354454400207</v>
      </c>
      <c r="BA129" s="202">
        <v>37.923225394199108</v>
      </c>
      <c r="BB129" s="202">
        <v>0.61844706600004429</v>
      </c>
      <c r="BC129" s="202">
        <v>10.045312149220081</v>
      </c>
      <c r="BD129" s="203">
        <v>2.3896031857602793</v>
      </c>
      <c r="BE129" s="186"/>
    </row>
    <row r="130" spans="1:57" customFormat="1" x14ac:dyDescent="0.3">
      <c r="A130" s="187" t="s">
        <v>83</v>
      </c>
      <c r="B130" s="188">
        <v>109096</v>
      </c>
      <c r="C130" s="189">
        <v>17906</v>
      </c>
      <c r="D130" s="190">
        <v>91190</v>
      </c>
      <c r="E130" s="191">
        <v>0.35066923102267111</v>
      </c>
      <c r="F130" s="192">
        <v>0.42982032061118502</v>
      </c>
      <c r="G130" s="192">
        <v>0.33514183443952295</v>
      </c>
      <c r="H130" s="193">
        <v>381.22925059500267</v>
      </c>
      <c r="I130" s="194">
        <v>76.634237085101631</v>
      </c>
      <c r="J130" s="195">
        <v>304.5950135095045</v>
      </c>
      <c r="K130" s="196"/>
      <c r="L130" s="197">
        <v>5477</v>
      </c>
      <c r="M130" s="198">
        <v>754</v>
      </c>
      <c r="N130" s="198">
        <v>11675</v>
      </c>
      <c r="O130" s="198">
        <v>17235</v>
      </c>
      <c r="P130" s="198">
        <v>7648.5</v>
      </c>
      <c r="Q130" s="198">
        <v>1912.7</v>
      </c>
      <c r="R130" s="198">
        <v>7673.8</v>
      </c>
      <c r="S130" s="198">
        <v>20177</v>
      </c>
      <c r="T130" s="198">
        <v>16965.2</v>
      </c>
      <c r="U130" s="198">
        <v>3211.8</v>
      </c>
      <c r="V130" s="198">
        <v>13247</v>
      </c>
      <c r="W130" s="198">
        <v>24845</v>
      </c>
      <c r="X130" s="198">
        <v>2672</v>
      </c>
      <c r="Y130" s="198">
        <v>7681</v>
      </c>
      <c r="Z130" s="198">
        <v>5333</v>
      </c>
      <c r="AA130" s="199">
        <v>0.29082628620209494</v>
      </c>
      <c r="AB130" s="200">
        <v>1.1628979128068373</v>
      </c>
      <c r="AC130" s="200">
        <v>0.44811832720990097</v>
      </c>
      <c r="AD130" s="200">
        <v>0.51834033453797002</v>
      </c>
      <c r="AE130" s="200">
        <v>0.35692351258955757</v>
      </c>
      <c r="AF130" s="200">
        <v>0.30784188117769506</v>
      </c>
      <c r="AG130" s="200">
        <v>0.73251611362277202</v>
      </c>
      <c r="AH130" s="200">
        <v>0.19581740526646296</v>
      </c>
      <c r="AI130" s="200">
        <v>0.17511698476644355</v>
      </c>
      <c r="AJ130" s="200">
        <v>0.30530217013229333</v>
      </c>
      <c r="AK130" s="200">
        <v>0.69277622377361681</v>
      </c>
      <c r="AL130" s="200">
        <v>0.26257226233998843</v>
      </c>
      <c r="AM130" s="200">
        <v>-2.6229840951907946E-3</v>
      </c>
      <c r="AN130" s="200">
        <v>8.943560790901639E-2</v>
      </c>
      <c r="AO130" s="200">
        <v>0.24978133001019032</v>
      </c>
      <c r="AP130" s="201">
        <v>15.882365601250058</v>
      </c>
      <c r="AQ130" s="202">
        <v>8.6674565907760552</v>
      </c>
      <c r="AR130" s="202">
        <v>52.084414892999121</v>
      </c>
      <c r="AS130" s="202">
        <v>88.875280232739897</v>
      </c>
      <c r="AT130" s="202">
        <v>27.202203799110066</v>
      </c>
      <c r="AU130" s="202">
        <v>5.8700212773601379</v>
      </c>
      <c r="AV130" s="202">
        <v>55.803055156270602</v>
      </c>
      <c r="AW130" s="202">
        <v>39.432861454490194</v>
      </c>
      <c r="AX130" s="202">
        <v>29.657012234001741</v>
      </c>
      <c r="AY130" s="202">
        <v>9.7758492204902723</v>
      </c>
      <c r="AZ130" s="202">
        <v>91.140665502500269</v>
      </c>
      <c r="BA130" s="202">
        <v>65.065235318001214</v>
      </c>
      <c r="BB130" s="202">
        <v>-7.0087973419958871E-2</v>
      </c>
      <c r="BC130" s="202">
        <v>6.8634107103998758</v>
      </c>
      <c r="BD130" s="203">
        <v>13.287648264879863</v>
      </c>
      <c r="BE130" s="186"/>
    </row>
    <row r="131" spans="1:57" customFormat="1" x14ac:dyDescent="0.3">
      <c r="A131" s="187" t="s">
        <v>82</v>
      </c>
      <c r="B131" s="188">
        <v>108714.770749405</v>
      </c>
      <c r="C131" s="189">
        <v>17829.365762914898</v>
      </c>
      <c r="D131" s="190">
        <v>90885.404986490496</v>
      </c>
      <c r="E131" s="191">
        <v>0.17585641487356529</v>
      </c>
      <c r="F131" s="192">
        <v>0.16589787636149822</v>
      </c>
      <c r="G131" s="192">
        <v>0.17781025489382873</v>
      </c>
      <c r="H131" s="193">
        <v>190.84628284699284</v>
      </c>
      <c r="I131" s="194">
        <v>29.52955027259668</v>
      </c>
      <c r="J131" s="195">
        <v>161.31673257439979</v>
      </c>
      <c r="K131" s="196"/>
      <c r="L131" s="197">
        <v>5461.1176343987499</v>
      </c>
      <c r="M131" s="198">
        <v>745.33254340922394</v>
      </c>
      <c r="N131" s="198">
        <v>11622.915585107001</v>
      </c>
      <c r="O131" s="198">
        <v>17146.12471976726</v>
      </c>
      <c r="P131" s="198">
        <v>7621.2977962008899</v>
      </c>
      <c r="Q131" s="198">
        <v>1906.8299787226399</v>
      </c>
      <c r="R131" s="198">
        <v>7617.9969448437296</v>
      </c>
      <c r="S131" s="198">
        <v>20137.56713854551</v>
      </c>
      <c r="T131" s="198">
        <v>16935.542987765999</v>
      </c>
      <c r="U131" s="198">
        <v>3202.0241507795099</v>
      </c>
      <c r="V131" s="198">
        <v>13155.8593344975</v>
      </c>
      <c r="W131" s="198">
        <v>24779.934764681999</v>
      </c>
      <c r="X131" s="198">
        <v>2672.07008797342</v>
      </c>
      <c r="Y131" s="198">
        <v>7674.1365892896001</v>
      </c>
      <c r="Z131" s="198">
        <v>5319.7123517351201</v>
      </c>
      <c r="AA131" s="199">
        <v>3.8573377338768644E-2</v>
      </c>
      <c r="AB131" s="200">
        <v>0.4256153500051818</v>
      </c>
      <c r="AC131" s="200">
        <v>0.20920554094010502</v>
      </c>
      <c r="AD131" s="200">
        <v>0.35256841068853628</v>
      </c>
      <c r="AE131" s="200">
        <v>0.27923610757156769</v>
      </c>
      <c r="AF131" s="200">
        <v>0.25855248744293124</v>
      </c>
      <c r="AG131" s="200">
        <v>0.44963474784434077</v>
      </c>
      <c r="AH131" s="200">
        <v>0.13638824597705934</v>
      </c>
      <c r="AI131" s="200">
        <v>0.10602277504609958</v>
      </c>
      <c r="AJ131" s="200">
        <v>0.29729844476258371</v>
      </c>
      <c r="AK131" s="200">
        <v>0.34476384510417901</v>
      </c>
      <c r="AL131" s="200">
        <v>0.11700532239371508</v>
      </c>
      <c r="AM131" s="200">
        <v>-0.14090135678491711</v>
      </c>
      <c r="AN131" s="200">
        <v>-2.1325915685910246E-2</v>
      </c>
      <c r="AO131" s="200">
        <v>9.2117729138396776E-2</v>
      </c>
      <c r="AP131" s="201">
        <v>2.1057252626796981</v>
      </c>
      <c r="AQ131" s="202">
        <v>3.1588053528749924</v>
      </c>
      <c r="AR131" s="202">
        <v>24.265019657201265</v>
      </c>
      <c r="AS131" s="202">
        <v>60.23943420338037</v>
      </c>
      <c r="AT131" s="202">
        <v>21.222155391889828</v>
      </c>
      <c r="AU131" s="202">
        <v>4.9174421722398165</v>
      </c>
      <c r="AV131" s="202">
        <v>34.099836639249588</v>
      </c>
      <c r="AW131" s="202">
        <v>27.427866217072733</v>
      </c>
      <c r="AX131" s="202">
        <v>17.936515852899902</v>
      </c>
      <c r="AY131" s="202">
        <v>9.4913503641701027</v>
      </c>
      <c r="AZ131" s="202">
        <v>45.200810446000105</v>
      </c>
      <c r="BA131" s="202">
        <v>28.959957868297352</v>
      </c>
      <c r="BB131" s="202">
        <v>-3.7702954055798727</v>
      </c>
      <c r="BC131" s="202">
        <v>-1.6369289887497871</v>
      </c>
      <c r="BD131" s="203">
        <v>4.8958882340502896</v>
      </c>
      <c r="BE131" s="186"/>
    </row>
    <row r="132" spans="1:57" customFormat="1" x14ac:dyDescent="0.3">
      <c r="A132" s="187" t="s">
        <v>81</v>
      </c>
      <c r="B132" s="188">
        <v>108523.924466558</v>
      </c>
      <c r="C132" s="189">
        <v>17799.836212642302</v>
      </c>
      <c r="D132" s="190">
        <v>90724.088253916096</v>
      </c>
      <c r="E132" s="191">
        <v>4.9994877717196573E-2</v>
      </c>
      <c r="F132" s="192">
        <v>-1.4348982756240414E-2</v>
      </c>
      <c r="G132" s="192">
        <v>6.2628699225308893E-2</v>
      </c>
      <c r="H132" s="193">
        <v>54.229291463008849</v>
      </c>
      <c r="I132" s="194">
        <v>-2.5544619680986216</v>
      </c>
      <c r="J132" s="195">
        <v>56.783753431300283</v>
      </c>
      <c r="K132" s="196"/>
      <c r="L132" s="197">
        <v>5459.0119091360702</v>
      </c>
      <c r="M132" s="198">
        <v>742.17373805634895</v>
      </c>
      <c r="N132" s="198">
        <v>11598.6505654498</v>
      </c>
      <c r="O132" s="198">
        <v>17085.88528556388</v>
      </c>
      <c r="P132" s="198">
        <v>7600.0756408090001</v>
      </c>
      <c r="Q132" s="198">
        <v>1901.9125365504001</v>
      </c>
      <c r="R132" s="198">
        <v>7583.89710820448</v>
      </c>
      <c r="S132" s="198">
        <v>20110.139272328437</v>
      </c>
      <c r="T132" s="198">
        <v>16917.606471913099</v>
      </c>
      <c r="U132" s="198">
        <v>3192.5328004153398</v>
      </c>
      <c r="V132" s="198">
        <v>13110.6585240515</v>
      </c>
      <c r="W132" s="198">
        <v>24750.974806813701</v>
      </c>
      <c r="X132" s="198">
        <v>2675.8403833789998</v>
      </c>
      <c r="Y132" s="198">
        <v>7675.7735182783499</v>
      </c>
      <c r="Z132" s="198">
        <v>5314.8164635010698</v>
      </c>
      <c r="AA132" s="199">
        <v>-0.15058973361390393</v>
      </c>
      <c r="AB132" s="200">
        <v>0.41523579976485703</v>
      </c>
      <c r="AC132" s="200">
        <v>2.2504408164492062E-2</v>
      </c>
      <c r="AD132" s="200">
        <v>0.36935413742751333</v>
      </c>
      <c r="AE132" s="200">
        <v>0.23969680477502475</v>
      </c>
      <c r="AF132" s="200">
        <v>0.2335746001304928</v>
      </c>
      <c r="AG132" s="200">
        <v>0.53382252066720426</v>
      </c>
      <c r="AH132" s="200">
        <v>8.1142528089350741E-2</v>
      </c>
      <c r="AI132" s="200">
        <v>5.8627162540214606E-2</v>
      </c>
      <c r="AJ132" s="200">
        <v>0.20062341465909572</v>
      </c>
      <c r="AK132" s="200">
        <v>-5.6563575903012531E-2</v>
      </c>
      <c r="AL132" s="200">
        <v>5.5773445699625057E-3</v>
      </c>
      <c r="AM132" s="200">
        <v>-0.22433908437534678</v>
      </c>
      <c r="AN132" s="200">
        <v>-4.3998604958772614E-2</v>
      </c>
      <c r="AO132" s="200">
        <v>-0.13080642172831336</v>
      </c>
      <c r="AP132" s="201">
        <v>-8.2331097098995087</v>
      </c>
      <c r="AQ132" s="202">
        <v>3.0690273565739972</v>
      </c>
      <c r="AR132" s="202">
        <v>2.6096203851993778</v>
      </c>
      <c r="AS132" s="202">
        <v>62.875192094928934</v>
      </c>
      <c r="AT132" s="202">
        <v>18.173576988149762</v>
      </c>
      <c r="AU132" s="202">
        <v>4.432032499890056</v>
      </c>
      <c r="AV132" s="202">
        <v>40.269582606890253</v>
      </c>
      <c r="AW132" s="202">
        <v>16.304645406376949</v>
      </c>
      <c r="AX132" s="202">
        <v>9.9125012259974028</v>
      </c>
      <c r="AY132" s="202">
        <v>6.3921441803800008</v>
      </c>
      <c r="AZ132" s="202">
        <v>-7.4200543337010458</v>
      </c>
      <c r="BA132" s="202">
        <v>1.3803701614015154</v>
      </c>
      <c r="BB132" s="202">
        <v>-6.0164530711499538</v>
      </c>
      <c r="BC132" s="202">
        <v>-3.3787198574400463</v>
      </c>
      <c r="BD132" s="203">
        <v>-6.9612269692397604</v>
      </c>
      <c r="BE132" s="186"/>
    </row>
    <row r="133" spans="1:57" s="207" customFormat="1" x14ac:dyDescent="0.3">
      <c r="A133" s="187" t="s">
        <v>80</v>
      </c>
      <c r="B133" s="188">
        <v>108469.695175095</v>
      </c>
      <c r="C133" s="189">
        <v>17802.3906746104</v>
      </c>
      <c r="D133" s="190">
        <v>90667.304500484795</v>
      </c>
      <c r="E133" s="191">
        <v>8.1259521104271037E-2</v>
      </c>
      <c r="F133" s="192">
        <v>1.339104838791183E-2</v>
      </c>
      <c r="G133" s="192">
        <v>9.4596214843645221E-2</v>
      </c>
      <c r="H133" s="193">
        <v>88.070389265994891</v>
      </c>
      <c r="I133" s="194">
        <v>2.3836075594008435</v>
      </c>
      <c r="J133" s="195">
        <v>85.686781706099282</v>
      </c>
      <c r="K133" s="196"/>
      <c r="L133" s="197">
        <v>5467.2450188459698</v>
      </c>
      <c r="M133" s="198">
        <v>739.10471069977496</v>
      </c>
      <c r="N133" s="198">
        <v>11596.0409450646</v>
      </c>
      <c r="O133" s="198">
        <v>17023.010093468951</v>
      </c>
      <c r="P133" s="198">
        <v>7581.9020638208503</v>
      </c>
      <c r="Q133" s="198">
        <v>1897.48050405051</v>
      </c>
      <c r="R133" s="198">
        <v>7543.6275255975897</v>
      </c>
      <c r="S133" s="198">
        <v>20093.83462692206</v>
      </c>
      <c r="T133" s="198">
        <v>16907.693970687102</v>
      </c>
      <c r="U133" s="198">
        <v>3186.1406562349598</v>
      </c>
      <c r="V133" s="198">
        <v>13118.078578385201</v>
      </c>
      <c r="W133" s="198">
        <v>24749.5944366523</v>
      </c>
      <c r="X133" s="198">
        <v>2681.8568364501498</v>
      </c>
      <c r="Y133" s="198">
        <v>7679.15223813579</v>
      </c>
      <c r="Z133" s="198">
        <v>5321.7776904703096</v>
      </c>
      <c r="AA133" s="199">
        <v>-0.23753954615050032</v>
      </c>
      <c r="AB133" s="200">
        <v>0.6804457688735388</v>
      </c>
      <c r="AC133" s="200">
        <v>8.981969646630894E-2</v>
      </c>
      <c r="AD133" s="200">
        <v>0.28716070205869748</v>
      </c>
      <c r="AE133" s="200">
        <v>0.17096643335456907</v>
      </c>
      <c r="AF133" s="200">
        <v>0.22132577002580422</v>
      </c>
      <c r="AG133" s="200">
        <v>0.42082851555007572</v>
      </c>
      <c r="AH133" s="200">
        <v>8.1314441746127564E-2</v>
      </c>
      <c r="AI133" s="200">
        <v>8.7406031459291711E-2</v>
      </c>
      <c r="AJ133" s="200">
        <v>4.9000986333380681E-2</v>
      </c>
      <c r="AK133" s="200">
        <v>3.4485111278459435E-2</v>
      </c>
      <c r="AL133" s="200">
        <v>0.10979642719191052</v>
      </c>
      <c r="AM133" s="200">
        <v>-0.16088234920402789</v>
      </c>
      <c r="AN133" s="200">
        <v>8.3566749831787135E-3</v>
      </c>
      <c r="AO133" s="200">
        <v>-0.13828157647267636</v>
      </c>
      <c r="AP133" s="201">
        <v>-13.017791407330151</v>
      </c>
      <c r="AQ133" s="202">
        <v>4.9952169888549633</v>
      </c>
      <c r="AR133" s="202">
        <v>10.406181977899905</v>
      </c>
      <c r="AS133" s="202">
        <v>48.743423339259607</v>
      </c>
      <c r="AT133" s="202">
        <v>12.940383826260586</v>
      </c>
      <c r="AU133" s="202">
        <v>4.190339036540081</v>
      </c>
      <c r="AV133" s="202">
        <v>31.612700476459395</v>
      </c>
      <c r="AW133" s="202">
        <v>16.325914126340649</v>
      </c>
      <c r="AX133" s="202">
        <v>14.765438427300978</v>
      </c>
      <c r="AY133" s="202">
        <v>1.5604756990396709</v>
      </c>
      <c r="AZ133" s="202">
        <v>4.5222245012009807</v>
      </c>
      <c r="BA133" s="202">
        <v>27.144366890901438</v>
      </c>
      <c r="BB133" s="202">
        <v>-4.3215869513801408</v>
      </c>
      <c r="BC133" s="202">
        <v>0.64166817188015557</v>
      </c>
      <c r="BD133" s="203">
        <v>-7.3692283719201441</v>
      </c>
      <c r="BE133" s="186"/>
    </row>
    <row r="134" spans="1:57" s="207" customFormat="1" x14ac:dyDescent="0.3">
      <c r="A134" s="187" t="s">
        <v>79</v>
      </c>
      <c r="B134" s="188">
        <v>108381.624785829</v>
      </c>
      <c r="C134" s="189">
        <v>17800.007067050999</v>
      </c>
      <c r="D134" s="190">
        <v>90581.617718778696</v>
      </c>
      <c r="E134" s="191">
        <v>0.14452670836158088</v>
      </c>
      <c r="F134" s="192">
        <v>8.5489402308547291E-2</v>
      </c>
      <c r="G134" s="192">
        <v>0.15613619668162215</v>
      </c>
      <c r="H134" s="193">
        <v>156.41433428300661</v>
      </c>
      <c r="I134" s="194">
        <v>15.204121739698166</v>
      </c>
      <c r="J134" s="195">
        <v>141.21021254359221</v>
      </c>
      <c r="K134" s="196"/>
      <c r="L134" s="197">
        <v>5480.2628102532999</v>
      </c>
      <c r="M134" s="198">
        <v>734.10949371091999</v>
      </c>
      <c r="N134" s="198">
        <v>11585.6347630867</v>
      </c>
      <c r="O134" s="198">
        <v>16974.266670129691</v>
      </c>
      <c r="P134" s="198">
        <v>7568.9616799945898</v>
      </c>
      <c r="Q134" s="198">
        <v>1893.29016501397</v>
      </c>
      <c r="R134" s="198">
        <v>7512.0148251211303</v>
      </c>
      <c r="S134" s="198">
        <v>20077.508712795719</v>
      </c>
      <c r="T134" s="198">
        <v>16892.928532259801</v>
      </c>
      <c r="U134" s="198">
        <v>3184.5801805359201</v>
      </c>
      <c r="V134" s="198">
        <v>13113.556353884</v>
      </c>
      <c r="W134" s="198">
        <v>24722.450069761398</v>
      </c>
      <c r="X134" s="198">
        <v>2686.1784234015299</v>
      </c>
      <c r="Y134" s="198">
        <v>7678.5105699639098</v>
      </c>
      <c r="Z134" s="198">
        <v>5329.1469188422298</v>
      </c>
      <c r="AA134" s="199">
        <v>5.2131522744791603E-2</v>
      </c>
      <c r="AB134" s="200">
        <v>0.89351626826492669</v>
      </c>
      <c r="AC134" s="200">
        <v>5.0496335364691447E-2</v>
      </c>
      <c r="AD134" s="200">
        <v>0.27154219528406909</v>
      </c>
      <c r="AE134" s="200">
        <v>0.17753611611344144</v>
      </c>
      <c r="AF134" s="200">
        <v>0.16316948575996193</v>
      </c>
      <c r="AG134" s="200">
        <v>0.39384204335060069</v>
      </c>
      <c r="AH134" s="200">
        <v>0.12667252319304989</v>
      </c>
      <c r="AI134" s="200">
        <v>0.12733521980965445</v>
      </c>
      <c r="AJ134" s="200">
        <v>0.12315732846310823</v>
      </c>
      <c r="AK134" s="200">
        <v>0.2438409495297833</v>
      </c>
      <c r="AL134" s="200">
        <v>0.15070969967909686</v>
      </c>
      <c r="AM134" s="200">
        <v>-7.4992500578596744E-2</v>
      </c>
      <c r="AN134" s="200">
        <v>1.4243480760378624E-2</v>
      </c>
      <c r="AO134" s="200">
        <v>3.1218079576689206E-2</v>
      </c>
      <c r="AP134" s="201">
        <v>2.8554558607802392</v>
      </c>
      <c r="AQ134" s="202">
        <v>6.5012976014669448</v>
      </c>
      <c r="AR134" s="202">
        <v>5.8473682774001645</v>
      </c>
      <c r="AS134" s="202">
        <v>45.967475258010381</v>
      </c>
      <c r="AT134" s="202">
        <v>13.413826210699881</v>
      </c>
      <c r="AU134" s="202">
        <v>3.0842392888100676</v>
      </c>
      <c r="AV134" s="202">
        <v>29.46940975850066</v>
      </c>
      <c r="AW134" s="202">
        <v>25.400511412091873</v>
      </c>
      <c r="AX134" s="202">
        <v>21.483291881901096</v>
      </c>
      <c r="AY134" s="202">
        <v>3.917219530190323</v>
      </c>
      <c r="AZ134" s="202">
        <v>31.898438874199201</v>
      </c>
      <c r="BA134" s="202">
        <v>37.203061630996672</v>
      </c>
      <c r="BB134" s="202">
        <v>-2.0159441766600139</v>
      </c>
      <c r="BC134" s="202">
        <v>1.0935314187800032</v>
      </c>
      <c r="BD134" s="203">
        <v>1.6631381260995113</v>
      </c>
      <c r="BE134" s="186"/>
    </row>
    <row r="135" spans="1:57" s="207" customFormat="1" x14ac:dyDescent="0.3">
      <c r="A135" s="187" t="s">
        <v>78</v>
      </c>
      <c r="B135" s="188">
        <v>108225.21045154599</v>
      </c>
      <c r="C135" s="189">
        <v>17784.802945311301</v>
      </c>
      <c r="D135" s="190">
        <v>90440.407506235104</v>
      </c>
      <c r="E135" s="191">
        <v>7.2447677903531016E-2</v>
      </c>
      <c r="F135" s="192">
        <v>-6.0627827237080822E-2</v>
      </c>
      <c r="G135" s="192">
        <v>9.8658238491422523E-2</v>
      </c>
      <c r="H135" s="193">
        <v>78.349889202989289</v>
      </c>
      <c r="I135" s="194">
        <v>-10.789080789400032</v>
      </c>
      <c r="J135" s="195">
        <v>89.138969992505736</v>
      </c>
      <c r="K135" s="196"/>
      <c r="L135" s="197">
        <v>5477.4073543925197</v>
      </c>
      <c r="M135" s="198">
        <v>727.60819610945305</v>
      </c>
      <c r="N135" s="198">
        <v>11579.7873948093</v>
      </c>
      <c r="O135" s="198">
        <v>16928.299194871681</v>
      </c>
      <c r="P135" s="198">
        <v>7555.5478537838899</v>
      </c>
      <c r="Q135" s="198">
        <v>1890.2059257251599</v>
      </c>
      <c r="R135" s="198">
        <v>7482.5454153626297</v>
      </c>
      <c r="S135" s="198">
        <v>20052.108201383628</v>
      </c>
      <c r="T135" s="198">
        <v>16871.4452403779</v>
      </c>
      <c r="U135" s="198">
        <v>3180.6629610057298</v>
      </c>
      <c r="V135" s="198">
        <v>13081.6579150098</v>
      </c>
      <c r="W135" s="198">
        <v>24685.247008130402</v>
      </c>
      <c r="X135" s="198">
        <v>2688.1943675781899</v>
      </c>
      <c r="Y135" s="198">
        <v>7677.4170385451298</v>
      </c>
      <c r="Z135" s="198">
        <v>5327.4837807161302</v>
      </c>
      <c r="AA135" s="199">
        <v>-0.19337390733545901</v>
      </c>
      <c r="AB135" s="200">
        <v>0.77413603852096724</v>
      </c>
      <c r="AC135" s="200">
        <v>-4.9769656773479554E-2</v>
      </c>
      <c r="AD135" s="200">
        <v>0.17418210174886539</v>
      </c>
      <c r="AE135" s="200">
        <v>0.15177489736657446</v>
      </c>
      <c r="AF135" s="200">
        <v>0.12520551248398348</v>
      </c>
      <c r="AG135" s="200">
        <v>0.20920351128990156</v>
      </c>
      <c r="AH135" s="200">
        <v>0.13680147098851236</v>
      </c>
      <c r="AI135" s="200">
        <v>0.11505151290631677</v>
      </c>
      <c r="AJ135" s="200">
        <v>0.25232971121558201</v>
      </c>
      <c r="AK135" s="200">
        <v>0.17345628533560475</v>
      </c>
      <c r="AL135" s="200">
        <v>7.2390498608343457E-2</v>
      </c>
      <c r="AM135" s="200">
        <v>-0.15241243693205897</v>
      </c>
      <c r="AN135" s="200">
        <v>-4.6734026664929651E-2</v>
      </c>
      <c r="AO135" s="200">
        <v>-9.4858331113778505E-3</v>
      </c>
      <c r="AP135" s="201">
        <v>-10.612398230990038</v>
      </c>
      <c r="AQ135" s="202">
        <v>5.5894076463850979</v>
      </c>
      <c r="AR135" s="202">
        <v>-5.766090204799184</v>
      </c>
      <c r="AS135" s="202">
        <v>29.434797179590532</v>
      </c>
      <c r="AT135" s="202">
        <v>11.450046703929729</v>
      </c>
      <c r="AU135" s="202">
        <v>2.363682555449941</v>
      </c>
      <c r="AV135" s="202">
        <v>15.621067920209498</v>
      </c>
      <c r="AW135" s="202">
        <v>27.394103447219095</v>
      </c>
      <c r="AX135" s="202">
        <v>19.388546182501159</v>
      </c>
      <c r="AY135" s="202">
        <v>8.005557264719755</v>
      </c>
      <c r="AZ135" s="202">
        <v>22.651667139300116</v>
      </c>
      <c r="BA135" s="202">
        <v>17.856846731501719</v>
      </c>
      <c r="BB135" s="202">
        <v>-4.1033966319000683</v>
      </c>
      <c r="BC135" s="202">
        <v>-3.5896437110204715</v>
      </c>
      <c r="BD135" s="203">
        <v>-0.50540416226976959</v>
      </c>
      <c r="BE135" s="186"/>
    </row>
    <row r="136" spans="1:57" s="207" customFormat="1" x14ac:dyDescent="0.3">
      <c r="A136" s="187" t="s">
        <v>77</v>
      </c>
      <c r="B136" s="188">
        <v>108146.860562343</v>
      </c>
      <c r="C136" s="189">
        <v>17795.592026100701</v>
      </c>
      <c r="D136" s="190">
        <v>90351.268536242598</v>
      </c>
      <c r="E136" s="191">
        <v>8.6392888567932147E-2</v>
      </c>
      <c r="F136" s="192">
        <v>-1.0093089079432627E-2</v>
      </c>
      <c r="G136" s="192">
        <v>0.10541872726790302</v>
      </c>
      <c r="H136" s="193">
        <v>93.350548500005971</v>
      </c>
      <c r="I136" s="194">
        <v>-1.7963062581984559</v>
      </c>
      <c r="J136" s="195">
        <v>95.1468547580007</v>
      </c>
      <c r="K136" s="196"/>
      <c r="L136" s="197">
        <v>5488.0197526235097</v>
      </c>
      <c r="M136" s="198">
        <v>722.01878846306795</v>
      </c>
      <c r="N136" s="198">
        <v>11585.553485014099</v>
      </c>
      <c r="O136" s="198">
        <v>16898.86439769209</v>
      </c>
      <c r="P136" s="198">
        <v>7544.0978070799601</v>
      </c>
      <c r="Q136" s="198">
        <v>1887.8422431697099</v>
      </c>
      <c r="R136" s="198">
        <v>7466.9243474424202</v>
      </c>
      <c r="S136" s="198">
        <v>20024.714097936409</v>
      </c>
      <c r="T136" s="198">
        <v>16852.056694195398</v>
      </c>
      <c r="U136" s="198">
        <v>3172.6574037410101</v>
      </c>
      <c r="V136" s="198">
        <v>13059.0062478705</v>
      </c>
      <c r="W136" s="198">
        <v>24667.3901613989</v>
      </c>
      <c r="X136" s="198">
        <v>2692.29776421009</v>
      </c>
      <c r="Y136" s="198">
        <v>7681.0066822561503</v>
      </c>
      <c r="Z136" s="198">
        <v>5327.9891848784</v>
      </c>
      <c r="AA136" s="199">
        <v>-0.15034083854934543</v>
      </c>
      <c r="AB136" s="200">
        <v>0.81255625997556091</v>
      </c>
      <c r="AC136" s="200">
        <v>5.5876981307712015E-3</v>
      </c>
      <c r="AD136" s="200">
        <v>0.2164033935343479</v>
      </c>
      <c r="AE136" s="200">
        <v>0.2201568790652253</v>
      </c>
      <c r="AF136" s="200">
        <v>0.16924327458336386</v>
      </c>
      <c r="AG136" s="200">
        <v>0.22454089567685021</v>
      </c>
      <c r="AH136" s="200">
        <v>0.15852629779400385</v>
      </c>
      <c r="AI136" s="200">
        <v>0.12749477323801273</v>
      </c>
      <c r="AJ136" s="200">
        <v>0.32367795720045223</v>
      </c>
      <c r="AK136" s="200">
        <v>0.21202816305150307</v>
      </c>
      <c r="AL136" s="200">
        <v>2.1926150067641537E-2</v>
      </c>
      <c r="AM136" s="200">
        <v>-0.20882472046481748</v>
      </c>
      <c r="AN136" s="200">
        <v>-4.5417079946485917E-2</v>
      </c>
      <c r="AO136" s="200">
        <v>5.7246146508016515E-2</v>
      </c>
      <c r="AP136" s="201">
        <v>-8.2631578166001418</v>
      </c>
      <c r="AQ136" s="202">
        <v>5.8195219737579009</v>
      </c>
      <c r="AR136" s="202">
        <v>0.64732958469903679</v>
      </c>
      <c r="AS136" s="202">
        <v>36.490748806631018</v>
      </c>
      <c r="AT136" s="202">
        <v>16.572365083939985</v>
      </c>
      <c r="AU136" s="202">
        <v>3.1896477669799879</v>
      </c>
      <c r="AV136" s="202">
        <v>16.728735955710363</v>
      </c>
      <c r="AW136" s="202">
        <v>31.694194270497974</v>
      </c>
      <c r="AX136" s="202">
        <v>21.458133469597669</v>
      </c>
      <c r="AY136" s="202">
        <v>10.23606080089985</v>
      </c>
      <c r="AZ136" s="202">
        <v>27.630187281600229</v>
      </c>
      <c r="BA136" s="202">
        <v>5.4074233448009181</v>
      </c>
      <c r="BB136" s="202">
        <v>-5.6339483571000528</v>
      </c>
      <c r="BC136" s="202">
        <v>-3.4900740352895809</v>
      </c>
      <c r="BD136" s="203">
        <v>3.0483234470002571</v>
      </c>
      <c r="BE136" s="186"/>
    </row>
    <row r="137" spans="1:57" s="207" customFormat="1" x14ac:dyDescent="0.3">
      <c r="A137" s="187" t="s">
        <v>76</v>
      </c>
      <c r="B137" s="188">
        <v>108053.510013843</v>
      </c>
      <c r="C137" s="189">
        <v>17797.3883323589</v>
      </c>
      <c r="D137" s="190">
        <v>90256.121681484598</v>
      </c>
      <c r="E137" s="191">
        <v>9.1688916304510926E-2</v>
      </c>
      <c r="F137" s="192">
        <v>8.1212817728171238E-2</v>
      </c>
      <c r="G137" s="192">
        <v>9.3754931956002707E-2</v>
      </c>
      <c r="H137" s="193">
        <v>98.982336528992164</v>
      </c>
      <c r="I137" s="194">
        <v>14.442031765800493</v>
      </c>
      <c r="J137" s="195">
        <v>84.540304763402673</v>
      </c>
      <c r="K137" s="196"/>
      <c r="L137" s="197">
        <v>5496.2829104401098</v>
      </c>
      <c r="M137" s="198">
        <v>716.19926648931005</v>
      </c>
      <c r="N137" s="198">
        <v>11584.9061554294</v>
      </c>
      <c r="O137" s="198">
        <v>16862.373648885459</v>
      </c>
      <c r="P137" s="198">
        <v>7527.5254419960202</v>
      </c>
      <c r="Q137" s="198">
        <v>1884.65259540273</v>
      </c>
      <c r="R137" s="198">
        <v>7450.1956114867098</v>
      </c>
      <c r="S137" s="198">
        <v>19993.019903665911</v>
      </c>
      <c r="T137" s="198">
        <v>16830.598560725801</v>
      </c>
      <c r="U137" s="198">
        <v>3162.4213429401102</v>
      </c>
      <c r="V137" s="198">
        <v>13031.3760605889</v>
      </c>
      <c r="W137" s="198">
        <v>24661.982738054099</v>
      </c>
      <c r="X137" s="198">
        <v>2697.9317125671901</v>
      </c>
      <c r="Y137" s="198">
        <v>7684.4967562914399</v>
      </c>
      <c r="Z137" s="198">
        <v>5324.9408614313998</v>
      </c>
      <c r="AA137" s="199">
        <v>6.1861837723053981E-2</v>
      </c>
      <c r="AB137" s="200">
        <v>0.81382494064068389</v>
      </c>
      <c r="AC137" s="200">
        <v>4.5445920917375204E-2</v>
      </c>
      <c r="AD137" s="200">
        <v>0.21917348603095466</v>
      </c>
      <c r="AE137" s="200">
        <v>0.23912983594625015</v>
      </c>
      <c r="AF137" s="200">
        <v>0.17811882815312874</v>
      </c>
      <c r="AG137" s="200">
        <v>0.2094046884294265</v>
      </c>
      <c r="AH137" s="200">
        <v>0.14696791078505633</v>
      </c>
      <c r="AI137" s="200">
        <v>0.1201205287097995</v>
      </c>
      <c r="AJ137" s="200">
        <v>0.29009388197285269</v>
      </c>
      <c r="AK137" s="200">
        <v>0.13006444544532147</v>
      </c>
      <c r="AL137" s="200">
        <v>4.6570466042950009E-2</v>
      </c>
      <c r="AM137" s="200">
        <v>-0.26414311951151737</v>
      </c>
      <c r="AN137" s="200">
        <v>-3.8790372651198446E-2</v>
      </c>
      <c r="AO137" s="200">
        <v>8.13646643349486E-4</v>
      </c>
      <c r="AP137" s="201">
        <v>3.3979995498893913</v>
      </c>
      <c r="AQ137" s="202">
        <v>5.7815565065679948</v>
      </c>
      <c r="AR137" s="202">
        <v>5.2624757091998617</v>
      </c>
      <c r="AS137" s="202">
        <v>36.877027487138548</v>
      </c>
      <c r="AT137" s="202">
        <v>17.957617219660278</v>
      </c>
      <c r="AU137" s="202">
        <v>3.3509524404698823</v>
      </c>
      <c r="AV137" s="202">
        <v>15.568457827010207</v>
      </c>
      <c r="AW137" s="202">
        <v>29.340202971929102</v>
      </c>
      <c r="AX137" s="202">
        <v>20.192748340101389</v>
      </c>
      <c r="AY137" s="202">
        <v>9.1474546318299872</v>
      </c>
      <c r="AZ137" s="202">
        <v>16.927170776300045</v>
      </c>
      <c r="BA137" s="202">
        <v>11.479854074998002</v>
      </c>
      <c r="BB137" s="202">
        <v>-7.145274739460092</v>
      </c>
      <c r="BC137" s="202">
        <v>-2.9820016576904891</v>
      </c>
      <c r="BD137" s="203">
        <v>4.3325850059773074E-2</v>
      </c>
      <c r="BE137" s="186"/>
    </row>
    <row r="138" spans="1:57" customFormat="1" x14ac:dyDescent="0.3">
      <c r="A138" s="187" t="s">
        <v>75</v>
      </c>
      <c r="B138" s="188">
        <v>107954.52767731401</v>
      </c>
      <c r="C138" s="189">
        <v>17782.946300593099</v>
      </c>
      <c r="D138" s="190">
        <v>90171.581376721195</v>
      </c>
      <c r="E138" s="191">
        <v>0.15097082033728171</v>
      </c>
      <c r="F138" s="192">
        <v>0.1261211536147222</v>
      </c>
      <c r="G138" s="192">
        <v>0.15587293683292369</v>
      </c>
      <c r="H138" s="193">
        <v>162.73415493700304</v>
      </c>
      <c r="I138" s="194">
        <v>22.39980612709769</v>
      </c>
      <c r="J138" s="195">
        <v>140.33434880970162</v>
      </c>
      <c r="K138" s="196"/>
      <c r="L138" s="197">
        <v>5492.8849108902205</v>
      </c>
      <c r="M138" s="198">
        <v>710.41770998274205</v>
      </c>
      <c r="N138" s="198">
        <v>11579.6436797202</v>
      </c>
      <c r="O138" s="198">
        <v>16825.496621398321</v>
      </c>
      <c r="P138" s="198">
        <v>7509.5678247763599</v>
      </c>
      <c r="Q138" s="198">
        <v>1881.3016429622601</v>
      </c>
      <c r="R138" s="198">
        <v>7434.6271536596996</v>
      </c>
      <c r="S138" s="198">
        <v>19963.679700693981</v>
      </c>
      <c r="T138" s="198">
        <v>16810.405812385699</v>
      </c>
      <c r="U138" s="198">
        <v>3153.2738883082802</v>
      </c>
      <c r="V138" s="198">
        <v>13014.4488898126</v>
      </c>
      <c r="W138" s="198">
        <v>24650.502883979101</v>
      </c>
      <c r="X138" s="198">
        <v>2705.0769873066502</v>
      </c>
      <c r="Y138" s="198">
        <v>7687.4787579491303</v>
      </c>
      <c r="Z138" s="198">
        <v>5324.89753558134</v>
      </c>
      <c r="AA138" s="199">
        <v>-0.24944413557389522</v>
      </c>
      <c r="AB138" s="200">
        <v>0.9090947069294586</v>
      </c>
      <c r="AC138" s="200">
        <v>0.25745280887228272</v>
      </c>
      <c r="AD138" s="200">
        <v>0.34859386791765701</v>
      </c>
      <c r="AE138" s="200">
        <v>0.20455163032351287</v>
      </c>
      <c r="AF138" s="200">
        <v>0.219284863695135</v>
      </c>
      <c r="AG138" s="200">
        <v>0.52737847915613756</v>
      </c>
      <c r="AH138" s="200">
        <v>9.6653654745892936E-2</v>
      </c>
      <c r="AI138" s="200">
        <v>9.2147316919177769E-2</v>
      </c>
      <c r="AJ138" s="200">
        <v>0.1206842236228356</v>
      </c>
      <c r="AK138" s="200">
        <v>0.26466940430842634</v>
      </c>
      <c r="AL138" s="200">
        <v>0.15264863008255247</v>
      </c>
      <c r="AM138" s="200">
        <v>-0.16502638122295465</v>
      </c>
      <c r="AN138" s="200">
        <v>-9.2589604533899195E-2</v>
      </c>
      <c r="AO138" s="200">
        <v>4.2811351864813219E-2</v>
      </c>
      <c r="AP138" s="201">
        <v>-13.735942787789099</v>
      </c>
      <c r="AQ138" s="202">
        <v>6.4001860459650288</v>
      </c>
      <c r="AR138" s="202">
        <v>29.735562869000205</v>
      </c>
      <c r="AS138" s="202">
        <v>58.448900186969695</v>
      </c>
      <c r="AT138" s="202">
        <v>15.329586496729462</v>
      </c>
      <c r="AU138" s="202">
        <v>4.1163831383100842</v>
      </c>
      <c r="AV138" s="202">
        <v>39.002930551929239</v>
      </c>
      <c r="AW138" s="202">
        <v>19.276994133131666</v>
      </c>
      <c r="AX138" s="202">
        <v>15.476077129500482</v>
      </c>
      <c r="AY138" s="202">
        <v>3.8009170036302748</v>
      </c>
      <c r="AZ138" s="202">
        <v>34.354338926499622</v>
      </c>
      <c r="BA138" s="202">
        <v>37.571302881700831</v>
      </c>
      <c r="BB138" s="202">
        <v>-4.4714697661897844</v>
      </c>
      <c r="BC138" s="202">
        <v>-7.1244026368394771</v>
      </c>
      <c r="BD138" s="203">
        <v>2.2786850845095614</v>
      </c>
      <c r="BE138" s="186"/>
    </row>
    <row r="139" spans="1:57" customFormat="1" x14ac:dyDescent="0.3">
      <c r="A139" s="187" t="s">
        <v>74</v>
      </c>
      <c r="B139" s="188">
        <v>107791.793522377</v>
      </c>
      <c r="C139" s="189">
        <v>17760.546494466002</v>
      </c>
      <c r="D139" s="190">
        <v>90031.247027911493</v>
      </c>
      <c r="E139" s="191">
        <v>0.15163781704370383</v>
      </c>
      <c r="F139" s="192">
        <v>0.257795094644786</v>
      </c>
      <c r="G139" s="192">
        <v>0.13072261650610706</v>
      </c>
      <c r="H139" s="193">
        <v>163.20564117800677</v>
      </c>
      <c r="I139" s="194">
        <v>45.668087555302918</v>
      </c>
      <c r="J139" s="195">
        <v>117.53755362248921</v>
      </c>
      <c r="K139" s="196"/>
      <c r="L139" s="197">
        <v>5506.6208536780096</v>
      </c>
      <c r="M139" s="198">
        <v>704.01752393677702</v>
      </c>
      <c r="N139" s="198">
        <v>11549.9081168512</v>
      </c>
      <c r="O139" s="198">
        <v>16767.047721211351</v>
      </c>
      <c r="P139" s="198">
        <v>7494.2382382796304</v>
      </c>
      <c r="Q139" s="198">
        <v>1877.18525982395</v>
      </c>
      <c r="R139" s="198">
        <v>7395.6242231077704</v>
      </c>
      <c r="S139" s="198">
        <v>19944.40270656085</v>
      </c>
      <c r="T139" s="198">
        <v>16794.929735256199</v>
      </c>
      <c r="U139" s="198">
        <v>3149.4729713046499</v>
      </c>
      <c r="V139" s="198">
        <v>12980.0945508861</v>
      </c>
      <c r="W139" s="198">
        <v>24612.9315810974</v>
      </c>
      <c r="X139" s="198">
        <v>2709.5484570728399</v>
      </c>
      <c r="Y139" s="198">
        <v>7694.6031605859698</v>
      </c>
      <c r="Z139" s="198">
        <v>5322.6188504968304</v>
      </c>
      <c r="AA139" s="199">
        <v>2.6685665967551842E-2</v>
      </c>
      <c r="AB139" s="200">
        <v>1.1104421323469449</v>
      </c>
      <c r="AC139" s="200">
        <v>0.31673547259529755</v>
      </c>
      <c r="AD139" s="200">
        <v>0.39502543108032029</v>
      </c>
      <c r="AE139" s="200">
        <v>0.20047890397436596</v>
      </c>
      <c r="AF139" s="200">
        <v>0.28057326194539378</v>
      </c>
      <c r="AG139" s="200">
        <v>0.62214530724487016</v>
      </c>
      <c r="AH139" s="200">
        <v>7.9811256663009367E-2</v>
      </c>
      <c r="AI139" s="200">
        <v>6.625101496906538E-2</v>
      </c>
      <c r="AJ139" s="200">
        <v>0.15218491652775334</v>
      </c>
      <c r="AK139" s="200">
        <v>8.8994326188918116E-2</v>
      </c>
      <c r="AL139" s="200">
        <v>0.1284526477434822</v>
      </c>
      <c r="AM139" s="200">
        <v>-0.11330395566675477</v>
      </c>
      <c r="AN139" s="200">
        <v>-2.6655220617921582E-2</v>
      </c>
      <c r="AO139" s="200">
        <v>-4.3807578401067193E-2</v>
      </c>
      <c r="AP139" s="201">
        <v>1.4690864116191733</v>
      </c>
      <c r="AQ139" s="202">
        <v>7.7318494905470061</v>
      </c>
      <c r="AR139" s="202">
        <v>36.467151653099791</v>
      </c>
      <c r="AS139" s="202">
        <v>65.973490475011204</v>
      </c>
      <c r="AT139" s="202">
        <v>14.994306260480698</v>
      </c>
      <c r="AU139" s="202">
        <v>5.2521438050500819</v>
      </c>
      <c r="AV139" s="202">
        <v>45.727040409480651</v>
      </c>
      <c r="AW139" s="202">
        <v>15.905184306568117</v>
      </c>
      <c r="AX139" s="202">
        <v>11.119444667998323</v>
      </c>
      <c r="AY139" s="202">
        <v>4.7857396385697939</v>
      </c>
      <c r="AZ139" s="202">
        <v>11.541276602900325</v>
      </c>
      <c r="BA139" s="202">
        <v>31.575402862199553</v>
      </c>
      <c r="BB139" s="202">
        <v>-3.0735079886999301</v>
      </c>
      <c r="BC139" s="202">
        <v>-2.0515602960504111</v>
      </c>
      <c r="BD139" s="203">
        <v>-2.3327323394696577</v>
      </c>
      <c r="BE139" s="186"/>
    </row>
    <row r="140" spans="1:57" customFormat="1" x14ac:dyDescent="0.3">
      <c r="A140" s="208" t="s">
        <v>73</v>
      </c>
      <c r="B140" s="188">
        <v>107628.587881199</v>
      </c>
      <c r="C140" s="189">
        <v>17714.878406910699</v>
      </c>
      <c r="D140" s="190">
        <v>89913.709474289004</v>
      </c>
      <c r="E140" s="191">
        <v>0.15167917258984698</v>
      </c>
      <c r="F140" s="192">
        <v>0.19568846504334214</v>
      </c>
      <c r="G140" s="192">
        <v>0.14301298138279517</v>
      </c>
      <c r="H140" s="193">
        <v>163.00291010299406</v>
      </c>
      <c r="I140" s="194">
        <v>34.598268817597273</v>
      </c>
      <c r="J140" s="195">
        <v>128.40464128530584</v>
      </c>
      <c r="K140" s="196"/>
      <c r="L140" s="197">
        <v>5505.1517672663904</v>
      </c>
      <c r="M140" s="198">
        <v>696.28567444623002</v>
      </c>
      <c r="N140" s="198">
        <v>11513.4409651981</v>
      </c>
      <c r="O140" s="198">
        <v>16701.07423073634</v>
      </c>
      <c r="P140" s="198">
        <v>7479.2439320191497</v>
      </c>
      <c r="Q140" s="198">
        <v>1871.9331160188999</v>
      </c>
      <c r="R140" s="198">
        <v>7349.8971826982897</v>
      </c>
      <c r="S140" s="198">
        <v>19928.497522254282</v>
      </c>
      <c r="T140" s="198">
        <v>16783.810290588201</v>
      </c>
      <c r="U140" s="198">
        <v>3144.6872316660802</v>
      </c>
      <c r="V140" s="198">
        <v>12968.5532742832</v>
      </c>
      <c r="W140" s="198">
        <v>24581.356178235201</v>
      </c>
      <c r="X140" s="198">
        <v>2712.6219650615399</v>
      </c>
      <c r="Y140" s="198">
        <v>7696.6547208820202</v>
      </c>
      <c r="Z140" s="198">
        <v>5324.9515828363001</v>
      </c>
      <c r="AA140" s="199">
        <v>-0.1231734974507126</v>
      </c>
      <c r="AB140" s="200">
        <v>0.97576937341081749</v>
      </c>
      <c r="AC140" s="200">
        <v>0.30193997679994755</v>
      </c>
      <c r="AD140" s="200">
        <v>0.35746719179483577</v>
      </c>
      <c r="AE140" s="200">
        <v>0.22357653863320781</v>
      </c>
      <c r="AF140" s="200">
        <v>0.27216479320730791</v>
      </c>
      <c r="AG140" s="200">
        <v>0.51588982459378485</v>
      </c>
      <c r="AH140" s="200">
        <v>8.8650024971959063E-2</v>
      </c>
      <c r="AI140" s="200">
        <v>6.7576620908571527E-2</v>
      </c>
      <c r="AJ140" s="200">
        <v>0.20127317143265877</v>
      </c>
      <c r="AK140" s="200">
        <v>0.17265255080725073</v>
      </c>
      <c r="AL140" s="200">
        <v>0.13821985274420356</v>
      </c>
      <c r="AM140" s="200">
        <v>-5.5356177003718088E-2</v>
      </c>
      <c r="AN140" s="200">
        <v>-2.8956019502124342E-2</v>
      </c>
      <c r="AO140" s="200">
        <v>-2.4110413313915835E-2</v>
      </c>
      <c r="AP140" s="201">
        <v>-6.7892505290392364</v>
      </c>
      <c r="AQ140" s="202">
        <v>6.7284878390660197</v>
      </c>
      <c r="AR140" s="202">
        <v>34.659031507500913</v>
      </c>
      <c r="AS140" s="202">
        <v>59.488210217670712</v>
      </c>
      <c r="AT140" s="202">
        <v>16.684532000009312</v>
      </c>
      <c r="AU140" s="202">
        <v>5.08091443392982</v>
      </c>
      <c r="AV140" s="202">
        <v>37.722763783729533</v>
      </c>
      <c r="AW140" s="202">
        <v>17.65097044031063</v>
      </c>
      <c r="AX140" s="202">
        <v>11.334272535699711</v>
      </c>
      <c r="AY140" s="202">
        <v>6.3166979046100096</v>
      </c>
      <c r="AZ140" s="202">
        <v>22.351946824499464</v>
      </c>
      <c r="BA140" s="202">
        <v>33.929417121700681</v>
      </c>
      <c r="BB140" s="202">
        <v>-1.5024355072800972</v>
      </c>
      <c r="BC140" s="202">
        <v>-2.2292903557399768</v>
      </c>
      <c r="BD140" s="203">
        <v>-1.2841774558801262</v>
      </c>
      <c r="BE140" s="186"/>
    </row>
    <row r="141" spans="1:57" customFormat="1" x14ac:dyDescent="0.3">
      <c r="A141" s="208" t="s">
        <v>72</v>
      </c>
      <c r="B141" s="188">
        <v>107465.584971096</v>
      </c>
      <c r="C141" s="189">
        <v>17680.280138093101</v>
      </c>
      <c r="D141" s="190">
        <v>89785.304833003698</v>
      </c>
      <c r="E141" s="191">
        <v>9.7414304166321131E-2</v>
      </c>
      <c r="F141" s="192">
        <v>4.6854561414111373E-2</v>
      </c>
      <c r="G141" s="192">
        <v>0.10737641517208907</v>
      </c>
      <c r="H141" s="193">
        <v>104.58497109600285</v>
      </c>
      <c r="I141" s="194">
        <v>8.2801380931014137</v>
      </c>
      <c r="J141" s="195">
        <v>96.30483300369815</v>
      </c>
      <c r="K141" s="196"/>
      <c r="L141" s="197">
        <v>5511.9410177954296</v>
      </c>
      <c r="M141" s="198">
        <v>689.557186607164</v>
      </c>
      <c r="N141" s="198">
        <v>11478.7819336906</v>
      </c>
      <c r="O141" s="198">
        <v>16641.586020518669</v>
      </c>
      <c r="P141" s="198">
        <v>7462.5594000191404</v>
      </c>
      <c r="Q141" s="198">
        <v>1866.8522015849701</v>
      </c>
      <c r="R141" s="198">
        <v>7312.1744189145602</v>
      </c>
      <c r="S141" s="198">
        <v>19910.846551813971</v>
      </c>
      <c r="T141" s="198">
        <v>16772.476018052501</v>
      </c>
      <c r="U141" s="198">
        <v>3138.3705337614701</v>
      </c>
      <c r="V141" s="198">
        <v>12946.201327458701</v>
      </c>
      <c r="W141" s="198">
        <v>24547.4267611135</v>
      </c>
      <c r="X141" s="198">
        <v>2714.12440056882</v>
      </c>
      <c r="Y141" s="198">
        <v>7698.8840112377602</v>
      </c>
      <c r="Z141" s="198">
        <v>5326.2357602921802</v>
      </c>
      <c r="AA141" s="199">
        <v>-0.45257327441882156</v>
      </c>
      <c r="AB141" s="200">
        <v>1.1080918778832771</v>
      </c>
      <c r="AC141" s="200">
        <v>0.22511074557407529</v>
      </c>
      <c r="AD141" s="200">
        <v>0.40778339880944703</v>
      </c>
      <c r="AE141" s="200">
        <v>0.21970132442239443</v>
      </c>
      <c r="AF141" s="200">
        <v>0.19601768918957596</v>
      </c>
      <c r="AG141" s="200">
        <v>0.65488008857417235</v>
      </c>
      <c r="AH141" s="200">
        <v>7.4620787163137692E-2</v>
      </c>
      <c r="AI141" s="200">
        <v>5.1157654558298127E-2</v>
      </c>
      <c r="AJ141" s="200">
        <v>0.20020222092143047</v>
      </c>
      <c r="AK141" s="200">
        <v>2.4734045110874625E-2</v>
      </c>
      <c r="AL141" s="200">
        <v>0.10777195511397775</v>
      </c>
      <c r="AM141" s="200">
        <v>-0.14259011888079209</v>
      </c>
      <c r="AN141" s="200">
        <v>-0.11826659006538565</v>
      </c>
      <c r="AO141" s="200">
        <v>-5.1871640229306237E-2</v>
      </c>
      <c r="AP141" s="201">
        <v>-25.058982204570384</v>
      </c>
      <c r="AQ141" s="202">
        <v>7.5571866071639988</v>
      </c>
      <c r="AR141" s="202">
        <v>25.781933690599544</v>
      </c>
      <c r="AS141" s="202">
        <v>67.586020518676378</v>
      </c>
      <c r="AT141" s="202">
        <v>16.359400019140594</v>
      </c>
      <c r="AU141" s="202">
        <v>3.6522015849800482</v>
      </c>
      <c r="AV141" s="202">
        <v>47.574418914559828</v>
      </c>
      <c r="AW141" s="202">
        <v>14.846551813978294</v>
      </c>
      <c r="AX141" s="202">
        <v>8.5760180524994212</v>
      </c>
      <c r="AY141" s="202">
        <v>6.2705337614802374</v>
      </c>
      <c r="AZ141" s="202">
        <v>3.201327458700689</v>
      </c>
      <c r="BA141" s="202">
        <v>26.426761113500106</v>
      </c>
      <c r="BB141" s="202">
        <v>-3.875599431180035</v>
      </c>
      <c r="BC141" s="202">
        <v>-9.1159887622397946</v>
      </c>
      <c r="BD141" s="203">
        <v>-2.7642397078197973</v>
      </c>
      <c r="BE141" s="186"/>
    </row>
    <row r="142" spans="1:57" customFormat="1" x14ac:dyDescent="0.3">
      <c r="A142" s="208" t="s">
        <v>71</v>
      </c>
      <c r="B142" s="188">
        <v>107361</v>
      </c>
      <c r="C142" s="189">
        <v>17672</v>
      </c>
      <c r="D142" s="190">
        <v>89689</v>
      </c>
      <c r="E142" s="191">
        <v>-9.7828301139391005E-2</v>
      </c>
      <c r="F142" s="192">
        <v>-0.18872049103501043</v>
      </c>
      <c r="G142" s="192">
        <v>-7.9899703260333244E-2</v>
      </c>
      <c r="H142" s="193">
        <v>-105.13229152100394</v>
      </c>
      <c r="I142" s="194">
        <v>-33.413743756998883</v>
      </c>
      <c r="J142" s="195">
        <v>-71.718547764001414</v>
      </c>
      <c r="K142" s="196"/>
      <c r="L142" s="197">
        <v>5537</v>
      </c>
      <c r="M142" s="198">
        <v>682</v>
      </c>
      <c r="N142" s="198">
        <v>11453</v>
      </c>
      <c r="O142" s="198">
        <v>16573.999999999993</v>
      </c>
      <c r="P142" s="198">
        <v>7446.2</v>
      </c>
      <c r="Q142" s="198">
        <v>1863.19999999999</v>
      </c>
      <c r="R142" s="198">
        <v>7264.6</v>
      </c>
      <c r="S142" s="198">
        <v>19895.999999999993</v>
      </c>
      <c r="T142" s="198">
        <v>16763.900000000001</v>
      </c>
      <c r="U142" s="198">
        <v>3132.0999999999899</v>
      </c>
      <c r="V142" s="198">
        <v>12943</v>
      </c>
      <c r="W142" s="198">
        <v>24521</v>
      </c>
      <c r="X142" s="198">
        <v>2718</v>
      </c>
      <c r="Y142" s="198">
        <v>7708</v>
      </c>
      <c r="Z142" s="198">
        <v>5329</v>
      </c>
      <c r="AA142" s="199">
        <v>-0.65564459311115986</v>
      </c>
      <c r="AB142" s="200">
        <v>0.83867121357490415</v>
      </c>
      <c r="AC142" s="200">
        <v>-2.2201301472168922E-2</v>
      </c>
      <c r="AD142" s="200">
        <v>0.21486546330931056</v>
      </c>
      <c r="AE142" s="200">
        <v>6.5597966943231611E-2</v>
      </c>
      <c r="AF142" s="200">
        <v>0.11521872282633794</v>
      </c>
      <c r="AG142" s="200">
        <v>0.39399467616705319</v>
      </c>
      <c r="AH142" s="200">
        <v>3.9514638346371811E-2</v>
      </c>
      <c r="AI142" s="200">
        <v>5.1819013049336782E-2</v>
      </c>
      <c r="AJ142" s="200">
        <v>-2.6290500243397741E-2</v>
      </c>
      <c r="AK142" s="200">
        <v>-0.50439920592538767</v>
      </c>
      <c r="AL142" s="200">
        <v>-7.945300223877183E-2</v>
      </c>
      <c r="AM142" s="200">
        <v>-0.22838310294572839</v>
      </c>
      <c r="AN142" s="200">
        <v>-0.17387351083173463</v>
      </c>
      <c r="AO142" s="200">
        <v>-0.19388181556727613</v>
      </c>
      <c r="AP142" s="201">
        <v>-36.542630904269572</v>
      </c>
      <c r="AQ142" s="202">
        <v>5.6721668460570527</v>
      </c>
      <c r="AR142" s="202">
        <v>-2.5432796988006885</v>
      </c>
      <c r="AS142" s="202">
        <v>35.535448482864012</v>
      </c>
      <c r="AT142" s="202">
        <v>4.8813537457099301</v>
      </c>
      <c r="AU142" s="202">
        <v>2.1442846263400952</v>
      </c>
      <c r="AV142" s="202">
        <v>28.509810110810577</v>
      </c>
      <c r="AW142" s="202">
        <v>7.8587270978023298</v>
      </c>
      <c r="AX142" s="202">
        <v>8.6823884006007574</v>
      </c>
      <c r="AY142" s="202">
        <v>-0.82366130280024663</v>
      </c>
      <c r="AZ142" s="202">
        <v>-65.615352540100503</v>
      </c>
      <c r="BA142" s="202">
        <v>-19.498162554500595</v>
      </c>
      <c r="BB142" s="202">
        <v>-6.2216619627101863</v>
      </c>
      <c r="BC142" s="202">
        <v>-13.425513626800239</v>
      </c>
      <c r="BD142" s="203">
        <v>-10.352032660450277</v>
      </c>
      <c r="BE142" s="186"/>
    </row>
    <row r="143" spans="1:57" customFormat="1" x14ac:dyDescent="0.3">
      <c r="A143" s="208" t="s">
        <v>70</v>
      </c>
      <c r="B143" s="188">
        <v>107466.132291521</v>
      </c>
      <c r="C143" s="189">
        <v>17705.413743756999</v>
      </c>
      <c r="D143" s="190">
        <v>89760.718547764001</v>
      </c>
      <c r="E143" s="191">
        <v>-0.11986869423032953</v>
      </c>
      <c r="F143" s="192">
        <v>-0.21210333964590822</v>
      </c>
      <c r="G143" s="192">
        <v>-0.101655158335201</v>
      </c>
      <c r="H143" s="193">
        <v>-128.9728475860029</v>
      </c>
      <c r="I143" s="194">
        <v>-37.633595962499385</v>
      </c>
      <c r="J143" s="195">
        <v>-91.339251623401651</v>
      </c>
      <c r="K143" s="196"/>
      <c r="L143" s="197">
        <v>5573.5426309042696</v>
      </c>
      <c r="M143" s="198">
        <v>676.32783315394295</v>
      </c>
      <c r="N143" s="198">
        <v>11455.543279698801</v>
      </c>
      <c r="O143" s="198">
        <v>16538.464551517129</v>
      </c>
      <c r="P143" s="198">
        <v>7441.3186462542899</v>
      </c>
      <c r="Q143" s="198">
        <v>1861.0557153736499</v>
      </c>
      <c r="R143" s="198">
        <v>7236.0901898891898</v>
      </c>
      <c r="S143" s="198">
        <v>19888.14127290219</v>
      </c>
      <c r="T143" s="198">
        <v>16755.217611599401</v>
      </c>
      <c r="U143" s="198">
        <v>3132.9236613027902</v>
      </c>
      <c r="V143" s="198">
        <v>13008.615352540101</v>
      </c>
      <c r="W143" s="198">
        <v>24540.498162554501</v>
      </c>
      <c r="X143" s="198">
        <v>2724.2216619627102</v>
      </c>
      <c r="Y143" s="198">
        <v>7721.4255136268002</v>
      </c>
      <c r="Z143" s="198">
        <v>5339.3520326604503</v>
      </c>
      <c r="AA143" s="199">
        <v>-0.59188536878088671</v>
      </c>
      <c r="AB143" s="200">
        <v>4.9230707754976955E-2</v>
      </c>
      <c r="AC143" s="200">
        <v>-4.1717756767623015E-2</v>
      </c>
      <c r="AD143" s="200">
        <v>0.14701670694243774</v>
      </c>
      <c r="AE143" s="200">
        <v>-5.3201489443066574E-2</v>
      </c>
      <c r="AF143" s="200">
        <v>9.4128279338390186E-2</v>
      </c>
      <c r="AG143" s="200">
        <v>0.36741951077010615</v>
      </c>
      <c r="AH143" s="200">
        <v>5.6254622994966752E-2</v>
      </c>
      <c r="AI143" s="200">
        <v>6.9887326351136814E-2</v>
      </c>
      <c r="AJ143" s="200">
        <v>-1.659155516807731E-2</v>
      </c>
      <c r="AK143" s="200">
        <v>-0.53148363034917212</v>
      </c>
      <c r="AL143" s="200">
        <v>-0.11012892886140824</v>
      </c>
      <c r="AM143" s="200">
        <v>-0.26149703167992477</v>
      </c>
      <c r="AN143" s="200">
        <v>-0.11953520374232696</v>
      </c>
      <c r="AO143" s="200">
        <v>-0.25876463379236325</v>
      </c>
      <c r="AP143" s="201">
        <v>-33.185402899420296</v>
      </c>
      <c r="AQ143" s="202">
        <v>0.3327971406179131</v>
      </c>
      <c r="AR143" s="202">
        <v>-4.7809902036988206</v>
      </c>
      <c r="AS143" s="202">
        <v>24.278612346119189</v>
      </c>
      <c r="AT143" s="202">
        <v>-3.9609996648305241</v>
      </c>
      <c r="AU143" s="202">
        <v>1.7501323529399997</v>
      </c>
      <c r="AV143" s="202">
        <v>26.489479658010168</v>
      </c>
      <c r="AW143" s="202">
        <v>11.181708665721089</v>
      </c>
      <c r="AX143" s="202">
        <v>11.701595680700848</v>
      </c>
      <c r="AY143" s="202">
        <v>-0.51988701497975853</v>
      </c>
      <c r="AZ143" s="202">
        <v>-69.508085228599157</v>
      </c>
      <c r="BA143" s="202">
        <v>-27.05598422930052</v>
      </c>
      <c r="BB143" s="202">
        <v>-7.1424360406499545</v>
      </c>
      <c r="BC143" s="202">
        <v>-9.2408678096899166</v>
      </c>
      <c r="BD143" s="203">
        <v>-13.852199327059679</v>
      </c>
      <c r="BE143" s="186"/>
    </row>
    <row r="144" spans="1:57" customFormat="1" x14ac:dyDescent="0.3">
      <c r="A144" s="208" t="s">
        <v>69</v>
      </c>
      <c r="B144" s="188">
        <v>107595.10513910701</v>
      </c>
      <c r="C144" s="189">
        <v>17743.047339719498</v>
      </c>
      <c r="D144" s="190">
        <v>89852.057799387403</v>
      </c>
      <c r="E144" s="191">
        <v>-0.12895000821779856</v>
      </c>
      <c r="F144" s="192">
        <v>-0.42074401065205214</v>
      </c>
      <c r="G144" s="192">
        <v>-7.1127269765502987E-2</v>
      </c>
      <c r="H144" s="193">
        <v>-138.92303818798973</v>
      </c>
      <c r="I144" s="194">
        <v>-74.968233340699953</v>
      </c>
      <c r="J144" s="195">
        <v>-63.95480484739528</v>
      </c>
      <c r="K144" s="196"/>
      <c r="L144" s="197">
        <v>5606.7280338036899</v>
      </c>
      <c r="M144" s="198">
        <v>675.99503601332503</v>
      </c>
      <c r="N144" s="198">
        <v>11460.3242699025</v>
      </c>
      <c r="O144" s="198">
        <v>16514.18593917101</v>
      </c>
      <c r="P144" s="198">
        <v>7445.2796459191204</v>
      </c>
      <c r="Q144" s="198">
        <v>1859.3055830207099</v>
      </c>
      <c r="R144" s="198">
        <v>7209.6007102311796</v>
      </c>
      <c r="S144" s="198">
        <v>19876.959564236469</v>
      </c>
      <c r="T144" s="198">
        <v>16743.5160159187</v>
      </c>
      <c r="U144" s="198">
        <v>3133.4435483177699</v>
      </c>
      <c r="V144" s="198">
        <v>13078.1234377687</v>
      </c>
      <c r="W144" s="198">
        <v>24567.554146783801</v>
      </c>
      <c r="X144" s="198">
        <v>2731.3640980033601</v>
      </c>
      <c r="Y144" s="198">
        <v>7730.6663814364902</v>
      </c>
      <c r="Z144" s="198">
        <v>5353.20423198751</v>
      </c>
      <c r="AA144" s="199">
        <v>-0.97341822484672269</v>
      </c>
      <c r="AB144" s="200">
        <v>-7.8865244994597017E-2</v>
      </c>
      <c r="AC144" s="200">
        <v>-0.16830912567353806</v>
      </c>
      <c r="AD144" s="200">
        <v>0.13663038601314792</v>
      </c>
      <c r="AE144" s="200">
        <v>-5.9278301405762956E-2</v>
      </c>
      <c r="AF144" s="200">
        <v>0.13636397973668668</v>
      </c>
      <c r="AG144" s="200">
        <v>0.33981999932810592</v>
      </c>
      <c r="AH144" s="200">
        <v>4.3898695774635677E-2</v>
      </c>
      <c r="AI144" s="200">
        <v>6.5806088345121694E-2</v>
      </c>
      <c r="AJ144" s="200">
        <v>-7.3000796586719652E-2</v>
      </c>
      <c r="AK144" s="200">
        <v>-0.40391049135014567</v>
      </c>
      <c r="AL144" s="200">
        <v>-5.9417079792278837E-2</v>
      </c>
      <c r="AM144" s="200">
        <v>-0.17156134410516444</v>
      </c>
      <c r="AN144" s="200">
        <v>-5.5784841576045352E-2</v>
      </c>
      <c r="AO144" s="200">
        <v>-0.34543993093597569</v>
      </c>
      <c r="AP144" s="201">
        <v>-55.113396342970191</v>
      </c>
      <c r="AQ144" s="202">
        <v>-0.53354592360301467</v>
      </c>
      <c r="AR144" s="202">
        <v>-19.321291074100372</v>
      </c>
      <c r="AS144" s="202">
        <v>22.532609604138997</v>
      </c>
      <c r="AT144" s="202">
        <v>-4.4160530702592951</v>
      </c>
      <c r="AU144" s="202">
        <v>2.5319703928798845</v>
      </c>
      <c r="AV144" s="202">
        <v>24.416692281519317</v>
      </c>
      <c r="AW144" s="202">
        <v>8.7218972092305194</v>
      </c>
      <c r="AX144" s="202">
        <v>11.011007028500899</v>
      </c>
      <c r="AY144" s="202">
        <v>-2.2891098192699246</v>
      </c>
      <c r="AZ144" s="202">
        <v>-53.038139245700222</v>
      </c>
      <c r="BA144" s="202">
        <v>-14.606001710097189</v>
      </c>
      <c r="BB144" s="202">
        <v>-4.6940180794499611</v>
      </c>
      <c r="BC144" s="202">
        <v>-4.314947080049933</v>
      </c>
      <c r="BD144" s="203">
        <v>-18.556205545460216</v>
      </c>
      <c r="BE144" s="186"/>
    </row>
    <row r="145" spans="1:57" customFormat="1" x14ac:dyDescent="0.3">
      <c r="A145" s="208" t="s">
        <v>68</v>
      </c>
      <c r="B145" s="188">
        <v>107734.028177295</v>
      </c>
      <c r="C145" s="189">
        <v>17818.015573060198</v>
      </c>
      <c r="D145" s="190">
        <v>89916.012604234798</v>
      </c>
      <c r="E145" s="191">
        <v>-0.25643186707211552</v>
      </c>
      <c r="F145" s="192">
        <v>-0.596337122428936</v>
      </c>
      <c r="G145" s="192">
        <v>-0.18879911387150727</v>
      </c>
      <c r="H145" s="193">
        <v>-276.97463114499988</v>
      </c>
      <c r="I145" s="194">
        <v>-106.89288328660041</v>
      </c>
      <c r="J145" s="195">
        <v>-170.08174785820302</v>
      </c>
      <c r="K145" s="196"/>
      <c r="L145" s="197">
        <v>5661.8414301466601</v>
      </c>
      <c r="M145" s="198">
        <v>676.52858193692805</v>
      </c>
      <c r="N145" s="198">
        <v>11479.6455609766</v>
      </c>
      <c r="O145" s="198">
        <v>16491.653329566871</v>
      </c>
      <c r="P145" s="198">
        <v>7449.6956989893797</v>
      </c>
      <c r="Q145" s="198">
        <v>1856.7736126278301</v>
      </c>
      <c r="R145" s="198">
        <v>7185.1840179496603</v>
      </c>
      <c r="S145" s="198">
        <v>19868.237667027239</v>
      </c>
      <c r="T145" s="198">
        <v>16732.505008890199</v>
      </c>
      <c r="U145" s="198">
        <v>3135.7326581370398</v>
      </c>
      <c r="V145" s="198">
        <v>13131.1615770144</v>
      </c>
      <c r="W145" s="198">
        <v>24582.160148493898</v>
      </c>
      <c r="X145" s="198">
        <v>2736.0581160828101</v>
      </c>
      <c r="Y145" s="198">
        <v>7734.9813285165401</v>
      </c>
      <c r="Z145" s="198">
        <v>5371.7604375329702</v>
      </c>
      <c r="AA145" s="199">
        <v>-1.1967377062798601</v>
      </c>
      <c r="AB145" s="200">
        <v>-0.32866800364400595</v>
      </c>
      <c r="AC145" s="200">
        <v>-0.31334469137020982</v>
      </c>
      <c r="AD145" s="200">
        <v>8.7116970701828222E-2</v>
      </c>
      <c r="AE145" s="200">
        <v>-0.15026951104462061</v>
      </c>
      <c r="AF145" s="200">
        <v>4.5138083913864868E-2</v>
      </c>
      <c r="AG145" s="200">
        <v>0.34534475499508055</v>
      </c>
      <c r="AH145" s="200">
        <v>3.3101955321024334E-2</v>
      </c>
      <c r="AI145" s="200">
        <v>4.40303737757608E-2</v>
      </c>
      <c r="AJ145" s="200">
        <v>-2.5172568617970459E-2</v>
      </c>
      <c r="AK145" s="200">
        <v>-0.80376903751765427</v>
      </c>
      <c r="AL145" s="200">
        <v>-0.17073868160109029</v>
      </c>
      <c r="AM145" s="200">
        <v>-0.29692724202150522</v>
      </c>
      <c r="AN145" s="200">
        <v>-0.14164217038652449</v>
      </c>
      <c r="AO145" s="200">
        <v>-0.43461859485683929</v>
      </c>
      <c r="AP145" s="201">
        <v>-68.578091139250319</v>
      </c>
      <c r="AQ145" s="202">
        <v>-2.2308651242009319</v>
      </c>
      <c r="AR145" s="202">
        <v>-36.083927023200886</v>
      </c>
      <c r="AS145" s="202">
        <v>14.354523573270853</v>
      </c>
      <c r="AT145" s="202">
        <v>-11.211468720410267</v>
      </c>
      <c r="AU145" s="202">
        <v>0.8377338943300856</v>
      </c>
      <c r="AV145" s="202">
        <v>24.728258399350125</v>
      </c>
      <c r="AW145" s="202">
        <v>6.5745988348462561</v>
      </c>
      <c r="AX145" s="202">
        <v>7.3641420381973148</v>
      </c>
      <c r="AY145" s="202">
        <v>-0.78954320335014927</v>
      </c>
      <c r="AZ145" s="202">
        <v>-106.39941658909993</v>
      </c>
      <c r="BA145" s="202">
        <v>-42.043039878601121</v>
      </c>
      <c r="BB145" s="202">
        <v>-8.1482964160099982</v>
      </c>
      <c r="BC145" s="202">
        <v>-10.971535754069919</v>
      </c>
      <c r="BD145" s="203">
        <v>-23.448581628669672</v>
      </c>
      <c r="BE145" s="186"/>
    </row>
    <row r="146" spans="1:57" customFormat="1" x14ac:dyDescent="0.3">
      <c r="A146" s="208" t="s">
        <v>67</v>
      </c>
      <c r="B146" s="188">
        <v>108011.00280844</v>
      </c>
      <c r="C146" s="189">
        <v>17924.908456346799</v>
      </c>
      <c r="D146" s="190">
        <v>90086.094352093001</v>
      </c>
      <c r="E146" s="191">
        <v>-0.22257763711299727</v>
      </c>
      <c r="F146" s="192">
        <v>-0.54472743630717968</v>
      </c>
      <c r="G146" s="192">
        <v>-0.15822867921547745</v>
      </c>
      <c r="H146" s="193">
        <v>-240.94462673000817</v>
      </c>
      <c r="I146" s="194">
        <v>-98.176689659299882</v>
      </c>
      <c r="J146" s="195">
        <v>-142.76793707130128</v>
      </c>
      <c r="K146" s="196"/>
      <c r="L146" s="197">
        <v>5730.4195212859104</v>
      </c>
      <c r="M146" s="198">
        <v>678.75944706112898</v>
      </c>
      <c r="N146" s="198">
        <v>11515.729487999801</v>
      </c>
      <c r="O146" s="198">
        <v>16477.2988059936</v>
      </c>
      <c r="P146" s="198">
        <v>7460.90716770979</v>
      </c>
      <c r="Q146" s="198">
        <v>1855.9358787335</v>
      </c>
      <c r="R146" s="198">
        <v>7160.4557595503102</v>
      </c>
      <c r="S146" s="198">
        <v>19861.663068192393</v>
      </c>
      <c r="T146" s="198">
        <v>16725.140866852002</v>
      </c>
      <c r="U146" s="198">
        <v>3136.52220134039</v>
      </c>
      <c r="V146" s="198">
        <v>13237.5609936035</v>
      </c>
      <c r="W146" s="198">
        <v>24624.203188372499</v>
      </c>
      <c r="X146" s="198">
        <v>2744.2064124988201</v>
      </c>
      <c r="Y146" s="198">
        <v>7745.95286427061</v>
      </c>
      <c r="Z146" s="198">
        <v>5395.2090191616398</v>
      </c>
      <c r="AA146" s="199">
        <v>-0.7933301709634355</v>
      </c>
      <c r="AB146" s="200">
        <v>-0.49365409977853991</v>
      </c>
      <c r="AC146" s="200">
        <v>-0.42356995693543231</v>
      </c>
      <c r="AD146" s="200">
        <v>3.2193416834425115E-2</v>
      </c>
      <c r="AE146" s="200">
        <v>-0.16139391669849346</v>
      </c>
      <c r="AF146" s="200">
        <v>-6.3337780770134078E-2</v>
      </c>
      <c r="AG146" s="200">
        <v>0.25959516463771592</v>
      </c>
      <c r="AH146" s="200">
        <v>0.11436664261439411</v>
      </c>
      <c r="AI146" s="200">
        <v>0.1049211128117955</v>
      </c>
      <c r="AJ146" s="200">
        <v>0.16476394436300001</v>
      </c>
      <c r="AK146" s="200">
        <v>-0.58664866401201277</v>
      </c>
      <c r="AL146" s="200">
        <v>-0.21197866299075274</v>
      </c>
      <c r="AM146" s="200">
        <v>-0.43915352326590051</v>
      </c>
      <c r="AN146" s="200">
        <v>-0.18989412184851062</v>
      </c>
      <c r="AO146" s="200">
        <v>-0.24947371174826038</v>
      </c>
      <c r="AP146" s="201">
        <v>-45.82468806127963</v>
      </c>
      <c r="AQ146" s="202">
        <v>-3.3673468839980387</v>
      </c>
      <c r="AR146" s="202">
        <v>-48.98465471399868</v>
      </c>
      <c r="AS146" s="202">
        <v>5.3028983035110286</v>
      </c>
      <c r="AT146" s="202">
        <v>-12.060915883739654</v>
      </c>
      <c r="AU146" s="202">
        <v>-1.1762536110400106</v>
      </c>
      <c r="AV146" s="202">
        <v>18.540067798289783</v>
      </c>
      <c r="AW146" s="202">
        <v>22.689168378361501</v>
      </c>
      <c r="AX146" s="202">
        <v>17.52981144360092</v>
      </c>
      <c r="AY146" s="202">
        <v>5.159356934760126</v>
      </c>
      <c r="AZ146" s="202">
        <v>-78.11624261040015</v>
      </c>
      <c r="BA146" s="202">
        <v>-52.308940483500919</v>
      </c>
      <c r="BB146" s="202">
        <v>-12.104436204239846</v>
      </c>
      <c r="BC146" s="202">
        <v>-14.737094045730373</v>
      </c>
      <c r="BD146" s="203">
        <v>-13.493290409100155</v>
      </c>
      <c r="BE146" s="186"/>
    </row>
    <row r="147" spans="1:57" customFormat="1" x14ac:dyDescent="0.3">
      <c r="A147" s="208" t="s">
        <v>66</v>
      </c>
      <c r="B147" s="188">
        <v>108251.94743517</v>
      </c>
      <c r="C147" s="189">
        <v>18023.085146006099</v>
      </c>
      <c r="D147" s="190">
        <v>90228.862289164303</v>
      </c>
      <c r="E147" s="191">
        <v>-0.22724743615968324</v>
      </c>
      <c r="F147" s="192">
        <v>-0.6655031569476666</v>
      </c>
      <c r="G147" s="192">
        <v>-0.13924270797330829</v>
      </c>
      <c r="H147" s="193">
        <v>-246.56007659199531</v>
      </c>
      <c r="I147" s="194">
        <v>-120.7477809200027</v>
      </c>
      <c r="J147" s="195">
        <v>-125.81229567239643</v>
      </c>
      <c r="K147" s="196"/>
      <c r="L147" s="197">
        <v>5776.24420934719</v>
      </c>
      <c r="M147" s="198">
        <v>682.12679394512702</v>
      </c>
      <c r="N147" s="198">
        <v>11564.714142713799</v>
      </c>
      <c r="O147" s="198">
        <v>16471.995907690089</v>
      </c>
      <c r="P147" s="198">
        <v>7472.9680835935296</v>
      </c>
      <c r="Q147" s="198">
        <v>1857.11213234454</v>
      </c>
      <c r="R147" s="198">
        <v>7141.9156917520204</v>
      </c>
      <c r="S147" s="198">
        <v>19838.973899814031</v>
      </c>
      <c r="T147" s="198">
        <v>16707.611055408401</v>
      </c>
      <c r="U147" s="198">
        <v>3131.3628444056299</v>
      </c>
      <c r="V147" s="198">
        <v>13315.6772362139</v>
      </c>
      <c r="W147" s="198">
        <v>24676.512128856</v>
      </c>
      <c r="X147" s="198">
        <v>2756.3108487030599</v>
      </c>
      <c r="Y147" s="198">
        <v>7760.6899583163404</v>
      </c>
      <c r="Z147" s="198">
        <v>5408.70230957074</v>
      </c>
      <c r="AA147" s="199">
        <v>-1.1142352135207201</v>
      </c>
      <c r="AB147" s="200">
        <v>-0.60401123497801912</v>
      </c>
      <c r="AC147" s="200">
        <v>-0.44348690260312962</v>
      </c>
      <c r="AD147" s="200">
        <v>4.0152535868198669E-3</v>
      </c>
      <c r="AE147" s="200">
        <v>-0.14673197792826054</v>
      </c>
      <c r="AF147" s="200">
        <v>-0.10388750969964056</v>
      </c>
      <c r="AG147" s="200">
        <v>0.19042334748129441</v>
      </c>
      <c r="AH147" s="200">
        <v>0.12508258497057057</v>
      </c>
      <c r="AI147" s="200">
        <v>0.11747233897558829</v>
      </c>
      <c r="AJ147" s="200">
        <v>0.1657071611018246</v>
      </c>
      <c r="AK147" s="200">
        <v>-0.34722335534638216</v>
      </c>
      <c r="AL147" s="200">
        <v>-0.26133260968820293</v>
      </c>
      <c r="AM147" s="200">
        <v>-0.33222569048496631</v>
      </c>
      <c r="AN147" s="200">
        <v>-0.25672803064016314</v>
      </c>
      <c r="AO147" s="200">
        <v>-0.20373535602288273</v>
      </c>
      <c r="AP147" s="201">
        <v>-65.086159912370022</v>
      </c>
      <c r="AQ147" s="202">
        <v>-4.1451597025350111</v>
      </c>
      <c r="AR147" s="202">
        <v>-51.516461305000121</v>
      </c>
      <c r="AS147" s="202">
        <v>0.66136585098865908</v>
      </c>
      <c r="AT147" s="202">
        <v>-10.98134702669995</v>
      </c>
      <c r="AU147" s="202">
        <v>-1.931313940579912</v>
      </c>
      <c r="AV147" s="202">
        <v>13.574026818270795</v>
      </c>
      <c r="AW147" s="202">
        <v>24.784100791592209</v>
      </c>
      <c r="AX147" s="202">
        <v>19.603792460202385</v>
      </c>
      <c r="AY147" s="202">
        <v>5.1803083313898242</v>
      </c>
      <c r="AZ147" s="202">
        <v>-46.396239867499389</v>
      </c>
      <c r="BA147" s="202">
        <v>-64.656742278300953</v>
      </c>
      <c r="BB147" s="202">
        <v>-9.1876966376098608</v>
      </c>
      <c r="BC147" s="202">
        <v>-19.975148298919521</v>
      </c>
      <c r="BD147" s="203">
        <v>-11.041935232679862</v>
      </c>
      <c r="BE147" s="186"/>
    </row>
    <row r="148" spans="1:57" customFormat="1" x14ac:dyDescent="0.3">
      <c r="A148" s="208" t="s">
        <v>65</v>
      </c>
      <c r="B148" s="188">
        <v>108498.507511762</v>
      </c>
      <c r="C148" s="189">
        <v>18143.832926926101</v>
      </c>
      <c r="D148" s="190">
        <v>90354.674584836699</v>
      </c>
      <c r="E148" s="191">
        <v>-0.15686698705109636</v>
      </c>
      <c r="F148" s="192">
        <v>-0.62030108615130919</v>
      </c>
      <c r="G148" s="192">
        <v>-6.3284670366381413E-2</v>
      </c>
      <c r="H148" s="193">
        <v>-170.46574420599791</v>
      </c>
      <c r="I148" s="194">
        <v>-113.24887672759724</v>
      </c>
      <c r="J148" s="195">
        <v>-57.216867477603955</v>
      </c>
      <c r="K148" s="196"/>
      <c r="L148" s="197">
        <v>5841.33036925956</v>
      </c>
      <c r="M148" s="198">
        <v>686.27195364766203</v>
      </c>
      <c r="N148" s="198">
        <v>11616.2306040188</v>
      </c>
      <c r="O148" s="198">
        <v>16471.3345418391</v>
      </c>
      <c r="P148" s="198">
        <v>7483.9494306202296</v>
      </c>
      <c r="Q148" s="198">
        <v>1859.0434462851199</v>
      </c>
      <c r="R148" s="198">
        <v>7128.3416649337496</v>
      </c>
      <c r="S148" s="198">
        <v>19814.189799022439</v>
      </c>
      <c r="T148" s="198">
        <v>16688.007262948198</v>
      </c>
      <c r="U148" s="198">
        <v>3126.18253607424</v>
      </c>
      <c r="V148" s="198">
        <v>13362.073476081399</v>
      </c>
      <c r="W148" s="198">
        <v>24741.168871134301</v>
      </c>
      <c r="X148" s="198">
        <v>2765.4985453406698</v>
      </c>
      <c r="Y148" s="198">
        <v>7780.6651066152599</v>
      </c>
      <c r="Z148" s="198">
        <v>5419.7442448034199</v>
      </c>
      <c r="AA148" s="199">
        <v>-1.0482954378825293</v>
      </c>
      <c r="AB148" s="200">
        <v>-0.28170061928265433</v>
      </c>
      <c r="AC148" s="200">
        <v>-0.42369720422940071</v>
      </c>
      <c r="AD148" s="200">
        <v>-5.2186080066563001E-2</v>
      </c>
      <c r="AE148" s="200">
        <v>-0.15731547346494734</v>
      </c>
      <c r="AF148" s="200">
        <v>-0.10891782590507493</v>
      </c>
      <c r="AG148" s="200">
        <v>7.326514912160409E-2</v>
      </c>
      <c r="AH148" s="200">
        <v>0.16479453998776705</v>
      </c>
      <c r="AI148" s="200">
        <v>0.15517927884516336</v>
      </c>
      <c r="AJ148" s="200">
        <v>0.21615342040219865</v>
      </c>
      <c r="AK148" s="200">
        <v>-5.0530004572446607E-3</v>
      </c>
      <c r="AL148" s="200">
        <v>-0.19208046385443822</v>
      </c>
      <c r="AM148" s="200">
        <v>-0.34615038335970016</v>
      </c>
      <c r="AN148" s="200">
        <v>-0.24414886363202104</v>
      </c>
      <c r="AO148" s="200">
        <v>-7.8853927891775477E-2</v>
      </c>
      <c r="AP148" s="201">
        <v>-61.883117671969558</v>
      </c>
      <c r="AQ148" s="202">
        <v>-1.9386936554219574</v>
      </c>
      <c r="AR148" s="202">
        <v>-49.427065400301217</v>
      </c>
      <c r="AS148" s="202">
        <v>-8.60023195597023</v>
      </c>
      <c r="AT148" s="202">
        <v>-11.791961060030189</v>
      </c>
      <c r="AU148" s="202">
        <v>-2.0270375095101372</v>
      </c>
      <c r="AV148" s="202">
        <v>5.2187666135696418</v>
      </c>
      <c r="AW148" s="202">
        <v>32.598981589850155</v>
      </c>
      <c r="AX148" s="202">
        <v>25.856205850497645</v>
      </c>
      <c r="AY148" s="202">
        <v>6.7427757393502361</v>
      </c>
      <c r="AZ148" s="202">
        <v>-0.67521975270028634</v>
      </c>
      <c r="BA148" s="202">
        <v>-47.614409910100221</v>
      </c>
      <c r="BB148" s="202">
        <v>-9.6060351439800797</v>
      </c>
      <c r="BC148" s="202">
        <v>-19.042898461009827</v>
      </c>
      <c r="BD148" s="203">
        <v>-4.2770538436698189</v>
      </c>
      <c r="BE148" s="186"/>
    </row>
    <row r="149" spans="1:57" customFormat="1" x14ac:dyDescent="0.3">
      <c r="A149" s="208" t="s">
        <v>64</v>
      </c>
      <c r="B149" s="188">
        <v>108668.973255968</v>
      </c>
      <c r="C149" s="189">
        <v>18257.081803653698</v>
      </c>
      <c r="D149" s="190">
        <v>90411.891452314303</v>
      </c>
      <c r="E149" s="191">
        <v>-9.6238976041174151E-2</v>
      </c>
      <c r="F149" s="192">
        <v>-0.66189253919219926</v>
      </c>
      <c r="G149" s="192">
        <v>1.8767408330044866E-2</v>
      </c>
      <c r="H149" s="193">
        <v>-104.68265264900401</v>
      </c>
      <c r="I149" s="194">
        <v>-121.6474376465012</v>
      </c>
      <c r="J149" s="195">
        <v>16.964784997297102</v>
      </c>
      <c r="K149" s="196"/>
      <c r="L149" s="197">
        <v>5903.2134869315296</v>
      </c>
      <c r="M149" s="198">
        <v>688.21064730308399</v>
      </c>
      <c r="N149" s="198">
        <v>11665.657669419101</v>
      </c>
      <c r="O149" s="198">
        <v>16479.93477379507</v>
      </c>
      <c r="P149" s="198">
        <v>7495.7413916802598</v>
      </c>
      <c r="Q149" s="198">
        <v>1861.07048379463</v>
      </c>
      <c r="R149" s="198">
        <v>7123.12289832018</v>
      </c>
      <c r="S149" s="198">
        <v>19781.590817432589</v>
      </c>
      <c r="T149" s="198">
        <v>16662.151057097701</v>
      </c>
      <c r="U149" s="198">
        <v>3119.4397603348898</v>
      </c>
      <c r="V149" s="198">
        <v>13362.7486958341</v>
      </c>
      <c r="W149" s="198">
        <v>24788.783281044402</v>
      </c>
      <c r="X149" s="198">
        <v>2775.1045804846499</v>
      </c>
      <c r="Y149" s="198">
        <v>7799.7080050762697</v>
      </c>
      <c r="Z149" s="198">
        <v>5424.0212986470897</v>
      </c>
      <c r="AA149" s="199">
        <v>-0.78046953836454769</v>
      </c>
      <c r="AB149" s="200">
        <v>-0.52941869459550706</v>
      </c>
      <c r="AC149" s="200">
        <v>-0.60959420817642274</v>
      </c>
      <c r="AD149" s="200">
        <v>-0.22051937611484718</v>
      </c>
      <c r="AE149" s="200">
        <v>-0.27594505540671221</v>
      </c>
      <c r="AF149" s="200">
        <v>-0.26330554114634142</v>
      </c>
      <c r="AG149" s="200">
        <v>-0.15092979096645864</v>
      </c>
      <c r="AH149" s="200">
        <v>0.30705875069547695</v>
      </c>
      <c r="AI149" s="200">
        <v>0.31097606027428171</v>
      </c>
      <c r="AJ149" s="200">
        <v>0.28614004460059128</v>
      </c>
      <c r="AK149" s="200">
        <v>0.44186719086691806</v>
      </c>
      <c r="AL149" s="200">
        <v>-0.19353897055394143</v>
      </c>
      <c r="AM149" s="200">
        <v>-0.60976226863274086</v>
      </c>
      <c r="AN149" s="200">
        <v>-0.16827317070697845</v>
      </c>
      <c r="AO149" s="200">
        <v>0.22704034369884774</v>
      </c>
      <c r="AP149" s="201">
        <v>-46.435195606920388</v>
      </c>
      <c r="AQ149" s="202">
        <v>-3.6629079444429635</v>
      </c>
      <c r="AR149" s="202">
        <v>-71.549334095099766</v>
      </c>
      <c r="AS149" s="202">
        <v>-36.421766399340413</v>
      </c>
      <c r="AT149" s="202">
        <v>-20.741362500660216</v>
      </c>
      <c r="AU149" s="202">
        <v>-4.9132385377899936</v>
      </c>
      <c r="AV149" s="202">
        <v>-10.767165360890431</v>
      </c>
      <c r="AW149" s="202">
        <v>60.555165696430777</v>
      </c>
      <c r="AX149" s="202">
        <v>51.654667265102034</v>
      </c>
      <c r="AY149" s="202">
        <v>8.9004984313296518</v>
      </c>
      <c r="AZ149" s="202">
        <v>58.785846914499416</v>
      </c>
      <c r="BA149" s="202">
        <v>-48.06898819989874</v>
      </c>
      <c r="BB149" s="202">
        <v>-17.025354836790029</v>
      </c>
      <c r="BC149" s="202">
        <v>-13.146938736690572</v>
      </c>
      <c r="BD149" s="203">
        <v>12.286820559119406</v>
      </c>
      <c r="BE149" s="186"/>
    </row>
    <row r="150" spans="1:57" customFormat="1" x14ac:dyDescent="0.3">
      <c r="A150" s="208" t="s">
        <v>63</v>
      </c>
      <c r="B150" s="188">
        <v>108773.655908617</v>
      </c>
      <c r="C150" s="189">
        <v>18378.7292413002</v>
      </c>
      <c r="D150" s="190">
        <v>90394.926667317006</v>
      </c>
      <c r="E150" s="191">
        <v>-0.19365734613600027</v>
      </c>
      <c r="F150" s="192">
        <v>-0.93865406498829795</v>
      </c>
      <c r="G150" s="192">
        <v>-4.0814799244093258E-2</v>
      </c>
      <c r="H150" s="193">
        <v>-211.05690252399654</v>
      </c>
      <c r="I150" s="194">
        <v>-174.14733010980126</v>
      </c>
      <c r="J150" s="195">
        <v>-36.909572413991555</v>
      </c>
      <c r="K150" s="196"/>
      <c r="L150" s="197">
        <v>5949.64868253845</v>
      </c>
      <c r="M150" s="198">
        <v>691.87355524752695</v>
      </c>
      <c r="N150" s="198">
        <v>11737.207003514201</v>
      </c>
      <c r="O150" s="198">
        <v>16516.356540194411</v>
      </c>
      <c r="P150" s="198">
        <v>7516.48275418092</v>
      </c>
      <c r="Q150" s="198">
        <v>1865.98372233242</v>
      </c>
      <c r="R150" s="198">
        <v>7133.8900636810704</v>
      </c>
      <c r="S150" s="198">
        <v>19721.035651736158</v>
      </c>
      <c r="T150" s="198">
        <v>16610.496389832599</v>
      </c>
      <c r="U150" s="198">
        <v>3110.5392619035601</v>
      </c>
      <c r="V150" s="198">
        <v>13303.9628489196</v>
      </c>
      <c r="W150" s="198">
        <v>24836.8522692443</v>
      </c>
      <c r="X150" s="198">
        <v>2792.1299353214399</v>
      </c>
      <c r="Y150" s="198">
        <v>7812.8549438129603</v>
      </c>
      <c r="Z150" s="198">
        <v>5411.7344780879703</v>
      </c>
      <c r="AA150" s="199">
        <v>-1.1529458565572748</v>
      </c>
      <c r="AB150" s="200">
        <v>-0.92854658063824536</v>
      </c>
      <c r="AC150" s="200">
        <v>-0.83027028940814152</v>
      </c>
      <c r="AD150" s="200">
        <v>-0.27244666203760648</v>
      </c>
      <c r="AE150" s="200">
        <v>-0.34006477212186192</v>
      </c>
      <c r="AF150" s="200">
        <v>-0.3404492500099221</v>
      </c>
      <c r="AG150" s="200">
        <v>-0.18327486349285493</v>
      </c>
      <c r="AH150" s="200">
        <v>0.23064962860248617</v>
      </c>
      <c r="AI150" s="200">
        <v>0.2563649717763905</v>
      </c>
      <c r="AJ150" s="200">
        <v>9.355091166260987E-2</v>
      </c>
      <c r="AK150" s="200">
        <v>0.28565780058629198</v>
      </c>
      <c r="AL150" s="200">
        <v>-0.19067112590717139</v>
      </c>
      <c r="AM150" s="200">
        <v>-0.58969778803746875</v>
      </c>
      <c r="AN150" s="200">
        <v>-0.25382143847997307</v>
      </c>
      <c r="AO150" s="200">
        <v>0.1633449400315401</v>
      </c>
      <c r="AP150" s="201">
        <v>-69.39633007727025</v>
      </c>
      <c r="AQ150" s="202">
        <v>-6.4845805909370711</v>
      </c>
      <c r="AR150" s="202">
        <v>-98.266419441599282</v>
      </c>
      <c r="AS150" s="202">
        <v>-45.12119326892207</v>
      </c>
      <c r="AT150" s="202">
        <v>-25.648130205119742</v>
      </c>
      <c r="AU150" s="202">
        <v>-6.3744292846799908</v>
      </c>
      <c r="AV150" s="202">
        <v>-13.098633779120064</v>
      </c>
      <c r="AW150" s="202">
        <v>45.381822482286225</v>
      </c>
      <c r="AX150" s="202">
        <v>42.474604374197952</v>
      </c>
      <c r="AY150" s="202">
        <v>2.9072181080900918</v>
      </c>
      <c r="AZ150" s="202">
        <v>37.895556053099426</v>
      </c>
      <c r="BA150" s="202">
        <v>-47.447173922399088</v>
      </c>
      <c r="BB150" s="202">
        <v>-16.562798926629966</v>
      </c>
      <c r="BC150" s="202">
        <v>-19.881163459819618</v>
      </c>
      <c r="BD150" s="203">
        <v>8.8253786284703892</v>
      </c>
      <c r="BE150" s="186"/>
    </row>
    <row r="151" spans="1:57" customFormat="1" x14ac:dyDescent="0.3">
      <c r="A151" s="208" t="s">
        <v>62</v>
      </c>
      <c r="B151" s="188">
        <v>108984.712811141</v>
      </c>
      <c r="C151" s="189">
        <v>18552.876571410001</v>
      </c>
      <c r="D151" s="190">
        <v>90431.836239730997</v>
      </c>
      <c r="E151" s="191">
        <v>-0.2454818842166695</v>
      </c>
      <c r="F151" s="192">
        <v>-1.1093135546774269</v>
      </c>
      <c r="G151" s="192">
        <v>-6.6390286164130785E-2</v>
      </c>
      <c r="H151" s="193">
        <v>-268.19609935500193</v>
      </c>
      <c r="I151" s="194">
        <v>-208.11825864209823</v>
      </c>
      <c r="J151" s="195">
        <v>-60.077840713405749</v>
      </c>
      <c r="K151" s="196"/>
      <c r="L151" s="197">
        <v>6019.0450126157202</v>
      </c>
      <c r="M151" s="198">
        <v>698.35813583846402</v>
      </c>
      <c r="N151" s="198">
        <v>11835.4734229558</v>
      </c>
      <c r="O151" s="198">
        <v>16561.477733463333</v>
      </c>
      <c r="P151" s="198">
        <v>7542.1308843860397</v>
      </c>
      <c r="Q151" s="198">
        <v>1872.3581516171</v>
      </c>
      <c r="R151" s="198">
        <v>7146.9886974601905</v>
      </c>
      <c r="S151" s="198">
        <v>19675.653829253872</v>
      </c>
      <c r="T151" s="198">
        <v>16568.021785458401</v>
      </c>
      <c r="U151" s="198">
        <v>3107.6320437954701</v>
      </c>
      <c r="V151" s="198">
        <v>13266.067292866501</v>
      </c>
      <c r="W151" s="198">
        <v>24884.299443166699</v>
      </c>
      <c r="X151" s="198">
        <v>2808.6927342480699</v>
      </c>
      <c r="Y151" s="198">
        <v>7832.7361072727799</v>
      </c>
      <c r="Z151" s="198">
        <v>5402.9090994594999</v>
      </c>
      <c r="AA151" s="199">
        <v>-1.4726726288118441</v>
      </c>
      <c r="AB151" s="200">
        <v>-1.3326371946702387</v>
      </c>
      <c r="AC151" s="200">
        <v>-0.91023516701166374</v>
      </c>
      <c r="AD151" s="200">
        <v>-0.35527000914529205</v>
      </c>
      <c r="AE151" s="200">
        <v>-0.34992679176151231</v>
      </c>
      <c r="AF151" s="200">
        <v>-0.34493852134364067</v>
      </c>
      <c r="AG151" s="200">
        <v>-0.3636139890284884</v>
      </c>
      <c r="AH151" s="200">
        <v>0.26115206245787004</v>
      </c>
      <c r="AI151" s="200">
        <v>0.26786134690115482</v>
      </c>
      <c r="AJ151" s="200">
        <v>0.2253973487216232</v>
      </c>
      <c r="AK151" s="200">
        <v>0.29039228598444211</v>
      </c>
      <c r="AL151" s="200">
        <v>-0.22394726522544373</v>
      </c>
      <c r="AM151" s="200">
        <v>-0.59966455335054292</v>
      </c>
      <c r="AN151" s="200">
        <v>-0.3056541811178537</v>
      </c>
      <c r="AO151" s="200">
        <v>0.11339880201408636</v>
      </c>
      <c r="AP151" s="201">
        <v>-89.965729084189661</v>
      </c>
      <c r="AQ151" s="202">
        <v>-9.4322783193779287</v>
      </c>
      <c r="AR151" s="202">
        <v>-108.72025123849926</v>
      </c>
      <c r="AS151" s="202">
        <v>-59.047742378017574</v>
      </c>
      <c r="AT151" s="202">
        <v>-26.484613392140091</v>
      </c>
      <c r="AU151" s="202">
        <v>-6.4808394341600888</v>
      </c>
      <c r="AV151" s="202">
        <v>-26.082289551719441</v>
      </c>
      <c r="AW151" s="202">
        <v>51.249536555453233</v>
      </c>
      <c r="AX151" s="202">
        <v>44.260768817901408</v>
      </c>
      <c r="AY151" s="202">
        <v>6.9887677375500061</v>
      </c>
      <c r="AZ151" s="202">
        <v>38.412090324800374</v>
      </c>
      <c r="BA151" s="202">
        <v>-55.852788866701303</v>
      </c>
      <c r="BB151" s="202">
        <v>-16.944343964370091</v>
      </c>
      <c r="BC151" s="202">
        <v>-24.014486690450212</v>
      </c>
      <c r="BD151" s="203">
        <v>6.1198943058698205</v>
      </c>
      <c r="BE151" s="186"/>
    </row>
    <row r="152" spans="1:57" customFormat="1" x14ac:dyDescent="0.3">
      <c r="A152" s="208" t="s">
        <v>61</v>
      </c>
      <c r="B152" s="188">
        <v>109252.908910496</v>
      </c>
      <c r="C152" s="189">
        <v>18760.994830052099</v>
      </c>
      <c r="D152" s="190">
        <v>90491.914080444403</v>
      </c>
      <c r="E152" s="191">
        <v>-0.20947478989100654</v>
      </c>
      <c r="F152" s="192">
        <v>-1.0510456203477125</v>
      </c>
      <c r="G152" s="192">
        <v>-3.3203603014542171E-2</v>
      </c>
      <c r="H152" s="193">
        <v>-229.33770606800681</v>
      </c>
      <c r="I152" s="194">
        <v>-199.28115029730179</v>
      </c>
      <c r="J152" s="195">
        <v>-30.056555770992418</v>
      </c>
      <c r="K152" s="196"/>
      <c r="L152" s="197">
        <v>6109.0107416999099</v>
      </c>
      <c r="M152" s="198">
        <v>707.79041415784195</v>
      </c>
      <c r="N152" s="198">
        <v>11944.193674194299</v>
      </c>
      <c r="O152" s="198">
        <v>16620.52547584135</v>
      </c>
      <c r="P152" s="198">
        <v>7568.6154977781798</v>
      </c>
      <c r="Q152" s="198">
        <v>1878.8389910512601</v>
      </c>
      <c r="R152" s="198">
        <v>7173.0709870119099</v>
      </c>
      <c r="S152" s="198">
        <v>19624.404292698418</v>
      </c>
      <c r="T152" s="198">
        <v>16523.761016640499</v>
      </c>
      <c r="U152" s="198">
        <v>3100.64327605792</v>
      </c>
      <c r="V152" s="198">
        <v>13227.6552025417</v>
      </c>
      <c r="W152" s="198">
        <v>24940.152232033401</v>
      </c>
      <c r="X152" s="198">
        <v>2825.63707821244</v>
      </c>
      <c r="Y152" s="198">
        <v>7856.7505939632301</v>
      </c>
      <c r="Z152" s="198">
        <v>5396.7892051536301</v>
      </c>
      <c r="AA152" s="199">
        <v>-1.2714280005245437</v>
      </c>
      <c r="AB152" s="200">
        <v>-1.379022517593409</v>
      </c>
      <c r="AC152" s="200">
        <v>-0.91839911331930146</v>
      </c>
      <c r="AD152" s="200">
        <v>-0.37988733961903387</v>
      </c>
      <c r="AE152" s="200">
        <v>-0.35552246423392608</v>
      </c>
      <c r="AF152" s="200">
        <v>-0.39053929334169624</v>
      </c>
      <c r="AG152" s="200">
        <v>-0.40279385295058923</v>
      </c>
      <c r="AH152" s="200">
        <v>0.3084898087022836</v>
      </c>
      <c r="AI152" s="200">
        <v>0.30821822308291225</v>
      </c>
      <c r="AJ152" s="200">
        <v>0.30993715119624898</v>
      </c>
      <c r="AK152" s="200">
        <v>0.59299381900235204</v>
      </c>
      <c r="AL152" s="200">
        <v>-0.26532505311035459</v>
      </c>
      <c r="AM152" s="200">
        <v>-0.64063731567911564</v>
      </c>
      <c r="AN152" s="200">
        <v>-0.39010045797929216</v>
      </c>
      <c r="AO152" s="200">
        <v>0.1917803333778334</v>
      </c>
      <c r="AP152" s="201">
        <v>-78.671930072519899</v>
      </c>
      <c r="AQ152" s="202">
        <v>-9.8970720406269947</v>
      </c>
      <c r="AR152" s="202">
        <v>-110.71214818420049</v>
      </c>
      <c r="AS152" s="202">
        <v>-63.380044827019447</v>
      </c>
      <c r="AT152" s="202">
        <v>-27.00413408905024</v>
      </c>
      <c r="AU152" s="202">
        <v>-7.3663731001299766</v>
      </c>
      <c r="AV152" s="202">
        <v>-29.009537637840367</v>
      </c>
      <c r="AW152" s="202">
        <v>60.35310408616715</v>
      </c>
      <c r="AX152" s="202">
        <v>50.772751718799555</v>
      </c>
      <c r="AY152" s="202">
        <v>9.5803523673698692</v>
      </c>
      <c r="AZ152" s="202">
        <v>77.976780262801185</v>
      </c>
      <c r="BA152" s="202">
        <v>-66.348511378499097</v>
      </c>
      <c r="BB152" s="202">
        <v>-18.218801972599977</v>
      </c>
      <c r="BC152" s="202">
        <v>-30.76925103855956</v>
      </c>
      <c r="BD152" s="203">
        <v>10.330169096610007</v>
      </c>
      <c r="BE152" s="186"/>
    </row>
    <row r="153" spans="1:57" customFormat="1" x14ac:dyDescent="0.3">
      <c r="A153" s="208" t="s">
        <v>60</v>
      </c>
      <c r="B153" s="188">
        <v>109482.24661656401</v>
      </c>
      <c r="C153" s="189">
        <v>18960.275980349401</v>
      </c>
      <c r="D153" s="190">
        <v>90521.970636215396</v>
      </c>
      <c r="E153" s="191">
        <v>-0.42723496019717588</v>
      </c>
      <c r="F153" s="192">
        <v>-1.3872368005960367</v>
      </c>
      <c r="G153" s="192">
        <v>-0.22378546573117442</v>
      </c>
      <c r="H153" s="193">
        <v>-469.75338343599287</v>
      </c>
      <c r="I153" s="194">
        <v>-266.72401965059908</v>
      </c>
      <c r="J153" s="195">
        <v>-203.02936378460436</v>
      </c>
      <c r="K153" s="196"/>
      <c r="L153" s="197">
        <v>6187.6826717724298</v>
      </c>
      <c r="M153" s="198">
        <v>717.68748619846895</v>
      </c>
      <c r="N153" s="198">
        <v>12054.9058223785</v>
      </c>
      <c r="O153" s="198">
        <v>16683.90552066837</v>
      </c>
      <c r="P153" s="198">
        <v>7595.6196318672301</v>
      </c>
      <c r="Q153" s="198">
        <v>1886.2053641513901</v>
      </c>
      <c r="R153" s="198">
        <v>7202.0805246497503</v>
      </c>
      <c r="S153" s="198">
        <v>19564.051188612251</v>
      </c>
      <c r="T153" s="198">
        <v>16472.9882649217</v>
      </c>
      <c r="U153" s="198">
        <v>3091.0629236905502</v>
      </c>
      <c r="V153" s="198">
        <v>13149.678422278899</v>
      </c>
      <c r="W153" s="198">
        <v>25006.5007434119</v>
      </c>
      <c r="X153" s="198">
        <v>2843.85588018504</v>
      </c>
      <c r="Y153" s="198">
        <v>7887.5198450017897</v>
      </c>
      <c r="Z153" s="198">
        <v>5386.4590360570201</v>
      </c>
      <c r="AA153" s="199">
        <v>-1.6423037391125495</v>
      </c>
      <c r="AB153" s="200">
        <v>-1.4165540936169063</v>
      </c>
      <c r="AC153" s="200">
        <v>-1.2540479818274886</v>
      </c>
      <c r="AD153" s="200">
        <v>-0.61413283690731069</v>
      </c>
      <c r="AE153" s="200">
        <v>-0.40882635093053565</v>
      </c>
      <c r="AF153" s="200">
        <v>-0.47460087846190602</v>
      </c>
      <c r="AG153" s="200">
        <v>-0.86606297798004217</v>
      </c>
      <c r="AH153" s="200">
        <v>0.25648861644076426</v>
      </c>
      <c r="AI153" s="200">
        <v>0.24883164611766428</v>
      </c>
      <c r="AJ153" s="200">
        <v>0.2973141143628899</v>
      </c>
      <c r="AK153" s="200">
        <v>0.17276165368247387</v>
      </c>
      <c r="AL153" s="200">
        <v>-0.46371554586673858</v>
      </c>
      <c r="AM153" s="200">
        <v>-0.70335613879050074</v>
      </c>
      <c r="AN153" s="200">
        <v>-0.49804661281960261</v>
      </c>
      <c r="AO153" s="200">
        <v>6.4258518614535021E-2</v>
      </c>
      <c r="AP153" s="201">
        <v>-103.31732822757021</v>
      </c>
      <c r="AQ153" s="202">
        <v>-10.312513801531054</v>
      </c>
      <c r="AR153" s="202">
        <v>-153.09417762150042</v>
      </c>
      <c r="AS153" s="202">
        <v>-103.09447933163028</v>
      </c>
      <c r="AT153" s="202">
        <v>-31.180368132770127</v>
      </c>
      <c r="AU153" s="202">
        <v>-8.9946358486099598</v>
      </c>
      <c r="AV153" s="202">
        <v>-62.919475350249741</v>
      </c>
      <c r="AW153" s="202">
        <v>50.051188612251281</v>
      </c>
      <c r="AX153" s="202">
        <v>40.888264921701193</v>
      </c>
      <c r="AY153" s="202">
        <v>9.1629236905500875</v>
      </c>
      <c r="AZ153" s="202">
        <v>22.678422278899234</v>
      </c>
      <c r="BA153" s="202">
        <v>-116.49925658810025</v>
      </c>
      <c r="BB153" s="202">
        <v>-20.14411981496005</v>
      </c>
      <c r="BC153" s="202">
        <v>-39.48015499821031</v>
      </c>
      <c r="BD153" s="203">
        <v>3.4590360570200573</v>
      </c>
      <c r="BE153" s="186"/>
    </row>
    <row r="154" spans="1:57" customFormat="1" x14ac:dyDescent="0.3">
      <c r="A154" s="208" t="s">
        <v>59</v>
      </c>
      <c r="B154" s="188">
        <v>109952</v>
      </c>
      <c r="C154" s="189">
        <v>19227</v>
      </c>
      <c r="D154" s="190">
        <v>90725</v>
      </c>
      <c r="E154" s="191">
        <v>-0.65170985101722367</v>
      </c>
      <c r="F154" s="192">
        <v>-1.6648711108788516</v>
      </c>
      <c r="G154" s="192">
        <v>-0.43430754221888135</v>
      </c>
      <c r="H154" s="193">
        <v>-721.26859386899741</v>
      </c>
      <c r="I154" s="194">
        <v>-325.52432900109852</v>
      </c>
      <c r="J154" s="195">
        <v>-395.74426486830635</v>
      </c>
      <c r="K154" s="196"/>
      <c r="L154" s="197">
        <v>6291</v>
      </c>
      <c r="M154" s="198">
        <v>728</v>
      </c>
      <c r="N154" s="198">
        <v>12208</v>
      </c>
      <c r="O154" s="198">
        <v>16787</v>
      </c>
      <c r="P154" s="198">
        <v>7626.8</v>
      </c>
      <c r="Q154" s="198">
        <v>1895.2</v>
      </c>
      <c r="R154" s="198">
        <v>7265</v>
      </c>
      <c r="S154" s="198">
        <v>19514</v>
      </c>
      <c r="T154" s="198">
        <v>16432.099999999999</v>
      </c>
      <c r="U154" s="198">
        <v>3081.9</v>
      </c>
      <c r="V154" s="198">
        <v>13127</v>
      </c>
      <c r="W154" s="198">
        <v>25123</v>
      </c>
      <c r="X154" s="198">
        <v>2864</v>
      </c>
      <c r="Y154" s="198">
        <v>7927</v>
      </c>
      <c r="Z154" s="198">
        <v>5383</v>
      </c>
      <c r="AA154" s="199">
        <v>-2.064051123964139</v>
      </c>
      <c r="AB154" s="200">
        <v>-1.1235981761834157</v>
      </c>
      <c r="AC154" s="200">
        <v>-1.4901191435421679</v>
      </c>
      <c r="AD154" s="200">
        <v>-0.90230470553862574</v>
      </c>
      <c r="AE154" s="200">
        <v>-0.55940022697638092</v>
      </c>
      <c r="AF154" s="200">
        <v>-0.4130893146466974</v>
      </c>
      <c r="AG154" s="200">
        <v>-1.3856687031098547</v>
      </c>
      <c r="AH154" s="200">
        <v>0.19307549112508315</v>
      </c>
      <c r="AI154" s="200">
        <v>0.2110790950698993</v>
      </c>
      <c r="AJ154" s="200">
        <v>9.7192817360114425E-2</v>
      </c>
      <c r="AK154" s="200">
        <v>-0.21673533240286202</v>
      </c>
      <c r="AL154" s="200">
        <v>-0.6505727694877006</v>
      </c>
      <c r="AM154" s="200">
        <v>-0.71469472723569849</v>
      </c>
      <c r="AN154" s="200">
        <v>-0.6317220714963323</v>
      </c>
      <c r="AO154" s="200">
        <v>-0.30487982586554496</v>
      </c>
      <c r="AP154" s="201">
        <v>-132.58610111894995</v>
      </c>
      <c r="AQ154" s="202">
        <v>-8.272747158811967</v>
      </c>
      <c r="AR154" s="202">
        <v>-184.66548072340083</v>
      </c>
      <c r="AS154" s="202">
        <v>-152.8490551356299</v>
      </c>
      <c r="AT154" s="202">
        <v>-42.904343505990255</v>
      </c>
      <c r="AU154" s="202">
        <v>-7.8613430593500198</v>
      </c>
      <c r="AV154" s="202">
        <v>-102.08336857029008</v>
      </c>
      <c r="AW154" s="202">
        <v>37.604146946749097</v>
      </c>
      <c r="AX154" s="202">
        <v>34.611669981197338</v>
      </c>
      <c r="AY154" s="202">
        <v>2.9924769655499404</v>
      </c>
      <c r="AZ154" s="202">
        <v>-28.512644058400838</v>
      </c>
      <c r="BA154" s="202">
        <v>-164.51367807000133</v>
      </c>
      <c r="BB154" s="202">
        <v>-20.616199881540069</v>
      </c>
      <c r="BC154" s="202">
        <v>-50.394964722589975</v>
      </c>
      <c r="BD154" s="203">
        <v>-16.461869946770094</v>
      </c>
      <c r="BE154" s="186"/>
    </row>
    <row r="155" spans="1:57" customFormat="1" x14ac:dyDescent="0.3">
      <c r="A155" s="208" t="s">
        <v>58</v>
      </c>
      <c r="B155" s="188">
        <v>110673.268593869</v>
      </c>
      <c r="C155" s="189">
        <v>19552.524329001099</v>
      </c>
      <c r="D155" s="190">
        <v>91120.744264868306</v>
      </c>
      <c r="E155" s="191">
        <v>-0.76279348345672515</v>
      </c>
      <c r="F155" s="192">
        <v>-1.6719034513968167</v>
      </c>
      <c r="G155" s="192">
        <v>-0.56552334181109165</v>
      </c>
      <c r="H155" s="193">
        <v>-850.69754620900494</v>
      </c>
      <c r="I155" s="194">
        <v>-332.45770086700213</v>
      </c>
      <c r="J155" s="195">
        <v>-518.23984534179908</v>
      </c>
      <c r="K155" s="196"/>
      <c r="L155" s="197">
        <v>6423.58610111895</v>
      </c>
      <c r="M155" s="198">
        <v>736.27274715881197</v>
      </c>
      <c r="N155" s="198">
        <v>12392.665480723401</v>
      </c>
      <c r="O155" s="198">
        <v>16939.84905513563</v>
      </c>
      <c r="P155" s="198">
        <v>7669.7043435059904</v>
      </c>
      <c r="Q155" s="198">
        <v>1903.0613430593501</v>
      </c>
      <c r="R155" s="198">
        <v>7367.0833685702901</v>
      </c>
      <c r="S155" s="198">
        <v>19476.395853053251</v>
      </c>
      <c r="T155" s="198">
        <v>16397.488330018801</v>
      </c>
      <c r="U155" s="198">
        <v>3078.9075230344502</v>
      </c>
      <c r="V155" s="198">
        <v>13155.512644058401</v>
      </c>
      <c r="W155" s="198">
        <v>25287.513678070001</v>
      </c>
      <c r="X155" s="198">
        <v>2884.6161998815401</v>
      </c>
      <c r="Y155" s="198">
        <v>7977.39496472259</v>
      </c>
      <c r="Z155" s="198">
        <v>5399.4618699467701</v>
      </c>
      <c r="AA155" s="199">
        <v>-1.9892344017133357</v>
      </c>
      <c r="AB155" s="200">
        <v>-1.2807110683926148</v>
      </c>
      <c r="AC155" s="200">
        <v>-1.5298307239935305</v>
      </c>
      <c r="AD155" s="200">
        <v>-0.97463707487985829</v>
      </c>
      <c r="AE155" s="200">
        <v>-0.58812889123570633</v>
      </c>
      <c r="AF155" s="200">
        <v>-0.30548724789378756</v>
      </c>
      <c r="AG155" s="200">
        <v>-1.5438608647579732</v>
      </c>
      <c r="AH155" s="200">
        <v>0.11198728586014894</v>
      </c>
      <c r="AI155" s="200">
        <v>0.12127030227282454</v>
      </c>
      <c r="AJ155" s="200">
        <v>6.2577253602058569E-2</v>
      </c>
      <c r="AK155" s="200">
        <v>-0.770933043051647</v>
      </c>
      <c r="AL155" s="200">
        <v>-0.69171247051958984</v>
      </c>
      <c r="AM155" s="200">
        <v>-0.74624370903755288</v>
      </c>
      <c r="AN155" s="200">
        <v>-0.55613443734545687</v>
      </c>
      <c r="AO155" s="200">
        <v>-0.52789677622947506</v>
      </c>
      <c r="AP155" s="201">
        <v>-130.37362147630029</v>
      </c>
      <c r="AQ155" s="202">
        <v>-9.5518582725550232</v>
      </c>
      <c r="AR155" s="202">
        <v>-192.53222111809919</v>
      </c>
      <c r="AS155" s="202">
        <v>-166.72703279550842</v>
      </c>
      <c r="AT155" s="202">
        <v>-45.374608297199302</v>
      </c>
      <c r="AU155" s="202">
        <v>-5.8314239792698572</v>
      </c>
      <c r="AV155" s="202">
        <v>-115.52100051904017</v>
      </c>
      <c r="AW155" s="202">
        <v>21.786688777770905</v>
      </c>
      <c r="AX155" s="202">
        <v>19.861197928201364</v>
      </c>
      <c r="AY155" s="202">
        <v>1.9254908495699965</v>
      </c>
      <c r="AZ155" s="202">
        <v>-102.20815035969827</v>
      </c>
      <c r="BA155" s="202">
        <v>-176.13523498089853</v>
      </c>
      <c r="BB155" s="202">
        <v>-21.688113101120052</v>
      </c>
      <c r="BC155" s="202">
        <v>-44.613149690900173</v>
      </c>
      <c r="BD155" s="203">
        <v>-28.654853191419534</v>
      </c>
      <c r="BE155" s="186"/>
    </row>
    <row r="156" spans="1:57" customFormat="1" x14ac:dyDescent="0.3">
      <c r="A156" s="208" t="s">
        <v>57</v>
      </c>
      <c r="B156" s="188">
        <v>111523.966140078</v>
      </c>
      <c r="C156" s="189">
        <v>19884.982029868101</v>
      </c>
      <c r="D156" s="190">
        <v>91638.984110210105</v>
      </c>
      <c r="E156" s="191">
        <v>-0.66753523194253983</v>
      </c>
      <c r="F156" s="192">
        <v>-1.5576505427720044</v>
      </c>
      <c r="G156" s="192">
        <v>-0.47225719852683756</v>
      </c>
      <c r="H156" s="193">
        <v>-749.46470701499493</v>
      </c>
      <c r="I156" s="194">
        <v>-314.63951462569821</v>
      </c>
      <c r="J156" s="195">
        <v>-434.82519238939858</v>
      </c>
      <c r="K156" s="196"/>
      <c r="L156" s="197">
        <v>6553.9597225952502</v>
      </c>
      <c r="M156" s="198">
        <v>745.82460543136699</v>
      </c>
      <c r="N156" s="198">
        <v>12585.1977018415</v>
      </c>
      <c r="O156" s="198">
        <v>17106.576087931138</v>
      </c>
      <c r="P156" s="198">
        <v>7715.0789518031897</v>
      </c>
      <c r="Q156" s="198">
        <v>1908.8927670386199</v>
      </c>
      <c r="R156" s="198">
        <v>7482.6043690893302</v>
      </c>
      <c r="S156" s="198">
        <v>19454.60916427548</v>
      </c>
      <c r="T156" s="198">
        <v>16377.6271320906</v>
      </c>
      <c r="U156" s="198">
        <v>3076.9820321848802</v>
      </c>
      <c r="V156" s="198">
        <v>13257.720794418099</v>
      </c>
      <c r="W156" s="198">
        <v>25463.6489130509</v>
      </c>
      <c r="X156" s="198">
        <v>2906.3043129826601</v>
      </c>
      <c r="Y156" s="198">
        <v>8022.0081144134901</v>
      </c>
      <c r="Z156" s="198">
        <v>5428.1167231381896</v>
      </c>
      <c r="AA156" s="199">
        <v>-1.8184676524425236</v>
      </c>
      <c r="AB156" s="200">
        <v>-0.85142051142084174</v>
      </c>
      <c r="AC156" s="200">
        <v>-1.4629281678122275</v>
      </c>
      <c r="AD156" s="200">
        <v>-0.87058302537370569</v>
      </c>
      <c r="AE156" s="200">
        <v>-0.36641086488141683</v>
      </c>
      <c r="AF156" s="200">
        <v>-0.23426855887254128</v>
      </c>
      <c r="AG156" s="200">
        <v>-1.544471441321249</v>
      </c>
      <c r="AH156" s="200">
        <v>0.21839346617682498</v>
      </c>
      <c r="AI156" s="200">
        <v>0.1680025633733262</v>
      </c>
      <c r="AJ156" s="200">
        <v>0.48746082585531259</v>
      </c>
      <c r="AK156" s="200">
        <v>-0.47425612050908672</v>
      </c>
      <c r="AL156" s="200">
        <v>-0.72526660172920199</v>
      </c>
      <c r="AM156" s="200">
        <v>-0.66051493218928226</v>
      </c>
      <c r="AN156" s="200">
        <v>-0.52142963323295044</v>
      </c>
      <c r="AO156" s="200">
        <v>-0.30138586310720639</v>
      </c>
      <c r="AP156" s="201">
        <v>-121.38905826770952</v>
      </c>
      <c r="AQ156" s="202">
        <v>-6.4046340377450406</v>
      </c>
      <c r="AR156" s="202">
        <v>-186.84582232019966</v>
      </c>
      <c r="AS156" s="202">
        <v>-150.23486689353376</v>
      </c>
      <c r="AT156" s="202">
        <v>-28.372848713950589</v>
      </c>
      <c r="AU156" s="202">
        <v>-4.482436515190102</v>
      </c>
      <c r="AV156" s="202">
        <v>-117.37958166438966</v>
      </c>
      <c r="AW156" s="202">
        <v>42.395007358958537</v>
      </c>
      <c r="AX156" s="202">
        <v>27.468685306199404</v>
      </c>
      <c r="AY156" s="202">
        <v>14.926322052760042</v>
      </c>
      <c r="AZ156" s="202">
        <v>-63.175164391301223</v>
      </c>
      <c r="BA156" s="202">
        <v>-186.02854404760001</v>
      </c>
      <c r="BB156" s="202">
        <v>-19.324213276329829</v>
      </c>
      <c r="BC156" s="202">
        <v>-42.048380203579654</v>
      </c>
      <c r="BD156" s="203">
        <v>-16.409030936010822</v>
      </c>
      <c r="BE156" s="186"/>
    </row>
    <row r="157" spans="1:57" customFormat="1" x14ac:dyDescent="0.3">
      <c r="A157" s="208" t="s">
        <v>56</v>
      </c>
      <c r="B157" s="188">
        <v>112273.430847093</v>
      </c>
      <c r="C157" s="189">
        <v>20199.621544493799</v>
      </c>
      <c r="D157" s="190">
        <v>92073.809302599504</v>
      </c>
      <c r="E157" s="191">
        <v>-0.60332972927001904</v>
      </c>
      <c r="F157" s="192">
        <v>-1.4100881344041527</v>
      </c>
      <c r="G157" s="192">
        <v>-0.4245697344271826</v>
      </c>
      <c r="H157" s="193">
        <v>-681.49062189600954</v>
      </c>
      <c r="I157" s="194">
        <v>-288.90630005000276</v>
      </c>
      <c r="J157" s="195">
        <v>-392.5843218457012</v>
      </c>
      <c r="K157" s="196"/>
      <c r="L157" s="197">
        <v>6675.3487808629598</v>
      </c>
      <c r="M157" s="198">
        <v>752.22923946911203</v>
      </c>
      <c r="N157" s="198">
        <v>12772.0435241617</v>
      </c>
      <c r="O157" s="198">
        <v>17256.810954824672</v>
      </c>
      <c r="P157" s="198">
        <v>7743.4518005171403</v>
      </c>
      <c r="Q157" s="198">
        <v>1913.37520355381</v>
      </c>
      <c r="R157" s="198">
        <v>7599.9839507537199</v>
      </c>
      <c r="S157" s="198">
        <v>19412.214156916521</v>
      </c>
      <c r="T157" s="198">
        <v>16350.1584467844</v>
      </c>
      <c r="U157" s="198">
        <v>3062.0557101321201</v>
      </c>
      <c r="V157" s="198">
        <v>13320.8959588094</v>
      </c>
      <c r="W157" s="198">
        <v>25649.6774570985</v>
      </c>
      <c r="X157" s="198">
        <v>2925.62852625899</v>
      </c>
      <c r="Y157" s="198">
        <v>8064.0564946170698</v>
      </c>
      <c r="Z157" s="198">
        <v>5444.5257540742004</v>
      </c>
      <c r="AA157" s="199">
        <v>-1.9588377326354767</v>
      </c>
      <c r="AB157" s="200">
        <v>-0.54346913447613776</v>
      </c>
      <c r="AC157" s="200">
        <v>-1.1716982211632643</v>
      </c>
      <c r="AD157" s="200">
        <v>-0.78987539454419275</v>
      </c>
      <c r="AE157" s="200">
        <v>-0.35720288778356979</v>
      </c>
      <c r="AF157" s="200">
        <v>-0.16872022111790175</v>
      </c>
      <c r="AG157" s="200">
        <v>-1.3806714044943713</v>
      </c>
      <c r="AH157" s="200">
        <v>0.19271556772815224</v>
      </c>
      <c r="AI157" s="200">
        <v>0.15711338872159697</v>
      </c>
      <c r="AJ157" s="200">
        <v>0.38324623742909125</v>
      </c>
      <c r="AK157" s="200">
        <v>-0.40069150843269341</v>
      </c>
      <c r="AL157" s="200">
        <v>-0.63970747231425484</v>
      </c>
      <c r="AM157" s="200">
        <v>-0.52299896134495594</v>
      </c>
      <c r="AN157" s="200">
        <v>-0.5058217123629527</v>
      </c>
      <c r="AO157" s="200">
        <v>-0.31896817193225457</v>
      </c>
      <c r="AP157" s="201">
        <v>-133.3717876048604</v>
      </c>
      <c r="AQ157" s="202">
        <v>-4.1104728884489532</v>
      </c>
      <c r="AR157" s="202">
        <v>-151.42403955669943</v>
      </c>
      <c r="AS157" s="202">
        <v>-137.39253343067685</v>
      </c>
      <c r="AT157" s="202">
        <v>-27.758989357179416</v>
      </c>
      <c r="AU157" s="202">
        <v>-3.2337067915000262</v>
      </c>
      <c r="AV157" s="202">
        <v>-106.39983728199968</v>
      </c>
      <c r="AW157" s="202">
        <v>37.33840180808329</v>
      </c>
      <c r="AX157" s="202">
        <v>25.647991568401267</v>
      </c>
      <c r="AY157" s="202">
        <v>11.690410239680205</v>
      </c>
      <c r="AZ157" s="202">
        <v>-53.590431261500271</v>
      </c>
      <c r="BA157" s="202">
        <v>-165.13931183510067</v>
      </c>
      <c r="BB157" s="202">
        <v>-15.381451637450027</v>
      </c>
      <c r="BC157" s="202">
        <v>-40.997120986380651</v>
      </c>
      <c r="BD157" s="203">
        <v>-17.421874502769242</v>
      </c>
      <c r="BE157" s="186"/>
    </row>
    <row r="158" spans="1:57" customFormat="1" x14ac:dyDescent="0.3">
      <c r="A158" s="208" t="s">
        <v>55</v>
      </c>
      <c r="B158" s="188">
        <v>112954.92146898901</v>
      </c>
      <c r="C158" s="189">
        <v>20488.527844543802</v>
      </c>
      <c r="D158" s="190">
        <v>92466.393624445205</v>
      </c>
      <c r="E158" s="191">
        <v>-0.32900941088704894</v>
      </c>
      <c r="F158" s="192">
        <v>-0.86749783173490913</v>
      </c>
      <c r="G158" s="192">
        <v>-0.20889947150843913</v>
      </c>
      <c r="H158" s="193">
        <v>-372.859063099997</v>
      </c>
      <c r="I158" s="194">
        <v>-179.29289679799695</v>
      </c>
      <c r="J158" s="195">
        <v>-193.56616630280041</v>
      </c>
      <c r="K158" s="196"/>
      <c r="L158" s="197">
        <v>6808.7205684678202</v>
      </c>
      <c r="M158" s="198">
        <v>756.33971235756098</v>
      </c>
      <c r="N158" s="198">
        <v>12923.467563718399</v>
      </c>
      <c r="O158" s="198">
        <v>17394.203488255349</v>
      </c>
      <c r="P158" s="198">
        <v>7771.2107898743197</v>
      </c>
      <c r="Q158" s="198">
        <v>1916.6089103453101</v>
      </c>
      <c r="R158" s="198">
        <v>7706.3837880357196</v>
      </c>
      <c r="S158" s="198">
        <v>19374.875755108438</v>
      </c>
      <c r="T158" s="198">
        <v>16324.510455215999</v>
      </c>
      <c r="U158" s="198">
        <v>3050.3652998924399</v>
      </c>
      <c r="V158" s="198">
        <v>13374.486390070901</v>
      </c>
      <c r="W158" s="198">
        <v>25814.816768933601</v>
      </c>
      <c r="X158" s="198">
        <v>2941.00997789644</v>
      </c>
      <c r="Y158" s="198">
        <v>8105.0536156034505</v>
      </c>
      <c r="Z158" s="198">
        <v>5461.9476285769697</v>
      </c>
      <c r="AA158" s="199">
        <v>-1.3588012533812366</v>
      </c>
      <c r="AB158" s="200">
        <v>-3.6550574151850146E-2</v>
      </c>
      <c r="AC158" s="200">
        <v>-0.65513832268179195</v>
      </c>
      <c r="AD158" s="200">
        <v>-0.59077364843149738</v>
      </c>
      <c r="AE158" s="200">
        <v>-0.17584090426545629</v>
      </c>
      <c r="AF158" s="200">
        <v>-1.8993340511563872E-2</v>
      </c>
      <c r="AG158" s="200">
        <v>-1.1457329612737266</v>
      </c>
      <c r="AH158" s="200">
        <v>0.22386723500706918</v>
      </c>
      <c r="AI158" s="200">
        <v>0.21936863460243483</v>
      </c>
      <c r="AJ158" s="200">
        <v>0.24794906944920481</v>
      </c>
      <c r="AK158" s="200">
        <v>8.7385202495227077E-2</v>
      </c>
      <c r="AL158" s="200">
        <v>-0.38214928665629699</v>
      </c>
      <c r="AM158" s="200">
        <v>-0.36876633734898023</v>
      </c>
      <c r="AN158" s="200">
        <v>-0.33392912914359529</v>
      </c>
      <c r="AO158" s="200">
        <v>-0.1476839013121678</v>
      </c>
      <c r="AP158" s="201">
        <v>-93.791419406019486</v>
      </c>
      <c r="AQ158" s="202">
        <v>-0.27654758713606498</v>
      </c>
      <c r="AR158" s="202">
        <v>-85.224929804900967</v>
      </c>
      <c r="AS158" s="202">
        <v>-103.37105954304934</v>
      </c>
      <c r="AT158" s="202">
        <v>-13.689038253940453</v>
      </c>
      <c r="AU158" s="202">
        <v>-0.36409721083987279</v>
      </c>
      <c r="AV158" s="202">
        <v>-89.317924078270153</v>
      </c>
      <c r="AW158" s="202">
        <v>43.27711535747585</v>
      </c>
      <c r="AX158" s="202">
        <v>35.732469859898629</v>
      </c>
      <c r="AY158" s="202">
        <v>7.5446454975799497</v>
      </c>
      <c r="AZ158" s="202">
        <v>11.67711794150091</v>
      </c>
      <c r="BA158" s="202">
        <v>-99.029578963698441</v>
      </c>
      <c r="BB158" s="202">
        <v>-10.885597194630009</v>
      </c>
      <c r="BC158" s="202">
        <v>-27.155816135539681</v>
      </c>
      <c r="BD158" s="203">
        <v>-8.0783477646500614</v>
      </c>
      <c r="BE158" s="186"/>
    </row>
    <row r="159" spans="1:57" customFormat="1" x14ac:dyDescent="0.3">
      <c r="A159" s="208" t="s">
        <v>54</v>
      </c>
      <c r="B159" s="188">
        <v>113327.780532089</v>
      </c>
      <c r="C159" s="189">
        <v>20667.820741341799</v>
      </c>
      <c r="D159" s="190">
        <v>92659.959790748006</v>
      </c>
      <c r="E159" s="191">
        <v>-0.42229720708955032</v>
      </c>
      <c r="F159" s="192">
        <v>-1.0240461303500314</v>
      </c>
      <c r="G159" s="192">
        <v>-0.28707760630309886</v>
      </c>
      <c r="H159" s="193">
        <v>-480.60965318599483</v>
      </c>
      <c r="I159" s="194">
        <v>-213.8378164136011</v>
      </c>
      <c r="J159" s="195">
        <v>-266.77183677199355</v>
      </c>
      <c r="K159" s="196"/>
      <c r="L159" s="197">
        <v>6902.5119878738396</v>
      </c>
      <c r="M159" s="198">
        <v>756.61625994469705</v>
      </c>
      <c r="N159" s="198">
        <v>13008.6924935233</v>
      </c>
      <c r="O159" s="198">
        <v>17497.574547798398</v>
      </c>
      <c r="P159" s="198">
        <v>7784.8998281282602</v>
      </c>
      <c r="Q159" s="198">
        <v>1916.9730075561499</v>
      </c>
      <c r="R159" s="198">
        <v>7795.7017121139897</v>
      </c>
      <c r="S159" s="198">
        <v>19331.598639750962</v>
      </c>
      <c r="T159" s="198">
        <v>16288.777985356101</v>
      </c>
      <c r="U159" s="198">
        <v>3042.82065439486</v>
      </c>
      <c r="V159" s="198">
        <v>13362.8092721294</v>
      </c>
      <c r="W159" s="198">
        <v>25913.846347897299</v>
      </c>
      <c r="X159" s="198">
        <v>2951.89557509107</v>
      </c>
      <c r="Y159" s="198">
        <v>8132.2094317389901</v>
      </c>
      <c r="Z159" s="198">
        <v>5470.0259763416198</v>
      </c>
      <c r="AA159" s="199">
        <v>-1.1923359579659176</v>
      </c>
      <c r="AB159" s="200">
        <v>0.23704007381755154</v>
      </c>
      <c r="AC159" s="200">
        <v>-1.0070201989820782</v>
      </c>
      <c r="AD159" s="200">
        <v>-0.57105474700214209</v>
      </c>
      <c r="AE159" s="200">
        <v>-0.21993186882650617</v>
      </c>
      <c r="AF159" s="200">
        <v>2.4275213668900619E-2</v>
      </c>
      <c r="AG159" s="200">
        <v>-1.0635269557206506</v>
      </c>
      <c r="AH159" s="200">
        <v>0.16322619722706211</v>
      </c>
      <c r="AI159" s="200">
        <v>0.16950254114052044</v>
      </c>
      <c r="AJ159" s="200">
        <v>0.12964114531517357</v>
      </c>
      <c r="AK159" s="200">
        <v>-0.23001711749864873</v>
      </c>
      <c r="AL159" s="200">
        <v>-0.45161118938347178</v>
      </c>
      <c r="AM159" s="200">
        <v>-0.40965444895383341</v>
      </c>
      <c r="AN159" s="200">
        <v>-0.28977485203386388</v>
      </c>
      <c r="AO159" s="200">
        <v>-0.24866205753802939</v>
      </c>
      <c r="AP159" s="201">
        <v>-83.294280086730396</v>
      </c>
      <c r="AQ159" s="202">
        <v>1.7892425193000463</v>
      </c>
      <c r="AR159" s="202">
        <v>-132.33277884609925</v>
      </c>
      <c r="AS159" s="202">
        <v>-100.49460930234272</v>
      </c>
      <c r="AT159" s="202">
        <v>-17.159214258869724</v>
      </c>
      <c r="AU159" s="202">
        <v>0.46523635643984562</v>
      </c>
      <c r="AV159" s="202">
        <v>-83.800631399910344</v>
      </c>
      <c r="AW159" s="202">
        <v>31.502812480033754</v>
      </c>
      <c r="AX159" s="202">
        <v>27.563172328400469</v>
      </c>
      <c r="AY159" s="202">
        <v>3.9396401516301012</v>
      </c>
      <c r="AZ159" s="202">
        <v>-30.80761148450074</v>
      </c>
      <c r="BA159" s="202">
        <v>-117.56074719540266</v>
      </c>
      <c r="BB159" s="202">
        <v>-12.142313077560175</v>
      </c>
      <c r="BC159" s="202">
        <v>-23.63358202524978</v>
      </c>
      <c r="BD159" s="203">
        <v>-13.635786167080369</v>
      </c>
      <c r="BE159" s="186"/>
    </row>
    <row r="160" spans="1:57" customFormat="1" x14ac:dyDescent="0.3">
      <c r="A160" s="208" t="s">
        <v>53</v>
      </c>
      <c r="B160" s="188">
        <v>113808.390185275</v>
      </c>
      <c r="C160" s="189">
        <v>20881.6585577554</v>
      </c>
      <c r="D160" s="190">
        <v>92926.731627519999</v>
      </c>
      <c r="E160" s="191">
        <v>-0.34542510750655842</v>
      </c>
      <c r="F160" s="192">
        <v>-0.78878665710163665</v>
      </c>
      <c r="G160" s="192">
        <v>-0.24525107128313683</v>
      </c>
      <c r="H160" s="193">
        <v>-394.4854057860066</v>
      </c>
      <c r="I160" s="194">
        <v>-166.02129027069896</v>
      </c>
      <c r="J160" s="195">
        <v>-228.46411551570054</v>
      </c>
      <c r="K160" s="196"/>
      <c r="L160" s="197">
        <v>6985.80626796057</v>
      </c>
      <c r="M160" s="198">
        <v>754.827017425397</v>
      </c>
      <c r="N160" s="198">
        <v>13141.025272369399</v>
      </c>
      <c r="O160" s="198">
        <v>17598.069157100741</v>
      </c>
      <c r="P160" s="198">
        <v>7802.0590423871299</v>
      </c>
      <c r="Q160" s="198">
        <v>1916.5077711997101</v>
      </c>
      <c r="R160" s="198">
        <v>7879.5023435139001</v>
      </c>
      <c r="S160" s="198">
        <v>19300.095827270929</v>
      </c>
      <c r="T160" s="198">
        <v>16261.2148130277</v>
      </c>
      <c r="U160" s="198">
        <v>3038.8810142432299</v>
      </c>
      <c r="V160" s="198">
        <v>13393.6168836139</v>
      </c>
      <c r="W160" s="198">
        <v>26031.407095092702</v>
      </c>
      <c r="X160" s="198">
        <v>2964.0378881686302</v>
      </c>
      <c r="Y160" s="198">
        <v>8155.8430137642399</v>
      </c>
      <c r="Z160" s="198">
        <v>5483.6617625087001</v>
      </c>
      <c r="AA160" s="199">
        <v>-1.0706918816369204</v>
      </c>
      <c r="AB160" s="200">
        <v>0.39781767951920788</v>
      </c>
      <c r="AC160" s="200">
        <v>-0.70578218157966166</v>
      </c>
      <c r="AD160" s="200">
        <v>-0.396388422125038</v>
      </c>
      <c r="AE160" s="200">
        <v>-0.14800116765316673</v>
      </c>
      <c r="AF160" s="200">
        <v>5.3041784680507575E-2</v>
      </c>
      <c r="AG160" s="200">
        <v>-0.74929034723331123</v>
      </c>
      <c r="AH160" s="200">
        <v>0.19501369975383209</v>
      </c>
      <c r="AI160" s="200">
        <v>0.18978263825408792</v>
      </c>
      <c r="AJ160" s="200">
        <v>0.22301467416068199</v>
      </c>
      <c r="AK160" s="200">
        <v>-0.33827828706852747</v>
      </c>
      <c r="AL160" s="200">
        <v>-0.42094914914194703</v>
      </c>
      <c r="AM160" s="200">
        <v>-0.33729177155772394</v>
      </c>
      <c r="AN160" s="200">
        <v>-0.25264781587902574</v>
      </c>
      <c r="AO160" s="200">
        <v>-0.17842368915040874</v>
      </c>
      <c r="AP160" s="201">
        <v>-75.605967534360389</v>
      </c>
      <c r="AQ160" s="202">
        <v>2.9909368495350463</v>
      </c>
      <c r="AR160" s="202">
        <v>-93.406259585901353</v>
      </c>
      <c r="AS160" s="202">
        <v>-70.034316578738071</v>
      </c>
      <c r="AT160" s="202">
        <v>-11.564253714250299</v>
      </c>
      <c r="AU160" s="202">
        <v>1.0160110150100081</v>
      </c>
      <c r="AV160" s="202">
        <v>-59.4860738794996</v>
      </c>
      <c r="AW160" s="202">
        <v>37.564574861560686</v>
      </c>
      <c r="AX160" s="202">
        <v>30.802504678300465</v>
      </c>
      <c r="AY160" s="202">
        <v>6.7620701832597661</v>
      </c>
      <c r="AZ160" s="202">
        <v>-45.461484100100279</v>
      </c>
      <c r="BA160" s="202">
        <v>-110.04220841649658</v>
      </c>
      <c r="BB160" s="202">
        <v>-10.031290620489926</v>
      </c>
      <c r="BC160" s="202">
        <v>-20.657750596489677</v>
      </c>
      <c r="BD160" s="203">
        <v>-9.8016400649994466</v>
      </c>
      <c r="BE160" s="186"/>
    </row>
    <row r="161" spans="1:57" customFormat="1" x14ac:dyDescent="0.3">
      <c r="A161" s="208" t="s">
        <v>52</v>
      </c>
      <c r="B161" s="188">
        <v>114202.87559106101</v>
      </c>
      <c r="C161" s="189">
        <v>21047.679848026099</v>
      </c>
      <c r="D161" s="190">
        <v>93155.1957430357</v>
      </c>
      <c r="E161" s="191">
        <v>-0.32765264136710437</v>
      </c>
      <c r="F161" s="192">
        <v>-0.75830548739804771</v>
      </c>
      <c r="G161" s="192">
        <v>-0.22983188849636793</v>
      </c>
      <c r="H161" s="193">
        <v>-375.41880803200183</v>
      </c>
      <c r="I161" s="194">
        <v>-160.82525801419979</v>
      </c>
      <c r="J161" s="195">
        <v>-214.59355001730728</v>
      </c>
      <c r="K161" s="196"/>
      <c r="L161" s="197">
        <v>7061.4122354949304</v>
      </c>
      <c r="M161" s="198">
        <v>751.83608057586196</v>
      </c>
      <c r="N161" s="198">
        <v>13234.431531955301</v>
      </c>
      <c r="O161" s="198">
        <v>17668.103473679479</v>
      </c>
      <c r="P161" s="198">
        <v>7813.6232961013802</v>
      </c>
      <c r="Q161" s="198">
        <v>1915.4917601847001</v>
      </c>
      <c r="R161" s="198">
        <v>7938.9884173933997</v>
      </c>
      <c r="S161" s="198">
        <v>19262.531252409368</v>
      </c>
      <c r="T161" s="198">
        <v>16230.4123083494</v>
      </c>
      <c r="U161" s="198">
        <v>3032.1189440599701</v>
      </c>
      <c r="V161" s="198">
        <v>13439.078367714001</v>
      </c>
      <c r="W161" s="198">
        <v>26141.449303509198</v>
      </c>
      <c r="X161" s="198">
        <v>2974.0691787891201</v>
      </c>
      <c r="Y161" s="198">
        <v>8176.5007643607296</v>
      </c>
      <c r="Z161" s="198">
        <v>5493.4634025736996</v>
      </c>
      <c r="AA161" s="199">
        <v>-0.88959805519595037</v>
      </c>
      <c r="AB161" s="200">
        <v>0.2779063824343897</v>
      </c>
      <c r="AC161" s="200">
        <v>-0.7464162853740075</v>
      </c>
      <c r="AD161" s="200">
        <v>-0.62086594102714887</v>
      </c>
      <c r="AE161" s="200">
        <v>-8.6965582117348728E-2</v>
      </c>
      <c r="AF161" s="200">
        <v>7.2996585349494048E-2</v>
      </c>
      <c r="AG161" s="200">
        <v>-1.3050367164692989</v>
      </c>
      <c r="AH161" s="200">
        <v>0.22582297238438187</v>
      </c>
      <c r="AI161" s="200">
        <v>0.22849316070583381</v>
      </c>
      <c r="AJ161" s="200">
        <v>0.2115323312760653</v>
      </c>
      <c r="AK161" s="200">
        <v>-0.1043427525544538</v>
      </c>
      <c r="AL161" s="200">
        <v>-0.37288735596305855</v>
      </c>
      <c r="AM161" s="200">
        <v>-0.37435304376903789</v>
      </c>
      <c r="AN161" s="200">
        <v>-0.20443673346207669</v>
      </c>
      <c r="AO161" s="200">
        <v>-0.14193964914085422</v>
      </c>
      <c r="AP161" s="201">
        <v>-63.382031233529233</v>
      </c>
      <c r="AQ161" s="202">
        <v>2.0836099682779832</v>
      </c>
      <c r="AR161" s="202">
        <v>-99.526836748998903</v>
      </c>
      <c r="AS161" s="202">
        <v>-110.38055214731139</v>
      </c>
      <c r="AT161" s="202">
        <v>-6.8010775806196762</v>
      </c>
      <c r="AU161" s="202">
        <v>1.3972236520301067</v>
      </c>
      <c r="AV161" s="202">
        <v>-104.97669821872023</v>
      </c>
      <c r="AW161" s="202">
        <v>43.401210726548015</v>
      </c>
      <c r="AX161" s="202">
        <v>37.000837695399241</v>
      </c>
      <c r="AY161" s="202">
        <v>6.4003730311501386</v>
      </c>
      <c r="AZ161" s="202">
        <v>-14.03735124549894</v>
      </c>
      <c r="BA161" s="202">
        <v>-97.843003306301398</v>
      </c>
      <c r="BB161" s="202">
        <v>-11.175353771589926</v>
      </c>
      <c r="BC161" s="202">
        <v>-16.750014256160284</v>
      </c>
      <c r="BD161" s="203">
        <v>-7.8084860169501553</v>
      </c>
      <c r="BE161" s="186"/>
    </row>
    <row r="162" spans="1:57" customFormat="1" x14ac:dyDescent="0.3">
      <c r="A162" s="208" t="s">
        <v>51</v>
      </c>
      <c r="B162" s="188">
        <v>114578.29439909301</v>
      </c>
      <c r="C162" s="189">
        <v>21208.505106040298</v>
      </c>
      <c r="D162" s="190">
        <v>93369.789293053007</v>
      </c>
      <c r="E162" s="191">
        <v>-0.21396376551495733</v>
      </c>
      <c r="F162" s="192">
        <v>-0.59516522298690422</v>
      </c>
      <c r="G162" s="192">
        <v>-0.12696783066652451</v>
      </c>
      <c r="H162" s="193">
        <v>-245.68170298199402</v>
      </c>
      <c r="I162" s="194">
        <v>-126.98139581410214</v>
      </c>
      <c r="J162" s="195">
        <v>-118.70030716829933</v>
      </c>
      <c r="K162" s="196"/>
      <c r="L162" s="197">
        <v>7124.7942667284597</v>
      </c>
      <c r="M162" s="198">
        <v>749.75247060758397</v>
      </c>
      <c r="N162" s="198">
        <v>13333.9583687043</v>
      </c>
      <c r="O162" s="198">
        <v>17778.48402582679</v>
      </c>
      <c r="P162" s="198">
        <v>7820.4243736819999</v>
      </c>
      <c r="Q162" s="198">
        <v>1914.09453653267</v>
      </c>
      <c r="R162" s="198">
        <v>8043.9651156121199</v>
      </c>
      <c r="S162" s="198">
        <v>19219.13004168282</v>
      </c>
      <c r="T162" s="198">
        <v>16193.411470654</v>
      </c>
      <c r="U162" s="198">
        <v>3025.71857102882</v>
      </c>
      <c r="V162" s="198">
        <v>13453.1157189595</v>
      </c>
      <c r="W162" s="198">
        <v>26239.2923068155</v>
      </c>
      <c r="X162" s="198">
        <v>2985.24453256071</v>
      </c>
      <c r="Y162" s="198">
        <v>8193.2507786168899</v>
      </c>
      <c r="Z162" s="198">
        <v>5501.2718885906497</v>
      </c>
      <c r="AA162" s="199">
        <v>-0.812436893802293</v>
      </c>
      <c r="AB162" s="200">
        <v>4.4977721923444847E-2</v>
      </c>
      <c r="AC162" s="200">
        <v>-0.5145139334803539</v>
      </c>
      <c r="AD162" s="200">
        <v>-0.30683387403146467</v>
      </c>
      <c r="AE162" s="200">
        <v>-9.6109028967794607E-2</v>
      </c>
      <c r="AF162" s="200">
        <v>7.1306527587933211E-2</v>
      </c>
      <c r="AG162" s="200">
        <v>-0.60004570965970228</v>
      </c>
      <c r="AH162" s="200">
        <v>0.21073878424471282</v>
      </c>
      <c r="AI162" s="200">
        <v>0.21766659631423657</v>
      </c>
      <c r="AJ162" s="200">
        <v>0.17367794485960708</v>
      </c>
      <c r="AK162" s="200">
        <v>0.11824280956511668</v>
      </c>
      <c r="AL162" s="200">
        <v>-0.33222533844886604</v>
      </c>
      <c r="AM162" s="200">
        <v>-0.30892404706143184</v>
      </c>
      <c r="AN162" s="200">
        <v>-0.24466722053878565</v>
      </c>
      <c r="AO162" s="200">
        <v>-6.3169196721324372E-2</v>
      </c>
      <c r="AP162" s="201">
        <v>-58.358583896690106</v>
      </c>
      <c r="AQ162" s="202">
        <v>0.33706997494800817</v>
      </c>
      <c r="AR162" s="202">
        <v>-68.959881892300473</v>
      </c>
      <c r="AS162" s="202">
        <v>-54.718305577316642</v>
      </c>
      <c r="AT162" s="202">
        <v>-7.5233645593298206</v>
      </c>
      <c r="AU162" s="202">
        <v>1.3639017977400272</v>
      </c>
      <c r="AV162" s="202">
        <v>-48.558842815729804</v>
      </c>
      <c r="AW162" s="202">
        <v>40.416986725798779</v>
      </c>
      <c r="AX162" s="202">
        <v>35.171091856800558</v>
      </c>
      <c r="AY162" s="202">
        <v>5.2458948690000398</v>
      </c>
      <c r="AZ162" s="202">
        <v>15.888554926399593</v>
      </c>
      <c r="BA162" s="202">
        <v>-87.464155760400899</v>
      </c>
      <c r="BB162" s="202">
        <v>-9.2507159106398831</v>
      </c>
      <c r="BC162" s="202">
        <v>-20.09536572459001</v>
      </c>
      <c r="BD162" s="203">
        <v>-3.4773058476503138</v>
      </c>
      <c r="BE162" s="186"/>
    </row>
    <row r="163" spans="1:57" customFormat="1" x14ac:dyDescent="0.3">
      <c r="A163" s="208" t="s">
        <v>50</v>
      </c>
      <c r="B163" s="188">
        <v>114823.976102075</v>
      </c>
      <c r="C163" s="189">
        <v>21335.486501854401</v>
      </c>
      <c r="D163" s="190">
        <v>93488.489600221306</v>
      </c>
      <c r="E163" s="191">
        <v>-0.30948190662297703</v>
      </c>
      <c r="F163" s="192">
        <v>-0.74526078506620408</v>
      </c>
      <c r="G163" s="192">
        <v>-0.20949375111736224</v>
      </c>
      <c r="H163" s="193">
        <v>-356.46261780700297</v>
      </c>
      <c r="I163" s="194">
        <v>-160.19891388469841</v>
      </c>
      <c r="J163" s="195">
        <v>-196.2637039218971</v>
      </c>
      <c r="K163" s="196"/>
      <c r="L163" s="197">
        <v>7183.1528506251498</v>
      </c>
      <c r="M163" s="198">
        <v>749.41540063263596</v>
      </c>
      <c r="N163" s="198">
        <v>13402.9182505966</v>
      </c>
      <c r="O163" s="198">
        <v>17833.202331404107</v>
      </c>
      <c r="P163" s="198">
        <v>7827.9477382413297</v>
      </c>
      <c r="Q163" s="198">
        <v>1912.7306347349299</v>
      </c>
      <c r="R163" s="198">
        <v>8092.5239584278497</v>
      </c>
      <c r="S163" s="198">
        <v>19178.713054957021</v>
      </c>
      <c r="T163" s="198">
        <v>16158.2403787972</v>
      </c>
      <c r="U163" s="198">
        <v>3020.4726761598199</v>
      </c>
      <c r="V163" s="198">
        <v>13437.2271640331</v>
      </c>
      <c r="W163" s="198">
        <v>26326.756462575901</v>
      </c>
      <c r="X163" s="198">
        <v>2994.4952484713499</v>
      </c>
      <c r="Y163" s="198">
        <v>8213.3461443414799</v>
      </c>
      <c r="Z163" s="198">
        <v>5504.7491944383</v>
      </c>
      <c r="AA163" s="199">
        <v>-1.0230992016002971</v>
      </c>
      <c r="AB163" s="200">
        <v>-0.53250652093610462</v>
      </c>
      <c r="AC163" s="200">
        <v>-0.60761817946752839</v>
      </c>
      <c r="AD163" s="200">
        <v>-0.33227660458893249</v>
      </c>
      <c r="AE163" s="200">
        <v>-0.14757738134850706</v>
      </c>
      <c r="AF163" s="200">
        <v>7.3345187220574815E-2</v>
      </c>
      <c r="AG163" s="200">
        <v>-0.6053398953610567</v>
      </c>
      <c r="AH163" s="200">
        <v>0.17893135726567699</v>
      </c>
      <c r="AI163" s="200">
        <v>0.17367560409908833</v>
      </c>
      <c r="AJ163" s="200">
        <v>0.20705676395522676</v>
      </c>
      <c r="AK163" s="200">
        <v>-0.33768263493519912</v>
      </c>
      <c r="AL163" s="200">
        <v>-0.32990220224259348</v>
      </c>
      <c r="AM163" s="200">
        <v>-0.27573966567548958</v>
      </c>
      <c r="AN163" s="200">
        <v>-0.18405325782889781</v>
      </c>
      <c r="AO163" s="200">
        <v>-0.27125342399730856</v>
      </c>
      <c r="AP163" s="201">
        <v>-74.250435072890468</v>
      </c>
      <c r="AQ163" s="202">
        <v>-4.0120503067749951</v>
      </c>
      <c r="AR163" s="202">
        <v>-81.93642850499964</v>
      </c>
      <c r="AS163" s="202">
        <v>-59.453107964731316</v>
      </c>
      <c r="AT163" s="202">
        <v>-11.569354035150354</v>
      </c>
      <c r="AU163" s="202">
        <v>1.4018676626099023</v>
      </c>
      <c r="AV163" s="202">
        <v>-49.285621592190182</v>
      </c>
      <c r="AW163" s="202">
        <v>34.2554378554305</v>
      </c>
      <c r="AX163" s="202">
        <v>28.01426764109965</v>
      </c>
      <c r="AY163" s="202">
        <v>6.2411702143299408</v>
      </c>
      <c r="AZ163" s="202">
        <v>-45.528926026800036</v>
      </c>
      <c r="BA163" s="202">
        <v>-87.140026214598038</v>
      </c>
      <c r="BB163" s="202">
        <v>-8.2798419954401652</v>
      </c>
      <c r="BC163" s="202">
        <v>-15.14480566364</v>
      </c>
      <c r="BD163" s="203">
        <v>-14.972433912020279</v>
      </c>
      <c r="BE163" s="186"/>
    </row>
    <row r="164" spans="1:57" customFormat="1" x14ac:dyDescent="0.3">
      <c r="A164" s="208" t="s">
        <v>49</v>
      </c>
      <c r="B164" s="188">
        <v>115180.438719882</v>
      </c>
      <c r="C164" s="189">
        <v>21495.685415739099</v>
      </c>
      <c r="D164" s="190">
        <v>93684.753304143203</v>
      </c>
      <c r="E164" s="191">
        <v>-0.26008224534982416</v>
      </c>
      <c r="F164" s="192">
        <v>-0.68343482534864997</v>
      </c>
      <c r="G164" s="192">
        <v>-0.16243570136560415</v>
      </c>
      <c r="H164" s="193">
        <v>-300.34501528600231</v>
      </c>
      <c r="I164" s="194">
        <v>-147.91993643780006</v>
      </c>
      <c r="J164" s="195">
        <v>-152.42507884810038</v>
      </c>
      <c r="K164" s="196"/>
      <c r="L164" s="197">
        <v>7257.4032856980402</v>
      </c>
      <c r="M164" s="198">
        <v>753.42745093941096</v>
      </c>
      <c r="N164" s="198">
        <v>13484.8546791016</v>
      </c>
      <c r="O164" s="198">
        <v>17892.655439368838</v>
      </c>
      <c r="P164" s="198">
        <v>7839.5170922764801</v>
      </c>
      <c r="Q164" s="198">
        <v>1911.32876707232</v>
      </c>
      <c r="R164" s="198">
        <v>8141.8095800200399</v>
      </c>
      <c r="S164" s="198">
        <v>19144.457617101591</v>
      </c>
      <c r="T164" s="198">
        <v>16130.2261111561</v>
      </c>
      <c r="U164" s="198">
        <v>3014.23150594549</v>
      </c>
      <c r="V164" s="198">
        <v>13482.7560900599</v>
      </c>
      <c r="W164" s="198">
        <v>26413.896488790499</v>
      </c>
      <c r="X164" s="198">
        <v>3002.7750904667901</v>
      </c>
      <c r="Y164" s="198">
        <v>8228.4909500051199</v>
      </c>
      <c r="Z164" s="198">
        <v>5519.7216283503203</v>
      </c>
      <c r="AA164" s="199">
        <v>-0.93205166843395304</v>
      </c>
      <c r="AB164" s="200">
        <v>4.8277772768035021E-2</v>
      </c>
      <c r="AC164" s="200">
        <v>-0.58979126429105078</v>
      </c>
      <c r="AD164" s="200">
        <v>-0.27434477246525146</v>
      </c>
      <c r="AE164" s="200">
        <v>-0.1062981814791919</v>
      </c>
      <c r="AF164" s="200">
        <v>9.6047148072098132E-2</v>
      </c>
      <c r="AG164" s="200">
        <v>-0.52189336547268095</v>
      </c>
      <c r="AH164" s="200">
        <v>0.19839657553630818</v>
      </c>
      <c r="AI164" s="200">
        <v>0.20113797443772619</v>
      </c>
      <c r="AJ164" s="200">
        <v>0.18372892266007579</v>
      </c>
      <c r="AK164" s="200">
        <v>-0.1883687070905693</v>
      </c>
      <c r="AL164" s="200">
        <v>-0.30216973042915818</v>
      </c>
      <c r="AM164" s="200">
        <v>-0.24959048216418589</v>
      </c>
      <c r="AN164" s="200">
        <v>-0.19877209680622121</v>
      </c>
      <c r="AO164" s="200">
        <v>-0.21161578246171597</v>
      </c>
      <c r="AP164" s="201">
        <v>-68.279145322499971</v>
      </c>
      <c r="AQ164" s="202">
        <v>0.36356247287199039</v>
      </c>
      <c r="AR164" s="202">
        <v>-80.004353588199592</v>
      </c>
      <c r="AS164" s="202">
        <v>-49.222604495433188</v>
      </c>
      <c r="AT164" s="202">
        <v>-8.3421316400699652</v>
      </c>
      <c r="AU164" s="202">
        <v>1.8340152517100705</v>
      </c>
      <c r="AV164" s="202">
        <v>-42.714488107069883</v>
      </c>
      <c r="AW164" s="202">
        <v>37.90674263803885</v>
      </c>
      <c r="AX164" s="202">
        <v>32.378883841100105</v>
      </c>
      <c r="AY164" s="202">
        <v>5.5278587969401087</v>
      </c>
      <c r="AZ164" s="202">
        <v>-25.445224166800472</v>
      </c>
      <c r="BA164" s="202">
        <v>-80.056706951600063</v>
      </c>
      <c r="BB164" s="202">
        <v>-7.5133935417698012</v>
      </c>
      <c r="BC164" s="202">
        <v>-16.388519801279472</v>
      </c>
      <c r="BD164" s="203">
        <v>-11.705372529209853</v>
      </c>
      <c r="BE164" s="186"/>
    </row>
    <row r="165" spans="1:57" customFormat="1" x14ac:dyDescent="0.3">
      <c r="A165" s="208" t="s">
        <v>48</v>
      </c>
      <c r="B165" s="188">
        <v>115480.78373516801</v>
      </c>
      <c r="C165" s="189">
        <v>21643.605352176899</v>
      </c>
      <c r="D165" s="190">
        <v>93837.178382991304</v>
      </c>
      <c r="E165" s="191">
        <v>-0.30321177639339725</v>
      </c>
      <c r="F165" s="192">
        <v>-0.80840810184739098</v>
      </c>
      <c r="G165" s="192">
        <v>-0.18595670447251189</v>
      </c>
      <c r="H165" s="193">
        <v>-351.21626483199361</v>
      </c>
      <c r="I165" s="194">
        <v>-176.39464782310097</v>
      </c>
      <c r="J165" s="195">
        <v>-174.82161700869619</v>
      </c>
      <c r="K165" s="196"/>
      <c r="L165" s="197">
        <v>7325.6824310205402</v>
      </c>
      <c r="M165" s="198">
        <v>753.06388846653897</v>
      </c>
      <c r="N165" s="198">
        <v>13564.859032689799</v>
      </c>
      <c r="O165" s="198">
        <v>17941.878043864272</v>
      </c>
      <c r="P165" s="198">
        <v>7847.85922391655</v>
      </c>
      <c r="Q165" s="198">
        <v>1909.49475182061</v>
      </c>
      <c r="R165" s="198">
        <v>8184.5240681271098</v>
      </c>
      <c r="S165" s="198">
        <v>19106.550874463552</v>
      </c>
      <c r="T165" s="198">
        <v>16097.847227315</v>
      </c>
      <c r="U165" s="198">
        <v>3008.7036471485499</v>
      </c>
      <c r="V165" s="198">
        <v>13508.201314226701</v>
      </c>
      <c r="W165" s="198">
        <v>26493.953195742099</v>
      </c>
      <c r="X165" s="198">
        <v>3010.2884840085599</v>
      </c>
      <c r="Y165" s="198">
        <v>8244.8794698063994</v>
      </c>
      <c r="Z165" s="198">
        <v>5531.4270008795302</v>
      </c>
      <c r="AA165" s="199">
        <v>-1.0844932349373448</v>
      </c>
      <c r="AB165" s="200">
        <v>-0.25643861370344689</v>
      </c>
      <c r="AC165" s="200">
        <v>-0.68922298345560629</v>
      </c>
      <c r="AD165" s="200">
        <v>-0.35058015071218751</v>
      </c>
      <c r="AE165" s="200">
        <v>-0.12269520946166512</v>
      </c>
      <c r="AF165" s="200">
        <v>-5.5115301314412335E-3</v>
      </c>
      <c r="AG165" s="200">
        <v>-0.64793129162638019</v>
      </c>
      <c r="AH165" s="200">
        <v>0.20217576286738481</v>
      </c>
      <c r="AI165" s="200">
        <v>0.19698016528488793</v>
      </c>
      <c r="AJ165" s="200">
        <v>0.22998358146943954</v>
      </c>
      <c r="AK165" s="200">
        <v>-0.16849224575640198</v>
      </c>
      <c r="AL165" s="200">
        <v>-0.32747753755653086</v>
      </c>
      <c r="AM165" s="200">
        <v>-0.35456855317577141</v>
      </c>
      <c r="AN165" s="200">
        <v>-0.2675762694278494</v>
      </c>
      <c r="AO165" s="200">
        <v>-0.13672141398212156</v>
      </c>
      <c r="AP165" s="201">
        <v>-80.317568979459793</v>
      </c>
      <c r="AQ165" s="202">
        <v>-1.9361115334610304</v>
      </c>
      <c r="AR165" s="202">
        <v>-94.140967310200722</v>
      </c>
      <c r="AS165" s="202">
        <v>-63.121956135728396</v>
      </c>
      <c r="AT165" s="202">
        <v>-9.6407760834499641</v>
      </c>
      <c r="AU165" s="202">
        <v>-0.10524817938994602</v>
      </c>
      <c r="AV165" s="202">
        <v>-53.375931872889851</v>
      </c>
      <c r="AW165" s="202">
        <v>38.550874463551736</v>
      </c>
      <c r="AX165" s="202">
        <v>31.647227314999327</v>
      </c>
      <c r="AY165" s="202">
        <v>6.9036471485496804</v>
      </c>
      <c r="AZ165" s="202">
        <v>-22.798685773299439</v>
      </c>
      <c r="BA165" s="202">
        <v>-87.046804257901385</v>
      </c>
      <c r="BB165" s="202">
        <v>-10.711515991440137</v>
      </c>
      <c r="BC165" s="202">
        <v>-22.120530193600644</v>
      </c>
      <c r="BD165" s="203">
        <v>-7.5729991204698308</v>
      </c>
      <c r="BE165" s="186"/>
    </row>
    <row r="166" spans="1:57" customFormat="1" x14ac:dyDescent="0.3">
      <c r="A166" s="208" t="s">
        <v>47</v>
      </c>
      <c r="B166" s="188">
        <v>115832</v>
      </c>
      <c r="C166" s="189">
        <v>21820</v>
      </c>
      <c r="D166" s="190">
        <v>94012</v>
      </c>
      <c r="E166" s="191">
        <v>-2.2360324223802408E-2</v>
      </c>
      <c r="F166" s="192">
        <v>-0.32941570908240347</v>
      </c>
      <c r="G166" s="192">
        <v>4.9177329165073225E-2</v>
      </c>
      <c r="H166" s="193">
        <v>-25.906203466001898</v>
      </c>
      <c r="I166" s="194">
        <v>-72.116069383100694</v>
      </c>
      <c r="J166" s="195">
        <v>46.209865916796844</v>
      </c>
      <c r="K166" s="196"/>
      <c r="L166" s="197">
        <v>7406</v>
      </c>
      <c r="M166" s="198">
        <v>755</v>
      </c>
      <c r="N166" s="198">
        <v>13659</v>
      </c>
      <c r="O166" s="198">
        <v>18005</v>
      </c>
      <c r="P166" s="198">
        <v>7857.5</v>
      </c>
      <c r="Q166" s="198">
        <v>1909.6</v>
      </c>
      <c r="R166" s="198">
        <v>8237.9</v>
      </c>
      <c r="S166" s="198">
        <v>19068</v>
      </c>
      <c r="T166" s="198">
        <v>16066.2</v>
      </c>
      <c r="U166" s="198">
        <v>3001.8</v>
      </c>
      <c r="V166" s="198">
        <v>13531</v>
      </c>
      <c r="W166" s="198">
        <v>26581</v>
      </c>
      <c r="X166" s="198">
        <v>3021</v>
      </c>
      <c r="Y166" s="198">
        <v>8267</v>
      </c>
      <c r="Z166" s="198">
        <v>5539</v>
      </c>
      <c r="AA166" s="199">
        <v>-0.38682059517288758</v>
      </c>
      <c r="AB166" s="200">
        <v>0.46979335136569933</v>
      </c>
      <c r="AC166" s="200">
        <v>-0.3420956503714101</v>
      </c>
      <c r="AD166" s="200">
        <v>-4.4999293914405047E-2</v>
      </c>
      <c r="AE166" s="200">
        <v>0.20433865447271327</v>
      </c>
      <c r="AF166" s="200">
        <v>0.13614106806381088</v>
      </c>
      <c r="AG166" s="200">
        <v>-0.32336801101192636</v>
      </c>
      <c r="AH166" s="200">
        <v>0.28496538871831678</v>
      </c>
      <c r="AI166" s="200">
        <v>0.28072745876226435</v>
      </c>
      <c r="AJ166" s="200">
        <v>0.30765367984690872</v>
      </c>
      <c r="AK166" s="200">
        <v>0.16899136701609141</v>
      </c>
      <c r="AL166" s="200">
        <v>-4.5137676278772521E-2</v>
      </c>
      <c r="AM166" s="200">
        <v>-0.22314098286646544</v>
      </c>
      <c r="AN166" s="200">
        <v>-0.1742549095794188</v>
      </c>
      <c r="AO166" s="200">
        <v>0.18984558606607305</v>
      </c>
      <c r="AP166" s="201">
        <v>-28.75917970861974</v>
      </c>
      <c r="AQ166" s="202">
        <v>3.5303544324079894</v>
      </c>
      <c r="AR166" s="202">
        <v>-46.887244106899743</v>
      </c>
      <c r="AS166" s="202">
        <v>-8.1057704087397724</v>
      </c>
      <c r="AT166" s="202">
        <v>16.023168248790171</v>
      </c>
      <c r="AU166" s="202">
        <v>2.5962153204798142</v>
      </c>
      <c r="AV166" s="202">
        <v>-26.725153978009985</v>
      </c>
      <c r="AW166" s="202">
        <v>54.182798099587671</v>
      </c>
      <c r="AX166" s="202">
        <v>44.975975067800391</v>
      </c>
      <c r="AY166" s="202">
        <v>9.2068230317900088</v>
      </c>
      <c r="AZ166" s="202">
        <v>22.827645121400565</v>
      </c>
      <c r="BA166" s="202">
        <v>-12.003463816301519</v>
      </c>
      <c r="BB166" s="202">
        <v>-6.7561648650798816</v>
      </c>
      <c r="BC166" s="202">
        <v>-14.43079975198998</v>
      </c>
      <c r="BD166" s="203">
        <v>10.495621537979787</v>
      </c>
      <c r="BE166" s="186"/>
    </row>
    <row r="167" spans="1:57" customFormat="1" x14ac:dyDescent="0.3">
      <c r="A167" s="208" t="s">
        <v>46</v>
      </c>
      <c r="B167" s="188">
        <v>115857.906203466</v>
      </c>
      <c r="C167" s="189">
        <v>21892.116069383101</v>
      </c>
      <c r="D167" s="190">
        <v>93965.790134083203</v>
      </c>
      <c r="E167" s="191">
        <v>-4.8002574482564064E-3</v>
      </c>
      <c r="F167" s="192">
        <v>-0.2615832023704634</v>
      </c>
      <c r="G167" s="192">
        <v>5.5214963120309157E-2</v>
      </c>
      <c r="H167" s="193">
        <v>-5.5617447499971604</v>
      </c>
      <c r="I167" s="194">
        <v>-57.416289650100225</v>
      </c>
      <c r="J167" s="195">
        <v>51.854544900401379</v>
      </c>
      <c r="K167" s="196"/>
      <c r="L167" s="197">
        <v>7434.7591797086197</v>
      </c>
      <c r="M167" s="198">
        <v>751.46964556759201</v>
      </c>
      <c r="N167" s="198">
        <v>13705.8872441069</v>
      </c>
      <c r="O167" s="198">
        <v>18013.10577040874</v>
      </c>
      <c r="P167" s="198">
        <v>7841.4768317512098</v>
      </c>
      <c r="Q167" s="198">
        <v>1907.0037846795201</v>
      </c>
      <c r="R167" s="198">
        <v>8264.6251539780096</v>
      </c>
      <c r="S167" s="198">
        <v>19013.817201900412</v>
      </c>
      <c r="T167" s="198">
        <v>16021.2240249322</v>
      </c>
      <c r="U167" s="198">
        <v>2992.5931769682102</v>
      </c>
      <c r="V167" s="198">
        <v>13508.172354878599</v>
      </c>
      <c r="W167" s="198">
        <v>26593.003463816302</v>
      </c>
      <c r="X167" s="198">
        <v>3027.7561648650799</v>
      </c>
      <c r="Y167" s="198">
        <v>8281.43079975199</v>
      </c>
      <c r="Z167" s="198">
        <v>5528.5043784620202</v>
      </c>
      <c r="AA167" s="199">
        <v>-0.43225453448751949</v>
      </c>
      <c r="AB167" s="200">
        <v>0.61602203123578558</v>
      </c>
      <c r="AC167" s="200">
        <v>-0.21652133760751147</v>
      </c>
      <c r="AD167" s="200">
        <v>-3.1487531440566041E-2</v>
      </c>
      <c r="AE167" s="200">
        <v>0.22706874407807387</v>
      </c>
      <c r="AF167" s="200">
        <v>0.28429645901599798</v>
      </c>
      <c r="AG167" s="200">
        <v>-0.34780431526607591</v>
      </c>
      <c r="AH167" s="200">
        <v>0.25356731758556794</v>
      </c>
      <c r="AI167" s="200">
        <v>0.2601643717369706</v>
      </c>
      <c r="AJ167" s="200">
        <v>0.21826391838066783</v>
      </c>
      <c r="AK167" s="200">
        <v>0.1319355124963062</v>
      </c>
      <c r="AL167" s="200">
        <v>4.2393350975000743E-3</v>
      </c>
      <c r="AM167" s="200">
        <v>-6.1852282665086911E-2</v>
      </c>
      <c r="AN167" s="200">
        <v>-0.14846841769917685</v>
      </c>
      <c r="AO167" s="200">
        <v>8.5066430977165375E-2</v>
      </c>
      <c r="AP167" s="201">
        <v>-32.276600752849845</v>
      </c>
      <c r="AQ167" s="202">
        <v>4.6008761639460545</v>
      </c>
      <c r="AR167" s="202">
        <v>-29.740565061199959</v>
      </c>
      <c r="AS167" s="202">
        <v>-5.6736688411401701</v>
      </c>
      <c r="AT167" s="202">
        <v>17.765203734029456</v>
      </c>
      <c r="AU167" s="202">
        <v>5.4061746699901505</v>
      </c>
      <c r="AV167" s="202">
        <v>-28.845047245160458</v>
      </c>
      <c r="AW167" s="202">
        <v>48.090883486223902</v>
      </c>
      <c r="AX167" s="202">
        <v>41.57335776400032</v>
      </c>
      <c r="AY167" s="202">
        <v>6.5175257222203982</v>
      </c>
      <c r="AZ167" s="202">
        <v>17.798593759400319</v>
      </c>
      <c r="BA167" s="202">
        <v>1.1273187385013443</v>
      </c>
      <c r="BB167" s="202">
        <v>-1.8738953485499223</v>
      </c>
      <c r="BC167" s="202">
        <v>-12.313591065059882</v>
      </c>
      <c r="BD167" s="203">
        <v>4.6989041711003665</v>
      </c>
      <c r="BE167" s="186"/>
    </row>
    <row r="168" spans="1:57" customFormat="1" x14ac:dyDescent="0.3">
      <c r="A168" s="208" t="s">
        <v>45</v>
      </c>
      <c r="B168" s="188">
        <v>115863.467948216</v>
      </c>
      <c r="C168" s="189">
        <v>21949.532359033201</v>
      </c>
      <c r="D168" s="190">
        <v>93913.935589182802</v>
      </c>
      <c r="E168" s="191">
        <v>8.4071534785423729E-2</v>
      </c>
      <c r="F168" s="192">
        <v>-0.19446093855177704</v>
      </c>
      <c r="G168" s="192">
        <v>0.14939432837199895</v>
      </c>
      <c r="H168" s="193">
        <v>97.326371984992875</v>
      </c>
      <c r="I168" s="194">
        <v>-42.766430635500001</v>
      </c>
      <c r="J168" s="195">
        <v>140.09280261960521</v>
      </c>
      <c r="K168" s="196"/>
      <c r="L168" s="197">
        <v>7467.0357804614696</v>
      </c>
      <c r="M168" s="198">
        <v>746.86876940364596</v>
      </c>
      <c r="N168" s="198">
        <v>13735.6278091681</v>
      </c>
      <c r="O168" s="198">
        <v>18018.77943924988</v>
      </c>
      <c r="P168" s="198">
        <v>7823.7116280171804</v>
      </c>
      <c r="Q168" s="198">
        <v>1901.5976100095299</v>
      </c>
      <c r="R168" s="198">
        <v>8293.4702012231701</v>
      </c>
      <c r="S168" s="198">
        <v>18965.726318414188</v>
      </c>
      <c r="T168" s="198">
        <v>15979.6506671682</v>
      </c>
      <c r="U168" s="198">
        <v>2986.0756512459898</v>
      </c>
      <c r="V168" s="198">
        <v>13490.373761119199</v>
      </c>
      <c r="W168" s="198">
        <v>26591.8761450778</v>
      </c>
      <c r="X168" s="198">
        <v>3029.6300602136298</v>
      </c>
      <c r="Y168" s="198">
        <v>8293.7443908170499</v>
      </c>
      <c r="Z168" s="198">
        <v>5523.8054742909198</v>
      </c>
      <c r="AA168" s="199">
        <v>-0.45477416761192657</v>
      </c>
      <c r="AB168" s="200">
        <v>0.71345880508071335</v>
      </c>
      <c r="AC168" s="200">
        <v>-0.10141403337324828</v>
      </c>
      <c r="AD168" s="200">
        <v>3.4979689396696934E-2</v>
      </c>
      <c r="AE168" s="200">
        <v>0.34459595797275977</v>
      </c>
      <c r="AF168" s="200">
        <v>0.32632541439816531</v>
      </c>
      <c r="AG168" s="200">
        <v>-0.32153122329601214</v>
      </c>
      <c r="AH168" s="200">
        <v>0.24969693266063686</v>
      </c>
      <c r="AI168" s="200">
        <v>0.26630256586652745</v>
      </c>
      <c r="AJ168" s="200">
        <v>0.16092713065674058</v>
      </c>
      <c r="AK168" s="200">
        <v>0.45265491744177488</v>
      </c>
      <c r="AL168" s="200">
        <v>0.10650035874644193</v>
      </c>
      <c r="AM168" s="200">
        <v>0.10940016110296824</v>
      </c>
      <c r="AN168" s="200">
        <v>-0.15705842608566556</v>
      </c>
      <c r="AO168" s="200">
        <v>0.13067732185585434</v>
      </c>
      <c r="AP168" s="201">
        <v>-34.113288238509995</v>
      </c>
      <c r="AQ168" s="202">
        <v>5.2908529415329895</v>
      </c>
      <c r="AR168" s="202">
        <v>-13.943995338500827</v>
      </c>
      <c r="AS168" s="202">
        <v>6.3007091124491126</v>
      </c>
      <c r="AT168" s="202">
        <v>26.867609337810791</v>
      </c>
      <c r="AU168" s="202">
        <v>6.1852123611799925</v>
      </c>
      <c r="AV168" s="202">
        <v>-26.752112586540534</v>
      </c>
      <c r="AW168" s="202">
        <v>47.238882832436502</v>
      </c>
      <c r="AX168" s="202">
        <v>42.441197744599776</v>
      </c>
      <c r="AY168" s="202">
        <v>4.7976850878399091</v>
      </c>
      <c r="AZ168" s="202">
        <v>60.789672767899901</v>
      </c>
      <c r="BA168" s="202">
        <v>28.290314205798495</v>
      </c>
      <c r="BB168" s="202">
        <v>3.3107981481898605</v>
      </c>
      <c r="BC168" s="202">
        <v>-13.046515054989868</v>
      </c>
      <c r="BD168" s="203">
        <v>7.2089406078102911</v>
      </c>
      <c r="BE168" s="186"/>
    </row>
    <row r="169" spans="1:57" customFormat="1" x14ac:dyDescent="0.3">
      <c r="A169" s="208" t="s">
        <v>44</v>
      </c>
      <c r="B169" s="188">
        <v>115766.14157623101</v>
      </c>
      <c r="C169" s="189">
        <v>21992.298789668701</v>
      </c>
      <c r="D169" s="190">
        <v>93773.842786563197</v>
      </c>
      <c r="E169" s="191">
        <v>7.5052574043787956E-2</v>
      </c>
      <c r="F169" s="192">
        <v>-0.16634500993869539</v>
      </c>
      <c r="G169" s="192">
        <v>0.13183540469188237</v>
      </c>
      <c r="H169" s="193">
        <v>86.82030824800313</v>
      </c>
      <c r="I169" s="194">
        <v>-36.644047151297855</v>
      </c>
      <c r="J169" s="195">
        <v>123.46435540019593</v>
      </c>
      <c r="K169" s="196"/>
      <c r="L169" s="197">
        <v>7501.1490686999796</v>
      </c>
      <c r="M169" s="198">
        <v>741.57791646211297</v>
      </c>
      <c r="N169" s="198">
        <v>13749.571804506601</v>
      </c>
      <c r="O169" s="198">
        <v>18012.478730137431</v>
      </c>
      <c r="P169" s="198">
        <v>7796.8440186793696</v>
      </c>
      <c r="Q169" s="198">
        <v>1895.41239764835</v>
      </c>
      <c r="R169" s="198">
        <v>8320.2223138097106</v>
      </c>
      <c r="S169" s="198">
        <v>18918.487435581752</v>
      </c>
      <c r="T169" s="198">
        <v>15937.2094694236</v>
      </c>
      <c r="U169" s="198">
        <v>2981.2779661581499</v>
      </c>
      <c r="V169" s="198">
        <v>13429.584088351299</v>
      </c>
      <c r="W169" s="198">
        <v>26563.585830872002</v>
      </c>
      <c r="X169" s="198">
        <v>3026.3192620654399</v>
      </c>
      <c r="Y169" s="198">
        <v>8306.7909058720397</v>
      </c>
      <c r="Z169" s="198">
        <v>5516.5965336831096</v>
      </c>
      <c r="AA169" s="199">
        <v>-0.43192031503903605</v>
      </c>
      <c r="AB169" s="200">
        <v>0.50720845236209566</v>
      </c>
      <c r="AC169" s="200">
        <v>-5.7037443434748702E-2</v>
      </c>
      <c r="AD169" s="200">
        <v>5.3705760569822125E-2</v>
      </c>
      <c r="AE169" s="200">
        <v>0.26908724371805803</v>
      </c>
      <c r="AF169" s="200">
        <v>0.33280561128763431</v>
      </c>
      <c r="AG169" s="200">
        <v>-0.21039904420966371</v>
      </c>
      <c r="AH169" s="200">
        <v>0.22151926438307434</v>
      </c>
      <c r="AI169" s="200">
        <v>0.24360161341876463</v>
      </c>
      <c r="AJ169" s="200">
        <v>0.1036370526428021</v>
      </c>
      <c r="AK169" s="200">
        <v>0.25412640219615312</v>
      </c>
      <c r="AL169" s="200">
        <v>0.15909444769159897</v>
      </c>
      <c r="AM169" s="200">
        <v>7.4409573545008989E-2</v>
      </c>
      <c r="AN169" s="200">
        <v>-0.14125114280268969</v>
      </c>
      <c r="AO169" s="200">
        <v>9.5158314912957565E-2</v>
      </c>
      <c r="AP169" s="201">
        <v>-32.539531536200229</v>
      </c>
      <c r="AQ169" s="202">
        <v>3.7423642851739487</v>
      </c>
      <c r="AR169" s="202">
        <v>-7.8468799002002925</v>
      </c>
      <c r="AS169" s="202">
        <v>9.6685461332599516</v>
      </c>
      <c r="AT169" s="202">
        <v>20.924008828229489</v>
      </c>
      <c r="AU169" s="202">
        <v>6.2871149450900248</v>
      </c>
      <c r="AV169" s="202">
        <v>-17.54257764005888</v>
      </c>
      <c r="AW169" s="202">
        <v>41.815464889481518</v>
      </c>
      <c r="AX169" s="202">
        <v>38.728955042101006</v>
      </c>
      <c r="AY169" s="202">
        <v>3.0865098473800572</v>
      </c>
      <c r="AZ169" s="202">
        <v>34.041610154499722</v>
      </c>
      <c r="BA169" s="202">
        <v>42.194061755202711</v>
      </c>
      <c r="BB169" s="202">
        <v>2.250196895100089</v>
      </c>
      <c r="BC169" s="202">
        <v>-11.750034142280128</v>
      </c>
      <c r="BD169" s="203">
        <v>5.244509714929336</v>
      </c>
      <c r="BE169" s="186"/>
    </row>
    <row r="170" spans="1:57" customFormat="1" x14ac:dyDescent="0.3">
      <c r="A170" s="208" t="s">
        <v>43</v>
      </c>
      <c r="B170" s="188">
        <v>115679.321267983</v>
      </c>
      <c r="C170" s="189">
        <v>22028.942836819999</v>
      </c>
      <c r="D170" s="190">
        <v>93650.378431163001</v>
      </c>
      <c r="E170" s="191">
        <v>-2.7025414379866497E-2</v>
      </c>
      <c r="F170" s="192">
        <v>-0.29452600384243244</v>
      </c>
      <c r="G170" s="192">
        <v>3.6106162772453487E-2</v>
      </c>
      <c r="H170" s="193">
        <v>-31.271267114003422</v>
      </c>
      <c r="I170" s="194">
        <v>-65.072620815702976</v>
      </c>
      <c r="J170" s="195">
        <v>33.801353701594053</v>
      </c>
      <c r="K170" s="196"/>
      <c r="L170" s="197">
        <v>7533.6886002361798</v>
      </c>
      <c r="M170" s="198">
        <v>737.83555217693902</v>
      </c>
      <c r="N170" s="198">
        <v>13757.418684406801</v>
      </c>
      <c r="O170" s="198">
        <v>18002.810184004171</v>
      </c>
      <c r="P170" s="198">
        <v>7775.9200098511401</v>
      </c>
      <c r="Q170" s="198">
        <v>1889.1252827032599</v>
      </c>
      <c r="R170" s="198">
        <v>8337.7648914497695</v>
      </c>
      <c r="S170" s="198">
        <v>18876.67197069227</v>
      </c>
      <c r="T170" s="198">
        <v>15898.480514381499</v>
      </c>
      <c r="U170" s="198">
        <v>2978.1914563107698</v>
      </c>
      <c r="V170" s="198">
        <v>13395.542478196799</v>
      </c>
      <c r="W170" s="198">
        <v>26521.391769116799</v>
      </c>
      <c r="X170" s="198">
        <v>3024.0690651703399</v>
      </c>
      <c r="Y170" s="198">
        <v>8318.5409400143199</v>
      </c>
      <c r="Z170" s="198">
        <v>5511.3520239681802</v>
      </c>
      <c r="AA170" s="199">
        <v>-0.51780064643822676</v>
      </c>
      <c r="AB170" s="200">
        <v>0.14646190982277041</v>
      </c>
      <c r="AC170" s="200">
        <v>-0.19543280674455543</v>
      </c>
      <c r="AD170" s="200">
        <v>7.4726133219238378E-3</v>
      </c>
      <c r="AE170" s="200">
        <v>0.27079561724341339</v>
      </c>
      <c r="AF170" s="200">
        <v>0.3107702417029401</v>
      </c>
      <c r="AG170" s="200">
        <v>-0.30499370980953122</v>
      </c>
      <c r="AH170" s="200">
        <v>0.20633101907230333</v>
      </c>
      <c r="AI170" s="200">
        <v>0.21369237480712844</v>
      </c>
      <c r="AJ170" s="200">
        <v>0.16705218029957614</v>
      </c>
      <c r="AK170" s="200">
        <v>3.3883057212857892E-3</v>
      </c>
      <c r="AL170" s="200">
        <v>2.9594247189357326E-2</v>
      </c>
      <c r="AM170" s="200">
        <v>3.9297979543162498E-3</v>
      </c>
      <c r="AN170" s="200">
        <v>-0.14316131475965443</v>
      </c>
      <c r="AO170" s="200">
        <v>-5.2685942439845146E-2</v>
      </c>
      <c r="AP170" s="201">
        <v>-39.21253101172988</v>
      </c>
      <c r="AQ170" s="202">
        <v>1.0790676180280343</v>
      </c>
      <c r="AR170" s="202">
        <v>-26.939157421998971</v>
      </c>
      <c r="AS170" s="202">
        <v>1.3451798720416264</v>
      </c>
      <c r="AT170" s="202">
        <v>20.999983551950208</v>
      </c>
      <c r="AU170" s="202">
        <v>5.8526509097498547</v>
      </c>
      <c r="AV170" s="202">
        <v>-25.507454589660483</v>
      </c>
      <c r="AW170" s="202">
        <v>38.868232424010785</v>
      </c>
      <c r="AX170" s="202">
        <v>33.901395871498607</v>
      </c>
      <c r="AY170" s="202">
        <v>4.9668365525099034</v>
      </c>
      <c r="AZ170" s="202">
        <v>0.45386655380025331</v>
      </c>
      <c r="BA170" s="202">
        <v>7.8464841302993591</v>
      </c>
      <c r="BB170" s="202">
        <v>0.11883513427983416</v>
      </c>
      <c r="BC170" s="202">
        <v>-11.92600600554033</v>
      </c>
      <c r="BD170" s="203">
        <v>-2.9052384072401765</v>
      </c>
      <c r="BE170" s="186"/>
    </row>
    <row r="171" spans="1:57" customFormat="1" x14ac:dyDescent="0.3">
      <c r="A171" s="208" t="s">
        <v>42</v>
      </c>
      <c r="B171" s="188">
        <v>115710.59253509701</v>
      </c>
      <c r="C171" s="189">
        <v>22094.015457635702</v>
      </c>
      <c r="D171" s="190">
        <v>93616.577077461407</v>
      </c>
      <c r="E171" s="191">
        <v>-0.10589581694894212</v>
      </c>
      <c r="F171" s="192">
        <v>-0.37413818853960779</v>
      </c>
      <c r="G171" s="192">
        <v>-4.2378360482175914E-2</v>
      </c>
      <c r="H171" s="193">
        <v>-122.66257179398963</v>
      </c>
      <c r="I171" s="194">
        <v>-82.972581321599137</v>
      </c>
      <c r="J171" s="195">
        <v>-39.68999047219404</v>
      </c>
      <c r="K171" s="196"/>
      <c r="L171" s="197">
        <v>7572.9011312479097</v>
      </c>
      <c r="M171" s="198">
        <v>736.75648455891098</v>
      </c>
      <c r="N171" s="198">
        <v>13784.3578418288</v>
      </c>
      <c r="O171" s="198">
        <v>18001.465004132129</v>
      </c>
      <c r="P171" s="198">
        <v>7754.9200262991899</v>
      </c>
      <c r="Q171" s="198">
        <v>1883.2726317935101</v>
      </c>
      <c r="R171" s="198">
        <v>8363.27234603943</v>
      </c>
      <c r="S171" s="198">
        <v>18837.80373826826</v>
      </c>
      <c r="T171" s="198">
        <v>15864.579118510001</v>
      </c>
      <c r="U171" s="198">
        <v>2973.2246197582599</v>
      </c>
      <c r="V171" s="198">
        <v>13395.088611642999</v>
      </c>
      <c r="W171" s="198">
        <v>26513.5452849865</v>
      </c>
      <c r="X171" s="198">
        <v>3023.95023003606</v>
      </c>
      <c r="Y171" s="198">
        <v>8330.4669460198602</v>
      </c>
      <c r="Z171" s="198">
        <v>5514.2572623754204</v>
      </c>
      <c r="AA171" s="199">
        <v>-0.51078607181177516</v>
      </c>
      <c r="AB171" s="200">
        <v>0.15710124693815164</v>
      </c>
      <c r="AC171" s="200">
        <v>-0.32718431414445748</v>
      </c>
      <c r="AD171" s="200">
        <v>-5.3355029669910348E-2</v>
      </c>
      <c r="AE171" s="200">
        <v>0.27202819156972868</v>
      </c>
      <c r="AF171" s="200">
        <v>0.25189059144710146</v>
      </c>
      <c r="AG171" s="200">
        <v>-0.42125830080365079</v>
      </c>
      <c r="AH171" s="200">
        <v>0.21224344733845601</v>
      </c>
      <c r="AI171" s="200">
        <v>0.21533988261364101</v>
      </c>
      <c r="AJ171" s="200">
        <v>0.19572467271209426</v>
      </c>
      <c r="AK171" s="200">
        <v>-0.19860135624155673</v>
      </c>
      <c r="AL171" s="200">
        <v>-8.5623388736644213E-2</v>
      </c>
      <c r="AM171" s="200">
        <v>-1.2200397058181878E-4</v>
      </c>
      <c r="AN171" s="200">
        <v>-0.19403033378987411</v>
      </c>
      <c r="AO171" s="200">
        <v>-7.976101174936856E-2</v>
      </c>
      <c r="AP171" s="201">
        <v>-38.879917413370094</v>
      </c>
      <c r="AQ171" s="202">
        <v>1.1556381022709274</v>
      </c>
      <c r="AR171" s="202">
        <v>-45.248302010601037</v>
      </c>
      <c r="AS171" s="202">
        <v>-9.6098143132512632</v>
      </c>
      <c r="AT171" s="202">
        <v>21.038338493480296</v>
      </c>
      <c r="AU171" s="202">
        <v>4.7318674419000217</v>
      </c>
      <c r="AV171" s="202">
        <v>-35.380020248630899</v>
      </c>
      <c r="AW171" s="202">
        <v>39.897324599827698</v>
      </c>
      <c r="AX171" s="202">
        <v>34.089358067300054</v>
      </c>
      <c r="AY171" s="202">
        <v>5.8079665325299175</v>
      </c>
      <c r="AZ171" s="202">
        <v>-26.655766366000535</v>
      </c>
      <c r="BA171" s="202">
        <v>-22.72125065200089</v>
      </c>
      <c r="BB171" s="202">
        <v>-3.6893438500555931E-3</v>
      </c>
      <c r="BC171" s="202">
        <v>-16.195056143109468</v>
      </c>
      <c r="BD171" s="203">
        <v>-4.4017382538995662</v>
      </c>
      <c r="BE171" s="186"/>
    </row>
    <row r="172" spans="1:57" customFormat="1" x14ac:dyDescent="0.3">
      <c r="A172" s="208" t="s">
        <v>41</v>
      </c>
      <c r="B172" s="188">
        <v>115833.255106891</v>
      </c>
      <c r="C172" s="189">
        <v>22176.988038957301</v>
      </c>
      <c r="D172" s="190">
        <v>93656.267067933601</v>
      </c>
      <c r="E172" s="191">
        <v>7.6564835483017291E-3</v>
      </c>
      <c r="F172" s="192">
        <v>-0.18967350204784905</v>
      </c>
      <c r="G172" s="192">
        <v>5.4496812736881672E-2</v>
      </c>
      <c r="H172" s="193">
        <v>8.8680751380015863</v>
      </c>
      <c r="I172" s="194">
        <v>-42.143805494000844</v>
      </c>
      <c r="J172" s="195">
        <v>51.011880631296663</v>
      </c>
      <c r="K172" s="196"/>
      <c r="L172" s="197">
        <v>7611.7810486612798</v>
      </c>
      <c r="M172" s="198">
        <v>735.60084645664006</v>
      </c>
      <c r="N172" s="198">
        <v>13829.606143839401</v>
      </c>
      <c r="O172" s="198">
        <v>18011.074818445381</v>
      </c>
      <c r="P172" s="198">
        <v>7733.8816878057096</v>
      </c>
      <c r="Q172" s="198">
        <v>1878.5407643516101</v>
      </c>
      <c r="R172" s="198">
        <v>8398.6523662880609</v>
      </c>
      <c r="S172" s="198">
        <v>18797.906413668432</v>
      </c>
      <c r="T172" s="198">
        <v>15830.489760442701</v>
      </c>
      <c r="U172" s="198">
        <v>2967.41665322573</v>
      </c>
      <c r="V172" s="198">
        <v>13421.744378009</v>
      </c>
      <c r="W172" s="198">
        <v>26536.2665356385</v>
      </c>
      <c r="X172" s="198">
        <v>3023.9539193799101</v>
      </c>
      <c r="Y172" s="198">
        <v>8346.6620021629697</v>
      </c>
      <c r="Z172" s="198">
        <v>5518.65900062932</v>
      </c>
      <c r="AA172" s="199">
        <v>-0.1641285409483495</v>
      </c>
      <c r="AB172" s="200">
        <v>0.31841360553215292</v>
      </c>
      <c r="AC172" s="200">
        <v>-0.23060142582405074</v>
      </c>
      <c r="AD172" s="200">
        <v>2.7858308022010725E-2</v>
      </c>
      <c r="AE172" s="200">
        <v>0.27149064906015763</v>
      </c>
      <c r="AF172" s="200">
        <v>0.27172985252816861</v>
      </c>
      <c r="AG172" s="200">
        <v>-0.24958773168800574</v>
      </c>
      <c r="AH172" s="200">
        <v>0.25461644326896238</v>
      </c>
      <c r="AI172" s="200">
        <v>0.25135976657055803</v>
      </c>
      <c r="AJ172" s="200">
        <v>0.27199364513617041</v>
      </c>
      <c r="AK172" s="200">
        <v>-1.8470370963741267E-2</v>
      </c>
      <c r="AL172" s="200">
        <v>-4.2390383815482657E-3</v>
      </c>
      <c r="AM172" s="200">
        <v>4.6078418737693916E-2</v>
      </c>
      <c r="AN172" s="200">
        <v>-6.395585372167556E-2</v>
      </c>
      <c r="AO172" s="200">
        <v>0.10535336478256774</v>
      </c>
      <c r="AP172" s="201">
        <v>-12.513643636069901</v>
      </c>
      <c r="AQ172" s="202">
        <v>2.3348187968140337</v>
      </c>
      <c r="AR172" s="202">
        <v>-31.964980654698593</v>
      </c>
      <c r="AS172" s="202">
        <v>5.0161832772100752</v>
      </c>
      <c r="AT172" s="202">
        <v>20.939915678779471</v>
      </c>
      <c r="AU172" s="202">
        <v>5.0907230344600976</v>
      </c>
      <c r="AV172" s="202">
        <v>-21.014455436028584</v>
      </c>
      <c r="AW172" s="202">
        <v>47.741004272451391</v>
      </c>
      <c r="AX172" s="202">
        <v>39.691713111400531</v>
      </c>
      <c r="AY172" s="202">
        <v>8.0492911610499505</v>
      </c>
      <c r="AZ172" s="202">
        <v>-2.479503950000435</v>
      </c>
      <c r="BA172" s="202">
        <v>-1.1249302096985048</v>
      </c>
      <c r="BB172" s="202">
        <v>1.3927483929701339</v>
      </c>
      <c r="BC172" s="202">
        <v>-5.3415952035611554</v>
      </c>
      <c r="BD172" s="203">
        <v>5.8079740519497136</v>
      </c>
      <c r="BE172" s="186"/>
    </row>
    <row r="173" spans="1:57" customFormat="1" x14ac:dyDescent="0.3">
      <c r="A173" s="208" t="s">
        <v>40</v>
      </c>
      <c r="B173" s="188">
        <v>115824.38703175299</v>
      </c>
      <c r="C173" s="189">
        <v>22219.131844451302</v>
      </c>
      <c r="D173" s="190">
        <v>93605.255187302304</v>
      </c>
      <c r="E173" s="191">
        <v>3.6751038078297604E-2</v>
      </c>
      <c r="F173" s="192">
        <v>-0.12518927297150428</v>
      </c>
      <c r="G173" s="192">
        <v>7.526805250781532E-2</v>
      </c>
      <c r="H173" s="193">
        <v>42.551026638000621</v>
      </c>
      <c r="I173" s="194">
        <v>-27.850835875597113</v>
      </c>
      <c r="J173" s="195">
        <v>70.401862513608648</v>
      </c>
      <c r="K173" s="196"/>
      <c r="L173" s="197">
        <v>7624.2946922973497</v>
      </c>
      <c r="M173" s="198">
        <v>733.26602765982602</v>
      </c>
      <c r="N173" s="198">
        <v>13861.571124494099</v>
      </c>
      <c r="O173" s="198">
        <v>18006.05863516817</v>
      </c>
      <c r="P173" s="198">
        <v>7712.9417721269301</v>
      </c>
      <c r="Q173" s="198">
        <v>1873.45004131715</v>
      </c>
      <c r="R173" s="198">
        <v>8419.6668217240895</v>
      </c>
      <c r="S173" s="198">
        <v>18750.165409395981</v>
      </c>
      <c r="T173" s="198">
        <v>15790.7980473313</v>
      </c>
      <c r="U173" s="198">
        <v>2959.36736206468</v>
      </c>
      <c r="V173" s="198">
        <v>13424.223881959</v>
      </c>
      <c r="W173" s="198">
        <v>26537.391465848199</v>
      </c>
      <c r="X173" s="198">
        <v>3022.5611709869399</v>
      </c>
      <c r="Y173" s="198">
        <v>8352.0035973665308</v>
      </c>
      <c r="Z173" s="198">
        <v>5512.8510265773702</v>
      </c>
      <c r="AA173" s="199">
        <v>-7.8544803382873951E-3</v>
      </c>
      <c r="AB173" s="200">
        <v>0.86260776887661095</v>
      </c>
      <c r="AC173" s="200">
        <v>-0.24125820433429368</v>
      </c>
      <c r="AD173" s="200">
        <v>6.6440715772486669E-2</v>
      </c>
      <c r="AE173" s="200">
        <v>0.27026038880442194</v>
      </c>
      <c r="AF173" s="200">
        <v>0.25264781625402577</v>
      </c>
      <c r="AG173" s="200">
        <v>-0.1607301989846599</v>
      </c>
      <c r="AH173" s="200">
        <v>0.33130908367167144</v>
      </c>
      <c r="AI173" s="200">
        <v>0.31354501029161597</v>
      </c>
      <c r="AJ173" s="200">
        <v>0.4262023114760316</v>
      </c>
      <c r="AK173" s="200">
        <v>-4.2621348186278052E-2</v>
      </c>
      <c r="AL173" s="200">
        <v>-1.7176019205700221E-2</v>
      </c>
      <c r="AM173" s="200">
        <v>-9.730294142769047E-2</v>
      </c>
      <c r="AN173" s="200">
        <v>8.9603424118900321E-3</v>
      </c>
      <c r="AO173" s="200">
        <v>0.16368680259908341</v>
      </c>
      <c r="AP173" s="201">
        <v>-0.59889576769000996</v>
      </c>
      <c r="AQ173" s="202">
        <v>6.2711145993970376</v>
      </c>
      <c r="AR173" s="202">
        <v>-33.523054707300616</v>
      </c>
      <c r="AS173" s="202">
        <v>11.955410978989676</v>
      </c>
      <c r="AT173" s="202">
        <v>20.788842415269755</v>
      </c>
      <c r="AU173" s="202">
        <v>4.7213023507099479</v>
      </c>
      <c r="AV173" s="202">
        <v>-13.554733786990255</v>
      </c>
      <c r="AW173" s="202">
        <v>61.915868308849895</v>
      </c>
      <c r="AX173" s="202">
        <v>49.356504505500197</v>
      </c>
      <c r="AY173" s="202">
        <v>12.559363803350152</v>
      </c>
      <c r="AZ173" s="202">
        <v>-5.7240248586003872</v>
      </c>
      <c r="BA173" s="202">
        <v>-4.5588504838997324</v>
      </c>
      <c r="BB173" s="202">
        <v>-2.9439054324002427</v>
      </c>
      <c r="BC173" s="202">
        <v>0.74830107023990422</v>
      </c>
      <c r="BD173" s="203">
        <v>9.0090629304004324</v>
      </c>
      <c r="BE173" s="186"/>
    </row>
    <row r="174" spans="1:57" customFormat="1" x14ac:dyDescent="0.3">
      <c r="A174" s="208" t="s">
        <v>39</v>
      </c>
      <c r="B174" s="188">
        <v>115781.83600511499</v>
      </c>
      <c r="C174" s="189">
        <v>22246.982680326899</v>
      </c>
      <c r="D174" s="190">
        <v>93534.853324788695</v>
      </c>
      <c r="E174" s="191">
        <v>-5.8889034261877526E-3</v>
      </c>
      <c r="F174" s="192">
        <v>-0.16994042662564768</v>
      </c>
      <c r="G174" s="192">
        <v>3.3209658837773937E-2</v>
      </c>
      <c r="H174" s="193">
        <v>-6.8186820530099794</v>
      </c>
      <c r="I174" s="194">
        <v>-37.870975375401031</v>
      </c>
      <c r="J174" s="195">
        <v>31.052293322893092</v>
      </c>
      <c r="K174" s="196"/>
      <c r="L174" s="197">
        <v>7624.8935880650397</v>
      </c>
      <c r="M174" s="198">
        <v>726.99491306042898</v>
      </c>
      <c r="N174" s="198">
        <v>13895.0941792014</v>
      </c>
      <c r="O174" s="198">
        <v>17994.103224189181</v>
      </c>
      <c r="P174" s="198">
        <v>7692.1529297116604</v>
      </c>
      <c r="Q174" s="198">
        <v>1868.72873896644</v>
      </c>
      <c r="R174" s="198">
        <v>8433.2215555110797</v>
      </c>
      <c r="S174" s="198">
        <v>18688.249541087131</v>
      </c>
      <c r="T174" s="198">
        <v>15741.4415428258</v>
      </c>
      <c r="U174" s="198">
        <v>2946.8079982613299</v>
      </c>
      <c r="V174" s="198">
        <v>13429.947906817601</v>
      </c>
      <c r="W174" s="198">
        <v>26541.950316332099</v>
      </c>
      <c r="X174" s="198">
        <v>3025.5050764193402</v>
      </c>
      <c r="Y174" s="198">
        <v>8351.2552962962909</v>
      </c>
      <c r="Z174" s="198">
        <v>5503.8419636469698</v>
      </c>
      <c r="AA174" s="199">
        <v>-0.22689783177169964</v>
      </c>
      <c r="AB174" s="200">
        <v>0.28121583132303396</v>
      </c>
      <c r="AC174" s="200">
        <v>-0.16216518044133155</v>
      </c>
      <c r="AD174" s="200">
        <v>5.5066893504429615E-3</v>
      </c>
      <c r="AE174" s="200">
        <v>0.21921239725950503</v>
      </c>
      <c r="AF174" s="200">
        <v>0.28426317582410654</v>
      </c>
      <c r="AG174" s="200">
        <v>-0.24994810280919433</v>
      </c>
      <c r="AH174" s="200">
        <v>0.23537451999786629</v>
      </c>
      <c r="AI174" s="200">
        <v>0.24620441813276717</v>
      </c>
      <c r="AJ174" s="200">
        <v>0.17756231232293196</v>
      </c>
      <c r="AK174" s="200">
        <v>3.5030804243629809E-2</v>
      </c>
      <c r="AL174" s="200">
        <v>-4.7423468065255214E-2</v>
      </c>
      <c r="AM174" s="200">
        <v>-9.9265517094060396E-2</v>
      </c>
      <c r="AN174" s="200">
        <v>-8.1410943674797842E-2</v>
      </c>
      <c r="AO174" s="200">
        <v>7.051209389801194E-2</v>
      </c>
      <c r="AP174" s="201">
        <v>-17.340062451949962</v>
      </c>
      <c r="AQ174" s="202">
        <v>2.0386916647260023</v>
      </c>
      <c r="AR174" s="202">
        <v>-22.569604588199581</v>
      </c>
      <c r="AS174" s="202">
        <v>0.99082480431025033</v>
      </c>
      <c r="AT174" s="202">
        <v>16.825269760900483</v>
      </c>
      <c r="AU174" s="202">
        <v>5.2970500980900397</v>
      </c>
      <c r="AV174" s="202">
        <v>-21.131495054680272</v>
      </c>
      <c r="AW174" s="202">
        <v>43.884085697271075</v>
      </c>
      <c r="AX174" s="202">
        <v>38.660939614799645</v>
      </c>
      <c r="AY174" s="202">
        <v>5.2231460824700662</v>
      </c>
      <c r="AZ174" s="202">
        <v>4.7029712725998252</v>
      </c>
      <c r="BA174" s="202">
        <v>-12.59308541000064</v>
      </c>
      <c r="BB174" s="202">
        <v>-3.0062674457399226</v>
      </c>
      <c r="BC174" s="202">
        <v>-6.8043752515095548</v>
      </c>
      <c r="BD174" s="203">
        <v>3.8781396559297718</v>
      </c>
      <c r="BE174" s="186"/>
    </row>
    <row r="175" spans="1:57" customFormat="1" x14ac:dyDescent="0.3">
      <c r="A175" s="208" t="s">
        <v>38</v>
      </c>
      <c r="B175" s="188">
        <v>115788.654687168</v>
      </c>
      <c r="C175" s="189">
        <v>22284.8536557023</v>
      </c>
      <c r="D175" s="190">
        <v>93503.801031465802</v>
      </c>
      <c r="E175" s="191">
        <v>3.6120385906945884E-3</v>
      </c>
      <c r="F175" s="192">
        <v>-0.22691700017855032</v>
      </c>
      <c r="G175" s="192">
        <v>5.8711540642653048E-2</v>
      </c>
      <c r="H175" s="193">
        <v>4.1821798290038714</v>
      </c>
      <c r="I175" s="194">
        <v>-50.683130048000749</v>
      </c>
      <c r="J175" s="195">
        <v>54.86530987630249</v>
      </c>
      <c r="K175" s="196"/>
      <c r="L175" s="197">
        <v>7642.2336505169897</v>
      </c>
      <c r="M175" s="198">
        <v>724.95622139570298</v>
      </c>
      <c r="N175" s="198">
        <v>13917.6637837896</v>
      </c>
      <c r="O175" s="198">
        <v>17993.112399384871</v>
      </c>
      <c r="P175" s="198">
        <v>7675.3276599507599</v>
      </c>
      <c r="Q175" s="198">
        <v>1863.43168886835</v>
      </c>
      <c r="R175" s="198">
        <v>8454.35305056576</v>
      </c>
      <c r="S175" s="198">
        <v>18644.36545538986</v>
      </c>
      <c r="T175" s="198">
        <v>15702.780603211</v>
      </c>
      <c r="U175" s="198">
        <v>2941.5848521788598</v>
      </c>
      <c r="V175" s="198">
        <v>13425.244935545001</v>
      </c>
      <c r="W175" s="198">
        <v>26554.543401742099</v>
      </c>
      <c r="X175" s="198">
        <v>3028.5113438650801</v>
      </c>
      <c r="Y175" s="198">
        <v>8358.0596715478005</v>
      </c>
      <c r="Z175" s="198">
        <v>5499.96382399104</v>
      </c>
      <c r="AA175" s="199">
        <v>-0.39589469034264635</v>
      </c>
      <c r="AB175" s="200">
        <v>0.19581008708624559</v>
      </c>
      <c r="AC175" s="200">
        <v>-0.15584931628697118</v>
      </c>
      <c r="AD175" s="200">
        <v>4.0962582102799239E-2</v>
      </c>
      <c r="AE175" s="200">
        <v>0.26253203838935146</v>
      </c>
      <c r="AF175" s="200">
        <v>0.30014465782695066</v>
      </c>
      <c r="AG175" s="200">
        <v>-0.21606274460082009</v>
      </c>
      <c r="AH175" s="200">
        <v>0.23562989004424217</v>
      </c>
      <c r="AI175" s="200">
        <v>0.24754660473857992</v>
      </c>
      <c r="AJ175" s="200">
        <v>0.1720639325173634</v>
      </c>
      <c r="AK175" s="200">
        <v>5.851089472579396E-2</v>
      </c>
      <c r="AL175" s="200">
        <v>1.3312854372204974E-2</v>
      </c>
      <c r="AM175" s="200">
        <v>-2.325051654250565E-3</v>
      </c>
      <c r="AN175" s="200">
        <v>-8.9795409662163372E-2</v>
      </c>
      <c r="AO175" s="200">
        <v>-2.4283179267503563E-3</v>
      </c>
      <c r="AP175" s="201">
        <v>-30.375452047800536</v>
      </c>
      <c r="AQ175" s="202">
        <v>1.4167632431119728</v>
      </c>
      <c r="AR175" s="202">
        <v>-21.724441243301044</v>
      </c>
      <c r="AS175" s="202">
        <v>7.3674255517071288</v>
      </c>
      <c r="AT175" s="202">
        <v>20.097431960939502</v>
      </c>
      <c r="AU175" s="202">
        <v>5.5762538383899027</v>
      </c>
      <c r="AV175" s="202">
        <v>-18.30626024762023</v>
      </c>
      <c r="AW175" s="202">
        <v>43.82842495245859</v>
      </c>
      <c r="AX175" s="202">
        <v>38.77571227360022</v>
      </c>
      <c r="AY175" s="202">
        <v>5.0527126788597343</v>
      </c>
      <c r="AZ175" s="202">
        <v>7.8506374527005391</v>
      </c>
      <c r="BA175" s="202">
        <v>3.5346971231992939</v>
      </c>
      <c r="BB175" s="202">
        <v>-7.0416090310118307E-2</v>
      </c>
      <c r="BC175" s="202">
        <v>-7.5118992625903047</v>
      </c>
      <c r="BD175" s="203">
        <v>-0.13355985076032084</v>
      </c>
      <c r="BE175" s="186"/>
    </row>
    <row r="176" spans="1:57" customFormat="1" x14ac:dyDescent="0.3">
      <c r="A176" s="208" t="s">
        <v>37</v>
      </c>
      <c r="B176" s="188">
        <v>115784.472507339</v>
      </c>
      <c r="C176" s="189">
        <v>22335.536785750301</v>
      </c>
      <c r="D176" s="190">
        <v>93448.9357215895</v>
      </c>
      <c r="E176" s="191">
        <v>4.8713179597181799E-2</v>
      </c>
      <c r="F176" s="192">
        <v>-0.20662982438554023</v>
      </c>
      <c r="G176" s="192">
        <v>0.10993715093856604</v>
      </c>
      <c r="H176" s="193">
        <v>56.374836062997929</v>
      </c>
      <c r="I176" s="194">
        <v>-46.247441442999843</v>
      </c>
      <c r="J176" s="195">
        <v>102.62227750659804</v>
      </c>
      <c r="K176" s="196"/>
      <c r="L176" s="197">
        <v>7672.6091025647902</v>
      </c>
      <c r="M176" s="198">
        <v>723.53945815259101</v>
      </c>
      <c r="N176" s="198">
        <v>13939.388225032901</v>
      </c>
      <c r="O176" s="198">
        <v>17985.744973833163</v>
      </c>
      <c r="P176" s="198">
        <v>7655.2302279898204</v>
      </c>
      <c r="Q176" s="198">
        <v>1857.8554350299601</v>
      </c>
      <c r="R176" s="198">
        <v>8472.6593108133802</v>
      </c>
      <c r="S176" s="198">
        <v>18600.537030437401</v>
      </c>
      <c r="T176" s="198">
        <v>15664.0048909374</v>
      </c>
      <c r="U176" s="198">
        <v>2936.5321395000001</v>
      </c>
      <c r="V176" s="198">
        <v>13417.3942980923</v>
      </c>
      <c r="W176" s="198">
        <v>26551.0087046189</v>
      </c>
      <c r="X176" s="198">
        <v>3028.5817599553902</v>
      </c>
      <c r="Y176" s="198">
        <v>8365.5715708103908</v>
      </c>
      <c r="Z176" s="198">
        <v>5500.0973838418004</v>
      </c>
      <c r="AA176" s="199">
        <v>-0.37464724759829204</v>
      </c>
      <c r="AB176" s="200">
        <v>0.53894242059788766</v>
      </c>
      <c r="AC176" s="200">
        <v>-0.15237589739225399</v>
      </c>
      <c r="AD176" s="200">
        <v>3.5677469098716053E-2</v>
      </c>
      <c r="AE176" s="200">
        <v>0.29242788783085949</v>
      </c>
      <c r="AF176" s="200">
        <v>0.28416454211839248</v>
      </c>
      <c r="AG176" s="200">
        <v>-0.24924672324837527</v>
      </c>
      <c r="AH176" s="200">
        <v>0.26536196979134452</v>
      </c>
      <c r="AI176" s="200">
        <v>0.27535102697491265</v>
      </c>
      <c r="AJ176" s="200">
        <v>0.2121120968916701</v>
      </c>
      <c r="AK176" s="200">
        <v>0.30492202250840261</v>
      </c>
      <c r="AL176" s="200">
        <v>1.4815580111959825E-2</v>
      </c>
      <c r="AM176" s="200">
        <v>5.3421411168108612E-2</v>
      </c>
      <c r="AN176" s="200">
        <v>-8.6446253824545849E-2</v>
      </c>
      <c r="AO176" s="200">
        <v>0.14346117215513488</v>
      </c>
      <c r="AP176" s="201">
        <v>-28.853316979640113</v>
      </c>
      <c r="AQ176" s="202">
        <v>3.8785578760470116</v>
      </c>
      <c r="AR176" s="202">
        <v>-21.272682339498715</v>
      </c>
      <c r="AS176" s="202">
        <v>6.4145700489643787</v>
      </c>
      <c r="AT176" s="202">
        <v>22.320755949130216</v>
      </c>
      <c r="AU176" s="202">
        <v>5.2644068126601269</v>
      </c>
      <c r="AV176" s="202">
        <v>-21.170592712829603</v>
      </c>
      <c r="AW176" s="202">
        <v>49.228118750132126</v>
      </c>
      <c r="AX176" s="202">
        <v>43.012562799200168</v>
      </c>
      <c r="AY176" s="202">
        <v>6.2155559509301384</v>
      </c>
      <c r="AZ176" s="202">
        <v>40.788217802999498</v>
      </c>
      <c r="BA176" s="202">
        <v>3.9331032531008532</v>
      </c>
      <c r="BB176" s="202">
        <v>1.6170472650801457</v>
      </c>
      <c r="BC176" s="202">
        <v>-7.2379801967090316</v>
      </c>
      <c r="BD176" s="203">
        <v>7.8792005830200651</v>
      </c>
      <c r="BE176" s="186"/>
    </row>
    <row r="177" spans="1:57" customFormat="1" x14ac:dyDescent="0.3">
      <c r="A177" s="208" t="s">
        <v>36</v>
      </c>
      <c r="B177" s="188">
        <v>115728.097671276</v>
      </c>
      <c r="C177" s="189">
        <v>22381.7842271933</v>
      </c>
      <c r="D177" s="190">
        <v>93346.313444082902</v>
      </c>
      <c r="E177" s="191">
        <v>7.2721171246237226E-2</v>
      </c>
      <c r="F177" s="192">
        <v>-4.115837973605041E-2</v>
      </c>
      <c r="G177" s="192">
        <v>0.10006481730657768</v>
      </c>
      <c r="H177" s="193">
        <v>84.097671276002075</v>
      </c>
      <c r="I177" s="194">
        <v>-9.2157728066995332</v>
      </c>
      <c r="J177" s="195">
        <v>93.313444082901697</v>
      </c>
      <c r="K177" s="196"/>
      <c r="L177" s="197">
        <v>7701.4624195444303</v>
      </c>
      <c r="M177" s="198">
        <v>719.660900276544</v>
      </c>
      <c r="N177" s="198">
        <v>13960.660907372399</v>
      </c>
      <c r="O177" s="198">
        <v>17979.330403784199</v>
      </c>
      <c r="P177" s="198">
        <v>7632.9094720406902</v>
      </c>
      <c r="Q177" s="198">
        <v>1852.5910282172999</v>
      </c>
      <c r="R177" s="198">
        <v>8493.8299035262098</v>
      </c>
      <c r="S177" s="198">
        <v>18551.308911687269</v>
      </c>
      <c r="T177" s="198">
        <v>15620.9923281382</v>
      </c>
      <c r="U177" s="198">
        <v>2930.3165835490699</v>
      </c>
      <c r="V177" s="198">
        <v>13376.606080289301</v>
      </c>
      <c r="W177" s="198">
        <v>26547.075601365799</v>
      </c>
      <c r="X177" s="198">
        <v>3026.9647126903101</v>
      </c>
      <c r="Y177" s="198">
        <v>8372.8095510070998</v>
      </c>
      <c r="Z177" s="198">
        <v>5492.2181832587803</v>
      </c>
      <c r="AA177" s="199">
        <v>-5.8883732877879069E-2</v>
      </c>
      <c r="AB177" s="200">
        <v>0.65187416455161351</v>
      </c>
      <c r="AC177" s="200">
        <v>-6.685105674731906E-2</v>
      </c>
      <c r="AD177" s="200">
        <v>0.16898102281017735</v>
      </c>
      <c r="AE177" s="200">
        <v>0.27732562653630666</v>
      </c>
      <c r="AF177" s="200">
        <v>0.25928283457625767</v>
      </c>
      <c r="AG177" s="200">
        <v>5.2181585579780254E-2</v>
      </c>
      <c r="AH177" s="200">
        <v>0.23941704051044788</v>
      </c>
      <c r="AI177" s="200">
        <v>0.25152632005416287</v>
      </c>
      <c r="AJ177" s="200">
        <v>0.17491397337174863</v>
      </c>
      <c r="AK177" s="200">
        <v>0.10181905477288922</v>
      </c>
      <c r="AL177" s="200">
        <v>2.289138075355357E-2</v>
      </c>
      <c r="AM177" s="200">
        <v>-6.7193374370744241E-2</v>
      </c>
      <c r="AN177" s="200">
        <v>-8.5804880583539855E-2</v>
      </c>
      <c r="AO177" s="200">
        <v>0.14985746277862422</v>
      </c>
      <c r="AP177" s="201">
        <v>-4.5375804555696959</v>
      </c>
      <c r="AQ177" s="202">
        <v>4.6609002765439982</v>
      </c>
      <c r="AR177" s="202">
        <v>-9.3390926276006212</v>
      </c>
      <c r="AS177" s="202">
        <v>30.330403784199007</v>
      </c>
      <c r="AT177" s="202">
        <v>21.10947204068998</v>
      </c>
      <c r="AU177" s="202">
        <v>4.7910282172999814</v>
      </c>
      <c r="AV177" s="202">
        <v>4.4299035262101825</v>
      </c>
      <c r="AW177" s="202">
        <v>44.308911687268846</v>
      </c>
      <c r="AX177" s="202">
        <v>39.192328138200537</v>
      </c>
      <c r="AY177" s="202">
        <v>5.1165835490701284</v>
      </c>
      <c r="AZ177" s="202">
        <v>13.606080289300735</v>
      </c>
      <c r="BA177" s="202">
        <v>6.0756013657992298</v>
      </c>
      <c r="BB177" s="202">
        <v>-2.0352873096899202</v>
      </c>
      <c r="BC177" s="202">
        <v>-7.1904489929002011</v>
      </c>
      <c r="BD177" s="203">
        <v>8.2181832587803001</v>
      </c>
      <c r="BE177" s="186"/>
    </row>
    <row r="178" spans="1:57" customFormat="1" x14ac:dyDescent="0.3">
      <c r="A178" s="208" t="s">
        <v>35</v>
      </c>
      <c r="B178" s="188">
        <v>115644</v>
      </c>
      <c r="C178" s="189">
        <v>22391</v>
      </c>
      <c r="D178" s="190">
        <v>93253</v>
      </c>
      <c r="E178" s="191">
        <v>5.256285046670861E-2</v>
      </c>
      <c r="F178" s="192">
        <v>-0.13680016829752395</v>
      </c>
      <c r="G178" s="192">
        <v>9.8137817855792342E-2</v>
      </c>
      <c r="H178" s="193">
        <v>60.753848838998238</v>
      </c>
      <c r="I178" s="194">
        <v>-30.672886243501125</v>
      </c>
      <c r="J178" s="195">
        <v>91.42673508230655</v>
      </c>
      <c r="K178" s="196"/>
      <c r="L178" s="197">
        <v>7706</v>
      </c>
      <c r="M178" s="198">
        <v>715</v>
      </c>
      <c r="N178" s="198">
        <v>13970</v>
      </c>
      <c r="O178" s="198">
        <v>17949</v>
      </c>
      <c r="P178" s="198">
        <v>7611.8</v>
      </c>
      <c r="Q178" s="198">
        <v>1847.8</v>
      </c>
      <c r="R178" s="198">
        <v>8489.4</v>
      </c>
      <c r="S178" s="198">
        <v>18507</v>
      </c>
      <c r="T178" s="198">
        <v>15581.8</v>
      </c>
      <c r="U178" s="198">
        <v>2925.2</v>
      </c>
      <c r="V178" s="198">
        <v>13363</v>
      </c>
      <c r="W178" s="198">
        <v>26541</v>
      </c>
      <c r="X178" s="198">
        <v>3029</v>
      </c>
      <c r="Y178" s="198">
        <v>8380</v>
      </c>
      <c r="Z178" s="198">
        <v>5484</v>
      </c>
      <c r="AA178" s="199">
        <v>-2.4091313691887439E-2</v>
      </c>
      <c r="AB178" s="200">
        <v>0.28890346631593733</v>
      </c>
      <c r="AC178" s="200">
        <v>-0.22052671697331272</v>
      </c>
      <c r="AD178" s="200">
        <v>0.20116710741078236</v>
      </c>
      <c r="AE178" s="200">
        <v>0.30151288910404972</v>
      </c>
      <c r="AF178" s="200">
        <v>0.15567970490955041</v>
      </c>
      <c r="AG178" s="200">
        <v>0.1212537345995246</v>
      </c>
      <c r="AH178" s="200">
        <v>0.20318164927592974</v>
      </c>
      <c r="AI178" s="200">
        <v>0.23057361540914645</v>
      </c>
      <c r="AJ178" s="200">
        <v>5.7523495587585849E-2</v>
      </c>
      <c r="AK178" s="200">
        <v>5.5383139696307815E-2</v>
      </c>
      <c r="AL178" s="200">
        <v>5.8325384632640365E-2</v>
      </c>
      <c r="AM178" s="200">
        <v>-0.13544229272262065</v>
      </c>
      <c r="AN178" s="200">
        <v>-3.4546663879064798E-2</v>
      </c>
      <c r="AO178" s="200">
        <v>3.650883366586033E-2</v>
      </c>
      <c r="AP178" s="201">
        <v>-1.856923990480027</v>
      </c>
      <c r="AQ178" s="202">
        <v>2.0597092128469967</v>
      </c>
      <c r="AR178" s="202">
        <v>-30.875671465799314</v>
      </c>
      <c r="AS178" s="202">
        <v>36.034993554971152</v>
      </c>
      <c r="AT178" s="202">
        <v>22.881567218430064</v>
      </c>
      <c r="AU178" s="202">
        <v>2.8721781887900306</v>
      </c>
      <c r="AV178" s="202">
        <v>10.281248147750375</v>
      </c>
      <c r="AW178" s="202">
        <v>37.526580705900415</v>
      </c>
      <c r="AX178" s="202">
        <v>35.8448707912994</v>
      </c>
      <c r="AY178" s="202">
        <v>1.6817099145996508</v>
      </c>
      <c r="AZ178" s="202">
        <v>7.3967524038998818</v>
      </c>
      <c r="BA178" s="202">
        <v>15.471116747001361</v>
      </c>
      <c r="BB178" s="202">
        <v>-4.1081111665198478</v>
      </c>
      <c r="BC178" s="202">
        <v>-2.8960109082199779</v>
      </c>
      <c r="BD178" s="203">
        <v>2.0014137454199954</v>
      </c>
      <c r="BE178" s="186"/>
    </row>
    <row r="179" spans="1:57" customFormat="1" x14ac:dyDescent="0.3">
      <c r="A179" s="208" t="s">
        <v>34</v>
      </c>
      <c r="B179" s="188">
        <v>115583.246151161</v>
      </c>
      <c r="C179" s="189">
        <v>22421.672886243501</v>
      </c>
      <c r="D179" s="190">
        <v>93161.573264917693</v>
      </c>
      <c r="E179" s="191">
        <v>-1.2366108964600997E-2</v>
      </c>
      <c r="F179" s="192">
        <v>-0.31938093877715845</v>
      </c>
      <c r="G179" s="192">
        <v>6.180728785387668E-2</v>
      </c>
      <c r="H179" s="193">
        <v>-14.294917888997588</v>
      </c>
      <c r="I179" s="194">
        <v>-71.839992596400407</v>
      </c>
      <c r="J179" s="195">
        <v>57.545074707086314</v>
      </c>
      <c r="K179" s="196"/>
      <c r="L179" s="197">
        <v>7707.85692399048</v>
      </c>
      <c r="M179" s="198">
        <v>712.940290787153</v>
      </c>
      <c r="N179" s="198">
        <v>14000.875671465799</v>
      </c>
      <c r="O179" s="198">
        <v>17912.965006445029</v>
      </c>
      <c r="P179" s="198">
        <v>7588.9184327815701</v>
      </c>
      <c r="Q179" s="198">
        <v>1844.9278218112099</v>
      </c>
      <c r="R179" s="198">
        <v>8479.1187518522493</v>
      </c>
      <c r="S179" s="198">
        <v>18469.4734192941</v>
      </c>
      <c r="T179" s="198">
        <v>15545.9551292087</v>
      </c>
      <c r="U179" s="198">
        <v>2923.5182900854002</v>
      </c>
      <c r="V179" s="198">
        <v>13355.6032475961</v>
      </c>
      <c r="W179" s="198">
        <v>26525.528883252999</v>
      </c>
      <c r="X179" s="198">
        <v>3033.1081111665198</v>
      </c>
      <c r="Y179" s="198">
        <v>8382.89601090822</v>
      </c>
      <c r="Z179" s="198">
        <v>5481.99858625458</v>
      </c>
      <c r="AA179" s="199">
        <v>-0.3931095486226055</v>
      </c>
      <c r="AB179" s="200">
        <v>0.27540956140432726</v>
      </c>
      <c r="AC179" s="200">
        <v>-0.30886795963692704</v>
      </c>
      <c r="AD179" s="200">
        <v>0.13750998967467787</v>
      </c>
      <c r="AE179" s="200">
        <v>0.26464581769518603</v>
      </c>
      <c r="AF179" s="200">
        <v>0.19042703398832739</v>
      </c>
      <c r="AG179" s="200">
        <v>1.2514453837542128E-2</v>
      </c>
      <c r="AH179" s="200">
        <v>0.17034570807470395</v>
      </c>
      <c r="AI179" s="200">
        <v>0.19976534345156338</v>
      </c>
      <c r="AJ179" s="200">
        <v>1.4195049599452503E-2</v>
      </c>
      <c r="AK179" s="200">
        <v>1.0368215715472751E-2</v>
      </c>
      <c r="AL179" s="200">
        <v>2.4103811976816658E-2</v>
      </c>
      <c r="AM179" s="200">
        <v>-0.1368524297371998</v>
      </c>
      <c r="AN179" s="200">
        <v>4.2596714732612284E-3</v>
      </c>
      <c r="AO179" s="200">
        <v>-4.446917332499023E-2</v>
      </c>
      <c r="AP179" s="201">
        <v>-30.419905114060384</v>
      </c>
      <c r="AQ179" s="202">
        <v>1.9581128977880553</v>
      </c>
      <c r="AR179" s="202">
        <v>-43.378200380200724</v>
      </c>
      <c r="AS179" s="202">
        <v>24.59829122307201</v>
      </c>
      <c r="AT179" s="202">
        <v>20.030744712520573</v>
      </c>
      <c r="AU179" s="202">
        <v>3.5065638846999718</v>
      </c>
      <c r="AV179" s="202">
        <v>1.0609826258496469</v>
      </c>
      <c r="AW179" s="202">
        <v>31.408452323259553</v>
      </c>
      <c r="AX179" s="202">
        <v>30.993516352300503</v>
      </c>
      <c r="AY179" s="202">
        <v>0.41493597095995938</v>
      </c>
      <c r="AZ179" s="202">
        <v>1.3845941970994318</v>
      </c>
      <c r="BA179" s="202">
        <v>6.3921228625986259</v>
      </c>
      <c r="BB179" s="202">
        <v>-4.1565705144303138</v>
      </c>
      <c r="BC179" s="202">
        <v>0.35706862006009032</v>
      </c>
      <c r="BD179" s="203">
        <v>-2.4388840045503457</v>
      </c>
      <c r="BE179" s="186"/>
    </row>
    <row r="180" spans="1:57" customFormat="1" x14ac:dyDescent="0.3">
      <c r="A180" s="208" t="s">
        <v>33</v>
      </c>
      <c r="B180" s="188">
        <v>115597.54106905</v>
      </c>
      <c r="C180" s="189">
        <v>22493.512878839902</v>
      </c>
      <c r="D180" s="190">
        <v>93104.028190210607</v>
      </c>
      <c r="E180" s="191">
        <v>2.9611284656305692E-2</v>
      </c>
      <c r="F180" s="192">
        <v>2.955693370347845E-2</v>
      </c>
      <c r="G180" s="192">
        <v>2.9624415610118859E-2</v>
      </c>
      <c r="H180" s="193">
        <v>34.219784023996908</v>
      </c>
      <c r="I180" s="194">
        <v>6.6464282088018081</v>
      </c>
      <c r="J180" s="195">
        <v>27.573355815300602</v>
      </c>
      <c r="K180" s="196"/>
      <c r="L180" s="197">
        <v>7738.2768291045404</v>
      </c>
      <c r="M180" s="198">
        <v>710.98217788936495</v>
      </c>
      <c r="N180" s="198">
        <v>14044.253871846</v>
      </c>
      <c r="O180" s="198">
        <v>17888.366715221957</v>
      </c>
      <c r="P180" s="198">
        <v>7568.8876880690495</v>
      </c>
      <c r="Q180" s="198">
        <v>1841.42125792651</v>
      </c>
      <c r="R180" s="198">
        <v>8478.0577692263996</v>
      </c>
      <c r="S180" s="198">
        <v>18438.06496697084</v>
      </c>
      <c r="T180" s="198">
        <v>15514.961612856399</v>
      </c>
      <c r="U180" s="198">
        <v>2923.1033541144402</v>
      </c>
      <c r="V180" s="198">
        <v>13354.218653399001</v>
      </c>
      <c r="W180" s="198">
        <v>26519.1367603904</v>
      </c>
      <c r="X180" s="198">
        <v>3037.2646816809502</v>
      </c>
      <c r="Y180" s="198">
        <v>8382.5389422881599</v>
      </c>
      <c r="Z180" s="198">
        <v>5484.4374702591304</v>
      </c>
      <c r="AA180" s="199">
        <v>0.16207118700735101</v>
      </c>
      <c r="AB180" s="200">
        <v>0.47539277343064956</v>
      </c>
      <c r="AC180" s="200">
        <v>-6.5739967213640504E-2</v>
      </c>
      <c r="AD180" s="200">
        <v>0.27929802299848649</v>
      </c>
      <c r="AE180" s="200">
        <v>0.34403976179842033</v>
      </c>
      <c r="AF180" s="200">
        <v>0.19646373803330341</v>
      </c>
      <c r="AG180" s="200">
        <v>0.23955846070906617</v>
      </c>
      <c r="AH180" s="200">
        <v>0.16085814274984234</v>
      </c>
      <c r="AI180" s="200">
        <v>0.18652407492876222</v>
      </c>
      <c r="AJ180" s="200">
        <v>2.485085509720264E-2</v>
      </c>
      <c r="AK180" s="200">
        <v>-0.44214038727400373</v>
      </c>
      <c r="AL180" s="200">
        <v>5.9535409576016995E-2</v>
      </c>
      <c r="AM180" s="200">
        <v>-0.11599516783492581</v>
      </c>
      <c r="AN180" s="200">
        <v>-1.3709200630562801E-2</v>
      </c>
      <c r="AO180" s="200">
        <v>-6.6627924147333317E-2</v>
      </c>
      <c r="AP180" s="201">
        <v>12.521223814780569</v>
      </c>
      <c r="AQ180" s="202">
        <v>3.3639658435449746</v>
      </c>
      <c r="AR180" s="202">
        <v>-9.2387614495000889</v>
      </c>
      <c r="AS180" s="202">
        <v>49.822700764096226</v>
      </c>
      <c r="AT180" s="202">
        <v>25.950702437969994</v>
      </c>
      <c r="AU180" s="202">
        <v>3.6106314547398597</v>
      </c>
      <c r="AV180" s="202">
        <v>20.261366871389328</v>
      </c>
      <c r="AW180" s="202">
        <v>29.611496361791069</v>
      </c>
      <c r="AX180" s="202">
        <v>28.885260658698826</v>
      </c>
      <c r="AY180" s="202">
        <v>0.72623570309042407</v>
      </c>
      <c r="AZ180" s="202">
        <v>-59.30661255799896</v>
      </c>
      <c r="BA180" s="202">
        <v>15.778882663900731</v>
      </c>
      <c r="BB180" s="202">
        <v>-3.527171613739938</v>
      </c>
      <c r="BC180" s="202">
        <v>-1.1493366464001156</v>
      </c>
      <c r="BD180" s="203">
        <v>-3.6566031563697834</v>
      </c>
      <c r="BE180" s="186"/>
    </row>
    <row r="181" spans="1:57" customFormat="1" x14ac:dyDescent="0.3">
      <c r="A181" s="208" t="s">
        <v>32</v>
      </c>
      <c r="B181" s="188">
        <v>115563.321285026</v>
      </c>
      <c r="C181" s="189">
        <v>22486.8664506311</v>
      </c>
      <c r="D181" s="190">
        <v>93076.454834395307</v>
      </c>
      <c r="E181" s="191">
        <v>1.4623477556940934E-2</v>
      </c>
      <c r="F181" s="192">
        <v>-0.13158249810166778</v>
      </c>
      <c r="G181" s="192">
        <v>5.0010433126090881E-2</v>
      </c>
      <c r="H181" s="193">
        <v>16.896905436995439</v>
      </c>
      <c r="I181" s="194">
        <v>-29.627765574601653</v>
      </c>
      <c r="J181" s="195">
        <v>46.524671011604369</v>
      </c>
      <c r="K181" s="196"/>
      <c r="L181" s="197">
        <v>7725.7556052897598</v>
      </c>
      <c r="M181" s="198">
        <v>707.61821204581997</v>
      </c>
      <c r="N181" s="198">
        <v>14053.4926332955</v>
      </c>
      <c r="O181" s="198">
        <v>17838.544014457861</v>
      </c>
      <c r="P181" s="198">
        <v>7542.9369856310796</v>
      </c>
      <c r="Q181" s="198">
        <v>1837.8106264717701</v>
      </c>
      <c r="R181" s="198">
        <v>8457.7964023550103</v>
      </c>
      <c r="S181" s="198">
        <v>18408.453470609049</v>
      </c>
      <c r="T181" s="198">
        <v>15486.076352197701</v>
      </c>
      <c r="U181" s="198">
        <v>2922.3771184113498</v>
      </c>
      <c r="V181" s="198">
        <v>13413.525265957</v>
      </c>
      <c r="W181" s="198">
        <v>26503.357877726499</v>
      </c>
      <c r="X181" s="198">
        <v>3040.7918532946901</v>
      </c>
      <c r="Y181" s="198">
        <v>8383.68827893456</v>
      </c>
      <c r="Z181" s="198">
        <v>5488.0940734155001</v>
      </c>
      <c r="AA181" s="199">
        <v>-7.5642023577549011E-2</v>
      </c>
      <c r="AB181" s="200">
        <v>0.67040101727344759</v>
      </c>
      <c r="AC181" s="200">
        <v>-0.20232739688491597</v>
      </c>
      <c r="AD181" s="200">
        <v>0.18879067188022347</v>
      </c>
      <c r="AE181" s="200">
        <v>0.31696231350017978</v>
      </c>
      <c r="AF181" s="200">
        <v>0.16946055051798581</v>
      </c>
      <c r="AG181" s="200">
        <v>7.8950736553351497E-2</v>
      </c>
      <c r="AH181" s="200">
        <v>0.1835206501729969</v>
      </c>
      <c r="AI181" s="200">
        <v>0.20872328285175268</v>
      </c>
      <c r="AJ181" s="200">
        <v>5.0179747339318403E-2</v>
      </c>
      <c r="AK181" s="200">
        <v>-0.34780523861133172</v>
      </c>
      <c r="AL181" s="200">
        <v>0.11293294784848751</v>
      </c>
      <c r="AM181" s="200">
        <v>-8.8449464566187075E-2</v>
      </c>
      <c r="AN181" s="200">
        <v>-2.60683046717336E-2</v>
      </c>
      <c r="AO181" s="200">
        <v>1.7964080589427667E-2</v>
      </c>
      <c r="AP181" s="201">
        <v>-5.8483416804901935</v>
      </c>
      <c r="AQ181" s="202">
        <v>4.7122884621800267</v>
      </c>
      <c r="AR181" s="202">
        <v>-28.491712356299104</v>
      </c>
      <c r="AS181" s="202">
        <v>33.614046913531638</v>
      </c>
      <c r="AT181" s="202">
        <v>23.832726813239788</v>
      </c>
      <c r="AU181" s="202">
        <v>3.1090953150601308</v>
      </c>
      <c r="AV181" s="202">
        <v>6.6722247852303553</v>
      </c>
      <c r="AW181" s="202">
        <v>33.721427712669538</v>
      </c>
      <c r="AX181" s="202">
        <v>32.255721745899791</v>
      </c>
      <c r="AY181" s="202">
        <v>1.4657059667697467</v>
      </c>
      <c r="AZ181" s="202">
        <v>-46.815771262399721</v>
      </c>
      <c r="BA181" s="202">
        <v>29.897259473698796</v>
      </c>
      <c r="BB181" s="202">
        <v>-2.6919451238600232</v>
      </c>
      <c r="BC181" s="202">
        <v>-2.1860552708294563</v>
      </c>
      <c r="BD181" s="203">
        <v>0.98570856868991541</v>
      </c>
      <c r="BE181" s="186"/>
    </row>
    <row r="182" spans="1:57" customFormat="1" x14ac:dyDescent="0.3">
      <c r="A182" s="208" t="s">
        <v>31</v>
      </c>
      <c r="B182" s="188">
        <v>115546.42437958901</v>
      </c>
      <c r="C182" s="189">
        <v>22516.494216205701</v>
      </c>
      <c r="D182" s="190">
        <v>93029.930163383702</v>
      </c>
      <c r="E182" s="191">
        <v>0.20104073665863087</v>
      </c>
      <c r="F182" s="192">
        <v>-0.10875436469646171</v>
      </c>
      <c r="G182" s="192">
        <v>0.27631101874274755</v>
      </c>
      <c r="H182" s="193">
        <v>231.82931140001165</v>
      </c>
      <c r="I182" s="194">
        <v>-24.51433064129742</v>
      </c>
      <c r="J182" s="195">
        <v>256.34364204130543</v>
      </c>
      <c r="K182" s="196"/>
      <c r="L182" s="197">
        <v>7731.60394697025</v>
      </c>
      <c r="M182" s="198">
        <v>702.90592358363995</v>
      </c>
      <c r="N182" s="198">
        <v>14081.984345651799</v>
      </c>
      <c r="O182" s="198">
        <v>17804.929967544329</v>
      </c>
      <c r="P182" s="198">
        <v>7519.1042588178398</v>
      </c>
      <c r="Q182" s="198">
        <v>1834.70153115671</v>
      </c>
      <c r="R182" s="198">
        <v>8451.1241775697799</v>
      </c>
      <c r="S182" s="198">
        <v>18374.732042896379</v>
      </c>
      <c r="T182" s="198">
        <v>15453.820630451801</v>
      </c>
      <c r="U182" s="198">
        <v>2920.91141244458</v>
      </c>
      <c r="V182" s="198">
        <v>13460.341037219399</v>
      </c>
      <c r="W182" s="198">
        <v>26473.4606182528</v>
      </c>
      <c r="X182" s="198">
        <v>3043.4837984185501</v>
      </c>
      <c r="Y182" s="198">
        <v>8385.8743342053895</v>
      </c>
      <c r="Z182" s="198">
        <v>5487.1083648468102</v>
      </c>
      <c r="AA182" s="199">
        <v>-8.2862666093985737E-2</v>
      </c>
      <c r="AB182" s="200">
        <v>0.51406147779649025</v>
      </c>
      <c r="AC182" s="200">
        <v>-0.15384134144872386</v>
      </c>
      <c r="AD182" s="200">
        <v>0.2953922553324384</v>
      </c>
      <c r="AE182" s="200">
        <v>0.32163509470239937</v>
      </c>
      <c r="AF182" s="200">
        <v>0.11494339295106126</v>
      </c>
      <c r="AG182" s="200">
        <v>0.31129745466127456</v>
      </c>
      <c r="AH182" s="200">
        <v>0.24291114820902404</v>
      </c>
      <c r="AI182" s="200">
        <v>0.2722879150105717</v>
      </c>
      <c r="AJ182" s="200">
        <v>8.7771938605740729E-2</v>
      </c>
      <c r="AK182" s="200">
        <v>0.67541820510017558</v>
      </c>
      <c r="AL182" s="200">
        <v>0.21487504352741826</v>
      </c>
      <c r="AM182" s="200">
        <v>-6.1592170004232116E-4</v>
      </c>
      <c r="AN182" s="200">
        <v>1.2223371225084101E-2</v>
      </c>
      <c r="AO182" s="200">
        <v>0.20645964420062946</v>
      </c>
      <c r="AP182" s="201">
        <v>-6.4119262553303997</v>
      </c>
      <c r="AQ182" s="202">
        <v>3.5948886406220026</v>
      </c>
      <c r="AR182" s="202">
        <v>-21.697293026600164</v>
      </c>
      <c r="AS182" s="202">
        <v>52.439482022859011</v>
      </c>
      <c r="AT182" s="202">
        <v>24.106543001209502</v>
      </c>
      <c r="AU182" s="202">
        <v>2.1064469688199097</v>
      </c>
      <c r="AV182" s="202">
        <v>26.226492052830508</v>
      </c>
      <c r="AW182" s="202">
        <v>44.526113691710634</v>
      </c>
      <c r="AX182" s="202">
        <v>41.964621391500259</v>
      </c>
      <c r="AY182" s="202">
        <v>2.5614923002099204</v>
      </c>
      <c r="AZ182" s="202">
        <v>90.303666431000238</v>
      </c>
      <c r="BA182" s="202">
        <v>56.762890740501462</v>
      </c>
      <c r="BB182" s="202">
        <v>-1.8745592609775485E-2</v>
      </c>
      <c r="BC182" s="202">
        <v>1.024911271630117</v>
      </c>
      <c r="BD182" s="203">
        <v>11.305323476340163</v>
      </c>
      <c r="BE182" s="186"/>
    </row>
    <row r="183" spans="1:57" customFormat="1" x14ac:dyDescent="0.3">
      <c r="A183" s="208" t="s">
        <v>30</v>
      </c>
      <c r="B183" s="188">
        <v>115314.595068189</v>
      </c>
      <c r="C183" s="189">
        <v>22541.008546846999</v>
      </c>
      <c r="D183" s="190">
        <v>92773.586521342397</v>
      </c>
      <c r="E183" s="191">
        <v>6.321115188003823E-2</v>
      </c>
      <c r="F183" s="192">
        <v>-0.24083415963641608</v>
      </c>
      <c r="G183" s="192">
        <v>0.13736448146690616</v>
      </c>
      <c r="H183" s="193">
        <v>72.84563726199849</v>
      </c>
      <c r="I183" s="194">
        <v>-54.417504446901148</v>
      </c>
      <c r="J183" s="195">
        <v>127.26314170859405</v>
      </c>
      <c r="K183" s="196"/>
      <c r="L183" s="197">
        <v>7738.0158732255804</v>
      </c>
      <c r="M183" s="198">
        <v>699.31103494301794</v>
      </c>
      <c r="N183" s="198">
        <v>14103.681638678399</v>
      </c>
      <c r="O183" s="198">
        <v>17752.49048552147</v>
      </c>
      <c r="P183" s="198">
        <v>7494.9977158166303</v>
      </c>
      <c r="Q183" s="198">
        <v>1832.5950841878901</v>
      </c>
      <c r="R183" s="198">
        <v>8424.8976855169494</v>
      </c>
      <c r="S183" s="198">
        <v>18330.205929204669</v>
      </c>
      <c r="T183" s="198">
        <v>15411.8560090603</v>
      </c>
      <c r="U183" s="198">
        <v>2918.3499201443701</v>
      </c>
      <c r="V183" s="198">
        <v>13370.037370788399</v>
      </c>
      <c r="W183" s="198">
        <v>26416.697727512299</v>
      </c>
      <c r="X183" s="198">
        <v>3043.5025440111599</v>
      </c>
      <c r="Y183" s="198">
        <v>8384.8494229337593</v>
      </c>
      <c r="Z183" s="198">
        <v>5475.8030413704701</v>
      </c>
      <c r="AA183" s="199">
        <v>-0.13571279201189945</v>
      </c>
      <c r="AB183" s="200">
        <v>0.3095035342915331</v>
      </c>
      <c r="AC183" s="200">
        <v>-0.32551457766191172</v>
      </c>
      <c r="AD183" s="200">
        <v>0.2009516085338392</v>
      </c>
      <c r="AE183" s="200">
        <v>0.29049186314755726</v>
      </c>
      <c r="AF183" s="200">
        <v>0.12348483382011999</v>
      </c>
      <c r="AG183" s="200">
        <v>0.13826845048687808</v>
      </c>
      <c r="AH183" s="200">
        <v>0.21777005666852034</v>
      </c>
      <c r="AI183" s="200">
        <v>0.23052893037520672</v>
      </c>
      <c r="AJ183" s="200">
        <v>0.15044406261177645</v>
      </c>
      <c r="AK183" s="200">
        <v>0.20851913255928167</v>
      </c>
      <c r="AL183" s="200">
        <v>7.003375718375171E-2</v>
      </c>
      <c r="AM183" s="200">
        <v>-1.4662105393248304E-2</v>
      </c>
      <c r="AN183" s="200">
        <v>3.1279277653761817E-2</v>
      </c>
      <c r="AO183" s="200">
        <v>6.113313501872053E-2</v>
      </c>
      <c r="AP183" s="201">
        <v>-10.515748603909742</v>
      </c>
      <c r="AQ183" s="202">
        <v>2.1577141672319158</v>
      </c>
      <c r="AR183" s="202">
        <v>-46.059470010201039</v>
      </c>
      <c r="AS183" s="202">
        <v>35.602371646971733</v>
      </c>
      <c r="AT183" s="202">
        <v>21.709294772680551</v>
      </c>
      <c r="AU183" s="202">
        <v>2.2601860073700664</v>
      </c>
      <c r="AV183" s="202">
        <v>11.632890866920206</v>
      </c>
      <c r="AW183" s="202">
        <v>39.830959935461578</v>
      </c>
      <c r="AX183" s="202">
        <v>35.447071054901244</v>
      </c>
      <c r="AY183" s="202">
        <v>4.3838888805603347</v>
      </c>
      <c r="AZ183" s="202">
        <v>27.821073686898671</v>
      </c>
      <c r="BA183" s="202">
        <v>18.487658340698545</v>
      </c>
      <c r="BB183" s="202">
        <v>-0.44630698865012164</v>
      </c>
      <c r="BC183" s="202">
        <v>2.6219002203997661</v>
      </c>
      <c r="BD183" s="203">
        <v>3.3454848668598061</v>
      </c>
      <c r="BE183" s="186"/>
    </row>
    <row r="184" spans="1:57" customFormat="1" x14ac:dyDescent="0.3">
      <c r="A184" s="208" t="s">
        <v>29</v>
      </c>
      <c r="B184" s="188">
        <v>115241.749430927</v>
      </c>
      <c r="C184" s="189">
        <v>22595.4260512939</v>
      </c>
      <c r="D184" s="190">
        <v>92646.323379633803</v>
      </c>
      <c r="E184" s="191">
        <v>5.2144597933012626E-2</v>
      </c>
      <c r="F184" s="192">
        <v>-0.17491442809551838</v>
      </c>
      <c r="G184" s="192">
        <v>0.10767857996163421</v>
      </c>
      <c r="H184" s="193">
        <v>60.061028309995891</v>
      </c>
      <c r="I184" s="194">
        <v>-39.591912220199447</v>
      </c>
      <c r="J184" s="195">
        <v>99.652940530606429</v>
      </c>
      <c r="K184" s="196"/>
      <c r="L184" s="197">
        <v>7748.5316218294902</v>
      </c>
      <c r="M184" s="198">
        <v>697.15332077578603</v>
      </c>
      <c r="N184" s="198">
        <v>14149.7411086886</v>
      </c>
      <c r="O184" s="198">
        <v>17716.888113874498</v>
      </c>
      <c r="P184" s="198">
        <v>7473.2884210439497</v>
      </c>
      <c r="Q184" s="198">
        <v>1830.33489818052</v>
      </c>
      <c r="R184" s="198">
        <v>8413.2647946500292</v>
      </c>
      <c r="S184" s="198">
        <v>18290.374969269207</v>
      </c>
      <c r="T184" s="198">
        <v>15376.408938005399</v>
      </c>
      <c r="U184" s="198">
        <v>2913.9660312638098</v>
      </c>
      <c r="V184" s="198">
        <v>13342.2162971015</v>
      </c>
      <c r="W184" s="198">
        <v>26398.2100691716</v>
      </c>
      <c r="X184" s="198">
        <v>3043.94885099981</v>
      </c>
      <c r="Y184" s="198">
        <v>8382.2275227133596</v>
      </c>
      <c r="Z184" s="198">
        <v>5472.4575565036102</v>
      </c>
      <c r="AA184" s="199">
        <v>-0.18542734410829098</v>
      </c>
      <c r="AB184" s="200">
        <v>0.49476005074378104</v>
      </c>
      <c r="AC184" s="200">
        <v>-0.20192432299581675</v>
      </c>
      <c r="AD184" s="200">
        <v>0.13249381009090566</v>
      </c>
      <c r="AE184" s="200">
        <v>0.33293401138432266</v>
      </c>
      <c r="AF184" s="200">
        <v>0.23653173252216053</v>
      </c>
      <c r="AG184" s="200">
        <v>-6.7406860252483547E-2</v>
      </c>
      <c r="AH184" s="200">
        <v>0.18732833960635187</v>
      </c>
      <c r="AI184" s="200">
        <v>0.21534380316905466</v>
      </c>
      <c r="AJ184" s="200">
        <v>3.9755426837584373E-2</v>
      </c>
      <c r="AK184" s="200">
        <v>0.17352134656600793</v>
      </c>
      <c r="AL184" s="200">
        <v>7.4987609541432576E-2</v>
      </c>
      <c r="AM184" s="200">
        <v>-4.770852186807284E-2</v>
      </c>
      <c r="AN184" s="200">
        <v>1.3332830057843914E-2</v>
      </c>
      <c r="AO184" s="200">
        <v>-9.9641365135960669E-3</v>
      </c>
      <c r="AP184" s="201">
        <v>-14.394587895780205</v>
      </c>
      <c r="AQ184" s="202">
        <v>3.4322546985440567</v>
      </c>
      <c r="AR184" s="202">
        <v>-28.629579022999678</v>
      </c>
      <c r="AS184" s="202">
        <v>23.442719938779192</v>
      </c>
      <c r="AT184" s="202">
        <v>24.798556094930063</v>
      </c>
      <c r="AU184" s="202">
        <v>4.3191067875100089</v>
      </c>
      <c r="AV184" s="202">
        <v>-5.674942943660426</v>
      </c>
      <c r="AW184" s="202">
        <v>34.198991335077153</v>
      </c>
      <c r="AX184" s="202">
        <v>33.040992068999913</v>
      </c>
      <c r="AY184" s="202">
        <v>1.1579992660799689</v>
      </c>
      <c r="AZ184" s="202">
        <v>23.111490011800925</v>
      </c>
      <c r="BA184" s="202">
        <v>19.780553728200175</v>
      </c>
      <c r="BB184" s="202">
        <v>-1.4529161680598008</v>
      </c>
      <c r="BC184" s="202">
        <v>1.1174391643999115</v>
      </c>
      <c r="BD184" s="203">
        <v>-0.54533747974983271</v>
      </c>
      <c r="BE184" s="186"/>
    </row>
    <row r="185" spans="1:57" customFormat="1" x14ac:dyDescent="0.3">
      <c r="A185" s="208" t="s">
        <v>28</v>
      </c>
      <c r="B185" s="188">
        <v>115181.688402617</v>
      </c>
      <c r="C185" s="189">
        <v>22635.017963514099</v>
      </c>
      <c r="D185" s="190">
        <v>92546.670439103196</v>
      </c>
      <c r="E185" s="191">
        <v>0.1910390343869306</v>
      </c>
      <c r="F185" s="192">
        <v>-5.2746757207211559E-2</v>
      </c>
      <c r="G185" s="192">
        <v>0.25084515252251638</v>
      </c>
      <c r="H185" s="193">
        <v>219.62242076300026</v>
      </c>
      <c r="I185" s="194">
        <v>-11.945538853400649</v>
      </c>
      <c r="J185" s="195">
        <v>231.56795961598982</v>
      </c>
      <c r="K185" s="196"/>
      <c r="L185" s="197">
        <v>7762.9262097252704</v>
      </c>
      <c r="M185" s="198">
        <v>693.72106607724197</v>
      </c>
      <c r="N185" s="198">
        <v>14178.3706877116</v>
      </c>
      <c r="O185" s="198">
        <v>17693.445393935719</v>
      </c>
      <c r="P185" s="198">
        <v>7448.4898649490196</v>
      </c>
      <c r="Q185" s="198">
        <v>1826.01579139301</v>
      </c>
      <c r="R185" s="198">
        <v>8418.9397375936896</v>
      </c>
      <c r="S185" s="198">
        <v>18256.17597793413</v>
      </c>
      <c r="T185" s="198">
        <v>15343.367945936399</v>
      </c>
      <c r="U185" s="198">
        <v>2912.8080319977298</v>
      </c>
      <c r="V185" s="198">
        <v>13319.1048070897</v>
      </c>
      <c r="W185" s="198">
        <v>26378.4295154434</v>
      </c>
      <c r="X185" s="198">
        <v>3045.4017671678698</v>
      </c>
      <c r="Y185" s="198">
        <v>8381.1100835489597</v>
      </c>
      <c r="Z185" s="198">
        <v>5473.0028939833601</v>
      </c>
      <c r="AA185" s="199">
        <v>1.4104099915490664E-2</v>
      </c>
      <c r="AB185" s="200">
        <v>0.43759091410717765</v>
      </c>
      <c r="AC185" s="200">
        <v>-0.11316203560717275</v>
      </c>
      <c r="AD185" s="200">
        <v>0.23033816692958897</v>
      </c>
      <c r="AE185" s="200">
        <v>0.44669183188739137</v>
      </c>
      <c r="AF185" s="200">
        <v>0.25913937917527718</v>
      </c>
      <c r="AG185" s="200">
        <v>3.3478244966622661E-2</v>
      </c>
      <c r="AH185" s="200">
        <v>0.29314500739963112</v>
      </c>
      <c r="AI185" s="200">
        <v>0.31242060190723731</v>
      </c>
      <c r="AJ185" s="200">
        <v>0.19173196965471817</v>
      </c>
      <c r="AK185" s="200">
        <v>0.55916685938890431</v>
      </c>
      <c r="AL185" s="200">
        <v>0.18637444842968254</v>
      </c>
      <c r="AM185" s="200">
        <v>-6.1023733104481614E-2</v>
      </c>
      <c r="AN185" s="200">
        <v>5.9000172558976161E-2</v>
      </c>
      <c r="AO185" s="200">
        <v>0.207458948096928</v>
      </c>
      <c r="AP185" s="201">
        <v>1.094736466260656</v>
      </c>
      <c r="AQ185" s="202">
        <v>3.0224344558379244</v>
      </c>
      <c r="AR185" s="202">
        <v>-16.06270977550048</v>
      </c>
      <c r="AS185" s="202">
        <v>40.66109975524887</v>
      </c>
      <c r="AT185" s="202">
        <v>33.123834363179412</v>
      </c>
      <c r="AU185" s="202">
        <v>4.7196953961099553</v>
      </c>
      <c r="AV185" s="202">
        <v>2.8175699959592748</v>
      </c>
      <c r="AW185" s="202">
        <v>53.360644356558623</v>
      </c>
      <c r="AX185" s="202">
        <v>47.786547470299411</v>
      </c>
      <c r="AY185" s="202">
        <v>5.5740968862596674</v>
      </c>
      <c r="AZ185" s="202">
        <v>74.06189050139983</v>
      </c>
      <c r="BA185" s="202">
        <v>49.071196342301846</v>
      </c>
      <c r="BB185" s="202">
        <v>-1.8595526147801138</v>
      </c>
      <c r="BC185" s="202">
        <v>4.9419536504701682</v>
      </c>
      <c r="BD185" s="203">
        <v>11.330727624829706</v>
      </c>
      <c r="BE185" s="186"/>
    </row>
    <row r="186" spans="1:57" customFormat="1" x14ac:dyDescent="0.3">
      <c r="A186" s="208" t="s">
        <v>27</v>
      </c>
      <c r="B186" s="188">
        <v>114962.065981854</v>
      </c>
      <c r="C186" s="189">
        <v>22646.9635023675</v>
      </c>
      <c r="D186" s="190">
        <v>92315.102479487206</v>
      </c>
      <c r="E186" s="191">
        <v>0.20252385080683499</v>
      </c>
      <c r="F186" s="192">
        <v>3.8543439527849443E-2</v>
      </c>
      <c r="G186" s="192">
        <v>0.24283407115648359</v>
      </c>
      <c r="H186" s="193">
        <v>232.3550286420068</v>
      </c>
      <c r="I186" s="194">
        <v>8.7255555531992286</v>
      </c>
      <c r="J186" s="195">
        <v>223.62947308940056</v>
      </c>
      <c r="K186" s="196"/>
      <c r="L186" s="197">
        <v>7761.8314732590097</v>
      </c>
      <c r="M186" s="198">
        <v>690.69863162140405</v>
      </c>
      <c r="N186" s="198">
        <v>14194.433397487101</v>
      </c>
      <c r="O186" s="198">
        <v>17652.78429418047</v>
      </c>
      <c r="P186" s="198">
        <v>7415.3660305858402</v>
      </c>
      <c r="Q186" s="198">
        <v>1821.2960959969</v>
      </c>
      <c r="R186" s="198">
        <v>8416.1221675977304</v>
      </c>
      <c r="S186" s="198">
        <v>18202.815333577571</v>
      </c>
      <c r="T186" s="198">
        <v>15295.5813984661</v>
      </c>
      <c r="U186" s="198">
        <v>2907.2339351114701</v>
      </c>
      <c r="V186" s="198">
        <v>13245.0429165883</v>
      </c>
      <c r="W186" s="198">
        <v>26329.358319101098</v>
      </c>
      <c r="X186" s="198">
        <v>3047.2613197826499</v>
      </c>
      <c r="Y186" s="198">
        <v>8376.1681298984895</v>
      </c>
      <c r="Z186" s="198">
        <v>5461.6721663585304</v>
      </c>
      <c r="AA186" s="199">
        <v>7.7705179051723583E-2</v>
      </c>
      <c r="AB186" s="200">
        <v>0.64589522026810009</v>
      </c>
      <c r="AC186" s="200">
        <v>-1.2212213415907502E-2</v>
      </c>
      <c r="AD186" s="200">
        <v>0.24231964310141851</v>
      </c>
      <c r="AE186" s="200">
        <v>0.37188127148188865</v>
      </c>
      <c r="AF186" s="200">
        <v>0.23050984819750209</v>
      </c>
      <c r="AG186" s="200">
        <v>0.13099125056785788</v>
      </c>
      <c r="AH186" s="200">
        <v>0.22379874591949012</v>
      </c>
      <c r="AI186" s="200">
        <v>0.25263635997352374</v>
      </c>
      <c r="AJ186" s="200">
        <v>7.2350713737190375E-2</v>
      </c>
      <c r="AK186" s="200">
        <v>0.60532876867029906</v>
      </c>
      <c r="AL186" s="200">
        <v>0.17439272579014009</v>
      </c>
      <c r="AM186" s="200">
        <v>-1.1506487198853499E-2</v>
      </c>
      <c r="AN186" s="200">
        <v>4.6126082618780373E-2</v>
      </c>
      <c r="AO186" s="200">
        <v>0.20674923485890506</v>
      </c>
      <c r="AP186" s="201">
        <v>6.0266620154798147</v>
      </c>
      <c r="AQ186" s="202">
        <v>4.4325597564970849</v>
      </c>
      <c r="AR186" s="202">
        <v>-1.7336662186989997</v>
      </c>
      <c r="AS186" s="202">
        <v>42.672759420791408</v>
      </c>
      <c r="AT186" s="202">
        <v>27.47418612688034</v>
      </c>
      <c r="AU186" s="202">
        <v>4.1886117036299311</v>
      </c>
      <c r="AV186" s="202">
        <v>11.00996159028</v>
      </c>
      <c r="AW186" s="202">
        <v>40.646705621151341</v>
      </c>
      <c r="AX186" s="202">
        <v>38.544821846999184</v>
      </c>
      <c r="AY186" s="202">
        <v>2.1018837741503376</v>
      </c>
      <c r="AZ186" s="202">
        <v>79.693646626999907</v>
      </c>
      <c r="BA186" s="202">
        <v>45.836550046697084</v>
      </c>
      <c r="BB186" s="202">
        <v>-0.35067308382986084</v>
      </c>
      <c r="BC186" s="202">
        <v>3.8618169270193903</v>
      </c>
      <c r="BD186" s="203">
        <v>11.268667530550374</v>
      </c>
      <c r="BE186" s="186"/>
    </row>
    <row r="187" spans="1:57" customFormat="1" x14ac:dyDescent="0.3">
      <c r="A187" s="208" t="s">
        <v>26</v>
      </c>
      <c r="B187" s="188">
        <v>114729.71095321199</v>
      </c>
      <c r="C187" s="189">
        <v>22638.237946814301</v>
      </c>
      <c r="D187" s="190">
        <v>92091.473006397806</v>
      </c>
      <c r="E187" s="191">
        <v>0.26774967800811122</v>
      </c>
      <c r="F187" s="192">
        <v>0.14584254079141878</v>
      </c>
      <c r="G187" s="192">
        <v>0.29776276414366087</v>
      </c>
      <c r="H187" s="193">
        <v>306.36813196999719</v>
      </c>
      <c r="I187" s="194">
        <v>32.968099897501816</v>
      </c>
      <c r="J187" s="195">
        <v>273.40003207180416</v>
      </c>
      <c r="K187" s="196"/>
      <c r="L187" s="197">
        <v>7755.8048112435299</v>
      </c>
      <c r="M187" s="198">
        <v>686.26607186490696</v>
      </c>
      <c r="N187" s="198">
        <v>14196.1670637058</v>
      </c>
      <c r="O187" s="198">
        <v>17610.111534759679</v>
      </c>
      <c r="P187" s="198">
        <v>7387.8918444589599</v>
      </c>
      <c r="Q187" s="198">
        <v>1817.1074842932701</v>
      </c>
      <c r="R187" s="198">
        <v>8405.1122060074504</v>
      </c>
      <c r="S187" s="198">
        <v>18162.16862795642</v>
      </c>
      <c r="T187" s="198">
        <v>15257.036576619101</v>
      </c>
      <c r="U187" s="198">
        <v>2905.1320513373198</v>
      </c>
      <c r="V187" s="198">
        <v>13165.3492699613</v>
      </c>
      <c r="W187" s="198">
        <v>26283.521769054401</v>
      </c>
      <c r="X187" s="198">
        <v>3047.6119928664798</v>
      </c>
      <c r="Y187" s="198">
        <v>8372.3063129714701</v>
      </c>
      <c r="Z187" s="198">
        <v>5450.40349882798</v>
      </c>
      <c r="AA187" s="199">
        <v>0.31686335722034276</v>
      </c>
      <c r="AB187" s="200">
        <v>0.95015434424516876</v>
      </c>
      <c r="AC187" s="200">
        <v>1.4169255245510826E-2</v>
      </c>
      <c r="AD187" s="200">
        <v>0.21579057828904347</v>
      </c>
      <c r="AE187" s="200">
        <v>0.34563305731072358</v>
      </c>
      <c r="AF187" s="200">
        <v>0.27905596654409504</v>
      </c>
      <c r="AG187" s="200">
        <v>8.8303456871541286E-2</v>
      </c>
      <c r="AH187" s="200">
        <v>0.28316102817957933</v>
      </c>
      <c r="AI187" s="200">
        <v>0.31251908751166457</v>
      </c>
      <c r="AJ187" s="200">
        <v>0.129261414598969</v>
      </c>
      <c r="AK187" s="200">
        <v>0.78813581155328105</v>
      </c>
      <c r="AL187" s="200">
        <v>0.20557698647170053</v>
      </c>
      <c r="AM187" s="200">
        <v>2.3124855744782735E-2</v>
      </c>
      <c r="AN187" s="200">
        <v>0.11734070630171622</v>
      </c>
      <c r="AO187" s="200">
        <v>0.30935789473069963</v>
      </c>
      <c r="AP187" s="201">
        <v>24.497679335179782</v>
      </c>
      <c r="AQ187" s="202">
        <v>6.4592143887859947</v>
      </c>
      <c r="AR187" s="202">
        <v>2.0112061733998416</v>
      </c>
      <c r="AS187" s="202">
        <v>37.919135596217529</v>
      </c>
      <c r="AT187" s="202">
        <v>25.447043059890348</v>
      </c>
      <c r="AU187" s="202">
        <v>5.0566360089501359</v>
      </c>
      <c r="AV187" s="202">
        <v>7.4154565273802291</v>
      </c>
      <c r="AW187" s="202">
        <v>51.282970041378576</v>
      </c>
      <c r="AX187" s="202">
        <v>47.532603033299893</v>
      </c>
      <c r="AY187" s="202">
        <v>3.7503670080795928</v>
      </c>
      <c r="AZ187" s="202">
        <v>102.94945082289996</v>
      </c>
      <c r="BA187" s="202">
        <v>53.922020726200572</v>
      </c>
      <c r="BB187" s="202">
        <v>0.70459294090960611</v>
      </c>
      <c r="BC187" s="202">
        <v>9.8126091764697776</v>
      </c>
      <c r="BD187" s="203">
        <v>16.809252767819999</v>
      </c>
      <c r="BE187" s="186"/>
    </row>
    <row r="188" spans="1:57" customFormat="1" x14ac:dyDescent="0.3">
      <c r="A188" s="208" t="s">
        <v>25</v>
      </c>
      <c r="B188" s="188">
        <v>114423.342821242</v>
      </c>
      <c r="C188" s="189">
        <v>22605.269846916799</v>
      </c>
      <c r="D188" s="190">
        <v>91818.072974326002</v>
      </c>
      <c r="E188" s="191">
        <v>9.8548154794197984E-2</v>
      </c>
      <c r="F188" s="192">
        <v>4.0409156856302531E-2</v>
      </c>
      <c r="G188" s="192">
        <v>0.11287212885271458</v>
      </c>
      <c r="H188" s="193">
        <v>112.65107744600391</v>
      </c>
      <c r="I188" s="194">
        <v>9.1309092267983942</v>
      </c>
      <c r="J188" s="195">
        <v>103.5201682199986</v>
      </c>
      <c r="K188" s="196"/>
      <c r="L188" s="197">
        <v>7731.3071319083501</v>
      </c>
      <c r="M188" s="198">
        <v>679.80685747612097</v>
      </c>
      <c r="N188" s="198">
        <v>14194.1558575324</v>
      </c>
      <c r="O188" s="198">
        <v>17572.192399163461</v>
      </c>
      <c r="P188" s="198">
        <v>7362.4448013990695</v>
      </c>
      <c r="Q188" s="198">
        <v>1812.05084828432</v>
      </c>
      <c r="R188" s="198">
        <v>8397.6967494800701</v>
      </c>
      <c r="S188" s="198">
        <v>18110.885657915042</v>
      </c>
      <c r="T188" s="198">
        <v>15209.503973585801</v>
      </c>
      <c r="U188" s="198">
        <v>2901.3816843292402</v>
      </c>
      <c r="V188" s="198">
        <v>13062.3998191384</v>
      </c>
      <c r="W188" s="198">
        <v>26229.599748328201</v>
      </c>
      <c r="X188" s="198">
        <v>3046.9073999255702</v>
      </c>
      <c r="Y188" s="198">
        <v>8362.4937037950003</v>
      </c>
      <c r="Z188" s="198">
        <v>5433.59424606016</v>
      </c>
      <c r="AA188" s="199">
        <v>0.23543770194471847</v>
      </c>
      <c r="AB188" s="200">
        <v>0.88084819446834217</v>
      </c>
      <c r="AC188" s="200">
        <v>-0.10531636537919331</v>
      </c>
      <c r="AD188" s="200">
        <v>0.19579541687138047</v>
      </c>
      <c r="AE188" s="200">
        <v>0.37254854257016135</v>
      </c>
      <c r="AF188" s="200">
        <v>0.23413623272339201</v>
      </c>
      <c r="AG188" s="200">
        <v>3.3099577497375243E-2</v>
      </c>
      <c r="AH188" s="200">
        <v>0.17460456234303923</v>
      </c>
      <c r="AI188" s="200">
        <v>0.19436407490334151</v>
      </c>
      <c r="AJ188" s="200">
        <v>7.1149437886308675E-2</v>
      </c>
      <c r="AK188" s="200">
        <v>5.671068230916898E-2</v>
      </c>
      <c r="AL188" s="200">
        <v>9.6918570585602382E-2</v>
      </c>
      <c r="AM188" s="200">
        <v>-0.15499831036789313</v>
      </c>
      <c r="AN188" s="200">
        <v>6.9657065728634393E-2</v>
      </c>
      <c r="AO188" s="200">
        <v>6.8568773856969578E-2</v>
      </c>
      <c r="AP188" s="201">
        <v>18.159657162150324</v>
      </c>
      <c r="AQ188" s="202">
        <v>5.9357812083489989</v>
      </c>
      <c r="AR188" s="202">
        <v>-14.964529143600885</v>
      </c>
      <c r="AS188" s="202">
        <v>34.338314515331149</v>
      </c>
      <c r="AT188" s="202">
        <v>27.326874930859958</v>
      </c>
      <c r="AU188" s="202">
        <v>4.2327571730199907</v>
      </c>
      <c r="AV188" s="202">
        <v>2.7786824114500632</v>
      </c>
      <c r="AW188" s="202">
        <v>31.567314667830942</v>
      </c>
      <c r="AX188" s="202">
        <v>29.504465614001674</v>
      </c>
      <c r="AY188" s="202">
        <v>2.0628490538301776</v>
      </c>
      <c r="AZ188" s="202">
        <v>7.4035774440999376</v>
      </c>
      <c r="BA188" s="202">
        <v>25.396738989998994</v>
      </c>
      <c r="BB188" s="202">
        <v>-4.7299863873399772</v>
      </c>
      <c r="BC188" s="202">
        <v>5.821012988961229</v>
      </c>
      <c r="BD188" s="203">
        <v>3.7231960010403782</v>
      </c>
      <c r="BE188" s="186"/>
    </row>
    <row r="189" spans="1:57" customFormat="1" x14ac:dyDescent="0.3">
      <c r="A189" s="208" t="s">
        <v>24</v>
      </c>
      <c r="B189" s="188">
        <v>114310.69174379599</v>
      </c>
      <c r="C189" s="189">
        <v>22596.138937690001</v>
      </c>
      <c r="D189" s="190">
        <v>91714.552806106003</v>
      </c>
      <c r="E189" s="191">
        <v>0.14603636090901873</v>
      </c>
      <c r="F189" s="192">
        <v>0.10694195326068634</v>
      </c>
      <c r="G189" s="192">
        <v>0.15567291978553222</v>
      </c>
      <c r="H189" s="193">
        <v>166.69174379599281</v>
      </c>
      <c r="I189" s="194">
        <v>24.138937690000603</v>
      </c>
      <c r="J189" s="195">
        <v>142.55280610600312</v>
      </c>
      <c r="K189" s="196"/>
      <c r="L189" s="197">
        <v>7713.1474747461998</v>
      </c>
      <c r="M189" s="198">
        <v>673.87107626777197</v>
      </c>
      <c r="N189" s="198">
        <v>14209.120386676001</v>
      </c>
      <c r="O189" s="198">
        <v>17537.85408464813</v>
      </c>
      <c r="P189" s="198">
        <v>7335.1179264682096</v>
      </c>
      <c r="Q189" s="198">
        <v>1807.8180911113</v>
      </c>
      <c r="R189" s="198">
        <v>8394.9180670686201</v>
      </c>
      <c r="S189" s="198">
        <v>18079.318343247211</v>
      </c>
      <c r="T189" s="198">
        <v>15179.999507971799</v>
      </c>
      <c r="U189" s="198">
        <v>2899.31883527541</v>
      </c>
      <c r="V189" s="198">
        <v>13054.9962416943</v>
      </c>
      <c r="W189" s="198">
        <v>26204.203009338202</v>
      </c>
      <c r="X189" s="198">
        <v>3051.6373863129102</v>
      </c>
      <c r="Y189" s="198">
        <v>8356.6726908060391</v>
      </c>
      <c r="Z189" s="198">
        <v>5429.8710500591196</v>
      </c>
      <c r="AA189" s="199">
        <v>0.31405221415268247</v>
      </c>
      <c r="AB189" s="200">
        <v>0.7281130445100148</v>
      </c>
      <c r="AC189" s="200">
        <v>-3.4329628000562273E-2</v>
      </c>
      <c r="AD189" s="200">
        <v>0.24495046955204103</v>
      </c>
      <c r="AE189" s="200">
        <v>0.32439651049334106</v>
      </c>
      <c r="AF189" s="200">
        <v>0.26166552666520015</v>
      </c>
      <c r="AG189" s="200">
        <v>0.17204304121019032</v>
      </c>
      <c r="AH189" s="200">
        <v>0.19018200746583336</v>
      </c>
      <c r="AI189" s="200">
        <v>0.23241976105197182</v>
      </c>
      <c r="AJ189" s="200">
        <v>-3.0382895131020327E-2</v>
      </c>
      <c r="AK189" s="200">
        <v>0.16108824378011644</v>
      </c>
      <c r="AL189" s="200">
        <v>0.134521798074827</v>
      </c>
      <c r="AM189" s="200">
        <v>-0.11006918779344899</v>
      </c>
      <c r="AN189" s="200">
        <v>9.1899518577553962E-2</v>
      </c>
      <c r="AO189" s="200">
        <v>8.9788941181923043E-2</v>
      </c>
      <c r="AP189" s="201">
        <v>24.147474746199805</v>
      </c>
      <c r="AQ189" s="202">
        <v>4.8710762677719686</v>
      </c>
      <c r="AR189" s="202">
        <v>-4.8796133239993651</v>
      </c>
      <c r="AS189" s="202">
        <v>42.854084648130083</v>
      </c>
      <c r="AT189" s="202">
        <v>23.717926468209953</v>
      </c>
      <c r="AU189" s="202">
        <v>4.7180911113000548</v>
      </c>
      <c r="AV189" s="202">
        <v>14.418067068620076</v>
      </c>
      <c r="AW189" s="202">
        <v>34.318343247210578</v>
      </c>
      <c r="AX189" s="202">
        <v>35.199507971799903</v>
      </c>
      <c r="AY189" s="202">
        <v>-0.88116472458978023</v>
      </c>
      <c r="AZ189" s="202">
        <v>20.996241694299897</v>
      </c>
      <c r="BA189" s="202">
        <v>35.203009338201809</v>
      </c>
      <c r="BB189" s="202">
        <v>-3.3626136870898335</v>
      </c>
      <c r="BC189" s="202">
        <v>7.6726908060390997</v>
      </c>
      <c r="BD189" s="203">
        <v>4.8710500591196251</v>
      </c>
      <c r="BE189" s="186"/>
    </row>
    <row r="190" spans="1:57" customFormat="1" x14ac:dyDescent="0.3">
      <c r="A190" s="208" t="s">
        <v>23</v>
      </c>
      <c r="B190" s="188">
        <v>114144</v>
      </c>
      <c r="C190" s="189">
        <v>22572</v>
      </c>
      <c r="D190" s="190">
        <v>91572</v>
      </c>
      <c r="E190" s="191">
        <v>0.14096242076513388</v>
      </c>
      <c r="F190" s="192">
        <v>0.20000159882271884</v>
      </c>
      <c r="G190" s="192">
        <v>0.12642027124478705</v>
      </c>
      <c r="H190" s="193">
        <v>160.67365608300315</v>
      </c>
      <c r="I190" s="194">
        <v>45.054251662601018</v>
      </c>
      <c r="J190" s="195">
        <v>115.61940441960178</v>
      </c>
      <c r="K190" s="196"/>
      <c r="L190" s="197">
        <v>7689</v>
      </c>
      <c r="M190" s="198">
        <v>669</v>
      </c>
      <c r="N190" s="198">
        <v>14214</v>
      </c>
      <c r="O190" s="198">
        <v>17495</v>
      </c>
      <c r="P190" s="198">
        <v>7311.4</v>
      </c>
      <c r="Q190" s="198">
        <v>1803.1</v>
      </c>
      <c r="R190" s="198">
        <v>8380.5</v>
      </c>
      <c r="S190" s="198">
        <v>18045</v>
      </c>
      <c r="T190" s="198">
        <v>15144.8</v>
      </c>
      <c r="U190" s="198">
        <v>2900.2</v>
      </c>
      <c r="V190" s="198">
        <v>13034</v>
      </c>
      <c r="W190" s="198">
        <v>26169</v>
      </c>
      <c r="X190" s="198">
        <v>3055</v>
      </c>
      <c r="Y190" s="198">
        <v>8349</v>
      </c>
      <c r="Z190" s="198">
        <v>5425</v>
      </c>
      <c r="AA190" s="199">
        <v>0.63009978739299033</v>
      </c>
      <c r="AB190" s="200">
        <v>0.78818844554056078</v>
      </c>
      <c r="AC190" s="200">
        <v>-5.8517194142648776E-2</v>
      </c>
      <c r="AD190" s="200">
        <v>0.29678545419384861</v>
      </c>
      <c r="AE190" s="200">
        <v>0.38477686563915814</v>
      </c>
      <c r="AF190" s="200">
        <v>0.23645221521126913</v>
      </c>
      <c r="AG190" s="200">
        <v>0.23311560092225125</v>
      </c>
      <c r="AH190" s="200">
        <v>0.20044872858226981</v>
      </c>
      <c r="AI190" s="200">
        <v>0.20919568296215996</v>
      </c>
      <c r="AJ190" s="200">
        <v>0.15479706221426248</v>
      </c>
      <c r="AK190" s="200">
        <v>-3.2167716853692685E-2</v>
      </c>
      <c r="AL190" s="200">
        <v>5.8938180873102652E-2</v>
      </c>
      <c r="AM190" s="200">
        <v>-5.8442670073877157E-2</v>
      </c>
      <c r="AN190" s="200">
        <v>0.23349637961431746</v>
      </c>
      <c r="AO190" s="200">
        <v>-2.0848592525357645E-2</v>
      </c>
      <c r="AP190" s="201">
        <v>48.145011040440295</v>
      </c>
      <c r="AQ190" s="202">
        <v>5.2317446934920326</v>
      </c>
      <c r="AR190" s="202">
        <v>-8.3225040713005001</v>
      </c>
      <c r="AS190" s="202">
        <v>51.768972431251314</v>
      </c>
      <c r="AT190" s="202">
        <v>28.0247430265199</v>
      </c>
      <c r="AU190" s="202">
        <v>4.2534126041498439</v>
      </c>
      <c r="AV190" s="202">
        <v>19.490816800580433</v>
      </c>
      <c r="AW190" s="202">
        <v>36.09861386015109</v>
      </c>
      <c r="AX190" s="202">
        <v>31.616128217900041</v>
      </c>
      <c r="AY190" s="202">
        <v>4.482485642249685</v>
      </c>
      <c r="AZ190" s="202">
        <v>-4.1940893574992515</v>
      </c>
      <c r="BA190" s="202">
        <v>15.414447557701351</v>
      </c>
      <c r="BB190" s="202">
        <v>-1.7864676301401232</v>
      </c>
      <c r="BC190" s="202">
        <v>19.449199557169777</v>
      </c>
      <c r="BD190" s="203">
        <v>-1.1312719987899982</v>
      </c>
      <c r="BE190" s="186"/>
    </row>
    <row r="191" spans="1:57" customFormat="1" x14ac:dyDescent="0.3">
      <c r="A191" s="208" t="s">
        <v>22</v>
      </c>
      <c r="B191" s="188">
        <v>113983.326343917</v>
      </c>
      <c r="C191" s="189">
        <v>22526.945748337399</v>
      </c>
      <c r="D191" s="190">
        <v>91456.380595580398</v>
      </c>
      <c r="E191" s="191">
        <v>0.32077139554451684</v>
      </c>
      <c r="F191" s="192">
        <v>0.29380619000174413</v>
      </c>
      <c r="G191" s="192">
        <v>0.32741551679729142</v>
      </c>
      <c r="H191" s="193">
        <v>364.45683333100169</v>
      </c>
      <c r="I191" s="194">
        <v>65.991673405598704</v>
      </c>
      <c r="J191" s="195">
        <v>298.46515992529748</v>
      </c>
      <c r="K191" s="196"/>
      <c r="L191" s="197">
        <v>7640.8549889595597</v>
      </c>
      <c r="M191" s="198">
        <v>663.76825530650797</v>
      </c>
      <c r="N191" s="198">
        <v>14222.322504071301</v>
      </c>
      <c r="O191" s="198">
        <v>17443.231027568749</v>
      </c>
      <c r="P191" s="198">
        <v>7283.3752569734797</v>
      </c>
      <c r="Q191" s="198">
        <v>1798.8465873958501</v>
      </c>
      <c r="R191" s="198">
        <v>8361.0091831994196</v>
      </c>
      <c r="S191" s="198">
        <v>18008.901386139849</v>
      </c>
      <c r="T191" s="198">
        <v>15113.183871782099</v>
      </c>
      <c r="U191" s="198">
        <v>2895.7175143577501</v>
      </c>
      <c r="V191" s="198">
        <v>13038.194089357499</v>
      </c>
      <c r="W191" s="198">
        <v>26153.585552442299</v>
      </c>
      <c r="X191" s="198">
        <v>3056.7864676301401</v>
      </c>
      <c r="Y191" s="198">
        <v>8329.5508004428302</v>
      </c>
      <c r="Z191" s="198">
        <v>5426.13127199879</v>
      </c>
      <c r="AA191" s="199">
        <v>0.61345283909628456</v>
      </c>
      <c r="AB191" s="200">
        <v>0.88096657543423884</v>
      </c>
      <c r="AC191" s="200">
        <v>9.5771585304027518E-2</v>
      </c>
      <c r="AD191" s="200">
        <v>0.45820331048016527</v>
      </c>
      <c r="AE191" s="200">
        <v>0.41600194045854355</v>
      </c>
      <c r="AF191" s="200">
        <v>0.22173113016392687</v>
      </c>
      <c r="AG191" s="200">
        <v>0.54605397523634913</v>
      </c>
      <c r="AH191" s="200">
        <v>0.33013243739803411</v>
      </c>
      <c r="AI191" s="200">
        <v>0.31428130355493078</v>
      </c>
      <c r="AJ191" s="200">
        <v>0.41294324829521667</v>
      </c>
      <c r="AK191" s="200">
        <v>0.55305439051287486</v>
      </c>
      <c r="AL191" s="200">
        <v>0.20516813525226496</v>
      </c>
      <c r="AM191" s="200">
        <v>3.8376455832667133E-2</v>
      </c>
      <c r="AN191" s="200">
        <v>0.23896365106164108</v>
      </c>
      <c r="AO191" s="200">
        <v>0.24675346314715352</v>
      </c>
      <c r="AP191" s="201">
        <v>46.587251046799793</v>
      </c>
      <c r="AQ191" s="202">
        <v>5.7965111418919832</v>
      </c>
      <c r="AR191" s="202">
        <v>13.607911216900902</v>
      </c>
      <c r="AS191" s="202">
        <v>79.560911293629033</v>
      </c>
      <c r="AT191" s="202">
        <v>30.173460219869412</v>
      </c>
      <c r="AU191" s="202">
        <v>3.97977846038998</v>
      </c>
      <c r="AV191" s="202">
        <v>45.407672613369868</v>
      </c>
      <c r="AW191" s="202">
        <v>59.257596546849527</v>
      </c>
      <c r="AX191" s="202">
        <v>47.349101906198484</v>
      </c>
      <c r="AY191" s="202">
        <v>11.908494640650133</v>
      </c>
      <c r="AZ191" s="202">
        <v>71.711700148598538</v>
      </c>
      <c r="BA191" s="202">
        <v>53.548958380197291</v>
      </c>
      <c r="BB191" s="202">
        <v>1.1726362924000568</v>
      </c>
      <c r="BC191" s="202">
        <v>19.857147345479461</v>
      </c>
      <c r="BD191" s="203">
        <v>13.356209918049899</v>
      </c>
      <c r="BE191" s="186"/>
    </row>
    <row r="192" spans="1:57" customFormat="1" x14ac:dyDescent="0.3">
      <c r="A192" s="208" t="s">
        <v>21</v>
      </c>
      <c r="B192" s="188">
        <v>113618.869510586</v>
      </c>
      <c r="C192" s="189">
        <v>22460.9540749318</v>
      </c>
      <c r="D192" s="190">
        <v>91157.915435655101</v>
      </c>
      <c r="E192" s="191">
        <v>0.34258787759953169</v>
      </c>
      <c r="F192" s="192">
        <v>0.4329785883642856</v>
      </c>
      <c r="G192" s="192">
        <v>0.32034093817139286</v>
      </c>
      <c r="H192" s="193">
        <v>387.91552205500193</v>
      </c>
      <c r="I192" s="194">
        <v>96.83186066340204</v>
      </c>
      <c r="J192" s="195">
        <v>291.08366139230202</v>
      </c>
      <c r="K192" s="196"/>
      <c r="L192" s="197">
        <v>7594.2677379127599</v>
      </c>
      <c r="M192" s="198">
        <v>657.97174416461598</v>
      </c>
      <c r="N192" s="198">
        <v>14208.7145928544</v>
      </c>
      <c r="O192" s="198">
        <v>17363.67011627512</v>
      </c>
      <c r="P192" s="198">
        <v>7253.2017967536103</v>
      </c>
      <c r="Q192" s="198">
        <v>1794.8668089354601</v>
      </c>
      <c r="R192" s="198">
        <v>8315.6015105860497</v>
      </c>
      <c r="S192" s="198">
        <v>17949.643789592999</v>
      </c>
      <c r="T192" s="198">
        <v>15065.834769875901</v>
      </c>
      <c r="U192" s="198">
        <v>2883.8090197171</v>
      </c>
      <c r="V192" s="198">
        <v>12966.482389208901</v>
      </c>
      <c r="W192" s="198">
        <v>26100.036594062101</v>
      </c>
      <c r="X192" s="198">
        <v>3055.6138313377401</v>
      </c>
      <c r="Y192" s="198">
        <v>8309.6936530973508</v>
      </c>
      <c r="Z192" s="198">
        <v>5412.7750620807401</v>
      </c>
      <c r="AA192" s="199">
        <v>0.96254859744016041</v>
      </c>
      <c r="AB192" s="200">
        <v>0.78897426536537196</v>
      </c>
      <c r="AC192" s="200">
        <v>0.13587329585151853</v>
      </c>
      <c r="AD192" s="200">
        <v>0.3223705451362413</v>
      </c>
      <c r="AE192" s="200">
        <v>0.42082461182879616</v>
      </c>
      <c r="AF192" s="200">
        <v>0.25607960596560897</v>
      </c>
      <c r="AG192" s="200">
        <v>0.25094794527242836</v>
      </c>
      <c r="AH192" s="200">
        <v>0.3340378968389679</v>
      </c>
      <c r="AI192" s="200">
        <v>0.32606813983153682</v>
      </c>
      <c r="AJ192" s="200">
        <v>0.37569475932361929</v>
      </c>
      <c r="AK192" s="200">
        <v>0.66859037508026908</v>
      </c>
      <c r="AL192" s="200">
        <v>0.21406815470057516</v>
      </c>
      <c r="AM192" s="200">
        <v>2.7800801302158007E-3</v>
      </c>
      <c r="AN192" s="200">
        <v>0.24072629215081687</v>
      </c>
      <c r="AO192" s="200">
        <v>0.2522477503794418</v>
      </c>
      <c r="AP192" s="201">
        <v>72.401616849620041</v>
      </c>
      <c r="AQ192" s="202">
        <v>5.1505908981339417</v>
      </c>
      <c r="AR192" s="202">
        <v>19.279652915600309</v>
      </c>
      <c r="AS192" s="202">
        <v>55.795489784912206</v>
      </c>
      <c r="AT192" s="202">
        <v>30.39534720446045</v>
      </c>
      <c r="AU192" s="202">
        <v>4.5845477600901177</v>
      </c>
      <c r="AV192" s="202">
        <v>20.815594820360275</v>
      </c>
      <c r="AW192" s="202">
        <v>59.758994915056974</v>
      </c>
      <c r="AX192" s="202">
        <v>48.965227178799978</v>
      </c>
      <c r="AY192" s="202">
        <v>10.793767736260179</v>
      </c>
      <c r="AZ192" s="202">
        <v>86.116884042699894</v>
      </c>
      <c r="BA192" s="202">
        <v>55.752518325902201</v>
      </c>
      <c r="BB192" s="202">
        <v>8.494615140989481E-2</v>
      </c>
      <c r="BC192" s="202">
        <v>19.955579094561472</v>
      </c>
      <c r="BD192" s="203">
        <v>13.619249077780296</v>
      </c>
      <c r="BE192" s="186"/>
    </row>
    <row r="193" spans="1:57" customFormat="1" x14ac:dyDescent="0.3">
      <c r="A193" s="208" t="s">
        <v>20</v>
      </c>
      <c r="B193" s="188">
        <v>113230.95398853099</v>
      </c>
      <c r="C193" s="189">
        <v>22364.122214268398</v>
      </c>
      <c r="D193" s="190">
        <v>90866.831774262799</v>
      </c>
      <c r="E193" s="191">
        <v>0.33060217946023762</v>
      </c>
      <c r="F193" s="192">
        <v>0.2204470700772232</v>
      </c>
      <c r="G193" s="192">
        <v>0.35775067077703504</v>
      </c>
      <c r="H193" s="193">
        <v>373.11049029699643</v>
      </c>
      <c r="I193" s="194">
        <v>49.192608505698445</v>
      </c>
      <c r="J193" s="195">
        <v>323.91788179139257</v>
      </c>
      <c r="K193" s="196"/>
      <c r="L193" s="197">
        <v>7521.8661210631399</v>
      </c>
      <c r="M193" s="198">
        <v>652.82115326648204</v>
      </c>
      <c r="N193" s="198">
        <v>14189.434939938799</v>
      </c>
      <c r="O193" s="198">
        <v>17307.874626490207</v>
      </c>
      <c r="P193" s="198">
        <v>7222.8064495491499</v>
      </c>
      <c r="Q193" s="198">
        <v>1790.28226117537</v>
      </c>
      <c r="R193" s="198">
        <v>8294.7859157656894</v>
      </c>
      <c r="S193" s="198">
        <v>17889.884794677942</v>
      </c>
      <c r="T193" s="198">
        <v>15016.869542697101</v>
      </c>
      <c r="U193" s="198">
        <v>2873.0152519808398</v>
      </c>
      <c r="V193" s="198">
        <v>12880.365505166201</v>
      </c>
      <c r="W193" s="198">
        <v>26044.284075736199</v>
      </c>
      <c r="X193" s="198">
        <v>3055.5288851863302</v>
      </c>
      <c r="Y193" s="198">
        <v>8289.7380740027893</v>
      </c>
      <c r="Z193" s="198">
        <v>5399.1558130029598</v>
      </c>
      <c r="AA193" s="199">
        <v>0.47715423150407332</v>
      </c>
      <c r="AB193" s="200">
        <v>0.75730219224063866</v>
      </c>
      <c r="AC193" s="200">
        <v>6.0401635826790034E-2</v>
      </c>
      <c r="AD193" s="200">
        <v>0.43216018355771713</v>
      </c>
      <c r="AE193" s="200">
        <v>0.44881286369267137</v>
      </c>
      <c r="AF193" s="200">
        <v>0.24073895772227516</v>
      </c>
      <c r="AG193" s="200">
        <v>0.4590629949662306</v>
      </c>
      <c r="AH193" s="200">
        <v>0.29741900421544898</v>
      </c>
      <c r="AI193" s="200">
        <v>0.28954212239664656</v>
      </c>
      <c r="AJ193" s="200">
        <v>0.33861056425870117</v>
      </c>
      <c r="AK193" s="200">
        <v>0.74806314536779439</v>
      </c>
      <c r="AL193" s="200">
        <v>0.24830094538332848</v>
      </c>
      <c r="AM193" s="200">
        <v>4.2859261106764635E-2</v>
      </c>
      <c r="AN193" s="200">
        <v>0.25026906723812914</v>
      </c>
      <c r="AO193" s="200">
        <v>0.26448184866487701</v>
      </c>
      <c r="AP193" s="201">
        <v>35.720460794529572</v>
      </c>
      <c r="AQ193" s="202">
        <v>4.9066705812200553</v>
      </c>
      <c r="AR193" s="202">
        <v>8.5654771299996355</v>
      </c>
      <c r="AS193" s="202">
        <v>74.475887623120798</v>
      </c>
      <c r="AT193" s="202">
        <v>32.272043383120035</v>
      </c>
      <c r="AU193" s="202">
        <v>4.2995561491800345</v>
      </c>
      <c r="AV193" s="202">
        <v>37.904288090820046</v>
      </c>
      <c r="AW193" s="202">
        <v>53.05013602532199</v>
      </c>
      <c r="AX193" s="202">
        <v>43.354632867300097</v>
      </c>
      <c r="AY193" s="202">
        <v>9.6955031580196191</v>
      </c>
      <c r="AZ193" s="202">
        <v>95.637835929201174</v>
      </c>
      <c r="BA193" s="202">
        <v>64.508029531200009</v>
      </c>
      <c r="BB193" s="202">
        <v>1.3090160684801049</v>
      </c>
      <c r="BC193" s="202">
        <v>20.694857327889622</v>
      </c>
      <c r="BD193" s="203">
        <v>14.242119286150228</v>
      </c>
      <c r="BE193" s="186"/>
    </row>
    <row r="194" spans="1:57" customFormat="1" x14ac:dyDescent="0.3">
      <c r="A194" s="208" t="s">
        <v>19</v>
      </c>
      <c r="B194" s="188">
        <v>112857.843498234</v>
      </c>
      <c r="C194" s="189">
        <v>22314.9296057627</v>
      </c>
      <c r="D194" s="190">
        <v>90542.913892471406</v>
      </c>
      <c r="E194" s="191">
        <v>0.22687608935461068</v>
      </c>
      <c r="F194" s="192">
        <v>0.18190690191275394</v>
      </c>
      <c r="G194" s="192">
        <v>0.23796525938906132</v>
      </c>
      <c r="H194" s="193">
        <v>255.46786635399621</v>
      </c>
      <c r="I194" s="194">
        <v>40.518690814700676</v>
      </c>
      <c r="J194" s="195">
        <v>214.94917553949927</v>
      </c>
      <c r="K194" s="196"/>
      <c r="L194" s="197">
        <v>7486.1456602686103</v>
      </c>
      <c r="M194" s="198">
        <v>647.91448268526199</v>
      </c>
      <c r="N194" s="198">
        <v>14180.8694628088</v>
      </c>
      <c r="O194" s="198">
        <v>17233.398738867087</v>
      </c>
      <c r="P194" s="198">
        <v>7190.5344061660298</v>
      </c>
      <c r="Q194" s="198">
        <v>1785.9827050261899</v>
      </c>
      <c r="R194" s="198">
        <v>8256.8816276748694</v>
      </c>
      <c r="S194" s="198">
        <v>17836.83465865262</v>
      </c>
      <c r="T194" s="198">
        <v>14973.514909829801</v>
      </c>
      <c r="U194" s="198">
        <v>2863.3197488228202</v>
      </c>
      <c r="V194" s="198">
        <v>12784.727669237</v>
      </c>
      <c r="W194" s="198">
        <v>25979.776046204999</v>
      </c>
      <c r="X194" s="198">
        <v>3054.2198691178501</v>
      </c>
      <c r="Y194" s="198">
        <v>8269.0432166748997</v>
      </c>
      <c r="Z194" s="198">
        <v>5384.9136937168096</v>
      </c>
      <c r="AA194" s="199">
        <v>0.50060927675288358</v>
      </c>
      <c r="AB194" s="200">
        <v>0.82958244279838222</v>
      </c>
      <c r="AC194" s="200">
        <v>-1.4818721789544576E-2</v>
      </c>
      <c r="AD194" s="200">
        <v>0.42515692672684402</v>
      </c>
      <c r="AE194" s="200">
        <v>0.42566606258065409</v>
      </c>
      <c r="AF194" s="200">
        <v>0.24060792199056547</v>
      </c>
      <c r="AG194" s="200">
        <v>0.46472099818219981</v>
      </c>
      <c r="AH194" s="200">
        <v>0.30645561043411984</v>
      </c>
      <c r="AI194" s="200">
        <v>0.26432416327510921</v>
      </c>
      <c r="AJ194" s="200">
        <v>0.52735683354867557</v>
      </c>
      <c r="AK194" s="200">
        <v>0.26862043192463769</v>
      </c>
      <c r="AL194" s="200">
        <v>0.11065130891592112</v>
      </c>
      <c r="AM194" s="200">
        <v>3.9801635125846779E-2</v>
      </c>
      <c r="AN194" s="200">
        <v>0.22822213369553257</v>
      </c>
      <c r="AO194" s="200">
        <v>8.3373705478617666E-2</v>
      </c>
      <c r="AP194" s="201">
        <v>37.289664128640652</v>
      </c>
      <c r="AQ194" s="202">
        <v>5.3307617293310159</v>
      </c>
      <c r="AR194" s="202">
        <v>-2.1017350433012325</v>
      </c>
      <c r="AS194" s="202">
        <v>72.958799060885212</v>
      </c>
      <c r="AT194" s="202">
        <v>30.477930478609778</v>
      </c>
      <c r="AU194" s="202">
        <v>4.2869012496598771</v>
      </c>
      <c r="AV194" s="202">
        <v>38.19396733261965</v>
      </c>
      <c r="AW194" s="202">
        <v>54.494977618978737</v>
      </c>
      <c r="AX194" s="202">
        <v>39.474277943400011</v>
      </c>
      <c r="AY194" s="202">
        <v>15.02069967558009</v>
      </c>
      <c r="AZ194" s="202">
        <v>34.250387147600122</v>
      </c>
      <c r="BA194" s="202">
        <v>28.715188516598573</v>
      </c>
      <c r="BB194" s="202">
        <v>1.2151458003500011</v>
      </c>
      <c r="BC194" s="202">
        <v>18.828815341179507</v>
      </c>
      <c r="BD194" s="203">
        <v>4.4858620538598188</v>
      </c>
      <c r="BE194" s="186"/>
    </row>
    <row r="195" spans="1:57" customFormat="1" x14ac:dyDescent="0.3">
      <c r="A195" s="208" t="s">
        <v>18</v>
      </c>
      <c r="B195" s="188">
        <v>112602.37563188</v>
      </c>
      <c r="C195" s="189">
        <v>22274.410914947999</v>
      </c>
      <c r="D195" s="190">
        <v>90327.964716931907</v>
      </c>
      <c r="E195" s="191">
        <v>-1.8912898409295664E-2</v>
      </c>
      <c r="F195" s="192">
        <v>3.7031574555168589E-2</v>
      </c>
      <c r="G195" s="192">
        <v>-3.2698901141803294E-2</v>
      </c>
      <c r="H195" s="193">
        <v>-21.300401432992658</v>
      </c>
      <c r="I195" s="194">
        <v>8.2455116419005208</v>
      </c>
      <c r="J195" s="195">
        <v>-29.545913075096905</v>
      </c>
      <c r="K195" s="196"/>
      <c r="L195" s="197">
        <v>7448.8559961399696</v>
      </c>
      <c r="M195" s="198">
        <v>642.58372095593097</v>
      </c>
      <c r="N195" s="198">
        <v>14182.971197852101</v>
      </c>
      <c r="O195" s="198">
        <v>17160.439939806201</v>
      </c>
      <c r="P195" s="198">
        <v>7160.0564756874201</v>
      </c>
      <c r="Q195" s="198">
        <v>1781.6958037765301</v>
      </c>
      <c r="R195" s="198">
        <v>8218.6876603422497</v>
      </c>
      <c r="S195" s="198">
        <v>17782.339681033642</v>
      </c>
      <c r="T195" s="198">
        <v>14934.040631886401</v>
      </c>
      <c r="U195" s="198">
        <v>2848.2990491472401</v>
      </c>
      <c r="V195" s="198">
        <v>12750.4772820894</v>
      </c>
      <c r="W195" s="198">
        <v>25951.060857688401</v>
      </c>
      <c r="X195" s="198">
        <v>3053.0047233175001</v>
      </c>
      <c r="Y195" s="198">
        <v>8250.2144013337202</v>
      </c>
      <c r="Z195" s="198">
        <v>5380.4278316629498</v>
      </c>
      <c r="AA195" s="199">
        <v>0.29328267425194898</v>
      </c>
      <c r="AB195" s="200">
        <v>0.55411461625367586</v>
      </c>
      <c r="AC195" s="200">
        <v>-0.12026604676537156</v>
      </c>
      <c r="AD195" s="200">
        <v>0.13186851005828615</v>
      </c>
      <c r="AE195" s="200">
        <v>0.27945902234594033</v>
      </c>
      <c r="AF195" s="200">
        <v>0.201810811290426</v>
      </c>
      <c r="AG195" s="200">
        <v>-1.1468393066937921E-2</v>
      </c>
      <c r="AH195" s="200">
        <v>0.18122078523212792</v>
      </c>
      <c r="AI195" s="200">
        <v>0.15363789154958507</v>
      </c>
      <c r="AJ195" s="200">
        <v>0.32609087558193028</v>
      </c>
      <c r="AK195" s="200">
        <v>-0.49739272419021541</v>
      </c>
      <c r="AL195" s="200">
        <v>-6.5255489784676879E-2</v>
      </c>
      <c r="AM195" s="200">
        <v>-0.17528573949644466</v>
      </c>
      <c r="AN195" s="200">
        <v>0.18584349226489216</v>
      </c>
      <c r="AO195" s="200">
        <v>-0.25163098656910687</v>
      </c>
      <c r="AP195" s="201">
        <v>21.782320295179488</v>
      </c>
      <c r="AQ195" s="202">
        <v>3.5410289604479885</v>
      </c>
      <c r="AR195" s="202">
        <v>-17.077837613698648</v>
      </c>
      <c r="AS195" s="202">
        <v>22.599414956282999</v>
      </c>
      <c r="AT195" s="202">
        <v>19.953661518969966</v>
      </c>
      <c r="AU195" s="202">
        <v>3.5884129510400271</v>
      </c>
      <c r="AV195" s="202">
        <v>-0.94265951373017742</v>
      </c>
      <c r="AW195" s="202">
        <v>32.167002308444353</v>
      </c>
      <c r="AX195" s="202">
        <v>22.90914801800136</v>
      </c>
      <c r="AY195" s="202">
        <v>9.2578542904402639</v>
      </c>
      <c r="AZ195" s="202">
        <v>-63.736969348799903</v>
      </c>
      <c r="BA195" s="202">
        <v>-16.945549768501223</v>
      </c>
      <c r="BB195" s="202">
        <v>-5.3608787621101328</v>
      </c>
      <c r="BC195" s="202">
        <v>15.304044991109549</v>
      </c>
      <c r="BD195" s="203">
        <v>-13.572977451520273</v>
      </c>
      <c r="BE195" s="186"/>
    </row>
    <row r="196" spans="1:57" customFormat="1" x14ac:dyDescent="0.3">
      <c r="A196" s="208" t="s">
        <v>17</v>
      </c>
      <c r="B196" s="188">
        <v>112623.67603331299</v>
      </c>
      <c r="C196" s="189">
        <v>22266.165403306099</v>
      </c>
      <c r="D196" s="190">
        <v>90357.510630007004</v>
      </c>
      <c r="E196" s="191">
        <v>0.11653821631278927</v>
      </c>
      <c r="F196" s="192">
        <v>9.8289483670166433E-2</v>
      </c>
      <c r="G196" s="192">
        <v>0.12103614495371229</v>
      </c>
      <c r="H196" s="193">
        <v>131.09684526998899</v>
      </c>
      <c r="I196" s="194">
        <v>21.863809182897967</v>
      </c>
      <c r="J196" s="195">
        <v>109.23303608680726</v>
      </c>
      <c r="K196" s="196"/>
      <c r="L196" s="197">
        <v>7427.0736758447902</v>
      </c>
      <c r="M196" s="198">
        <v>639.04269199548298</v>
      </c>
      <c r="N196" s="198">
        <v>14200.0490354658</v>
      </c>
      <c r="O196" s="198">
        <v>17137.840524849918</v>
      </c>
      <c r="P196" s="198">
        <v>7140.1028141684501</v>
      </c>
      <c r="Q196" s="198">
        <v>1778.10739082549</v>
      </c>
      <c r="R196" s="198">
        <v>8219.6303198559799</v>
      </c>
      <c r="S196" s="198">
        <v>17750.172678725197</v>
      </c>
      <c r="T196" s="198">
        <v>14911.131483868399</v>
      </c>
      <c r="U196" s="198">
        <v>2839.0411948567998</v>
      </c>
      <c r="V196" s="198">
        <v>12814.214251438199</v>
      </c>
      <c r="W196" s="198">
        <v>25968.006407456902</v>
      </c>
      <c r="X196" s="198">
        <v>3058.3656020796102</v>
      </c>
      <c r="Y196" s="198">
        <v>8234.9103563426106</v>
      </c>
      <c r="Z196" s="198">
        <v>5394.00080911447</v>
      </c>
      <c r="AA196" s="199">
        <v>0.65617757819165234</v>
      </c>
      <c r="AB196" s="200">
        <v>0.48403088240625003</v>
      </c>
      <c r="AC196" s="200">
        <v>-0.20823759864641023</v>
      </c>
      <c r="AD196" s="200">
        <v>0.380852928201314</v>
      </c>
      <c r="AE196" s="200">
        <v>0.43992445957647952</v>
      </c>
      <c r="AF196" s="200">
        <v>0.22388312748296002</v>
      </c>
      <c r="AG196" s="200">
        <v>0.36358231946003183</v>
      </c>
      <c r="AH196" s="200">
        <v>0.1782921412559757</v>
      </c>
      <c r="AI196" s="200">
        <v>0.18712475673114959</v>
      </c>
      <c r="AJ196" s="200">
        <v>0.13192728776927343</v>
      </c>
      <c r="AK196" s="200">
        <v>-0.13167394663062826</v>
      </c>
      <c r="AL196" s="200">
        <v>6.8229101759675892E-2</v>
      </c>
      <c r="AM196" s="200">
        <v>-6.7001472541694529E-2</v>
      </c>
      <c r="AN196" s="200">
        <v>0.19497023884493814</v>
      </c>
      <c r="AO196" s="200">
        <v>-4.0110289737638194E-2</v>
      </c>
      <c r="AP196" s="201">
        <v>48.417090087500583</v>
      </c>
      <c r="AQ196" s="202">
        <v>3.0782642314959503</v>
      </c>
      <c r="AR196" s="202">
        <v>-29.631545136100613</v>
      </c>
      <c r="AS196" s="202">
        <v>65.022328029077471</v>
      </c>
      <c r="AT196" s="202">
        <v>31.273479034800403</v>
      </c>
      <c r="AU196" s="202">
        <v>3.9719898215500962</v>
      </c>
      <c r="AV196" s="202">
        <v>29.776859172729928</v>
      </c>
      <c r="AW196" s="202">
        <v>31.590838962307316</v>
      </c>
      <c r="AX196" s="202">
        <v>27.850303702000019</v>
      </c>
      <c r="AY196" s="202">
        <v>3.7405352603100255</v>
      </c>
      <c r="AZ196" s="202">
        <v>-16.895228248400599</v>
      </c>
      <c r="BA196" s="202">
        <v>17.705657105900173</v>
      </c>
      <c r="BB196" s="202">
        <v>-2.0505238702899078</v>
      </c>
      <c r="BC196" s="202">
        <v>16.024381615319726</v>
      </c>
      <c r="BD196" s="203">
        <v>-2.1644175071196514</v>
      </c>
      <c r="BE196" s="186"/>
    </row>
    <row r="197" spans="1:57" customFormat="1" x14ac:dyDescent="0.3">
      <c r="A197" s="208" t="s">
        <v>16</v>
      </c>
      <c r="B197" s="188">
        <v>112492.579188043</v>
      </c>
      <c r="C197" s="189">
        <v>22244.301594123201</v>
      </c>
      <c r="D197" s="190">
        <v>90248.277593920197</v>
      </c>
      <c r="E197" s="191">
        <v>0.20775522673526226</v>
      </c>
      <c r="F197" s="192">
        <v>0.1367263179729683</v>
      </c>
      <c r="G197" s="192">
        <v>0.2252778399537636</v>
      </c>
      <c r="H197" s="193">
        <v>233.22467649700411</v>
      </c>
      <c r="I197" s="194">
        <v>30.372287617901748</v>
      </c>
      <c r="J197" s="195">
        <v>202.85238887909509</v>
      </c>
      <c r="K197" s="196"/>
      <c r="L197" s="197">
        <v>7378.6565857572896</v>
      </c>
      <c r="M197" s="198">
        <v>635.96442776398703</v>
      </c>
      <c r="N197" s="198">
        <v>14229.6805806019</v>
      </c>
      <c r="O197" s="198">
        <v>17072.818196820841</v>
      </c>
      <c r="P197" s="198">
        <v>7108.8293351336497</v>
      </c>
      <c r="Q197" s="198">
        <v>1774.1354010039399</v>
      </c>
      <c r="R197" s="198">
        <v>8189.85346068325</v>
      </c>
      <c r="S197" s="198">
        <v>17718.58183976289</v>
      </c>
      <c r="T197" s="198">
        <v>14883.281180166399</v>
      </c>
      <c r="U197" s="198">
        <v>2835.3006595964898</v>
      </c>
      <c r="V197" s="198">
        <v>12831.1094796866</v>
      </c>
      <c r="W197" s="198">
        <v>25950.300750351002</v>
      </c>
      <c r="X197" s="198">
        <v>3060.4161259499001</v>
      </c>
      <c r="Y197" s="198">
        <v>8218.8859747272909</v>
      </c>
      <c r="Z197" s="198">
        <v>5396.1652266215897</v>
      </c>
      <c r="AA197" s="199">
        <v>0.64806017455949494</v>
      </c>
      <c r="AB197" s="200">
        <v>0.53411458218484142</v>
      </c>
      <c r="AC197" s="200">
        <v>-0.14397474119570708</v>
      </c>
      <c r="AD197" s="200">
        <v>0.31055544968112692</v>
      </c>
      <c r="AE197" s="200">
        <v>0.43618230803215141</v>
      </c>
      <c r="AF197" s="200">
        <v>0.22913882322368462</v>
      </c>
      <c r="AG197" s="200">
        <v>0.21938140259216699</v>
      </c>
      <c r="AH197" s="200">
        <v>0.31343912254460093</v>
      </c>
      <c r="AI197" s="200">
        <v>0.31951945647179514</v>
      </c>
      <c r="AJ197" s="200">
        <v>0.2815338452375693</v>
      </c>
      <c r="AK197" s="200">
        <v>0.14382795557088546</v>
      </c>
      <c r="AL197" s="200">
        <v>0.1914046389861479</v>
      </c>
      <c r="AM197" s="200">
        <v>2.9931250522086117E-2</v>
      </c>
      <c r="AN197" s="200">
        <v>0.27975579116312765</v>
      </c>
      <c r="AO197" s="200">
        <v>5.1632061886941472E-2</v>
      </c>
      <c r="AP197" s="201">
        <v>47.510239806779282</v>
      </c>
      <c r="AQ197" s="202">
        <v>3.3787324435220398</v>
      </c>
      <c r="AR197" s="202">
        <v>-20.516684632499164</v>
      </c>
      <c r="AS197" s="202">
        <v>52.856418835181103</v>
      </c>
      <c r="AT197" s="202">
        <v>30.872794201749457</v>
      </c>
      <c r="AU197" s="202">
        <v>4.0559392487898549</v>
      </c>
      <c r="AV197" s="202">
        <v>17.927685384640426</v>
      </c>
      <c r="AW197" s="202">
        <v>55.363436775460286</v>
      </c>
      <c r="AX197" s="202">
        <v>47.403515676398456</v>
      </c>
      <c r="AY197" s="202">
        <v>7.9599210990600113</v>
      </c>
      <c r="AZ197" s="202">
        <v>18.428217513199343</v>
      </c>
      <c r="BA197" s="202">
        <v>49.575190253101027</v>
      </c>
      <c r="BB197" s="202">
        <v>0.91574672323031336</v>
      </c>
      <c r="BC197" s="202">
        <v>22.928665214620196</v>
      </c>
      <c r="BD197" s="203">
        <v>2.7847135642996363</v>
      </c>
      <c r="BE197" s="186"/>
    </row>
    <row r="198" spans="1:57" customFormat="1" x14ac:dyDescent="0.3">
      <c r="A198" s="208" t="s">
        <v>15</v>
      </c>
      <c r="B198" s="188">
        <v>112259.354511546</v>
      </c>
      <c r="C198" s="189">
        <v>22213.929306505299</v>
      </c>
      <c r="D198" s="190">
        <v>90045.425205041101</v>
      </c>
      <c r="E198" s="191">
        <v>0.19200034703878988</v>
      </c>
      <c r="F198" s="192">
        <v>0.11836602146393371</v>
      </c>
      <c r="G198" s="192">
        <v>0.2101823676204706</v>
      </c>
      <c r="H198" s="193">
        <v>215.12530890600465</v>
      </c>
      <c r="I198" s="194">
        <v>26.262658267198276</v>
      </c>
      <c r="J198" s="195">
        <v>188.86265063920291</v>
      </c>
      <c r="K198" s="196"/>
      <c r="L198" s="197">
        <v>7331.1463459505103</v>
      </c>
      <c r="M198" s="198">
        <v>632.58569532046499</v>
      </c>
      <c r="N198" s="198">
        <v>14250.197265234399</v>
      </c>
      <c r="O198" s="198">
        <v>17019.96177798566</v>
      </c>
      <c r="P198" s="198">
        <v>7077.9565409319002</v>
      </c>
      <c r="Q198" s="198">
        <v>1770.0794617551501</v>
      </c>
      <c r="R198" s="198">
        <v>8171.9257752986096</v>
      </c>
      <c r="S198" s="198">
        <v>17663.21840298743</v>
      </c>
      <c r="T198" s="198">
        <v>14835.877664490001</v>
      </c>
      <c r="U198" s="198">
        <v>2827.3407384974298</v>
      </c>
      <c r="V198" s="198">
        <v>12812.681262173401</v>
      </c>
      <c r="W198" s="198">
        <v>25900.725560097901</v>
      </c>
      <c r="X198" s="198">
        <v>3059.5003792266698</v>
      </c>
      <c r="Y198" s="198">
        <v>8195.9573095126707</v>
      </c>
      <c r="Z198" s="198">
        <v>5393.38051305729</v>
      </c>
      <c r="AA198" s="199">
        <v>0.43073095223304936</v>
      </c>
      <c r="AB198" s="200">
        <v>0.56521369930195853</v>
      </c>
      <c r="AC198" s="200">
        <v>-6.1258395537111543E-2</v>
      </c>
      <c r="AD198" s="200">
        <v>0.34498970928069639</v>
      </c>
      <c r="AE198" s="200">
        <v>0.39460113125420193</v>
      </c>
      <c r="AF198" s="200">
        <v>0.21626259913110069</v>
      </c>
      <c r="AG198" s="200">
        <v>0.32996195714807275</v>
      </c>
      <c r="AH198" s="200">
        <v>0.23817140411823701</v>
      </c>
      <c r="AI198" s="200">
        <v>0.24620534459611765</v>
      </c>
      <c r="AJ198" s="200">
        <v>0.19603608370513115</v>
      </c>
      <c r="AK198" s="200">
        <v>0.21434390934400582</v>
      </c>
      <c r="AL198" s="200">
        <v>0.16708959558462411</v>
      </c>
      <c r="AM198" s="200">
        <v>6.8099154494882796E-2</v>
      </c>
      <c r="AN198" s="200">
        <v>0.18143872545361983</v>
      </c>
      <c r="AO198" s="200">
        <v>1.5635596306040611E-2</v>
      </c>
      <c r="AP198" s="201">
        <v>31.442085670500092</v>
      </c>
      <c r="AQ198" s="202">
        <v>3.5553655963649362</v>
      </c>
      <c r="AR198" s="202">
        <v>-8.7347929996012681</v>
      </c>
      <c r="AS198" s="202">
        <v>58.515245083657646</v>
      </c>
      <c r="AT198" s="202">
        <v>27.81991886563992</v>
      </c>
      <c r="AU198" s="202">
        <v>3.8197591402799844</v>
      </c>
      <c r="AV198" s="202">
        <v>26.875567077739106</v>
      </c>
      <c r="AW198" s="202">
        <v>41.968777655831218</v>
      </c>
      <c r="AX198" s="202">
        <v>36.437013852200835</v>
      </c>
      <c r="AY198" s="202">
        <v>5.5317638036299286</v>
      </c>
      <c r="AZ198" s="202">
        <v>27.404462113699992</v>
      </c>
      <c r="BA198" s="202">
        <v>43.205226154201227</v>
      </c>
      <c r="BB198" s="202">
        <v>2.0820760138599326</v>
      </c>
      <c r="BC198" s="202">
        <v>14.843708246050483</v>
      </c>
      <c r="BD198" s="203">
        <v>0.84315537190013856</v>
      </c>
      <c r="BE198" s="186"/>
    </row>
    <row r="199" spans="1:57" customFormat="1" x14ac:dyDescent="0.3">
      <c r="A199" s="208" t="s">
        <v>14</v>
      </c>
      <c r="B199" s="188">
        <v>112044.22920264</v>
      </c>
      <c r="C199" s="189">
        <v>22187.666648238101</v>
      </c>
      <c r="D199" s="190">
        <v>89856.562554401899</v>
      </c>
      <c r="E199" s="191">
        <v>0.16174586515298461</v>
      </c>
      <c r="F199" s="192">
        <v>0.13804777276311686</v>
      </c>
      <c r="G199" s="192">
        <v>0.16759919993432071</v>
      </c>
      <c r="H199" s="193">
        <v>180.93425420299172</v>
      </c>
      <c r="I199" s="194">
        <v>30.587354474399035</v>
      </c>
      <c r="J199" s="195">
        <v>150.34689972859633</v>
      </c>
      <c r="K199" s="196"/>
      <c r="L199" s="197">
        <v>7299.7042602800102</v>
      </c>
      <c r="M199" s="198">
        <v>629.03032972410006</v>
      </c>
      <c r="N199" s="198">
        <v>14258.932058234001</v>
      </c>
      <c r="O199" s="198">
        <v>16961.446532902002</v>
      </c>
      <c r="P199" s="198">
        <v>7050.1366220662603</v>
      </c>
      <c r="Q199" s="198">
        <v>1766.2597026148701</v>
      </c>
      <c r="R199" s="198">
        <v>8145.0502082208704</v>
      </c>
      <c r="S199" s="198">
        <v>17621.249625331599</v>
      </c>
      <c r="T199" s="198">
        <v>14799.4406506378</v>
      </c>
      <c r="U199" s="198">
        <v>2821.8089746937999</v>
      </c>
      <c r="V199" s="198">
        <v>12785.276800059701</v>
      </c>
      <c r="W199" s="198">
        <v>25857.520333943699</v>
      </c>
      <c r="X199" s="198">
        <v>3057.4183032128099</v>
      </c>
      <c r="Y199" s="198">
        <v>8181.1136012666202</v>
      </c>
      <c r="Z199" s="198">
        <v>5392.5373576853899</v>
      </c>
      <c r="AA199" s="199">
        <v>0.57470062917996945</v>
      </c>
      <c r="AB199" s="200">
        <v>0.61422344281851782</v>
      </c>
      <c r="AC199" s="200">
        <v>-0.10483780262621201</v>
      </c>
      <c r="AD199" s="200">
        <v>0.26638687979350095</v>
      </c>
      <c r="AE199" s="200">
        <v>0.38790672121051806</v>
      </c>
      <c r="AF199" s="200">
        <v>0.20389190643630428</v>
      </c>
      <c r="AG199" s="200">
        <v>0.17497384319242748</v>
      </c>
      <c r="AH199" s="200">
        <v>0.22040898959643229</v>
      </c>
      <c r="AI199" s="200">
        <v>0.23385188284750225</v>
      </c>
      <c r="AJ199" s="200">
        <v>0.14996453344224836</v>
      </c>
      <c r="AK199" s="200">
        <v>0.20283980853275096</v>
      </c>
      <c r="AL199" s="200">
        <v>9.3888555826615594E-2</v>
      </c>
      <c r="AM199" s="200">
        <v>-2.1595785052808125E-2</v>
      </c>
      <c r="AN199" s="200">
        <v>0.18273766066856378</v>
      </c>
      <c r="AO199" s="200">
        <v>3.9562282801464121E-2</v>
      </c>
      <c r="AP199" s="201">
        <v>41.711728744569882</v>
      </c>
      <c r="AQ199" s="202">
        <v>3.8400651671280457</v>
      </c>
      <c r="AR199" s="202">
        <v>-14.964439437299006</v>
      </c>
      <c r="AS199" s="202">
        <v>45.063026197411091</v>
      </c>
      <c r="AT199" s="202">
        <v>27.242279179570687</v>
      </c>
      <c r="AU199" s="202">
        <v>3.5939328420899983</v>
      </c>
      <c r="AV199" s="202">
        <v>14.226814175750405</v>
      </c>
      <c r="AW199" s="202">
        <v>38.753402271078812</v>
      </c>
      <c r="AX199" s="202">
        <v>34.528026173100443</v>
      </c>
      <c r="AY199" s="202">
        <v>4.2253760979797335</v>
      </c>
      <c r="AZ199" s="202">
        <v>25.881133739500001</v>
      </c>
      <c r="BA199" s="202">
        <v>24.254480232899368</v>
      </c>
      <c r="BB199" s="202">
        <v>-0.66041610696993303</v>
      </c>
      <c r="BC199" s="202">
        <v>14.922706207360534</v>
      </c>
      <c r="BD199" s="203">
        <v>2.1325671873601095</v>
      </c>
      <c r="BE199" s="186"/>
    </row>
    <row r="200" spans="1:57" customFormat="1" x14ac:dyDescent="0.3">
      <c r="A200" s="208" t="s">
        <v>13</v>
      </c>
      <c r="B200" s="188">
        <v>111863.294948437</v>
      </c>
      <c r="C200" s="189">
        <v>22157.079293763702</v>
      </c>
      <c r="D200" s="190">
        <v>89706.215654673302</v>
      </c>
      <c r="E200" s="191">
        <v>0.20399039312484213</v>
      </c>
      <c r="F200" s="192">
        <v>0.21333736756052879</v>
      </c>
      <c r="G200" s="192">
        <v>0.20168199603980419</v>
      </c>
      <c r="H200" s="193">
        <v>227.72583629901055</v>
      </c>
      <c r="I200" s="194">
        <v>47.168701228099962</v>
      </c>
      <c r="J200" s="195">
        <v>180.5571350701066</v>
      </c>
      <c r="K200" s="196"/>
      <c r="L200" s="197">
        <v>7257.9925315354403</v>
      </c>
      <c r="M200" s="198">
        <v>625.19026455697201</v>
      </c>
      <c r="N200" s="198">
        <v>14273.8964976713</v>
      </c>
      <c r="O200" s="198">
        <v>16916.383506704591</v>
      </c>
      <c r="P200" s="198">
        <v>7022.8943428866896</v>
      </c>
      <c r="Q200" s="198">
        <v>1762.6657697727801</v>
      </c>
      <c r="R200" s="198">
        <v>8130.82339404512</v>
      </c>
      <c r="S200" s="198">
        <v>17582.49622306052</v>
      </c>
      <c r="T200" s="198">
        <v>14764.9126244647</v>
      </c>
      <c r="U200" s="198">
        <v>2817.5835985958201</v>
      </c>
      <c r="V200" s="198">
        <v>12759.395666320201</v>
      </c>
      <c r="W200" s="198">
        <v>25833.2658537108</v>
      </c>
      <c r="X200" s="198">
        <v>3058.0787193197798</v>
      </c>
      <c r="Y200" s="198">
        <v>8166.1908950592597</v>
      </c>
      <c r="Z200" s="198">
        <v>5390.4047904980298</v>
      </c>
      <c r="AA200" s="199">
        <v>0.60660973662503004</v>
      </c>
      <c r="AB200" s="200">
        <v>0.5894520813060522</v>
      </c>
      <c r="AC200" s="200">
        <v>-1.8013263638150256E-3</v>
      </c>
      <c r="AD200" s="200">
        <v>0.36809167917075669</v>
      </c>
      <c r="AE200" s="200">
        <v>0.36763735518181573</v>
      </c>
      <c r="AF200" s="200">
        <v>0.20509716519738763</v>
      </c>
      <c r="AG200" s="200">
        <v>0.40388960878965374</v>
      </c>
      <c r="AH200" s="200">
        <v>0.22821296644408573</v>
      </c>
      <c r="AI200" s="200">
        <v>0.2442173946470616</v>
      </c>
      <c r="AJ200" s="200">
        <v>0.14442884933643096</v>
      </c>
      <c r="AK200" s="200">
        <v>0.20513299128244178</v>
      </c>
      <c r="AL200" s="200">
        <v>0.15226120791240749</v>
      </c>
      <c r="AM200" s="200">
        <v>-0.10725254344601254</v>
      </c>
      <c r="AN200" s="200">
        <v>0.17191097117947862</v>
      </c>
      <c r="AO200" s="200">
        <v>4.3764187380901376E-2</v>
      </c>
      <c r="AP200" s="201">
        <v>43.762223471270772</v>
      </c>
      <c r="AQ200" s="202">
        <v>3.6636018492030189</v>
      </c>
      <c r="AR200" s="202">
        <v>-0.2571240924007725</v>
      </c>
      <c r="AS200" s="202">
        <v>62.039438095362129</v>
      </c>
      <c r="AT200" s="202">
        <v>25.724211209669193</v>
      </c>
      <c r="AU200" s="202">
        <v>3.6077780751500086</v>
      </c>
      <c r="AV200" s="202">
        <v>32.707448810539972</v>
      </c>
      <c r="AW200" s="202">
        <v>40.034173031697719</v>
      </c>
      <c r="AX200" s="202">
        <v>35.970638377499199</v>
      </c>
      <c r="AY200" s="202">
        <v>4.063534654200339</v>
      </c>
      <c r="AZ200" s="202">
        <v>26.12014895700122</v>
      </c>
      <c r="BA200" s="202">
        <v>39.274243194999144</v>
      </c>
      <c r="BB200" s="202">
        <v>-3.2833887249703366</v>
      </c>
      <c r="BC200" s="202">
        <v>14.014485637700091</v>
      </c>
      <c r="BD200" s="203">
        <v>2.3580348782998044</v>
      </c>
      <c r="BE200" s="186"/>
    </row>
    <row r="201" spans="1:57" customFormat="1" x14ac:dyDescent="0.3">
      <c r="A201" s="208" t="s">
        <v>12</v>
      </c>
      <c r="B201" s="188">
        <v>111635.56911213799</v>
      </c>
      <c r="C201" s="189">
        <v>22109.910592535602</v>
      </c>
      <c r="D201" s="190">
        <v>89525.658519603196</v>
      </c>
      <c r="E201" s="191">
        <v>0.19707143690133044</v>
      </c>
      <c r="F201" s="192">
        <v>0.19899661259676904</v>
      </c>
      <c r="G201" s="192">
        <v>0.19659599284074236</v>
      </c>
      <c r="H201" s="193">
        <v>219.56911213799322</v>
      </c>
      <c r="I201" s="194">
        <v>43.910592535601609</v>
      </c>
      <c r="J201" s="195">
        <v>175.6585196031956</v>
      </c>
      <c r="K201" s="196"/>
      <c r="L201" s="197">
        <v>7214.2303080641695</v>
      </c>
      <c r="M201" s="198">
        <v>621.52666270776899</v>
      </c>
      <c r="N201" s="198">
        <v>14274.1536217637</v>
      </c>
      <c r="O201" s="198">
        <v>16854.344068609229</v>
      </c>
      <c r="P201" s="198">
        <v>6997.1701316770204</v>
      </c>
      <c r="Q201" s="198">
        <v>1759.0579916976301</v>
      </c>
      <c r="R201" s="198">
        <v>8098.1159452345801</v>
      </c>
      <c r="S201" s="198">
        <v>17542.462050028822</v>
      </c>
      <c r="T201" s="198">
        <v>14728.9419860872</v>
      </c>
      <c r="U201" s="198">
        <v>2813.5200639416198</v>
      </c>
      <c r="V201" s="198">
        <v>12733.275517363199</v>
      </c>
      <c r="W201" s="198">
        <v>25793.991610515801</v>
      </c>
      <c r="X201" s="198">
        <v>3061.3621080447501</v>
      </c>
      <c r="Y201" s="198">
        <v>8152.1764094215596</v>
      </c>
      <c r="Z201" s="198">
        <v>5388.04675561973</v>
      </c>
      <c r="AA201" s="199">
        <v>0.46275321075295306</v>
      </c>
      <c r="AB201" s="200">
        <v>0.89718550450794687</v>
      </c>
      <c r="AC201" s="200">
        <v>3.6117609949548601E-2</v>
      </c>
      <c r="AD201" s="200">
        <v>0.35334366543156026</v>
      </c>
      <c r="AE201" s="200">
        <v>0.40998380846970495</v>
      </c>
      <c r="AF201" s="200">
        <v>0.23122459815556606</v>
      </c>
      <c r="AG201" s="200">
        <v>0.33099518342023515</v>
      </c>
      <c r="AH201" s="200">
        <v>0.20828316022405424</v>
      </c>
      <c r="AI201" s="200">
        <v>0.20847299406872022</v>
      </c>
      <c r="AJ201" s="200">
        <v>0.20728938068952374</v>
      </c>
      <c r="AK201" s="200">
        <v>0.12010943043874178</v>
      </c>
      <c r="AL201" s="200">
        <v>0.19418742431556169</v>
      </c>
      <c r="AM201" s="200">
        <v>-2.0832526298164566E-2</v>
      </c>
      <c r="AN201" s="200">
        <v>0.16189224009779402</v>
      </c>
      <c r="AO201" s="200">
        <v>3.8001404005383321E-2</v>
      </c>
      <c r="AP201" s="201">
        <v>33.230308064169549</v>
      </c>
      <c r="AQ201" s="202">
        <v>5.5266627077689918</v>
      </c>
      <c r="AR201" s="202">
        <v>5.1536217637003574</v>
      </c>
      <c r="AS201" s="202">
        <v>59.344068609228998</v>
      </c>
      <c r="AT201" s="202">
        <v>28.570131677020072</v>
      </c>
      <c r="AU201" s="202">
        <v>4.0579916976300865</v>
      </c>
      <c r="AV201" s="202">
        <v>26.715945234580431</v>
      </c>
      <c r="AW201" s="202">
        <v>36.462050028821977</v>
      </c>
      <c r="AX201" s="202">
        <v>30.641986087201076</v>
      </c>
      <c r="AY201" s="202">
        <v>5.820063941619992</v>
      </c>
      <c r="AZ201" s="202">
        <v>15.275517363199469</v>
      </c>
      <c r="BA201" s="202">
        <v>49.991610515800858</v>
      </c>
      <c r="BB201" s="202">
        <v>-0.63789195524987008</v>
      </c>
      <c r="BC201" s="202">
        <v>13.176409421559583</v>
      </c>
      <c r="BD201" s="203">
        <v>2.0467556197299928</v>
      </c>
      <c r="BE201" s="186"/>
    </row>
    <row r="202" spans="1:57" customFormat="1" x14ac:dyDescent="0.3">
      <c r="A202" s="208" t="s">
        <v>11</v>
      </c>
      <c r="B202" s="188">
        <v>111416</v>
      </c>
      <c r="C202" s="189">
        <v>22066</v>
      </c>
      <c r="D202" s="190">
        <v>89350</v>
      </c>
      <c r="E202" s="191">
        <v>0.17160521373620341</v>
      </c>
      <c r="F202" s="192">
        <v>0.17688790412184741</v>
      </c>
      <c r="G202" s="192">
        <v>0.17030067897334522</v>
      </c>
      <c r="H202" s="193">
        <v>190.86812528199516</v>
      </c>
      <c r="I202" s="194">
        <v>38.963163799700851</v>
      </c>
      <c r="J202" s="195">
        <v>151.90496148189413</v>
      </c>
      <c r="K202" s="196"/>
      <c r="L202" s="197">
        <v>7181</v>
      </c>
      <c r="M202" s="198">
        <v>616</v>
      </c>
      <c r="N202" s="198">
        <v>14269</v>
      </c>
      <c r="O202" s="198">
        <v>16795</v>
      </c>
      <c r="P202" s="198">
        <v>6968.6</v>
      </c>
      <c r="Q202" s="198">
        <v>1755</v>
      </c>
      <c r="R202" s="198">
        <v>8071.4</v>
      </c>
      <c r="S202" s="198">
        <v>17506</v>
      </c>
      <c r="T202" s="198">
        <v>14698.3</v>
      </c>
      <c r="U202" s="198">
        <v>2807.7</v>
      </c>
      <c r="V202" s="198">
        <v>12718</v>
      </c>
      <c r="W202" s="198">
        <v>25744</v>
      </c>
      <c r="X202" s="198">
        <v>3062</v>
      </c>
      <c r="Y202" s="198">
        <v>8139</v>
      </c>
      <c r="Z202" s="198">
        <v>5386</v>
      </c>
      <c r="AA202" s="199">
        <v>0.49363418840056017</v>
      </c>
      <c r="AB202" s="200">
        <v>0.68040576704631039</v>
      </c>
      <c r="AC202" s="200">
        <v>-3.3186816301378208E-3</v>
      </c>
      <c r="AD202" s="200">
        <v>0.3843151758770702</v>
      </c>
      <c r="AE202" s="200">
        <v>0.37157468923596504</v>
      </c>
      <c r="AF202" s="200">
        <v>0.16188131530776584</v>
      </c>
      <c r="AG202" s="200">
        <v>0.44382375333273938</v>
      </c>
      <c r="AH202" s="200">
        <v>0.15935636291637412</v>
      </c>
      <c r="AI202" s="200">
        <v>0.183177143829516</v>
      </c>
      <c r="AJ202" s="200">
        <v>3.4839297041444617E-2</v>
      </c>
      <c r="AK202" s="200">
        <v>0.12961753464444392</v>
      </c>
      <c r="AL202" s="200">
        <v>0.17870957683923105</v>
      </c>
      <c r="AM202" s="200">
        <v>-0.19608748805308718</v>
      </c>
      <c r="AN202" s="200">
        <v>5.4445021440274743E-2</v>
      </c>
      <c r="AO202" s="200">
        <v>-1.9443235913119139E-2</v>
      </c>
      <c r="AP202" s="201">
        <v>35.273747790420202</v>
      </c>
      <c r="AQ202" s="202">
        <v>4.1629744070589823</v>
      </c>
      <c r="AR202" s="202">
        <v>-0.47355839769988961</v>
      </c>
      <c r="AS202" s="202">
        <v>64.298624417038809</v>
      </c>
      <c r="AT202" s="202">
        <v>25.797696085040116</v>
      </c>
      <c r="AU202" s="202">
        <v>2.8364254408400029</v>
      </c>
      <c r="AV202" s="202">
        <v>35.664502891159827</v>
      </c>
      <c r="AW202" s="202">
        <v>27.852540097261226</v>
      </c>
      <c r="AX202" s="202">
        <v>26.874697827599448</v>
      </c>
      <c r="AY202" s="202">
        <v>0.97784226965995913</v>
      </c>
      <c r="AZ202" s="202">
        <v>16.463418578799974</v>
      </c>
      <c r="BA202" s="202">
        <v>45.924921229099709</v>
      </c>
      <c r="BB202" s="202">
        <v>-6.0159954986402226</v>
      </c>
      <c r="BC202" s="202">
        <v>4.4288689963495926</v>
      </c>
      <c r="BD202" s="203">
        <v>-1.0474163379103629</v>
      </c>
      <c r="BE202" s="186"/>
    </row>
    <row r="203" spans="1:57" customFormat="1" x14ac:dyDescent="0.3">
      <c r="A203" s="208" t="s">
        <v>10</v>
      </c>
      <c r="B203" s="188">
        <v>111225.131874718</v>
      </c>
      <c r="C203" s="189">
        <v>22027.036836200299</v>
      </c>
      <c r="D203" s="190">
        <v>89198.095038518106</v>
      </c>
      <c r="E203" s="191">
        <v>0.13115180728937581</v>
      </c>
      <c r="F203" s="192">
        <v>0.14092521813122705</v>
      </c>
      <c r="G203" s="192">
        <v>0.12873860460635989</v>
      </c>
      <c r="H203" s="193">
        <v>145.68270511300943</v>
      </c>
      <c r="I203" s="194">
        <v>30.997965758400824</v>
      </c>
      <c r="J203" s="195">
        <v>114.68473935491056</v>
      </c>
      <c r="K203" s="196"/>
      <c r="L203" s="197">
        <v>7145.7262522095798</v>
      </c>
      <c r="M203" s="198">
        <v>611.83702559294102</v>
      </c>
      <c r="N203" s="198">
        <v>14269.4735583977</v>
      </c>
      <c r="O203" s="198">
        <v>16730.701375582961</v>
      </c>
      <c r="P203" s="198">
        <v>6942.8023039149602</v>
      </c>
      <c r="Q203" s="198">
        <v>1752.16357455916</v>
      </c>
      <c r="R203" s="198">
        <v>8035.7354971088398</v>
      </c>
      <c r="S203" s="198">
        <v>17478.147459902739</v>
      </c>
      <c r="T203" s="198">
        <v>14671.4253021724</v>
      </c>
      <c r="U203" s="198">
        <v>2806.7221577303399</v>
      </c>
      <c r="V203" s="198">
        <v>12701.5365814212</v>
      </c>
      <c r="W203" s="198">
        <v>25698.0750787709</v>
      </c>
      <c r="X203" s="198">
        <v>3068.0159954986402</v>
      </c>
      <c r="Y203" s="198">
        <v>8134.5711310036504</v>
      </c>
      <c r="Z203" s="198">
        <v>5387.0474163379104</v>
      </c>
      <c r="AA203" s="199">
        <v>0.46386760539225413</v>
      </c>
      <c r="AB203" s="200">
        <v>0.43085379545220182</v>
      </c>
      <c r="AC203" s="200">
        <v>-3.2369903814499779E-2</v>
      </c>
      <c r="AD203" s="200">
        <v>0.21648309721091774</v>
      </c>
      <c r="AE203" s="200">
        <v>0.28334742775155686</v>
      </c>
      <c r="AF203" s="200">
        <v>0.174573789515442</v>
      </c>
      <c r="AG203" s="200">
        <v>0.16791698876597039</v>
      </c>
      <c r="AH203" s="200">
        <v>0.20652758995138853</v>
      </c>
      <c r="AI203" s="200">
        <v>0.22754910133886419</v>
      </c>
      <c r="AJ203" s="200">
        <v>9.6786354541511521E-2</v>
      </c>
      <c r="AK203" s="200">
        <v>0.21464546404501572</v>
      </c>
      <c r="AL203" s="200">
        <v>6.5272885265055258E-2</v>
      </c>
      <c r="AM203" s="200">
        <v>-0.21921590411460024</v>
      </c>
      <c r="AN203" s="200">
        <v>6.567403779249581E-2</v>
      </c>
      <c r="AO203" s="200">
        <v>-8.3929531353721387E-4</v>
      </c>
      <c r="AP203" s="201">
        <v>32.993662342570133</v>
      </c>
      <c r="AQ203" s="202">
        <v>2.6248139362810434</v>
      </c>
      <c r="AR203" s="202">
        <v>-4.6205105205008294</v>
      </c>
      <c r="AS203" s="202">
        <v>36.140901579870842</v>
      </c>
      <c r="AT203" s="202">
        <v>19.6166684166501</v>
      </c>
      <c r="AU203" s="202">
        <v>3.0534877613199569</v>
      </c>
      <c r="AV203" s="202">
        <v>13.470745401899876</v>
      </c>
      <c r="AW203" s="202">
        <v>36.022799697038863</v>
      </c>
      <c r="AX203" s="202">
        <v>33.308902320799461</v>
      </c>
      <c r="AY203" s="202">
        <v>2.7138973762398564</v>
      </c>
      <c r="AZ203" s="202">
        <v>27.204878099200869</v>
      </c>
      <c r="BA203" s="202">
        <v>16.762933411198901</v>
      </c>
      <c r="BB203" s="202">
        <v>-6.7403549329196721</v>
      </c>
      <c r="BC203" s="202">
        <v>5.3387951165104823</v>
      </c>
      <c r="BD203" s="203">
        <v>-4.5213615979264432E-2</v>
      </c>
      <c r="BE203" s="186"/>
    </row>
    <row r="204" spans="1:57" customFormat="1" x14ac:dyDescent="0.3">
      <c r="A204" s="208" t="s">
        <v>9</v>
      </c>
      <c r="B204" s="188">
        <v>111079.449169605</v>
      </c>
      <c r="C204" s="189">
        <v>21996.038870441898</v>
      </c>
      <c r="D204" s="190">
        <v>89083.410299163195</v>
      </c>
      <c r="E204" s="191">
        <v>9.5845725300902629E-2</v>
      </c>
      <c r="F204" s="192">
        <v>5.5358463339150177E-2</v>
      </c>
      <c r="G204" s="192">
        <v>0.10584768607704298</v>
      </c>
      <c r="H204" s="193">
        <v>106.36295936699025</v>
      </c>
      <c r="I204" s="194">
        <v>12.169932026798051</v>
      </c>
      <c r="J204" s="195">
        <v>94.193027340297704</v>
      </c>
      <c r="K204" s="196"/>
      <c r="L204" s="197">
        <v>7112.7325898670097</v>
      </c>
      <c r="M204" s="198">
        <v>609.21221165665997</v>
      </c>
      <c r="N204" s="198">
        <v>14274.094068918201</v>
      </c>
      <c r="O204" s="198">
        <v>16694.56047400309</v>
      </c>
      <c r="P204" s="198">
        <v>6923.1856354983101</v>
      </c>
      <c r="Q204" s="198">
        <v>1749.11008679784</v>
      </c>
      <c r="R204" s="198">
        <v>8022.2647517069399</v>
      </c>
      <c r="S204" s="198">
        <v>17442.1246602057</v>
      </c>
      <c r="T204" s="198">
        <v>14638.1163998516</v>
      </c>
      <c r="U204" s="198">
        <v>2804.0082603541</v>
      </c>
      <c r="V204" s="198">
        <v>12674.331703321999</v>
      </c>
      <c r="W204" s="198">
        <v>25681.312145359701</v>
      </c>
      <c r="X204" s="198">
        <v>3074.7563504315599</v>
      </c>
      <c r="Y204" s="198">
        <v>8129.2323358871399</v>
      </c>
      <c r="Z204" s="198">
        <v>5387.0926299538896</v>
      </c>
      <c r="AA204" s="199">
        <v>0.35675153034731011</v>
      </c>
      <c r="AB204" s="200">
        <v>0.11231617182381193</v>
      </c>
      <c r="AC204" s="200">
        <v>-9.6572140999384715E-2</v>
      </c>
      <c r="AD204" s="200">
        <v>0.29520625017565028</v>
      </c>
      <c r="AE204" s="200">
        <v>0.32538722960830935</v>
      </c>
      <c r="AF204" s="200">
        <v>0.16806323669154022</v>
      </c>
      <c r="AG204" s="200">
        <v>0.2969244649334124</v>
      </c>
      <c r="AH204" s="200">
        <v>0.18393174796069722</v>
      </c>
      <c r="AI204" s="200">
        <v>0.18064480256905213</v>
      </c>
      <c r="AJ204" s="200">
        <v>0.20109450439473875</v>
      </c>
      <c r="AK204" s="200">
        <v>6.7143697568639027E-2</v>
      </c>
      <c r="AL204" s="200">
        <v>4.1297928048966703E-2</v>
      </c>
      <c r="AM204" s="200">
        <v>-0.16398846330057948</v>
      </c>
      <c r="AN204" s="200">
        <v>5.5747776108017177E-2</v>
      </c>
      <c r="AO204" s="200">
        <v>-0.10296605013023763</v>
      </c>
      <c r="AP204" s="201">
        <v>25.284579240479616</v>
      </c>
      <c r="AQ204" s="202">
        <v>0.68347618013501688</v>
      </c>
      <c r="AR204" s="202">
        <v>-13.79812339379896</v>
      </c>
      <c r="AS204" s="202">
        <v>49.138326547410543</v>
      </c>
      <c r="AT204" s="202">
        <v>22.454099168769972</v>
      </c>
      <c r="AU204" s="202">
        <v>2.9346789088099285</v>
      </c>
      <c r="AV204" s="202">
        <v>23.749548469830188</v>
      </c>
      <c r="AW204" s="202">
        <v>32.022704848230205</v>
      </c>
      <c r="AX204" s="202">
        <v>26.395314706200224</v>
      </c>
      <c r="AY204" s="202">
        <v>5.6273901420299808</v>
      </c>
      <c r="AZ204" s="202">
        <v>8.5043048429997725</v>
      </c>
      <c r="BA204" s="202">
        <v>10.60147162370049</v>
      </c>
      <c r="BB204" s="202">
        <v>-5.0505279725202854</v>
      </c>
      <c r="BC204" s="202">
        <v>4.5293412349001301</v>
      </c>
      <c r="BD204" s="203">
        <v>-5.5525937844204236</v>
      </c>
      <c r="BE204" s="186"/>
    </row>
    <row r="205" spans="1:57" customFormat="1" x14ac:dyDescent="0.3">
      <c r="A205" s="208" t="s">
        <v>146</v>
      </c>
      <c r="B205" s="188">
        <v>110973.08621023801</v>
      </c>
      <c r="C205" s="189">
        <v>21983.8689384151</v>
      </c>
      <c r="D205" s="190">
        <v>88989.217271822898</v>
      </c>
      <c r="E205" s="191">
        <v>3.917021099308915E-2</v>
      </c>
      <c r="F205" s="192">
        <v>-9.8824813591469329E-3</v>
      </c>
      <c r="G205" s="192">
        <v>5.1295587332411685E-2</v>
      </c>
      <c r="H205" s="193">
        <v>43.451372020004783</v>
      </c>
      <c r="I205" s="194">
        <v>-2.1727664731006371</v>
      </c>
      <c r="J205" s="195">
        <v>45.624138492290513</v>
      </c>
      <c r="K205" s="196"/>
      <c r="L205" s="197">
        <v>7087.44801062653</v>
      </c>
      <c r="M205" s="198">
        <v>608.52873547652496</v>
      </c>
      <c r="N205" s="198">
        <v>14287.892192312</v>
      </c>
      <c r="O205" s="198">
        <v>16645.42214745568</v>
      </c>
      <c r="P205" s="198">
        <v>6900.7315363295402</v>
      </c>
      <c r="Q205" s="198">
        <v>1746.1754078890301</v>
      </c>
      <c r="R205" s="198">
        <v>7998.5152032371097</v>
      </c>
      <c r="S205" s="198">
        <v>17410.10195535747</v>
      </c>
      <c r="T205" s="198">
        <v>14611.7210851454</v>
      </c>
      <c r="U205" s="198">
        <v>2798.38087021207</v>
      </c>
      <c r="V205" s="198">
        <v>12665.827398478999</v>
      </c>
      <c r="W205" s="198">
        <v>25670.710673736001</v>
      </c>
      <c r="X205" s="198">
        <v>3079.8068784040802</v>
      </c>
      <c r="Y205" s="198">
        <v>8124.7029946522398</v>
      </c>
      <c r="Z205" s="198">
        <v>5392.6452237383101</v>
      </c>
      <c r="AA205" s="199">
        <v>0.11976940652764778</v>
      </c>
      <c r="AB205" s="200">
        <v>8.1068798055938807E-2</v>
      </c>
      <c r="AC205" s="200">
        <v>-7.793625656840053E-2</v>
      </c>
      <c r="AD205" s="200">
        <v>0.11271576664657612</v>
      </c>
      <c r="AE205" s="200">
        <v>0.29721362171486465</v>
      </c>
      <c r="AF205" s="200">
        <v>0.22165620458867163</v>
      </c>
      <c r="AG205" s="200">
        <v>-6.9591850615635664E-2</v>
      </c>
      <c r="AH205" s="200">
        <v>0.15595244955151077</v>
      </c>
      <c r="AI205" s="200">
        <v>0.1639910867009986</v>
      </c>
      <c r="AJ205" s="200">
        <v>0.11399972528027824</v>
      </c>
      <c r="AK205" s="200">
        <v>-7.361085171944115E-2</v>
      </c>
      <c r="AL205" s="200">
        <v>6.5535524805837575E-2</v>
      </c>
      <c r="AM205" s="200">
        <v>-0.16789735350130064</v>
      </c>
      <c r="AN205" s="200">
        <v>9.1969014047421638E-2</v>
      </c>
      <c r="AO205" s="200">
        <v>-0.18498022493748101</v>
      </c>
      <c r="AP205" s="201">
        <v>8.478439843200249</v>
      </c>
      <c r="AQ205" s="202">
        <v>0.49292732142100704</v>
      </c>
      <c r="AR205" s="202">
        <v>-11.144133637801133</v>
      </c>
      <c r="AS205" s="202">
        <v>18.740891245819512</v>
      </c>
      <c r="AT205" s="202">
        <v>20.449136504729722</v>
      </c>
      <c r="AU205" s="202">
        <v>3.8619458919001772</v>
      </c>
      <c r="AV205" s="202">
        <v>-5.5701911508103876</v>
      </c>
      <c r="AW205" s="202">
        <v>27.109203002659342</v>
      </c>
      <c r="AX205" s="202">
        <v>23.922689115399407</v>
      </c>
      <c r="AY205" s="202">
        <v>3.1865138872599346</v>
      </c>
      <c r="AZ205" s="202">
        <v>-9.3302915324002242</v>
      </c>
      <c r="BA205" s="202">
        <v>16.812416855802439</v>
      </c>
      <c r="BB205" s="202">
        <v>-5.1796106710298773</v>
      </c>
      <c r="BC205" s="202">
        <v>7.4653434357096558</v>
      </c>
      <c r="BD205" s="203">
        <v>-9.9938138442803393</v>
      </c>
      <c r="BE205" s="186"/>
    </row>
    <row r="206" spans="1:57" customFormat="1" x14ac:dyDescent="0.3">
      <c r="A206" s="208" t="s">
        <v>145</v>
      </c>
      <c r="B206" s="188">
        <v>110929.634838218</v>
      </c>
      <c r="C206" s="189">
        <v>21986.041704888201</v>
      </c>
      <c r="D206" s="190">
        <v>88943.593133330607</v>
      </c>
      <c r="E206" s="191">
        <v>0.23828234712151009</v>
      </c>
      <c r="F206" s="192">
        <v>0.22036877441367064</v>
      </c>
      <c r="G206" s="192">
        <v>0.24271140542106995</v>
      </c>
      <c r="H206" s="193">
        <v>263.69739320799999</v>
      </c>
      <c r="I206" s="194">
        <v>48.343835928400949</v>
      </c>
      <c r="J206" s="195">
        <v>215.35355728041031</v>
      </c>
      <c r="K206" s="196"/>
      <c r="L206" s="197">
        <v>7078.9695707833298</v>
      </c>
      <c r="M206" s="198">
        <v>608.03580815510395</v>
      </c>
      <c r="N206" s="198">
        <v>14299.036325949801</v>
      </c>
      <c r="O206" s="198">
        <v>16626.68125620986</v>
      </c>
      <c r="P206" s="198">
        <v>6880.2823998248105</v>
      </c>
      <c r="Q206" s="198">
        <v>1742.3134619971299</v>
      </c>
      <c r="R206" s="198">
        <v>8004.0853943879201</v>
      </c>
      <c r="S206" s="198">
        <v>17382.99275235481</v>
      </c>
      <c r="T206" s="198">
        <v>14587.798396030001</v>
      </c>
      <c r="U206" s="198">
        <v>2795.1943563248101</v>
      </c>
      <c r="V206" s="198">
        <v>12675.1576900114</v>
      </c>
      <c r="W206" s="198">
        <v>25653.898256880198</v>
      </c>
      <c r="X206" s="198">
        <v>3084.9864890751101</v>
      </c>
      <c r="Y206" s="198">
        <v>8117.2376512165301</v>
      </c>
      <c r="Z206" s="198">
        <v>5402.6390375825904</v>
      </c>
      <c r="AA206" s="199">
        <v>0.61638674517496828</v>
      </c>
      <c r="AB206" s="200">
        <v>0.22832614871515222</v>
      </c>
      <c r="AC206" s="200">
        <v>2.5128069946012133E-2</v>
      </c>
      <c r="AD206" s="200">
        <v>0.27208494721908671</v>
      </c>
      <c r="AE206" s="200">
        <v>0.34225468871460496</v>
      </c>
      <c r="AF206" s="200">
        <v>0.26159258400777485</v>
      </c>
      <c r="AG206" s="200">
        <v>0.21412719070166286</v>
      </c>
      <c r="AH206" s="200">
        <v>0.2311478861696914</v>
      </c>
      <c r="AI206" s="200">
        <v>0.25280891632044611</v>
      </c>
      <c r="AJ206" s="200">
        <v>0.11825318384621752</v>
      </c>
      <c r="AK206" s="200">
        <v>0.45878428838352914</v>
      </c>
      <c r="AL206" s="200">
        <v>0.23125532736645305</v>
      </c>
      <c r="AM206" s="200">
        <v>-0.18751911225183271</v>
      </c>
      <c r="AN206" s="200">
        <v>0.18856452760114273</v>
      </c>
      <c r="AO206" s="200">
        <v>6.6549757384315456E-2</v>
      </c>
      <c r="AP206" s="201">
        <v>43.366524619679694</v>
      </c>
      <c r="AQ206" s="202">
        <v>1.3851421019539885</v>
      </c>
      <c r="AR206" s="202">
        <v>3.5921692068004631</v>
      </c>
      <c r="AS206" s="202">
        <v>45.115943229920958</v>
      </c>
      <c r="AT206" s="202">
        <v>23.467769568520453</v>
      </c>
      <c r="AU206" s="202">
        <v>4.5458711449598468</v>
      </c>
      <c r="AV206" s="202">
        <v>17.102302516440432</v>
      </c>
      <c r="AW206" s="202">
        <v>40.08775829419028</v>
      </c>
      <c r="AX206" s="202">
        <v>36.786256104600398</v>
      </c>
      <c r="AY206" s="202">
        <v>3.3015021895898826</v>
      </c>
      <c r="AZ206" s="202">
        <v>57.886059861799367</v>
      </c>
      <c r="BA206" s="202">
        <v>59.189128383597563</v>
      </c>
      <c r="BB206" s="202">
        <v>-5.7958075242199811</v>
      </c>
      <c r="BC206" s="202">
        <v>15.277423030710452</v>
      </c>
      <c r="BD206" s="203">
        <v>3.5930520044703371</v>
      </c>
      <c r="BE206" s="186"/>
    </row>
    <row r="207" spans="1:57" customFormat="1" x14ac:dyDescent="0.3">
      <c r="A207" s="208" t="s">
        <v>144</v>
      </c>
      <c r="B207" s="188">
        <v>110665.93744501</v>
      </c>
      <c r="C207" s="189">
        <v>21937.6978689598</v>
      </c>
      <c r="D207" s="190">
        <v>88728.239576050197</v>
      </c>
      <c r="E207" s="191">
        <v>0.38168386439010327</v>
      </c>
      <c r="F207" s="192">
        <v>0.33291613140526977</v>
      </c>
      <c r="G207" s="192">
        <v>0.39374879948759212</v>
      </c>
      <c r="H207" s="193">
        <v>420.78794690700306</v>
      </c>
      <c r="I207" s="194">
        <v>72.791799422098848</v>
      </c>
      <c r="J207" s="195">
        <v>347.99614748419845</v>
      </c>
      <c r="K207" s="196"/>
      <c r="L207" s="197">
        <v>7035.6030461636501</v>
      </c>
      <c r="M207" s="198">
        <v>606.65066605314996</v>
      </c>
      <c r="N207" s="198">
        <v>14295.444156743</v>
      </c>
      <c r="O207" s="198">
        <v>16581.565312979939</v>
      </c>
      <c r="P207" s="198">
        <v>6856.81463025629</v>
      </c>
      <c r="Q207" s="198">
        <v>1737.7675908521701</v>
      </c>
      <c r="R207" s="198">
        <v>7986.9830918714797</v>
      </c>
      <c r="S207" s="198">
        <v>17342.90499406062</v>
      </c>
      <c r="T207" s="198">
        <v>14551.0121399254</v>
      </c>
      <c r="U207" s="198">
        <v>2791.8928541352202</v>
      </c>
      <c r="V207" s="198">
        <v>12617.2716301496</v>
      </c>
      <c r="W207" s="198">
        <v>25594.709128496601</v>
      </c>
      <c r="X207" s="198">
        <v>3090.78229659933</v>
      </c>
      <c r="Y207" s="198">
        <v>8101.9602281858197</v>
      </c>
      <c r="Z207" s="198">
        <v>5399.0459855781201</v>
      </c>
      <c r="AA207" s="199">
        <v>0.81126415524002127</v>
      </c>
      <c r="AB207" s="200">
        <v>0.32532544016836695</v>
      </c>
      <c r="AC207" s="200">
        <v>9.9477416735171964E-2</v>
      </c>
      <c r="AD207" s="200">
        <v>0.38352297841484084</v>
      </c>
      <c r="AE207" s="200">
        <v>0.40062333602144395</v>
      </c>
      <c r="AF207" s="200">
        <v>0.19682685559616608</v>
      </c>
      <c r="AG207" s="200">
        <v>0.40954767992456009</v>
      </c>
      <c r="AH207" s="200">
        <v>0.34299510231621255</v>
      </c>
      <c r="AI207" s="200">
        <v>0.32947620805285904</v>
      </c>
      <c r="AJ207" s="200">
        <v>0.41351298165994699</v>
      </c>
      <c r="AK207" s="200">
        <v>0.96464184734794678</v>
      </c>
      <c r="AL207" s="200">
        <v>0.28812030824623136</v>
      </c>
      <c r="AM207" s="200">
        <v>-0.21266931591309435</v>
      </c>
      <c r="AN207" s="200">
        <v>0.2016852488203158</v>
      </c>
      <c r="AO207" s="200">
        <v>0.40097362003268522</v>
      </c>
      <c r="AP207" s="201">
        <v>56.618004046260467</v>
      </c>
      <c r="AQ207" s="202">
        <v>1.9671891827539412</v>
      </c>
      <c r="AR207" s="202">
        <v>14.206606193100015</v>
      </c>
      <c r="AS207" s="202">
        <v>63.351146950499242</v>
      </c>
      <c r="AT207" s="202">
        <v>27.360387419709696</v>
      </c>
      <c r="AU207" s="202">
        <v>3.4136742789000891</v>
      </c>
      <c r="AV207" s="202">
        <v>32.577085251889912</v>
      </c>
      <c r="AW207" s="202">
        <v>59.28198043951852</v>
      </c>
      <c r="AX207" s="202">
        <v>47.784683867499552</v>
      </c>
      <c r="AY207" s="202">
        <v>11.497296572020332</v>
      </c>
      <c r="AZ207" s="202">
        <v>120.54861970589991</v>
      </c>
      <c r="BA207" s="202">
        <v>73.531695089201094</v>
      </c>
      <c r="BB207" s="202">
        <v>-6.5871544227898085</v>
      </c>
      <c r="BC207" s="202">
        <v>16.307568685059778</v>
      </c>
      <c r="BD207" s="203">
        <v>21.562291036670103</v>
      </c>
      <c r="BE207" s="186"/>
    </row>
    <row r="208" spans="1:57" customFormat="1" x14ac:dyDescent="0.3">
      <c r="A208" s="208" t="s">
        <v>143</v>
      </c>
      <c r="B208" s="188">
        <v>110245.149498103</v>
      </c>
      <c r="C208" s="189">
        <v>21864.906069537701</v>
      </c>
      <c r="D208" s="190">
        <v>88380.243428565998</v>
      </c>
      <c r="E208" s="191">
        <v>0.10023907579526092</v>
      </c>
      <c r="F208" s="192">
        <v>1.910195631251721E-2</v>
      </c>
      <c r="G208" s="192">
        <v>0.12033237909832017</v>
      </c>
      <c r="H208" s="193">
        <v>110.39805697399424</v>
      </c>
      <c r="I208" s="194">
        <v>4.1758271405014966</v>
      </c>
      <c r="J208" s="195">
        <v>106.22222983419488</v>
      </c>
      <c r="K208" s="196"/>
      <c r="L208" s="197">
        <v>6978.9850421173896</v>
      </c>
      <c r="M208" s="198">
        <v>604.68347687039602</v>
      </c>
      <c r="N208" s="198">
        <v>14281.2375505499</v>
      </c>
      <c r="O208" s="198">
        <v>16518.21416602944</v>
      </c>
      <c r="P208" s="198">
        <v>6829.4542428365803</v>
      </c>
      <c r="Q208" s="198">
        <v>1734.35391657327</v>
      </c>
      <c r="R208" s="198">
        <v>7954.4060066195898</v>
      </c>
      <c r="S208" s="198">
        <v>17283.623013621102</v>
      </c>
      <c r="T208" s="198">
        <v>14503.227456057901</v>
      </c>
      <c r="U208" s="198">
        <v>2780.3955575631999</v>
      </c>
      <c r="V208" s="198">
        <v>12496.7230104437</v>
      </c>
      <c r="W208" s="198">
        <v>25521.1774334074</v>
      </c>
      <c r="X208" s="198">
        <v>3097.3694510221198</v>
      </c>
      <c r="Y208" s="198">
        <v>8085.6526595007599</v>
      </c>
      <c r="Z208" s="198">
        <v>5377.4836945414499</v>
      </c>
      <c r="AA208" s="199">
        <v>5.3189080927529275E-2</v>
      </c>
      <c r="AB208" s="200">
        <v>0.48271755860973542</v>
      </c>
      <c r="AC208" s="200">
        <v>-1.7076474435873124E-2</v>
      </c>
      <c r="AD208" s="200">
        <v>0.27917188376114233</v>
      </c>
      <c r="AE208" s="200">
        <v>0.3277930963669462</v>
      </c>
      <c r="AF208" s="200">
        <v>0.14651486294898763</v>
      </c>
      <c r="AG208" s="200">
        <v>0.2664112175964739</v>
      </c>
      <c r="AH208" s="200">
        <v>0.20819389788984122</v>
      </c>
      <c r="AI208" s="200">
        <v>0.18251222591110228</v>
      </c>
      <c r="AJ208" s="200">
        <v>0.34236957677986624</v>
      </c>
      <c r="AK208" s="200">
        <v>9.0359390634997538E-2</v>
      </c>
      <c r="AL208" s="200">
        <v>8.1508860144352546E-2</v>
      </c>
      <c r="AM208" s="200">
        <v>-0.1787212237200575</v>
      </c>
      <c r="AN208" s="200">
        <v>-2.970547587287653E-2</v>
      </c>
      <c r="AO208" s="200">
        <v>3.8872139665580008E-3</v>
      </c>
      <c r="AP208" s="201">
        <v>3.7100846420498783</v>
      </c>
      <c r="AQ208" s="202">
        <v>2.9048908984400441</v>
      </c>
      <c r="AR208" s="202">
        <v>-2.439148399998885</v>
      </c>
      <c r="AS208" s="202">
        <v>45.985830142730265</v>
      </c>
      <c r="AT208" s="202">
        <v>22.313337946200591</v>
      </c>
      <c r="AU208" s="202">
        <v>2.5373686417299268</v>
      </c>
      <c r="AV208" s="202">
        <v>21.135123554799975</v>
      </c>
      <c r="AW208" s="202">
        <v>35.908688749852445</v>
      </c>
      <c r="AX208" s="202">
        <v>26.421939988200393</v>
      </c>
      <c r="AY208" s="202">
        <v>9.4867487616497783</v>
      </c>
      <c r="AZ208" s="202">
        <v>11.281768624199685</v>
      </c>
      <c r="BA208" s="202">
        <v>20.785079140299786</v>
      </c>
      <c r="BB208" s="202">
        <v>-5.5455676924402724</v>
      </c>
      <c r="BC208" s="202">
        <v>-2.4025953023001421</v>
      </c>
      <c r="BD208" s="203">
        <v>0.20902617192950856</v>
      </c>
      <c r="BE208" s="186"/>
    </row>
    <row r="209" spans="1:57" customFormat="1" x14ac:dyDescent="0.3">
      <c r="A209" s="208" t="s">
        <v>142</v>
      </c>
      <c r="B209" s="188">
        <v>110134.751441129</v>
      </c>
      <c r="C209" s="189">
        <v>21860.7302423972</v>
      </c>
      <c r="D209" s="190">
        <v>88274.021198731803</v>
      </c>
      <c r="E209" s="191">
        <v>2.2240920300431455E-2</v>
      </c>
      <c r="F209" s="192">
        <v>-6.4212706491795224E-2</v>
      </c>
      <c r="G209" s="192">
        <v>4.3673949980571614E-2</v>
      </c>
      <c r="H209" s="193">
        <v>24.489535593005712</v>
      </c>
      <c r="I209" s="194">
        <v>-14.046386112200707</v>
      </c>
      <c r="J209" s="195">
        <v>38.535921704999055</v>
      </c>
      <c r="K209" s="196"/>
      <c r="L209" s="197">
        <v>6975.2749574753398</v>
      </c>
      <c r="M209" s="198">
        <v>601.77858597195598</v>
      </c>
      <c r="N209" s="198">
        <v>14283.676698949899</v>
      </c>
      <c r="O209" s="198">
        <v>16472.22833588671</v>
      </c>
      <c r="P209" s="198">
        <v>6807.1409048903797</v>
      </c>
      <c r="Q209" s="198">
        <v>1731.8165479315401</v>
      </c>
      <c r="R209" s="198">
        <v>7933.2708830647898</v>
      </c>
      <c r="S209" s="198">
        <v>17247.714324871249</v>
      </c>
      <c r="T209" s="198">
        <v>14476.8055160697</v>
      </c>
      <c r="U209" s="198">
        <v>2770.9088088015501</v>
      </c>
      <c r="V209" s="198">
        <v>12485.441241819501</v>
      </c>
      <c r="W209" s="198">
        <v>25500.3923542671</v>
      </c>
      <c r="X209" s="198">
        <v>3102.9150187145601</v>
      </c>
      <c r="Y209" s="198">
        <v>8088.0552548030601</v>
      </c>
      <c r="Z209" s="198">
        <v>5377.2746683695204</v>
      </c>
      <c r="AA209" s="199">
        <v>1.4877871976515245E-2</v>
      </c>
      <c r="AB209" s="200">
        <v>0.41080549110619202</v>
      </c>
      <c r="AC209" s="200">
        <v>-0.1226890167931427</v>
      </c>
      <c r="AD209" s="200">
        <v>0.14825847593009644</v>
      </c>
      <c r="AE209" s="200">
        <v>0.28207005681777364</v>
      </c>
      <c r="AF209" s="200">
        <v>0.11707737853998701</v>
      </c>
      <c r="AG209" s="200">
        <v>4.0519610262768069E-2</v>
      </c>
      <c r="AH209" s="200">
        <v>0.20093132781990874</v>
      </c>
      <c r="AI209" s="200">
        <v>0.2019586675109375</v>
      </c>
      <c r="AJ209" s="200">
        <v>0.19556426277571592</v>
      </c>
      <c r="AK209" s="200">
        <v>-0.12365074600960702</v>
      </c>
      <c r="AL209" s="200">
        <v>5.9909395060353532E-2</v>
      </c>
      <c r="AM209" s="200">
        <v>-0.21269458310738676</v>
      </c>
      <c r="AN209" s="200">
        <v>-4.8669643654108974E-2</v>
      </c>
      <c r="AO209" s="200">
        <v>-0.17995929325889115</v>
      </c>
      <c r="AP209" s="201">
        <v>1.037618102689521</v>
      </c>
      <c r="AQ209" s="202">
        <v>2.4620253401840273</v>
      </c>
      <c r="AR209" s="202">
        <v>-17.546029555000132</v>
      </c>
      <c r="AS209" s="202">
        <v>24.385321376688808</v>
      </c>
      <c r="AT209" s="202">
        <v>19.146898550469814</v>
      </c>
      <c r="AU209" s="202">
        <v>2.02519437095998</v>
      </c>
      <c r="AV209" s="202">
        <v>3.2132284552599231</v>
      </c>
      <c r="AW209" s="202">
        <v>34.586566164907708</v>
      </c>
      <c r="AX209" s="202">
        <v>29.178235542700349</v>
      </c>
      <c r="AY209" s="202">
        <v>5.4083306222100873</v>
      </c>
      <c r="AZ209" s="202">
        <v>-15.457454495899583</v>
      </c>
      <c r="BA209" s="202">
        <v>15.267983840698435</v>
      </c>
      <c r="BB209" s="202">
        <v>-6.6137993561997064</v>
      </c>
      <c r="BC209" s="202">
        <v>-3.9383444492696071</v>
      </c>
      <c r="BD209" s="203">
        <v>-9.694351376009763</v>
      </c>
      <c r="BE209" s="186"/>
    </row>
    <row r="210" spans="1:57" customFormat="1" x14ac:dyDescent="0.3">
      <c r="A210" s="208" t="s">
        <v>141</v>
      </c>
      <c r="B210" s="188">
        <v>110110.261905536</v>
      </c>
      <c r="C210" s="189">
        <v>21874.7766285094</v>
      </c>
      <c r="D210" s="190">
        <v>88235.485277026804</v>
      </c>
      <c r="E210" s="191">
        <v>5.3226025133934485E-2</v>
      </c>
      <c r="F210" s="192">
        <v>0.10983867700951055</v>
      </c>
      <c r="G210" s="192">
        <v>3.9200882083290089E-2</v>
      </c>
      <c r="H210" s="193">
        <v>58.576137926997035</v>
      </c>
      <c r="I210" s="194">
        <v>24.000603302400123</v>
      </c>
      <c r="J210" s="195">
        <v>34.575534624498687</v>
      </c>
      <c r="K210" s="196"/>
      <c r="L210" s="197">
        <v>6974.2373393726502</v>
      </c>
      <c r="M210" s="198">
        <v>599.31656063177195</v>
      </c>
      <c r="N210" s="198">
        <v>14301.222728504899</v>
      </c>
      <c r="O210" s="198">
        <v>16447.843014510021</v>
      </c>
      <c r="P210" s="198">
        <v>6787.9940063399099</v>
      </c>
      <c r="Q210" s="198">
        <v>1729.7913535605801</v>
      </c>
      <c r="R210" s="198">
        <v>7930.0576546095299</v>
      </c>
      <c r="S210" s="198">
        <v>17213.127758706341</v>
      </c>
      <c r="T210" s="198">
        <v>14447.627280527</v>
      </c>
      <c r="U210" s="198">
        <v>2765.50047817934</v>
      </c>
      <c r="V210" s="198">
        <v>12500.8986963154</v>
      </c>
      <c r="W210" s="198">
        <v>25485.124370426402</v>
      </c>
      <c r="X210" s="198">
        <v>3109.5288180707598</v>
      </c>
      <c r="Y210" s="198">
        <v>8091.9935992523297</v>
      </c>
      <c r="Z210" s="198">
        <v>5386.9690197455302</v>
      </c>
      <c r="AA210" s="199">
        <v>0.38478318385490873</v>
      </c>
      <c r="AB210" s="200">
        <v>0.34723205915698774</v>
      </c>
      <c r="AC210" s="200">
        <v>-3.3594536260328489E-2</v>
      </c>
      <c r="AD210" s="200">
        <v>0.2568824060826147</v>
      </c>
      <c r="AE210" s="200">
        <v>0.2730969231231839</v>
      </c>
      <c r="AF210" s="200">
        <v>0.16821640916686587</v>
      </c>
      <c r="AG210" s="200">
        <v>0.26236352211752578</v>
      </c>
      <c r="AH210" s="200">
        <v>0.12771936631783554</v>
      </c>
      <c r="AI210" s="200">
        <v>0.13678919421216129</v>
      </c>
      <c r="AJ210" s="200">
        <v>8.0363144299200329E-2</v>
      </c>
      <c r="AK210" s="200">
        <v>-0.17319203021437524</v>
      </c>
      <c r="AL210" s="200">
        <v>2.3748414683644192E-2</v>
      </c>
      <c r="AM210" s="200">
        <v>-0.17522662188593774</v>
      </c>
      <c r="AN210" s="200">
        <v>1.0873917537401745E-2</v>
      </c>
      <c r="AO210" s="200">
        <v>-0.17249973426400889</v>
      </c>
      <c r="AP210" s="201">
        <v>26.732829053270507</v>
      </c>
      <c r="AQ210" s="202">
        <v>2.0738182724599028</v>
      </c>
      <c r="AR210" s="202">
        <v>-4.8060440234003181</v>
      </c>
      <c r="AS210" s="202">
        <v>42.143356017422775</v>
      </c>
      <c r="AT210" s="202">
        <v>18.487314486070318</v>
      </c>
      <c r="AU210" s="202">
        <v>2.9049063718500747</v>
      </c>
      <c r="AV210" s="202">
        <v>20.751135159500336</v>
      </c>
      <c r="AW210" s="202">
        <v>21.95645505164066</v>
      </c>
      <c r="AX210" s="202">
        <v>19.73579650280044</v>
      </c>
      <c r="AY210" s="202">
        <v>2.2206585488402197</v>
      </c>
      <c r="AZ210" s="202">
        <v>-21.688122346598902</v>
      </c>
      <c r="BA210" s="202">
        <v>6.0508760310003709</v>
      </c>
      <c r="BB210" s="202">
        <v>-5.4582866758300952</v>
      </c>
      <c r="BC210" s="202">
        <v>0.87982104010006879</v>
      </c>
      <c r="BD210" s="203">
        <v>-9.3085644929597038</v>
      </c>
      <c r="BE210" s="186"/>
    </row>
    <row r="211" spans="1:57" customFormat="1" x14ac:dyDescent="0.3">
      <c r="A211" s="208" t="s">
        <v>140</v>
      </c>
      <c r="B211" s="188">
        <v>110051.685767609</v>
      </c>
      <c r="C211" s="189">
        <v>21850.776025207</v>
      </c>
      <c r="D211" s="190">
        <v>88200.909742402306</v>
      </c>
      <c r="E211" s="191">
        <v>5.5471978116172771E-2</v>
      </c>
      <c r="F211" s="192">
        <v>0.15730117252403808</v>
      </c>
      <c r="G211" s="192">
        <v>3.0276943093565656E-2</v>
      </c>
      <c r="H211" s="193">
        <v>61.0140013719938</v>
      </c>
      <c r="I211" s="194">
        <v>34.317544992598414</v>
      </c>
      <c r="J211" s="195">
        <v>26.696456379810115</v>
      </c>
      <c r="K211" s="196"/>
      <c r="L211" s="197">
        <v>6947.5045103193797</v>
      </c>
      <c r="M211" s="198">
        <v>597.24274235931205</v>
      </c>
      <c r="N211" s="198">
        <v>14306.0287725283</v>
      </c>
      <c r="O211" s="198">
        <v>16405.699658492598</v>
      </c>
      <c r="P211" s="198">
        <v>6769.5066918538396</v>
      </c>
      <c r="Q211" s="198">
        <v>1726.88644718873</v>
      </c>
      <c r="R211" s="198">
        <v>7909.3065194500296</v>
      </c>
      <c r="S211" s="198">
        <v>17191.171303654701</v>
      </c>
      <c r="T211" s="198">
        <v>14427.8914840242</v>
      </c>
      <c r="U211" s="198">
        <v>2763.2798196304998</v>
      </c>
      <c r="V211" s="198">
        <v>12522.586818661999</v>
      </c>
      <c r="W211" s="198">
        <v>25479.073494395401</v>
      </c>
      <c r="X211" s="198">
        <v>3114.9871047465899</v>
      </c>
      <c r="Y211" s="198">
        <v>8091.1137782122296</v>
      </c>
      <c r="Z211" s="198">
        <v>5396.2775842384899</v>
      </c>
      <c r="AA211" s="199">
        <v>0.27805161073262141</v>
      </c>
      <c r="AB211" s="200">
        <v>0.52719281474558066</v>
      </c>
      <c r="AC211" s="200">
        <v>8.3400466840233278E-2</v>
      </c>
      <c r="AD211" s="200">
        <v>0.41816366890701229</v>
      </c>
      <c r="AE211" s="200">
        <v>0.25891076475099695</v>
      </c>
      <c r="AF211" s="200">
        <v>0.18894233463593313</v>
      </c>
      <c r="AG211" s="200">
        <v>0.60519282094748661</v>
      </c>
      <c r="AH211" s="200">
        <v>5.6692593193186092E-2</v>
      </c>
      <c r="AI211" s="200">
        <v>6.2334195189661656E-2</v>
      </c>
      <c r="AJ211" s="200">
        <v>2.7246469618713576E-2</v>
      </c>
      <c r="AK211" s="200">
        <v>-0.45930264688649469</v>
      </c>
      <c r="AL211" s="200">
        <v>0.11324829587764373</v>
      </c>
      <c r="AM211" s="200">
        <v>-0.1697981607884369</v>
      </c>
      <c r="AN211" s="200">
        <v>8.492746360588832E-3</v>
      </c>
      <c r="AO211" s="200">
        <v>-0.32858958975325869</v>
      </c>
      <c r="AP211" s="201">
        <v>19.264084100529544</v>
      </c>
      <c r="AQ211" s="202">
        <v>3.1321085729611013</v>
      </c>
      <c r="AR211" s="202">
        <v>11.921352319099242</v>
      </c>
      <c r="AS211" s="202">
        <v>68.316998733427681</v>
      </c>
      <c r="AT211" s="202">
        <v>17.481719492119737</v>
      </c>
      <c r="AU211" s="202">
        <v>3.2566663483999037</v>
      </c>
      <c r="AV211" s="202">
        <v>47.578612892909405</v>
      </c>
      <c r="AW211" s="202">
        <v>9.7405986143785412</v>
      </c>
      <c r="AX211" s="202">
        <v>8.9879074995988049</v>
      </c>
      <c r="AY211" s="202">
        <v>0.75269111477973638</v>
      </c>
      <c r="AZ211" s="202">
        <v>-57.7819668198008</v>
      </c>
      <c r="BA211" s="202">
        <v>28.82197614100005</v>
      </c>
      <c r="BB211" s="202">
        <v>-5.2981870368003001</v>
      </c>
      <c r="BC211" s="202">
        <v>0.68709941731958679</v>
      </c>
      <c r="BD211" s="203">
        <v>-17.790062669940198</v>
      </c>
      <c r="BE211" s="186"/>
    </row>
    <row r="212" spans="1:57" customFormat="1" x14ac:dyDescent="0.3">
      <c r="A212" s="208" t="s">
        <v>139</v>
      </c>
      <c r="B212" s="188">
        <v>109990.67176623701</v>
      </c>
      <c r="C212" s="189">
        <v>21816.458480214402</v>
      </c>
      <c r="D212" s="190">
        <v>88174.213286022496</v>
      </c>
      <c r="E212" s="191">
        <v>0.21920429084434367</v>
      </c>
      <c r="F212" s="192">
        <v>8.3788725959377253E-2</v>
      </c>
      <c r="G212" s="192">
        <v>0.25276598461245747</v>
      </c>
      <c r="H212" s="193">
        <v>240.57691711500229</v>
      </c>
      <c r="I212" s="194">
        <v>18.264429077600653</v>
      </c>
      <c r="J212" s="195">
        <v>222.31248803739436</v>
      </c>
      <c r="K212" s="196"/>
      <c r="L212" s="197">
        <v>6928.2404262188502</v>
      </c>
      <c r="M212" s="198">
        <v>594.11063378635095</v>
      </c>
      <c r="N212" s="198">
        <v>14294.1074202092</v>
      </c>
      <c r="O212" s="198">
        <v>16337.382659759171</v>
      </c>
      <c r="P212" s="198">
        <v>6752.0249723617198</v>
      </c>
      <c r="Q212" s="198">
        <v>1723.6297808403301</v>
      </c>
      <c r="R212" s="198">
        <v>7861.7279065571201</v>
      </c>
      <c r="S212" s="198">
        <v>17181.430705040322</v>
      </c>
      <c r="T212" s="198">
        <v>14418.903576524601</v>
      </c>
      <c r="U212" s="198">
        <v>2762.5271285157201</v>
      </c>
      <c r="V212" s="198">
        <v>12580.3687854818</v>
      </c>
      <c r="W212" s="198">
        <v>25450.251518254401</v>
      </c>
      <c r="X212" s="198">
        <v>3120.2852917833902</v>
      </c>
      <c r="Y212" s="198">
        <v>8090.42667879491</v>
      </c>
      <c r="Z212" s="198">
        <v>5414.0676469084301</v>
      </c>
      <c r="AA212" s="199">
        <v>0.16589163834090925</v>
      </c>
      <c r="AB212" s="200">
        <v>0.95920362566463968</v>
      </c>
      <c r="AC212" s="200">
        <v>8.0144678743510056E-3</v>
      </c>
      <c r="AD212" s="200">
        <v>0.27526662992194417</v>
      </c>
      <c r="AE212" s="200">
        <v>0.24849881075494906</v>
      </c>
      <c r="AF212" s="200">
        <v>0.20133165781111018</v>
      </c>
      <c r="AG212" s="200">
        <v>0.3144992802485147</v>
      </c>
      <c r="AH212" s="200">
        <v>0.16412224484265714</v>
      </c>
      <c r="AI212" s="200">
        <v>0.16861704008577227</v>
      </c>
      <c r="AJ212" s="200">
        <v>0.14066838062611886</v>
      </c>
      <c r="AK212" s="200">
        <v>0.96380574385712681</v>
      </c>
      <c r="AL212" s="200">
        <v>0.14691675823033101</v>
      </c>
      <c r="AM212" s="200">
        <v>-0.12559576230793956</v>
      </c>
      <c r="AN212" s="200">
        <v>4.0908258620020455E-2</v>
      </c>
      <c r="AO212" s="200">
        <v>-0.13835259596396421</v>
      </c>
      <c r="AP212" s="201">
        <v>11.474336586300524</v>
      </c>
      <c r="AQ212" s="202">
        <v>5.6445876503419186</v>
      </c>
      <c r="AR212" s="202">
        <v>1.1455048410007294</v>
      </c>
      <c r="AS212" s="202">
        <v>44.84791133086037</v>
      </c>
      <c r="AT212" s="202">
        <v>16.737110238299465</v>
      </c>
      <c r="AU212" s="202">
        <v>3.4632398141600333</v>
      </c>
      <c r="AV212" s="202">
        <v>24.647561278399735</v>
      </c>
      <c r="AW212" s="202">
        <v>28.152345507773134</v>
      </c>
      <c r="AX212" s="202">
        <v>24.271802029401442</v>
      </c>
      <c r="AY212" s="202">
        <v>3.8805434783698729</v>
      </c>
      <c r="AZ212" s="202">
        <v>120.09285511730013</v>
      </c>
      <c r="BA212" s="202">
        <v>37.335831898202741</v>
      </c>
      <c r="BB212" s="202">
        <v>-3.9238743182600047</v>
      </c>
      <c r="BC212" s="202">
        <v>3.3082993015896136</v>
      </c>
      <c r="BD212" s="203">
        <v>-7.500880800050254</v>
      </c>
      <c r="BE212" s="186"/>
    </row>
    <row r="213" spans="1:57" customFormat="1" x14ac:dyDescent="0.3">
      <c r="A213" s="208" t="s">
        <v>138</v>
      </c>
      <c r="B213" s="188">
        <v>109750.094849122</v>
      </c>
      <c r="C213" s="189">
        <v>21798.194051136801</v>
      </c>
      <c r="D213" s="190">
        <v>87951.900797985101</v>
      </c>
      <c r="E213" s="191">
        <v>0.17899378308596781</v>
      </c>
      <c r="F213" s="192">
        <v>0.18473228760365057</v>
      </c>
      <c r="G213" s="192">
        <v>0.17757164106007028</v>
      </c>
      <c r="H213" s="193">
        <v>196.09484912200423</v>
      </c>
      <c r="I213" s="194">
        <v>40.194051136801136</v>
      </c>
      <c r="J213" s="195">
        <v>155.90079798510124</v>
      </c>
      <c r="K213" s="196"/>
      <c r="L213" s="197">
        <v>6916.7660896325497</v>
      </c>
      <c r="M213" s="198">
        <v>588.46604613600903</v>
      </c>
      <c r="N213" s="198">
        <v>14292.9619153682</v>
      </c>
      <c r="O213" s="198">
        <v>16292.53474842831</v>
      </c>
      <c r="P213" s="198">
        <v>6735.2878621234204</v>
      </c>
      <c r="Q213" s="198">
        <v>1720.1665410261701</v>
      </c>
      <c r="R213" s="198">
        <v>7837.0803452787204</v>
      </c>
      <c r="S213" s="198">
        <v>17153.278359532549</v>
      </c>
      <c r="T213" s="198">
        <v>14394.631774495199</v>
      </c>
      <c r="U213" s="198">
        <v>2758.6465850373502</v>
      </c>
      <c r="V213" s="198">
        <v>12460.2759303645</v>
      </c>
      <c r="W213" s="198">
        <v>25412.915686356198</v>
      </c>
      <c r="X213" s="198">
        <v>3124.2091661016502</v>
      </c>
      <c r="Y213" s="198">
        <v>8087.1183794933204</v>
      </c>
      <c r="Z213" s="198">
        <v>5421.5685277084804</v>
      </c>
      <c r="AA213" s="199">
        <v>0.43220690623710922</v>
      </c>
      <c r="AB213" s="200">
        <v>0.76473392739879742</v>
      </c>
      <c r="AC213" s="200">
        <v>4.1729651908717358E-2</v>
      </c>
      <c r="AD213" s="200">
        <v>0.34820613715391691</v>
      </c>
      <c r="AE213" s="200">
        <v>0.29764659990498821</v>
      </c>
      <c r="AF213" s="200">
        <v>0.12610832515542736</v>
      </c>
      <c r="AG213" s="200">
        <v>0.44062113471901032</v>
      </c>
      <c r="AH213" s="200">
        <v>0.22365386814227062</v>
      </c>
      <c r="AI213" s="200">
        <v>0.21953321006746851</v>
      </c>
      <c r="AJ213" s="200">
        <v>0.24516098104401252</v>
      </c>
      <c r="AK213" s="200">
        <v>0.28391090836619171</v>
      </c>
      <c r="AL213" s="200">
        <v>0.12180161672128431</v>
      </c>
      <c r="AM213" s="200">
        <v>-0.31240695272335417</v>
      </c>
      <c r="AN213" s="200">
        <v>1.3831059773927734E-2</v>
      </c>
      <c r="AO213" s="200">
        <v>6.5864298790696552E-2</v>
      </c>
      <c r="AP213" s="201">
        <v>29.766089632549665</v>
      </c>
      <c r="AQ213" s="202">
        <v>4.4660461360090267</v>
      </c>
      <c r="AR213" s="202">
        <v>5.9619153681996977</v>
      </c>
      <c r="AS213" s="202">
        <v>56.534748428310195</v>
      </c>
      <c r="AT213" s="202">
        <v>19.9878621234202</v>
      </c>
      <c r="AU213" s="202">
        <v>2.1665410261700799</v>
      </c>
      <c r="AV213" s="202">
        <v>34.380345278720597</v>
      </c>
      <c r="AW213" s="202">
        <v>38.278359532549075</v>
      </c>
      <c r="AX213" s="202">
        <v>31.531774495198988</v>
      </c>
      <c r="AY213" s="202">
        <v>6.7465850373500871</v>
      </c>
      <c r="AZ213" s="202">
        <v>35.2759303644998</v>
      </c>
      <c r="BA213" s="202">
        <v>30.915686356198421</v>
      </c>
      <c r="BB213" s="202">
        <v>-9.7908338983497742</v>
      </c>
      <c r="BC213" s="202">
        <v>1.1183794933203899</v>
      </c>
      <c r="BD213" s="203">
        <v>3.5685277084803602</v>
      </c>
      <c r="BE213" s="186"/>
    </row>
    <row r="214" spans="1:57" customFormat="1" x14ac:dyDescent="0.3">
      <c r="A214" s="208" t="s">
        <v>137</v>
      </c>
      <c r="B214" s="188">
        <v>109554</v>
      </c>
      <c r="C214" s="189">
        <v>21758</v>
      </c>
      <c r="D214" s="190">
        <v>87796</v>
      </c>
      <c r="E214" s="191">
        <v>0.33097618082462699</v>
      </c>
      <c r="F214" s="192">
        <v>0.27756473117126479</v>
      </c>
      <c r="G214" s="192">
        <v>0.34422164548046918</v>
      </c>
      <c r="H214" s="193">
        <v>361.40149228399969</v>
      </c>
      <c r="I214" s="194">
        <v>60.225369822401262</v>
      </c>
      <c r="J214" s="195">
        <v>301.17612246150384</v>
      </c>
      <c r="K214" s="196"/>
      <c r="L214" s="197">
        <v>6887</v>
      </c>
      <c r="M214" s="198">
        <v>584</v>
      </c>
      <c r="N214" s="198">
        <v>14287</v>
      </c>
      <c r="O214" s="198">
        <v>16236</v>
      </c>
      <c r="P214" s="198">
        <v>6715.3</v>
      </c>
      <c r="Q214" s="198">
        <v>1718</v>
      </c>
      <c r="R214" s="198">
        <v>7802.7</v>
      </c>
      <c r="S214" s="198">
        <v>17115</v>
      </c>
      <c r="T214" s="198">
        <v>14363.1</v>
      </c>
      <c r="U214" s="198">
        <v>2751.9</v>
      </c>
      <c r="V214" s="198">
        <v>12425</v>
      </c>
      <c r="W214" s="198">
        <v>25382</v>
      </c>
      <c r="X214" s="198">
        <v>3134</v>
      </c>
      <c r="Y214" s="198">
        <v>8086</v>
      </c>
      <c r="Z214" s="198">
        <v>5418</v>
      </c>
      <c r="AA214" s="199">
        <v>0.85246056896837175</v>
      </c>
      <c r="AB214" s="200">
        <v>-9.6462405016040087E-3</v>
      </c>
      <c r="AC214" s="200">
        <v>1.4483726873515401E-2</v>
      </c>
      <c r="AD214" s="200">
        <v>0.36301741972672996</v>
      </c>
      <c r="AE214" s="200">
        <v>0.27328072079570997</v>
      </c>
      <c r="AF214" s="200">
        <v>0.21182664566028464</v>
      </c>
      <c r="AG214" s="200">
        <v>0.47377888724695616</v>
      </c>
      <c r="AH214" s="200">
        <v>0.23106683756506374</v>
      </c>
      <c r="AI214" s="200">
        <v>0.22897407624766775</v>
      </c>
      <c r="AJ214" s="200">
        <v>0.24199108766966848</v>
      </c>
      <c r="AK214" s="200">
        <v>0.64793301894634503</v>
      </c>
      <c r="AL214" s="200">
        <v>0.42299603035618194</v>
      </c>
      <c r="AM214" s="200">
        <v>-0.11637537719548785</v>
      </c>
      <c r="AN214" s="200">
        <v>3.6195570460306747E-2</v>
      </c>
      <c r="AO214" s="200">
        <v>0.31140583748567874</v>
      </c>
      <c r="AP214" s="201">
        <v>58.212718910020158</v>
      </c>
      <c r="AQ214" s="202">
        <v>-5.6339479171015228E-2</v>
      </c>
      <c r="AR214" s="202">
        <v>2.0689903915008472</v>
      </c>
      <c r="AS214" s="202">
        <v>58.726321489859401</v>
      </c>
      <c r="AT214" s="202">
        <v>18.301605484210086</v>
      </c>
      <c r="AU214" s="202">
        <v>3.6314893104499788</v>
      </c>
      <c r="AV214" s="202">
        <v>36.793226695200246</v>
      </c>
      <c r="AW214" s="202">
        <v>39.455919703370455</v>
      </c>
      <c r="AX214" s="202">
        <v>32.81264309909966</v>
      </c>
      <c r="AY214" s="202">
        <v>6.6432766042698859</v>
      </c>
      <c r="AZ214" s="202">
        <v>79.987412745900656</v>
      </c>
      <c r="BA214" s="202">
        <v>106.9126163020992</v>
      </c>
      <c r="BB214" s="202">
        <v>-3.6514537143398229</v>
      </c>
      <c r="BC214" s="202">
        <v>2.9257148482402044</v>
      </c>
      <c r="BD214" s="203">
        <v>16.819591086489709</v>
      </c>
      <c r="BE214" s="186"/>
    </row>
    <row r="215" spans="1:57" customFormat="1" x14ac:dyDescent="0.3">
      <c r="A215" s="208" t="s">
        <v>136</v>
      </c>
      <c r="B215" s="188">
        <v>109192.598507716</v>
      </c>
      <c r="C215" s="189">
        <v>21697.774630177599</v>
      </c>
      <c r="D215" s="190">
        <v>87494.823877538496</v>
      </c>
      <c r="E215" s="191">
        <v>0.14027805027856388</v>
      </c>
      <c r="F215" s="192">
        <v>-5.1108116117637437E-2</v>
      </c>
      <c r="G215" s="192">
        <v>0.18785323282373145</v>
      </c>
      <c r="H215" s="193">
        <v>152.9586807799933</v>
      </c>
      <c r="I215" s="194">
        <v>-11.094994295501238</v>
      </c>
      <c r="J215" s="195">
        <v>164.05367507519259</v>
      </c>
      <c r="K215" s="196"/>
      <c r="L215" s="197">
        <v>6828.7872810899798</v>
      </c>
      <c r="M215" s="198">
        <v>584.05633947917102</v>
      </c>
      <c r="N215" s="198">
        <v>14284.931009608499</v>
      </c>
      <c r="O215" s="198">
        <v>16177.273678510141</v>
      </c>
      <c r="P215" s="198">
        <v>6696.9983945157901</v>
      </c>
      <c r="Q215" s="198">
        <v>1714.36851068955</v>
      </c>
      <c r="R215" s="198">
        <v>7765.9067733047996</v>
      </c>
      <c r="S215" s="198">
        <v>17075.54408029663</v>
      </c>
      <c r="T215" s="198">
        <v>14330.287356900901</v>
      </c>
      <c r="U215" s="198">
        <v>2745.2567233957302</v>
      </c>
      <c r="V215" s="198">
        <v>12345.012587254099</v>
      </c>
      <c r="W215" s="198">
        <v>25275.087383697901</v>
      </c>
      <c r="X215" s="198">
        <v>3137.6514537143398</v>
      </c>
      <c r="Y215" s="198">
        <v>8083.0742851517598</v>
      </c>
      <c r="Z215" s="198">
        <v>5401.1804089135103</v>
      </c>
      <c r="AA215" s="199">
        <v>3.1474457961788715E-2</v>
      </c>
      <c r="AB215" s="200">
        <v>-1.8730464565730465E-2</v>
      </c>
      <c r="AC215" s="200">
        <v>-9.1860154692502416E-2</v>
      </c>
      <c r="AD215" s="200">
        <v>0.1954679257206049</v>
      </c>
      <c r="AE215" s="200">
        <v>0.19588237307164302</v>
      </c>
      <c r="AF215" s="200">
        <v>0.21163754413624503</v>
      </c>
      <c r="AG215" s="200">
        <v>0.19154171856941016</v>
      </c>
      <c r="AH215" s="200">
        <v>0.18170027735617822</v>
      </c>
      <c r="AI215" s="200">
        <v>0.18403050657924691</v>
      </c>
      <c r="AJ215" s="200">
        <v>0.16953820027811872</v>
      </c>
      <c r="AK215" s="200">
        <v>0.52565633485985863</v>
      </c>
      <c r="AL215" s="200">
        <v>0.132605002776498</v>
      </c>
      <c r="AM215" s="200">
        <v>-0.15833170660913831</v>
      </c>
      <c r="AN215" s="200">
        <v>1.8629877445097698E-2</v>
      </c>
      <c r="AO215" s="200">
        <v>0.12920285581168311</v>
      </c>
      <c r="AP215" s="201">
        <v>2.1486475069295921</v>
      </c>
      <c r="AQ215" s="202">
        <v>-0.10941696001498258</v>
      </c>
      <c r="AR215" s="202">
        <v>-13.134224842400727</v>
      </c>
      <c r="AS215" s="202">
        <v>31.559692221781006</v>
      </c>
      <c r="AT215" s="202">
        <v>13.092593297300482</v>
      </c>
      <c r="AU215" s="202">
        <v>3.6205848965100813</v>
      </c>
      <c r="AV215" s="202">
        <v>14.846514027969533</v>
      </c>
      <c r="AW215" s="202">
        <v>30.970038308470976</v>
      </c>
      <c r="AX215" s="202">
        <v>26.323656858101458</v>
      </c>
      <c r="AY215" s="202">
        <v>4.646381450370427</v>
      </c>
      <c r="AZ215" s="202">
        <v>64.553013698299765</v>
      </c>
      <c r="BA215" s="202">
        <v>33.471645250800066</v>
      </c>
      <c r="BB215" s="202">
        <v>-4.975775324100141</v>
      </c>
      <c r="BC215" s="202">
        <v>1.505586344229414</v>
      </c>
      <c r="BD215" s="203">
        <v>6.9694745756705743</v>
      </c>
      <c r="BE215" s="186"/>
    </row>
    <row r="216" spans="1:57" customFormat="1" x14ac:dyDescent="0.3">
      <c r="A216" s="208" t="s">
        <v>135</v>
      </c>
      <c r="B216" s="188">
        <v>109039.63982693601</v>
      </c>
      <c r="C216" s="189">
        <v>21708.8696244731</v>
      </c>
      <c r="D216" s="190">
        <v>87330.770202463304</v>
      </c>
      <c r="E216" s="191">
        <v>5.8427217430678802E-2</v>
      </c>
      <c r="F216" s="192">
        <v>-4.7075524762141274E-2</v>
      </c>
      <c r="G216" s="192">
        <v>8.4687887391199368E-2</v>
      </c>
      <c r="H216" s="193">
        <v>63.671625888004201</v>
      </c>
      <c r="I216" s="194">
        <v>-10.224377474998619</v>
      </c>
      <c r="J216" s="195">
        <v>73.896003362810006</v>
      </c>
      <c r="K216" s="196"/>
      <c r="L216" s="197">
        <v>6826.6386335830503</v>
      </c>
      <c r="M216" s="198">
        <v>584.165756439186</v>
      </c>
      <c r="N216" s="198">
        <v>14298.0652344509</v>
      </c>
      <c r="O216" s="198">
        <v>16145.71398628836</v>
      </c>
      <c r="P216" s="198">
        <v>6683.9058012184896</v>
      </c>
      <c r="Q216" s="198">
        <v>1710.7479257930399</v>
      </c>
      <c r="R216" s="198">
        <v>7751.06025927683</v>
      </c>
      <c r="S216" s="198">
        <v>17044.574041988159</v>
      </c>
      <c r="T216" s="198">
        <v>14303.963700042799</v>
      </c>
      <c r="U216" s="198">
        <v>2740.6103419453598</v>
      </c>
      <c r="V216" s="198">
        <v>12280.4595735558</v>
      </c>
      <c r="W216" s="198">
        <v>25241.615738447101</v>
      </c>
      <c r="X216" s="198">
        <v>3142.62722903844</v>
      </c>
      <c r="Y216" s="198">
        <v>8081.5686988075304</v>
      </c>
      <c r="Z216" s="198">
        <v>5394.2109343378397</v>
      </c>
      <c r="AA216" s="199">
        <v>0.11601442348454505</v>
      </c>
      <c r="AB216" s="200">
        <v>0.25001483632354216</v>
      </c>
      <c r="AC216" s="200">
        <v>-0.13683763914462688</v>
      </c>
      <c r="AD216" s="200">
        <v>0.15074968433770319</v>
      </c>
      <c r="AE216" s="200">
        <v>0.15869843292002361</v>
      </c>
      <c r="AF216" s="200">
        <v>0.22784018358472657</v>
      </c>
      <c r="AG216" s="200">
        <v>0.12689986186762425</v>
      </c>
      <c r="AH216" s="200">
        <v>0.17576072937219855</v>
      </c>
      <c r="AI216" s="200">
        <v>0.16225599940911106</v>
      </c>
      <c r="AJ216" s="200">
        <v>0.24630460015411249</v>
      </c>
      <c r="AK216" s="200">
        <v>0.21953818020672422</v>
      </c>
      <c r="AL216" s="200">
        <v>2.1279285096431622E-2</v>
      </c>
      <c r="AM216" s="200">
        <v>-0.22687740605857876</v>
      </c>
      <c r="AN216" s="200">
        <v>-1.9914933558484726E-2</v>
      </c>
      <c r="AO216" s="200">
        <v>-7.0905886129579709E-2</v>
      </c>
      <c r="AP216" s="201">
        <v>7.91070789197056</v>
      </c>
      <c r="AQ216" s="202">
        <v>1.4568586969329544</v>
      </c>
      <c r="AR216" s="202">
        <v>-19.591944063900883</v>
      </c>
      <c r="AS216" s="202">
        <v>24.302976208480686</v>
      </c>
      <c r="AT216" s="202">
        <v>10.590446891129432</v>
      </c>
      <c r="AU216" s="202">
        <v>3.8889107134898495</v>
      </c>
      <c r="AV216" s="202">
        <v>9.8236186038602682</v>
      </c>
      <c r="AW216" s="202">
        <v>29.905106221769529</v>
      </c>
      <c r="AX216" s="202">
        <v>23.171442201499303</v>
      </c>
      <c r="AY216" s="202">
        <v>6.7336640202697708</v>
      </c>
      <c r="AZ216" s="202">
        <v>26.901238978300171</v>
      </c>
      <c r="BA216" s="202">
        <v>5.3700926586025162</v>
      </c>
      <c r="BB216" s="202">
        <v>-7.1461240802800603</v>
      </c>
      <c r="BC216" s="202">
        <v>-1.6097596194094876</v>
      </c>
      <c r="BD216" s="203">
        <v>-3.8275270046306105</v>
      </c>
      <c r="BE216" s="186"/>
    </row>
    <row r="217" spans="1:57" customFormat="1" x14ac:dyDescent="0.3">
      <c r="A217" s="208" t="s">
        <v>134</v>
      </c>
      <c r="B217" s="188">
        <v>108975.968201048</v>
      </c>
      <c r="C217" s="189">
        <v>21719.094001948099</v>
      </c>
      <c r="D217" s="190">
        <v>87256.874199100494</v>
      </c>
      <c r="E217" s="191">
        <v>-5.8661811805416075E-2</v>
      </c>
      <c r="F217" s="192">
        <v>-0.16986983600504324</v>
      </c>
      <c r="G217" s="192">
        <v>-3.0942519462906493E-2</v>
      </c>
      <c r="H217" s="193">
        <v>-63.964800289992127</v>
      </c>
      <c r="I217" s="194">
        <v>-36.956968104001135</v>
      </c>
      <c r="J217" s="195">
        <v>-27.007832185510779</v>
      </c>
      <c r="K217" s="196"/>
      <c r="L217" s="197">
        <v>6818.7279256910797</v>
      </c>
      <c r="M217" s="198">
        <v>582.70889774225304</v>
      </c>
      <c r="N217" s="198">
        <v>14317.657178514801</v>
      </c>
      <c r="O217" s="198">
        <v>16121.411010079879</v>
      </c>
      <c r="P217" s="198">
        <v>6673.3153543273602</v>
      </c>
      <c r="Q217" s="198">
        <v>1706.8590150795501</v>
      </c>
      <c r="R217" s="198">
        <v>7741.2366406729698</v>
      </c>
      <c r="S217" s="198">
        <v>17014.668935766389</v>
      </c>
      <c r="T217" s="198">
        <v>14280.7922578413</v>
      </c>
      <c r="U217" s="198">
        <v>2733.87667792509</v>
      </c>
      <c r="V217" s="198">
        <v>12253.558334577499</v>
      </c>
      <c r="W217" s="198">
        <v>25236.245645788498</v>
      </c>
      <c r="X217" s="198">
        <v>3149.77335311872</v>
      </c>
      <c r="Y217" s="198">
        <v>8083.1784584269399</v>
      </c>
      <c r="Z217" s="198">
        <v>5398.0384613424703</v>
      </c>
      <c r="AA217" s="199">
        <v>-3.7548187300018299E-2</v>
      </c>
      <c r="AB217" s="200">
        <v>0.6372157803668177</v>
      </c>
      <c r="AC217" s="200">
        <v>-0.2652966228611775</v>
      </c>
      <c r="AD217" s="200">
        <v>0.14177067538685417</v>
      </c>
      <c r="AE217" s="200">
        <v>0.16980619927839946</v>
      </c>
      <c r="AF217" s="200">
        <v>0.26462876328701146</v>
      </c>
      <c r="AG217" s="200">
        <v>9.0579973842230821E-2</v>
      </c>
      <c r="AH217" s="200">
        <v>0.12234284755430203</v>
      </c>
      <c r="AI217" s="200">
        <v>0.11832234818300869</v>
      </c>
      <c r="AJ217" s="200">
        <v>0.14334974573853021</v>
      </c>
      <c r="AK217" s="200">
        <v>-0.20925187085615304</v>
      </c>
      <c r="AL217" s="200">
        <v>-0.10546172227916539</v>
      </c>
      <c r="AM217" s="200">
        <v>-0.13224225735556372</v>
      </c>
      <c r="AN217" s="200">
        <v>-4.5436529825293448E-2</v>
      </c>
      <c r="AO217" s="200">
        <v>-0.19301600559460397</v>
      </c>
      <c r="AP217" s="201">
        <v>-2.5612704436407512</v>
      </c>
      <c r="AQ217" s="202">
        <v>3.6896023217880156</v>
      </c>
      <c r="AR217" s="202">
        <v>-38.085299982099968</v>
      </c>
      <c r="AS217" s="202">
        <v>22.823076840699287</v>
      </c>
      <c r="AT217" s="202">
        <v>11.312493853190063</v>
      </c>
      <c r="AU217" s="202">
        <v>4.5049185923001005</v>
      </c>
      <c r="AV217" s="202">
        <v>7.0056643952093509</v>
      </c>
      <c r="AW217" s="202">
        <v>20.790794428019581</v>
      </c>
      <c r="AX217" s="202">
        <v>16.877399003800747</v>
      </c>
      <c r="AY217" s="202">
        <v>3.913395424220198</v>
      </c>
      <c r="AZ217" s="202">
        <v>-25.694566422500429</v>
      </c>
      <c r="BA217" s="202">
        <v>-26.642677122803434</v>
      </c>
      <c r="BB217" s="202">
        <v>-4.1708470059797946</v>
      </c>
      <c r="BC217" s="202">
        <v>-3.6743853042698902</v>
      </c>
      <c r="BD217" s="203">
        <v>-10.439227598669277</v>
      </c>
      <c r="BE217" s="186"/>
    </row>
    <row r="218" spans="1:57" customFormat="1" x14ac:dyDescent="0.3">
      <c r="A218" s="208" t="s">
        <v>133</v>
      </c>
      <c r="B218" s="188">
        <v>109039.93300133799</v>
      </c>
      <c r="C218" s="189">
        <v>21756.0509700521</v>
      </c>
      <c r="D218" s="190">
        <v>87283.882031286004</v>
      </c>
      <c r="E218" s="191">
        <v>1.9229550454080702E-2</v>
      </c>
      <c r="F218" s="192">
        <v>-4.8620256940001827E-2</v>
      </c>
      <c r="G218" s="192">
        <v>3.6155881640342891E-2</v>
      </c>
      <c r="H218" s="193">
        <v>20.963857675989857</v>
      </c>
      <c r="I218" s="194">
        <v>-10.582993360199907</v>
      </c>
      <c r="J218" s="195">
        <v>31.546851036211592</v>
      </c>
      <c r="K218" s="196"/>
      <c r="L218" s="197">
        <v>6821.2891961347204</v>
      </c>
      <c r="M218" s="198">
        <v>579.01929542046503</v>
      </c>
      <c r="N218" s="198">
        <v>14355.742478496901</v>
      </c>
      <c r="O218" s="198">
        <v>16098.58793323918</v>
      </c>
      <c r="P218" s="198">
        <v>6662.0028604741701</v>
      </c>
      <c r="Q218" s="198">
        <v>1702.35409648725</v>
      </c>
      <c r="R218" s="198">
        <v>7734.2309762777604</v>
      </c>
      <c r="S218" s="198">
        <v>16993.878141338369</v>
      </c>
      <c r="T218" s="198">
        <v>14263.914858837499</v>
      </c>
      <c r="U218" s="198">
        <v>2729.9632825008698</v>
      </c>
      <c r="V218" s="198">
        <v>12279.252901</v>
      </c>
      <c r="W218" s="198">
        <v>25262.888322911302</v>
      </c>
      <c r="X218" s="198">
        <v>3153.9442001246998</v>
      </c>
      <c r="Y218" s="198">
        <v>8086.8528437312098</v>
      </c>
      <c r="Z218" s="198">
        <v>5408.4776889411396</v>
      </c>
      <c r="AA218" s="199">
        <v>8.0561824267699755E-2</v>
      </c>
      <c r="AB218" s="200">
        <v>0.30881941115457057</v>
      </c>
      <c r="AC218" s="200">
        <v>-0.12423154185977614</v>
      </c>
      <c r="AD218" s="200">
        <v>0.1802637938083107</v>
      </c>
      <c r="AE218" s="200">
        <v>0.26081052437261221</v>
      </c>
      <c r="AF218" s="200">
        <v>0.34099037672847832</v>
      </c>
      <c r="AG218" s="200">
        <v>7.5728228575555612E-2</v>
      </c>
      <c r="AH218" s="200">
        <v>0.16632296086325216</v>
      </c>
      <c r="AI218" s="200">
        <v>0.16586219375096523</v>
      </c>
      <c r="AJ218" s="200">
        <v>0.16873051377981341</v>
      </c>
      <c r="AK218" s="200">
        <v>0.13848280392634305</v>
      </c>
      <c r="AL218" s="200">
        <v>-0.1576366630204995</v>
      </c>
      <c r="AM218" s="200">
        <v>4.732865540546527E-3</v>
      </c>
      <c r="AN218" s="200">
        <v>3.4265750745854362E-2</v>
      </c>
      <c r="AO218" s="200">
        <v>-0.10440585606226183</v>
      </c>
      <c r="AP218" s="201">
        <v>5.4909314204605835</v>
      </c>
      <c r="AQ218" s="202">
        <v>1.7826189053820372</v>
      </c>
      <c r="AR218" s="202">
        <v>-17.856543685998986</v>
      </c>
      <c r="AS218" s="202">
        <v>28.967707070280085</v>
      </c>
      <c r="AT218" s="202">
        <v>17.330006114299977</v>
      </c>
      <c r="AU218" s="202">
        <v>5.7851368868000463</v>
      </c>
      <c r="AV218" s="202">
        <v>5.8525640691805165</v>
      </c>
      <c r="AW218" s="202">
        <v>28.217788628629933</v>
      </c>
      <c r="AX218" s="202">
        <v>23.619266665798932</v>
      </c>
      <c r="AY218" s="202">
        <v>4.5985219628296363</v>
      </c>
      <c r="AZ218" s="202">
        <v>16.981137762799335</v>
      </c>
      <c r="BA218" s="202">
        <v>-39.886449803299911</v>
      </c>
      <c r="BB218" s="202">
        <v>0.14926487370985342</v>
      </c>
      <c r="BC218" s="202">
        <v>2.7700716527697296</v>
      </c>
      <c r="BD218" s="203">
        <v>-5.6526691486906202</v>
      </c>
      <c r="BE218" s="186"/>
    </row>
    <row r="219" spans="1:57" customFormat="1" x14ac:dyDescent="0.3">
      <c r="A219" s="208" t="s">
        <v>132</v>
      </c>
      <c r="B219" s="188">
        <v>109018.96914366201</v>
      </c>
      <c r="C219" s="189">
        <v>21766.6339634123</v>
      </c>
      <c r="D219" s="190">
        <v>87252.335180249793</v>
      </c>
      <c r="E219" s="191">
        <v>0.21268252001507282</v>
      </c>
      <c r="F219" s="192">
        <v>5.6648489006771996E-3</v>
      </c>
      <c r="G219" s="192">
        <v>0.26446037477554363</v>
      </c>
      <c r="H219" s="193">
        <v>231.37220263799827</v>
      </c>
      <c r="I219" s="194">
        <v>1.232977078499971</v>
      </c>
      <c r="J219" s="195">
        <v>230.13922555968747</v>
      </c>
      <c r="K219" s="196"/>
      <c r="L219" s="197">
        <v>6815.7982647142599</v>
      </c>
      <c r="M219" s="198">
        <v>577.23667651508299</v>
      </c>
      <c r="N219" s="198">
        <v>14373.5990221829</v>
      </c>
      <c r="O219" s="198">
        <v>16069.6202261689</v>
      </c>
      <c r="P219" s="198">
        <v>6644.6728543598701</v>
      </c>
      <c r="Q219" s="198">
        <v>1696.5689596004499</v>
      </c>
      <c r="R219" s="198">
        <v>7728.3784122085799</v>
      </c>
      <c r="S219" s="198">
        <v>16965.66035270974</v>
      </c>
      <c r="T219" s="198">
        <v>14240.2955921717</v>
      </c>
      <c r="U219" s="198">
        <v>2725.3647605380402</v>
      </c>
      <c r="V219" s="198">
        <v>12262.271763237201</v>
      </c>
      <c r="W219" s="198">
        <v>25302.774772714602</v>
      </c>
      <c r="X219" s="198">
        <v>3153.79493525099</v>
      </c>
      <c r="Y219" s="198">
        <v>8084.08277207844</v>
      </c>
      <c r="Z219" s="198">
        <v>5414.1303580898302</v>
      </c>
      <c r="AA219" s="199">
        <v>0.27523241831064471</v>
      </c>
      <c r="AB219" s="200">
        <v>0.16813651638385441</v>
      </c>
      <c r="AC219" s="200">
        <v>-0.12815231471088318</v>
      </c>
      <c r="AD219" s="200">
        <v>0.27910849730412579</v>
      </c>
      <c r="AE219" s="200">
        <v>0.22958980839820065</v>
      </c>
      <c r="AF219" s="200">
        <v>0.21547681388405238</v>
      </c>
      <c r="AG219" s="200">
        <v>0.33571402483787427</v>
      </c>
      <c r="AH219" s="200">
        <v>0.28794068832234121</v>
      </c>
      <c r="AI219" s="200">
        <v>0.25615958251465898</v>
      </c>
      <c r="AJ219" s="200">
        <v>0.4543282899958534</v>
      </c>
      <c r="AK219" s="200">
        <v>0.74614095806508907</v>
      </c>
      <c r="AL219" s="200">
        <v>0.11647517464605794</v>
      </c>
      <c r="AM219" s="200">
        <v>-0.11126413091980814</v>
      </c>
      <c r="AN219" s="200">
        <v>7.3722740143455923E-2</v>
      </c>
      <c r="AO219" s="200">
        <v>0.25935995226173958</v>
      </c>
      <c r="AP219" s="201">
        <v>18.707796470509493</v>
      </c>
      <c r="AQ219" s="202">
        <v>0.96891653667103128</v>
      </c>
      <c r="AR219" s="202">
        <v>-18.443735928700335</v>
      </c>
      <c r="AS219" s="202">
        <v>44.72683912715911</v>
      </c>
      <c r="AT219" s="202">
        <v>15.220546850659957</v>
      </c>
      <c r="AU219" s="202">
        <v>3.6478524632300378</v>
      </c>
      <c r="AV219" s="202">
        <v>25.858439813269797</v>
      </c>
      <c r="AW219" s="202">
        <v>48.710781039808353</v>
      </c>
      <c r="AX219" s="202">
        <v>36.384678896200057</v>
      </c>
      <c r="AY219" s="202">
        <v>12.326102143610115</v>
      </c>
      <c r="AZ219" s="202">
        <v>90.816215037801157</v>
      </c>
      <c r="BA219" s="202">
        <v>29.437164118502551</v>
      </c>
      <c r="BB219" s="202">
        <v>-3.512951180300206</v>
      </c>
      <c r="BC219" s="202">
        <v>5.9554168385602679</v>
      </c>
      <c r="BD219" s="203">
        <v>14.005760578180343</v>
      </c>
      <c r="BE219" s="186"/>
    </row>
    <row r="220" spans="1:57" customFormat="1" x14ac:dyDescent="0.3">
      <c r="A220" s="208" t="s">
        <v>131</v>
      </c>
      <c r="B220" s="188">
        <v>108787.59694102401</v>
      </c>
      <c r="C220" s="189">
        <v>21765.4009863338</v>
      </c>
      <c r="D220" s="190">
        <v>87022.195954690105</v>
      </c>
      <c r="E220" s="191">
        <v>0.14977217326650472</v>
      </c>
      <c r="F220" s="192">
        <v>-6.9738963511645213E-2</v>
      </c>
      <c r="G220" s="192">
        <v>0.20482565727111268</v>
      </c>
      <c r="H220" s="193">
        <v>162.68988400801027</v>
      </c>
      <c r="I220" s="194">
        <v>-15.189558092399238</v>
      </c>
      <c r="J220" s="195">
        <v>177.87944209951092</v>
      </c>
      <c r="K220" s="196"/>
      <c r="L220" s="197">
        <v>6797.0904682437504</v>
      </c>
      <c r="M220" s="198">
        <v>576.26775997841196</v>
      </c>
      <c r="N220" s="198">
        <v>14392.0427581116</v>
      </c>
      <c r="O220" s="198">
        <v>16024.89338704174</v>
      </c>
      <c r="P220" s="198">
        <v>6629.4523075092102</v>
      </c>
      <c r="Q220" s="198">
        <v>1692.9211071372199</v>
      </c>
      <c r="R220" s="198">
        <v>7702.5199723953101</v>
      </c>
      <c r="S220" s="198">
        <v>16916.949571669931</v>
      </c>
      <c r="T220" s="198">
        <v>14203.9109132755</v>
      </c>
      <c r="U220" s="198">
        <v>2713.0386583944301</v>
      </c>
      <c r="V220" s="198">
        <v>12171.455548199399</v>
      </c>
      <c r="W220" s="198">
        <v>25273.337608596099</v>
      </c>
      <c r="X220" s="198">
        <v>3157.3078864312902</v>
      </c>
      <c r="Y220" s="198">
        <v>8078.1273552398798</v>
      </c>
      <c r="Z220" s="198">
        <v>5400.1245975116499</v>
      </c>
      <c r="AA220" s="199">
        <v>0.23817181898835305</v>
      </c>
      <c r="AB220" s="200">
        <v>0.27727753104698216</v>
      </c>
      <c r="AC220" s="200">
        <v>-0.22830741148394118</v>
      </c>
      <c r="AD220" s="200">
        <v>0.23395969728239319</v>
      </c>
      <c r="AE220" s="200">
        <v>3.2153768278320172E-2</v>
      </c>
      <c r="AF220" s="200">
        <v>9.4762894526101427E-2</v>
      </c>
      <c r="AG220" s="200">
        <v>0.43905680901707989</v>
      </c>
      <c r="AH220" s="200">
        <v>0.22510175704424373</v>
      </c>
      <c r="AI220" s="200">
        <v>0.19620664958110989</v>
      </c>
      <c r="AJ220" s="200">
        <v>0.37665237075232838</v>
      </c>
      <c r="AK220" s="200">
        <v>0.50759568885621054</v>
      </c>
      <c r="AL220" s="200">
        <v>0.16011720522295381</v>
      </c>
      <c r="AM220" s="200">
        <v>-0.30817351753439359</v>
      </c>
      <c r="AN220" s="200">
        <v>2.568444332691211E-2</v>
      </c>
      <c r="AO220" s="200">
        <v>0.15382672112118634</v>
      </c>
      <c r="AP220" s="201">
        <v>16.150288570440352</v>
      </c>
      <c r="AQ220" s="202">
        <v>1.5934427583489423</v>
      </c>
      <c r="AR220" s="202">
        <v>-32.933289421300287</v>
      </c>
      <c r="AS220" s="202">
        <v>37.404281115279446</v>
      </c>
      <c r="AT220" s="202">
        <v>2.1309335576397643</v>
      </c>
      <c r="AU220" s="202">
        <v>1.6027422382298937</v>
      </c>
      <c r="AV220" s="202">
        <v>33.670605319410242</v>
      </c>
      <c r="AW220" s="202">
        <v>37.994823708362674</v>
      </c>
      <c r="AX220" s="202">
        <v>27.814443923900399</v>
      </c>
      <c r="AY220" s="202">
        <v>10.180379784460001</v>
      </c>
      <c r="AZ220" s="202">
        <v>61.469765752799503</v>
      </c>
      <c r="BA220" s="202">
        <v>40.402270858499833</v>
      </c>
      <c r="BB220" s="202">
        <v>-9.7600647077297253</v>
      </c>
      <c r="BC220" s="202">
        <v>2.0742892727794242</v>
      </c>
      <c r="BD220" s="203">
        <v>8.2940760994997618</v>
      </c>
      <c r="BE220" s="186"/>
    </row>
    <row r="221" spans="1:57" customFormat="1" x14ac:dyDescent="0.3">
      <c r="A221" s="208" t="s">
        <v>130</v>
      </c>
      <c r="B221" s="188">
        <v>108624.907057016</v>
      </c>
      <c r="C221" s="189">
        <v>21780.590544426199</v>
      </c>
      <c r="D221" s="190">
        <v>86844.316512590594</v>
      </c>
      <c r="E221" s="191">
        <v>3.3648611230785441E-2</v>
      </c>
      <c r="F221" s="192">
        <v>-0.2156848740340167</v>
      </c>
      <c r="G221" s="192">
        <v>9.6377115928647505E-2</v>
      </c>
      <c r="H221" s="193">
        <v>36.53847798499919</v>
      </c>
      <c r="I221" s="194">
        <v>-47.078981521601236</v>
      </c>
      <c r="J221" s="195">
        <v>83.617459506887826</v>
      </c>
      <c r="K221" s="196"/>
      <c r="L221" s="197">
        <v>6780.94017967331</v>
      </c>
      <c r="M221" s="198">
        <v>574.67431722006302</v>
      </c>
      <c r="N221" s="198">
        <v>14424.9760475329</v>
      </c>
      <c r="O221" s="198">
        <v>15987.489105926461</v>
      </c>
      <c r="P221" s="198">
        <v>6627.3213739515704</v>
      </c>
      <c r="Q221" s="198">
        <v>1691.31836489899</v>
      </c>
      <c r="R221" s="198">
        <v>7668.8493670758999</v>
      </c>
      <c r="S221" s="198">
        <v>16878.954747961569</v>
      </c>
      <c r="T221" s="198">
        <v>14176.0964693516</v>
      </c>
      <c r="U221" s="198">
        <v>2702.8582786099701</v>
      </c>
      <c r="V221" s="198">
        <v>12109.9857824466</v>
      </c>
      <c r="W221" s="198">
        <v>25232.935337737599</v>
      </c>
      <c r="X221" s="198">
        <v>3167.0679511390199</v>
      </c>
      <c r="Y221" s="198">
        <v>8076.0530659671003</v>
      </c>
      <c r="Z221" s="198">
        <v>5391.8305214121501</v>
      </c>
      <c r="AA221" s="199">
        <v>0.18564267508942578</v>
      </c>
      <c r="AB221" s="200">
        <v>0.21260684570847399</v>
      </c>
      <c r="AC221" s="200">
        <v>-0.42015638964624236</v>
      </c>
      <c r="AD221" s="200">
        <v>0.17923958242938021</v>
      </c>
      <c r="AE221" s="200">
        <v>-6.5610024351892005E-2</v>
      </c>
      <c r="AF221" s="200">
        <v>9.5194742926851816E-3</v>
      </c>
      <c r="AG221" s="200">
        <v>0.42947165604716453</v>
      </c>
      <c r="AH221" s="200">
        <v>0.23839936616258939</v>
      </c>
      <c r="AI221" s="200">
        <v>0.19631044537049558</v>
      </c>
      <c r="AJ221" s="200">
        <v>0.45972996152565671</v>
      </c>
      <c r="AK221" s="200">
        <v>2.837281917078549E-3</v>
      </c>
      <c r="AL221" s="200">
        <v>9.187184581143093E-2</v>
      </c>
      <c r="AM221" s="200">
        <v>-0.38864029098270025</v>
      </c>
      <c r="AN221" s="200">
        <v>5.2086444682442057E-2</v>
      </c>
      <c r="AO221" s="200">
        <v>-8.9550034138907719E-3</v>
      </c>
      <c r="AP221" s="201">
        <v>12.56499275708029</v>
      </c>
      <c r="AQ221" s="202">
        <v>1.2192048260150159</v>
      </c>
      <c r="AR221" s="202">
        <v>-60.863179104599112</v>
      </c>
      <c r="AS221" s="202">
        <v>28.604637880913288</v>
      </c>
      <c r="AT221" s="202">
        <v>-4.3510418869691421</v>
      </c>
      <c r="AU221" s="202">
        <v>0.16098929161989872</v>
      </c>
      <c r="AV221" s="202">
        <v>32.794690476260257</v>
      </c>
      <c r="AW221" s="202">
        <v>40.143619000758918</v>
      </c>
      <c r="AX221" s="202">
        <v>27.77463360820002</v>
      </c>
      <c r="AY221" s="202">
        <v>12.368985392560262</v>
      </c>
      <c r="AZ221" s="202">
        <v>0.34358468830032507</v>
      </c>
      <c r="BA221" s="202">
        <v>23.160685298098542</v>
      </c>
      <c r="BB221" s="202">
        <v>-12.356524533829997</v>
      </c>
      <c r="BC221" s="202">
        <v>4.2043390220105721</v>
      </c>
      <c r="BD221" s="203">
        <v>-0.48288184934972378</v>
      </c>
      <c r="BE221" s="186"/>
    </row>
    <row r="222" spans="1:57" customFormat="1" x14ac:dyDescent="0.3">
      <c r="A222" s="208" t="s">
        <v>129</v>
      </c>
      <c r="B222" s="188">
        <v>108588.368579031</v>
      </c>
      <c r="C222" s="189">
        <v>21827.6695259478</v>
      </c>
      <c r="D222" s="190">
        <v>86760.699053083707</v>
      </c>
      <c r="E222" s="191">
        <v>7.8960093058189074E-3</v>
      </c>
      <c r="F222" s="192">
        <v>-0.12237300563462394</v>
      </c>
      <c r="G222" s="192">
        <v>4.0723226140415569E-2</v>
      </c>
      <c r="H222" s="193">
        <v>8.5734707259980496</v>
      </c>
      <c r="I222" s="194">
        <v>-26.74390257630148</v>
      </c>
      <c r="J222" s="195">
        <v>35.31737330260512</v>
      </c>
      <c r="K222" s="196"/>
      <c r="L222" s="197">
        <v>6768.3751869162297</v>
      </c>
      <c r="M222" s="198">
        <v>573.455112394048</v>
      </c>
      <c r="N222" s="198">
        <v>14485.839226637499</v>
      </c>
      <c r="O222" s="198">
        <v>15958.884468045548</v>
      </c>
      <c r="P222" s="198">
        <v>6631.6724158385396</v>
      </c>
      <c r="Q222" s="198">
        <v>1691.1573756073701</v>
      </c>
      <c r="R222" s="198">
        <v>7636.0546765996396</v>
      </c>
      <c r="S222" s="198">
        <v>16838.81112896081</v>
      </c>
      <c r="T222" s="198">
        <v>14148.3218357434</v>
      </c>
      <c r="U222" s="198">
        <v>2690.4892932174098</v>
      </c>
      <c r="V222" s="198">
        <v>12109.6421977583</v>
      </c>
      <c r="W222" s="198">
        <v>25209.774652439501</v>
      </c>
      <c r="X222" s="198">
        <v>3179.4244756728499</v>
      </c>
      <c r="Y222" s="198">
        <v>8071.8487269450898</v>
      </c>
      <c r="Z222" s="198">
        <v>5392.3134032614998</v>
      </c>
      <c r="AA222" s="199">
        <v>0.29770325130538122</v>
      </c>
      <c r="AB222" s="200">
        <v>0.30501511490876876</v>
      </c>
      <c r="AC222" s="200">
        <v>-0.33422444088885284</v>
      </c>
      <c r="AD222" s="200">
        <v>0.17529750022644564</v>
      </c>
      <c r="AE222" s="200">
        <v>-7.8445321372033749E-2</v>
      </c>
      <c r="AF222" s="200">
        <v>4.5541953320560324E-2</v>
      </c>
      <c r="AG222" s="200">
        <v>0.42562294634584941</v>
      </c>
      <c r="AH222" s="200">
        <v>0.15033228922383124</v>
      </c>
      <c r="AI222" s="200">
        <v>0.1285558851868096</v>
      </c>
      <c r="AJ222" s="200">
        <v>0.26500266748090695</v>
      </c>
      <c r="AK222" s="200">
        <v>-4.9599924676835272E-2</v>
      </c>
      <c r="AL222" s="200">
        <v>4.1480750402778099E-3</v>
      </c>
      <c r="AM222" s="200">
        <v>-0.41967113719805216</v>
      </c>
      <c r="AN222" s="200">
        <v>2.9233123333405331E-2</v>
      </c>
      <c r="AO222" s="200">
        <v>-3.4876316177623323E-2</v>
      </c>
      <c r="AP222" s="201">
        <v>20.089864811269763</v>
      </c>
      <c r="AQ222" s="202">
        <v>1.7438058984539566</v>
      </c>
      <c r="AR222" s="202">
        <v>-48.577573286000188</v>
      </c>
      <c r="AS222" s="202">
        <v>27.926570955727584</v>
      </c>
      <c r="AT222" s="202">
        <v>-5.2063208540703272</v>
      </c>
      <c r="AU222" s="202">
        <v>0.7698355044501568</v>
      </c>
      <c r="AV222" s="202">
        <v>32.363056305349346</v>
      </c>
      <c r="AW222" s="202">
        <v>25.276172000249062</v>
      </c>
      <c r="AX222" s="202">
        <v>18.165148008200049</v>
      </c>
      <c r="AY222" s="202">
        <v>7.1110239920499225</v>
      </c>
      <c r="AZ222" s="202">
        <v>-6.0093540438010677</v>
      </c>
      <c r="BA222" s="202">
        <v>1.0456769945994893</v>
      </c>
      <c r="BB222" s="202">
        <v>-13.399360100319882</v>
      </c>
      <c r="BC222" s="202">
        <v>2.3589638948096763</v>
      </c>
      <c r="BD222" s="203">
        <v>-1.8812963986902105</v>
      </c>
      <c r="BE222" s="186"/>
    </row>
    <row r="223" spans="1:57" customFormat="1" x14ac:dyDescent="0.3">
      <c r="A223" s="208" t="s">
        <v>128</v>
      </c>
      <c r="B223" s="188">
        <v>108579.795108305</v>
      </c>
      <c r="C223" s="189">
        <v>21854.413428524102</v>
      </c>
      <c r="D223" s="190">
        <v>86725.381679781101</v>
      </c>
      <c r="E223" s="191">
        <v>-6.0824204141263216E-2</v>
      </c>
      <c r="F223" s="192">
        <v>-0.13000322327509917</v>
      </c>
      <c r="G223" s="192">
        <v>-4.3376275468276493E-2</v>
      </c>
      <c r="H223" s="193">
        <v>-66.082990686001722</v>
      </c>
      <c r="I223" s="194">
        <v>-28.448425755399512</v>
      </c>
      <c r="J223" s="195">
        <v>-37.634564930893248</v>
      </c>
      <c r="K223" s="196"/>
      <c r="L223" s="197">
        <v>6748.28532210496</v>
      </c>
      <c r="M223" s="198">
        <v>571.71130649559404</v>
      </c>
      <c r="N223" s="198">
        <v>14534.4167999235</v>
      </c>
      <c r="O223" s="198">
        <v>15930.95789708982</v>
      </c>
      <c r="P223" s="198">
        <v>6636.8787366926099</v>
      </c>
      <c r="Q223" s="198">
        <v>1690.38754010292</v>
      </c>
      <c r="R223" s="198">
        <v>7603.6916202942903</v>
      </c>
      <c r="S223" s="198">
        <v>16813.534956960561</v>
      </c>
      <c r="T223" s="198">
        <v>14130.1566877352</v>
      </c>
      <c r="U223" s="198">
        <v>2683.3782692253599</v>
      </c>
      <c r="V223" s="198">
        <v>12115.651551802101</v>
      </c>
      <c r="W223" s="198">
        <v>25208.728975444901</v>
      </c>
      <c r="X223" s="198">
        <v>3192.8238357731698</v>
      </c>
      <c r="Y223" s="198">
        <v>8069.4897630502801</v>
      </c>
      <c r="Z223" s="198">
        <v>5394.1946996601901</v>
      </c>
      <c r="AA223" s="199">
        <v>0.42094810012236472</v>
      </c>
      <c r="AB223" s="200">
        <v>7.9622030673909272E-2</v>
      </c>
      <c r="AC223" s="200">
        <v>-0.39194429390005947</v>
      </c>
      <c r="AD223" s="200">
        <v>8.1023057054441239E-2</v>
      </c>
      <c r="AE223" s="200">
        <v>-0.10870202355511838</v>
      </c>
      <c r="AF223" s="200">
        <v>0.12520372881807962</v>
      </c>
      <c r="AG223" s="200">
        <v>0.23736535190324037</v>
      </c>
      <c r="AH223" s="200">
        <v>0.11441049715181784</v>
      </c>
      <c r="AI223" s="200">
        <v>0.12430065838995308</v>
      </c>
      <c r="AJ223" s="200">
        <v>6.2363016757371881E-2</v>
      </c>
      <c r="AK223" s="200">
        <v>-0.28597994734131937</v>
      </c>
      <c r="AL223" s="200">
        <v>-6.9879045062126721E-2</v>
      </c>
      <c r="AM223" s="200">
        <v>-0.40054203081900663</v>
      </c>
      <c r="AN223" s="200">
        <v>8.553216194102653E-2</v>
      </c>
      <c r="AO223" s="200">
        <v>-0.21138673292546706</v>
      </c>
      <c r="AP223" s="201">
        <v>28.287702308800363</v>
      </c>
      <c r="AQ223" s="202">
        <v>0.45484599420706218</v>
      </c>
      <c r="AR223" s="202">
        <v>-57.190974058399661</v>
      </c>
      <c r="AS223" s="202">
        <v>12.897299320091406</v>
      </c>
      <c r="AT223" s="202">
        <v>-7.2222722437600169</v>
      </c>
      <c r="AU223" s="202">
        <v>2.1137816981799915</v>
      </c>
      <c r="AV223" s="202">
        <v>18.005789865670522</v>
      </c>
      <c r="AW223" s="202">
        <v>19.214465567471052</v>
      </c>
      <c r="AX223" s="202">
        <v>17.54207288229918</v>
      </c>
      <c r="AY223" s="202">
        <v>1.6723926851700526</v>
      </c>
      <c r="AZ223" s="202">
        <v>-34.747705397499885</v>
      </c>
      <c r="BA223" s="202">
        <v>-17.627937314598967</v>
      </c>
      <c r="BB223" s="202">
        <v>-12.840031153820291</v>
      </c>
      <c r="BC223" s="202">
        <v>6.8961106594097146</v>
      </c>
      <c r="BD223" s="203">
        <v>-11.426766611870335</v>
      </c>
      <c r="BE223" s="186"/>
    </row>
    <row r="224" spans="1:57" customFormat="1" x14ac:dyDescent="0.3">
      <c r="A224" s="208" t="s">
        <v>127</v>
      </c>
      <c r="B224" s="188">
        <v>108645.878098991</v>
      </c>
      <c r="C224" s="189">
        <v>21882.861854279501</v>
      </c>
      <c r="D224" s="190">
        <v>86763.016244711995</v>
      </c>
      <c r="E224" s="191">
        <v>-7.7927678224731789E-2</v>
      </c>
      <c r="F224" s="192">
        <v>-0.20848428677052722</v>
      </c>
      <c r="G224" s="192">
        <v>-4.4945489046310794E-2</v>
      </c>
      <c r="H224" s="193">
        <v>-84.73123937699711</v>
      </c>
      <c r="I224" s="194">
        <v>-45.717642562900437</v>
      </c>
      <c r="J224" s="195">
        <v>-39.013596814402263</v>
      </c>
      <c r="K224" s="196"/>
      <c r="L224" s="197">
        <v>6719.9976197961596</v>
      </c>
      <c r="M224" s="198">
        <v>571.25646050138698</v>
      </c>
      <c r="N224" s="198">
        <v>14591.607773981899</v>
      </c>
      <c r="O224" s="198">
        <v>15918.060597769729</v>
      </c>
      <c r="P224" s="198">
        <v>6644.1010089363699</v>
      </c>
      <c r="Q224" s="198">
        <v>1688.27375840474</v>
      </c>
      <c r="R224" s="198">
        <v>7585.6858304286197</v>
      </c>
      <c r="S224" s="198">
        <v>16794.320491393089</v>
      </c>
      <c r="T224" s="198">
        <v>14112.614614852901</v>
      </c>
      <c r="U224" s="198">
        <v>2681.7058765401898</v>
      </c>
      <c r="V224" s="198">
        <v>12150.3992571996</v>
      </c>
      <c r="W224" s="198">
        <v>25226.3569127595</v>
      </c>
      <c r="X224" s="198">
        <v>3205.6638669269901</v>
      </c>
      <c r="Y224" s="198">
        <v>8062.5936523908704</v>
      </c>
      <c r="Z224" s="198">
        <v>5405.6214662720604</v>
      </c>
      <c r="AA224" s="199">
        <v>0.53072162544942625</v>
      </c>
      <c r="AB224" s="200">
        <v>-5.0925214168906496E-2</v>
      </c>
      <c r="AC224" s="200">
        <v>-0.55139017406751201</v>
      </c>
      <c r="AD224" s="200">
        <v>-5.2130417180451527E-2</v>
      </c>
      <c r="AE224" s="200">
        <v>-4.5426765707679007E-2</v>
      </c>
      <c r="AF224" s="200">
        <v>4.837218527899978E-2</v>
      </c>
      <c r="AG224" s="200">
        <v>-8.0339046619648524E-2</v>
      </c>
      <c r="AH224" s="200">
        <v>0.1747726059514898</v>
      </c>
      <c r="AI224" s="200">
        <v>0.15917033500725264</v>
      </c>
      <c r="AJ224" s="200">
        <v>0.25696052214729814</v>
      </c>
      <c r="AK224" s="200">
        <v>-0.11872322072536967</v>
      </c>
      <c r="AL224" s="200">
        <v>-0.14639249451878777</v>
      </c>
      <c r="AM224" s="200">
        <v>-0.36027122396711242</v>
      </c>
      <c r="AN224" s="200">
        <v>5.4756359745655736E-2</v>
      </c>
      <c r="AO224" s="200">
        <v>-2.6024955727388388E-2</v>
      </c>
      <c r="AP224" s="201">
        <v>35.476200728789991</v>
      </c>
      <c r="AQ224" s="202">
        <v>-0.29106179980897195</v>
      </c>
      <c r="AR224" s="202">
        <v>-80.902781491900896</v>
      </c>
      <c r="AS224" s="202">
        <v>-8.302479513860817</v>
      </c>
      <c r="AT224" s="202">
        <v>-3.0195718925597248</v>
      </c>
      <c r="AU224" s="202">
        <v>0.81626006760006931</v>
      </c>
      <c r="AV224" s="202">
        <v>-6.0991676889007067</v>
      </c>
      <c r="AW224" s="202">
        <v>29.3006620440392</v>
      </c>
      <c r="AX224" s="202">
        <v>22.427398195901333</v>
      </c>
      <c r="AY224" s="202">
        <v>6.8732638481396862</v>
      </c>
      <c r="AZ224" s="202">
        <v>-14.442491920699467</v>
      </c>
      <c r="BA224" s="202">
        <v>-36.983634425800119</v>
      </c>
      <c r="BB224" s="202">
        <v>-11.590842921310013</v>
      </c>
      <c r="BC224" s="202">
        <v>4.4123667337307779</v>
      </c>
      <c r="BD224" s="203">
        <v>-1.4071768105295632</v>
      </c>
      <c r="BE224" s="186"/>
    </row>
    <row r="225" spans="1:57" customFormat="1" x14ac:dyDescent="0.3">
      <c r="A225" s="208" t="s">
        <v>126</v>
      </c>
      <c r="B225" s="188">
        <v>108730.609338368</v>
      </c>
      <c r="C225" s="189">
        <v>21928.579496842402</v>
      </c>
      <c r="D225" s="190">
        <v>86802.029841526397</v>
      </c>
      <c r="E225" s="191">
        <v>9.9988343400037039E-2</v>
      </c>
      <c r="F225" s="192">
        <v>-7.482571500386781E-2</v>
      </c>
      <c r="G225" s="192">
        <v>0.14424800296086726</v>
      </c>
      <c r="H225" s="193">
        <v>108.60933836799813</v>
      </c>
      <c r="I225" s="194">
        <v>-16.420503157598432</v>
      </c>
      <c r="J225" s="195">
        <v>125.02984152639692</v>
      </c>
      <c r="K225" s="196"/>
      <c r="L225" s="197">
        <v>6684.5214190673696</v>
      </c>
      <c r="M225" s="198">
        <v>571.54752230119595</v>
      </c>
      <c r="N225" s="198">
        <v>14672.5105554738</v>
      </c>
      <c r="O225" s="198">
        <v>15926.36307728359</v>
      </c>
      <c r="P225" s="198">
        <v>6647.1205808289296</v>
      </c>
      <c r="Q225" s="198">
        <v>1687.4574983371399</v>
      </c>
      <c r="R225" s="198">
        <v>7591.7849981175204</v>
      </c>
      <c r="S225" s="198">
        <v>16765.01982934905</v>
      </c>
      <c r="T225" s="198">
        <v>14090.187216656999</v>
      </c>
      <c r="U225" s="198">
        <v>2674.8326126920501</v>
      </c>
      <c r="V225" s="198">
        <v>12164.8417491203</v>
      </c>
      <c r="W225" s="198">
        <v>25263.3405471853</v>
      </c>
      <c r="X225" s="198">
        <v>3217.2547098483001</v>
      </c>
      <c r="Y225" s="198">
        <v>8058.1812856571396</v>
      </c>
      <c r="Z225" s="198">
        <v>5407.02864308259</v>
      </c>
      <c r="AA225" s="199">
        <v>0.45869280233497012</v>
      </c>
      <c r="AB225" s="200">
        <v>0.27149514056068469</v>
      </c>
      <c r="AC225" s="200">
        <v>-0.3293896102588123</v>
      </c>
      <c r="AD225" s="200">
        <v>1.4839721700576902E-2</v>
      </c>
      <c r="AE225" s="200">
        <v>0.13438252581918775</v>
      </c>
      <c r="AF225" s="200">
        <v>0.19341517261310948</v>
      </c>
      <c r="AG225" s="200">
        <v>-0.12911757896337805</v>
      </c>
      <c r="AH225" s="200">
        <v>0.26925735256608796</v>
      </c>
      <c r="AI225" s="200">
        <v>0.25320689779146921</v>
      </c>
      <c r="AJ225" s="200">
        <v>0.35389107421213151</v>
      </c>
      <c r="AK225" s="200">
        <v>0.46115904798331719</v>
      </c>
      <c r="AL225" s="200">
        <v>4.094779703520679E-2</v>
      </c>
      <c r="AM225" s="200">
        <v>-0.11627724780192139</v>
      </c>
      <c r="AN225" s="200">
        <v>7.6767084663931229E-2</v>
      </c>
      <c r="AO225" s="200">
        <v>0.16725904191534635</v>
      </c>
      <c r="AP225" s="201">
        <v>30.521419067369607</v>
      </c>
      <c r="AQ225" s="202">
        <v>1.5475223011959542</v>
      </c>
      <c r="AR225" s="202">
        <v>-48.489444526199804</v>
      </c>
      <c r="AS225" s="202">
        <v>2.3630772835986136</v>
      </c>
      <c r="AT225" s="202">
        <v>8.9205808289298147</v>
      </c>
      <c r="AU225" s="202">
        <v>3.2574983371498547</v>
      </c>
      <c r="AV225" s="202">
        <v>-9.815001882479919</v>
      </c>
      <c r="AW225" s="202">
        <v>45.019829349050269</v>
      </c>
      <c r="AX225" s="202">
        <v>35.587216656998862</v>
      </c>
      <c r="AY225" s="202">
        <v>9.4326126920500428</v>
      </c>
      <c r="AZ225" s="202">
        <v>55.841749120299937</v>
      </c>
      <c r="BA225" s="202">
        <v>10.340547185300238</v>
      </c>
      <c r="BB225" s="202">
        <v>-3.7452901516999191</v>
      </c>
      <c r="BC225" s="202">
        <v>6.1812856571395969</v>
      </c>
      <c r="BD225" s="203">
        <v>9.0286430825899515</v>
      </c>
      <c r="BE225" s="186"/>
    </row>
    <row r="226" spans="1:57" customFormat="1" x14ac:dyDescent="0.3">
      <c r="A226" s="208" t="s">
        <v>125</v>
      </c>
      <c r="B226" s="188">
        <v>108622</v>
      </c>
      <c r="C226" s="189">
        <v>21945</v>
      </c>
      <c r="D226" s="190">
        <v>86677</v>
      </c>
      <c r="E226" s="191">
        <v>8.1176091126167194E-2</v>
      </c>
      <c r="F226" s="192">
        <v>-0.30826337051029773</v>
      </c>
      <c r="G226" s="192">
        <v>0.18025806607440131</v>
      </c>
      <c r="H226" s="193">
        <v>88.103574665001361</v>
      </c>
      <c r="I226" s="194">
        <v>-67.857576711601723</v>
      </c>
      <c r="J226" s="195">
        <v>155.96115137600282</v>
      </c>
      <c r="K226" s="196"/>
      <c r="L226" s="197">
        <v>6654</v>
      </c>
      <c r="M226" s="198">
        <v>570</v>
      </c>
      <c r="N226" s="198">
        <v>14721</v>
      </c>
      <c r="O226" s="198">
        <v>15923.999999999991</v>
      </c>
      <c r="P226" s="198">
        <v>6638.2</v>
      </c>
      <c r="Q226" s="198">
        <v>1684.19999999999</v>
      </c>
      <c r="R226" s="198">
        <v>7601.6</v>
      </c>
      <c r="S226" s="198">
        <v>16720</v>
      </c>
      <c r="T226" s="198">
        <v>14054.6</v>
      </c>
      <c r="U226" s="198">
        <v>2665.4</v>
      </c>
      <c r="V226" s="198">
        <v>12109</v>
      </c>
      <c r="W226" s="198">
        <v>25253</v>
      </c>
      <c r="X226" s="198">
        <v>3221</v>
      </c>
      <c r="Y226" s="198">
        <v>8052</v>
      </c>
      <c r="Z226" s="198">
        <v>5398</v>
      </c>
      <c r="AA226" s="199">
        <v>-0.28665279986198611</v>
      </c>
      <c r="AB226" s="200">
        <v>-0.65072619737326365</v>
      </c>
      <c r="AC226" s="200">
        <v>-0.30472332782286449</v>
      </c>
      <c r="AD226" s="200">
        <v>-4.2221199839787005E-2</v>
      </c>
      <c r="AE226" s="200">
        <v>9.7118620187042204E-2</v>
      </c>
      <c r="AF226" s="200">
        <v>-1.4907806135444623E-3</v>
      </c>
      <c r="AG226" s="200">
        <v>-0.17258246273659239</v>
      </c>
      <c r="AH226" s="200">
        <v>0.29049374921552573</v>
      </c>
      <c r="AI226" s="200">
        <v>0.32276383543787812</v>
      </c>
      <c r="AJ226" s="200">
        <v>0.12067700440743234</v>
      </c>
      <c r="AK226" s="200">
        <v>0.60982385099181968</v>
      </c>
      <c r="AL226" s="200">
        <v>0.10918234260188786</v>
      </c>
      <c r="AM226" s="200">
        <v>-0.31404399463055288</v>
      </c>
      <c r="AN226" s="200">
        <v>0.19719898864318797</v>
      </c>
      <c r="AO226" s="200">
        <v>0.14135751455870427</v>
      </c>
      <c r="AP226" s="201">
        <v>-19.12871028642985</v>
      </c>
      <c r="AQ226" s="202">
        <v>-3.733433756543036</v>
      </c>
      <c r="AR226" s="202">
        <v>-44.995432668600188</v>
      </c>
      <c r="AS226" s="202">
        <v>-6.7261437210690929</v>
      </c>
      <c r="AT226" s="202">
        <v>6.4406731523595226</v>
      </c>
      <c r="AU226" s="202">
        <v>-2.5108101400064697E-2</v>
      </c>
      <c r="AV226" s="202">
        <v>-13.141708772029233</v>
      </c>
      <c r="AW226" s="202">
        <v>48.429869126270205</v>
      </c>
      <c r="AX226" s="202">
        <v>45.217221178099862</v>
      </c>
      <c r="AY226" s="202">
        <v>3.212647948169888</v>
      </c>
      <c r="AZ226" s="202">
        <v>73.395983901100408</v>
      </c>
      <c r="BA226" s="202">
        <v>27.541746253500605</v>
      </c>
      <c r="BB226" s="202">
        <v>-10.147223814059998</v>
      </c>
      <c r="BC226" s="202">
        <v>15.847212023710199</v>
      </c>
      <c r="BD226" s="203">
        <v>7.6197076065900546</v>
      </c>
      <c r="BE226" s="186"/>
    </row>
    <row r="227" spans="1:57" customFormat="1" x14ac:dyDescent="0.3">
      <c r="A227" s="208" t="s">
        <v>124</v>
      </c>
      <c r="B227" s="188">
        <v>108533.896425335</v>
      </c>
      <c r="C227" s="189">
        <v>22012.857576711602</v>
      </c>
      <c r="D227" s="190">
        <v>86521.038848623997</v>
      </c>
      <c r="E227" s="191">
        <v>5.4141469230062356E-2</v>
      </c>
      <c r="F227" s="192">
        <v>-0.3513175043473038</v>
      </c>
      <c r="G227" s="192">
        <v>0.15782623341076274</v>
      </c>
      <c r="H227" s="193">
        <v>58.730048825993435</v>
      </c>
      <c r="I227" s="194">
        <v>-77.607671207697422</v>
      </c>
      <c r="J227" s="195">
        <v>136.33772003439663</v>
      </c>
      <c r="K227" s="196"/>
      <c r="L227" s="197">
        <v>6673.1287102864299</v>
      </c>
      <c r="M227" s="198">
        <v>573.73343375654304</v>
      </c>
      <c r="N227" s="198">
        <v>14765.9954326686</v>
      </c>
      <c r="O227" s="198">
        <v>15930.72614372106</v>
      </c>
      <c r="P227" s="198">
        <v>6631.7593268476403</v>
      </c>
      <c r="Q227" s="198">
        <v>1684.2251081013901</v>
      </c>
      <c r="R227" s="198">
        <v>7614.7417087720296</v>
      </c>
      <c r="S227" s="198">
        <v>16671.57013087373</v>
      </c>
      <c r="T227" s="198">
        <v>14009.382778821901</v>
      </c>
      <c r="U227" s="198">
        <v>2662.1873520518302</v>
      </c>
      <c r="V227" s="198">
        <v>12035.6040160989</v>
      </c>
      <c r="W227" s="198">
        <v>25225.458253746499</v>
      </c>
      <c r="X227" s="198">
        <v>3231.14722381406</v>
      </c>
      <c r="Y227" s="198">
        <v>8036.1527879762898</v>
      </c>
      <c r="Z227" s="198">
        <v>5390.3802923934099</v>
      </c>
      <c r="AA227" s="199">
        <v>-0.32798132381440803</v>
      </c>
      <c r="AB227" s="200">
        <v>0.22978223246770124</v>
      </c>
      <c r="AC227" s="200">
        <v>-0.38429808260168619</v>
      </c>
      <c r="AD227" s="200">
        <v>2.2964888176235654E-2</v>
      </c>
      <c r="AE227" s="200">
        <v>3.3504467353129286E-2</v>
      </c>
      <c r="AF227" s="200">
        <v>-0.12604583023652083</v>
      </c>
      <c r="AG227" s="200">
        <v>4.6799798400298798E-2</v>
      </c>
      <c r="AH227" s="200">
        <v>0.29647794421578944</v>
      </c>
      <c r="AI227" s="200">
        <v>0.31386662014516453</v>
      </c>
      <c r="AJ227" s="200">
        <v>0.20507174891921665</v>
      </c>
      <c r="AK227" s="200">
        <v>0.5887804893285109</v>
      </c>
      <c r="AL227" s="200">
        <v>-3.1415001035206558E-3</v>
      </c>
      <c r="AM227" s="200">
        <v>-0.46038019135757891</v>
      </c>
      <c r="AN227" s="200">
        <v>0.15304432908553878</v>
      </c>
      <c r="AO227" s="200">
        <v>0.30530349911517263</v>
      </c>
      <c r="AP227" s="201">
        <v>-21.958636109239706</v>
      </c>
      <c r="AQ227" s="202">
        <v>1.3153151320250345</v>
      </c>
      <c r="AR227" s="202">
        <v>-56.964350230500713</v>
      </c>
      <c r="AS227" s="202">
        <v>3.6576334731307725</v>
      </c>
      <c r="AT227" s="202">
        <v>2.2211914402405455</v>
      </c>
      <c r="AU227" s="202">
        <v>-2.1255747188599798</v>
      </c>
      <c r="AV227" s="202">
        <v>3.5620167517499794</v>
      </c>
      <c r="AW227" s="202">
        <v>49.281419852050021</v>
      </c>
      <c r="AX227" s="202">
        <v>43.833198452601209</v>
      </c>
      <c r="AY227" s="202">
        <v>5.4482213994501762</v>
      </c>
      <c r="AZ227" s="202">
        <v>70.448501189599483</v>
      </c>
      <c r="BA227" s="202">
        <v>-0.79248269299932872</v>
      </c>
      <c r="BB227" s="202">
        <v>-14.944362657439797</v>
      </c>
      <c r="BC227" s="202">
        <v>12.280082149310147</v>
      </c>
      <c r="BD227" s="203">
        <v>16.406928720810356</v>
      </c>
      <c r="BE227" s="186"/>
    </row>
    <row r="228" spans="1:57" customFormat="1" x14ac:dyDescent="0.3">
      <c r="A228" s="208" t="s">
        <v>123</v>
      </c>
      <c r="B228" s="188">
        <v>108475.16637650901</v>
      </c>
      <c r="C228" s="189">
        <v>22090.465247919299</v>
      </c>
      <c r="D228" s="190">
        <v>86384.701128589601</v>
      </c>
      <c r="E228" s="191">
        <v>2.7108142510101629E-2</v>
      </c>
      <c r="F228" s="192">
        <v>-0.27839374428473285</v>
      </c>
      <c r="G228" s="192">
        <v>0.10553245843869519</v>
      </c>
      <c r="H228" s="193">
        <v>29.397633537009824</v>
      </c>
      <c r="I228" s="194">
        <v>-61.670159198900365</v>
      </c>
      <c r="J228" s="195">
        <v>91.067792735397234</v>
      </c>
      <c r="K228" s="196"/>
      <c r="L228" s="197">
        <v>6695.0873463956696</v>
      </c>
      <c r="M228" s="198">
        <v>572.418118624518</v>
      </c>
      <c r="N228" s="198">
        <v>14822.959782899101</v>
      </c>
      <c r="O228" s="198">
        <v>15927.068510247929</v>
      </c>
      <c r="P228" s="198">
        <v>6629.5381354073997</v>
      </c>
      <c r="Q228" s="198">
        <v>1686.3506828202501</v>
      </c>
      <c r="R228" s="198">
        <v>7611.1796920202796</v>
      </c>
      <c r="S228" s="198">
        <v>16622.28871102168</v>
      </c>
      <c r="T228" s="198">
        <v>13965.549580369299</v>
      </c>
      <c r="U228" s="198">
        <v>2656.73913065238</v>
      </c>
      <c r="V228" s="198">
        <v>11965.1555149093</v>
      </c>
      <c r="W228" s="198">
        <v>25226.250736439499</v>
      </c>
      <c r="X228" s="198">
        <v>3246.0915864714998</v>
      </c>
      <c r="Y228" s="198">
        <v>8023.8727058269797</v>
      </c>
      <c r="Z228" s="198">
        <v>5373.9733636725996</v>
      </c>
      <c r="AA228" s="199">
        <v>-4.1655899770243199E-2</v>
      </c>
      <c r="AB228" s="200">
        <v>9.0558519197769805E-2</v>
      </c>
      <c r="AC228" s="200">
        <v>-0.39911688269592682</v>
      </c>
      <c r="AD228" s="200">
        <v>-6.5841486651851966E-2</v>
      </c>
      <c r="AE228" s="200">
        <v>-8.7446194136808764E-2</v>
      </c>
      <c r="AF228" s="200">
        <v>-0.25919654576885831</v>
      </c>
      <c r="AG228" s="200">
        <v>-4.0577281260167908E-3</v>
      </c>
      <c r="AH228" s="200">
        <v>0.30104470612342116</v>
      </c>
      <c r="AI228" s="200">
        <v>0.30168125889660224</v>
      </c>
      <c r="AJ228" s="200">
        <v>0.29769870341085358</v>
      </c>
      <c r="AK228" s="200">
        <v>0.47436422083311225</v>
      </c>
      <c r="AL228" s="200">
        <v>-4.5126098569447937E-2</v>
      </c>
      <c r="AM228" s="200">
        <v>-0.6064211726961255</v>
      </c>
      <c r="AN228" s="200">
        <v>0.14905402668790035</v>
      </c>
      <c r="AO228" s="200">
        <v>0.26928223646680571</v>
      </c>
      <c r="AP228" s="201">
        <v>-2.7900610996002797</v>
      </c>
      <c r="AQ228" s="202">
        <v>0.51790436532201056</v>
      </c>
      <c r="AR228" s="202">
        <v>-59.398002464598903</v>
      </c>
      <c r="AS228" s="202">
        <v>-10.493527781900411</v>
      </c>
      <c r="AT228" s="202">
        <v>-5.8023527248906248</v>
      </c>
      <c r="AU228" s="202">
        <v>-4.3823215454899582</v>
      </c>
      <c r="AV228" s="202">
        <v>-0.30885351152028306</v>
      </c>
      <c r="AW228" s="202">
        <v>49.890328009740188</v>
      </c>
      <c r="AX228" s="202">
        <v>42.004725401498945</v>
      </c>
      <c r="AY228" s="202">
        <v>7.8856026082398785</v>
      </c>
      <c r="AZ228" s="202">
        <v>56.490446264500861</v>
      </c>
      <c r="BA228" s="202">
        <v>-11.388762076701823</v>
      </c>
      <c r="BB228" s="202">
        <v>-19.805088917940338</v>
      </c>
      <c r="BC228" s="202">
        <v>11.942105175709912</v>
      </c>
      <c r="BD228" s="203">
        <v>14.432292061989756</v>
      </c>
      <c r="BE228" s="186"/>
    </row>
    <row r="229" spans="1:57" customFormat="1" x14ac:dyDescent="0.3">
      <c r="A229" s="208" t="s">
        <v>122</v>
      </c>
      <c r="B229" s="188">
        <v>108445.768742972</v>
      </c>
      <c r="C229" s="189">
        <v>22152.1354071182</v>
      </c>
      <c r="D229" s="190">
        <v>86293.633335854203</v>
      </c>
      <c r="E229" s="191">
        <v>-9.0610096167620391E-2</v>
      </c>
      <c r="F229" s="192">
        <v>-0.39094739071624529</v>
      </c>
      <c r="G229" s="192">
        <v>-1.3219198680658462E-2</v>
      </c>
      <c r="H229" s="193">
        <v>-98.351932128003682</v>
      </c>
      <c r="I229" s="194">
        <v>-86.943097131701506</v>
      </c>
      <c r="J229" s="195">
        <v>-11.408834995992947</v>
      </c>
      <c r="K229" s="196"/>
      <c r="L229" s="197">
        <v>6697.8774074952698</v>
      </c>
      <c r="M229" s="198">
        <v>571.90021425919599</v>
      </c>
      <c r="N229" s="198">
        <v>14882.3577853637</v>
      </c>
      <c r="O229" s="198">
        <v>15937.56203802983</v>
      </c>
      <c r="P229" s="198">
        <v>6635.3404881322904</v>
      </c>
      <c r="Q229" s="198">
        <v>1690.73300436574</v>
      </c>
      <c r="R229" s="198">
        <v>7611.4885455317999</v>
      </c>
      <c r="S229" s="198">
        <v>16572.39838301194</v>
      </c>
      <c r="T229" s="198">
        <v>13923.5448549678</v>
      </c>
      <c r="U229" s="198">
        <v>2648.8535280441401</v>
      </c>
      <c r="V229" s="198">
        <v>11908.665068644799</v>
      </c>
      <c r="W229" s="198">
        <v>25237.639498516201</v>
      </c>
      <c r="X229" s="198">
        <v>3265.8966753894401</v>
      </c>
      <c r="Y229" s="198">
        <v>8011.9306006512697</v>
      </c>
      <c r="Z229" s="198">
        <v>5359.5410716106098</v>
      </c>
      <c r="AA229" s="199">
        <v>-0.20531846871942872</v>
      </c>
      <c r="AB229" s="200">
        <v>-0.43728770438857811</v>
      </c>
      <c r="AC229" s="200">
        <v>-0.4724867894935092</v>
      </c>
      <c r="AD229" s="200">
        <v>-7.1191416139237962E-2</v>
      </c>
      <c r="AE229" s="200">
        <v>-0.16416969047282626</v>
      </c>
      <c r="AF229" s="200">
        <v>-0.20826009842839222</v>
      </c>
      <c r="AG229" s="200">
        <v>4.0551767205232458E-2</v>
      </c>
      <c r="AH229" s="200">
        <v>0.24470419515283393</v>
      </c>
      <c r="AI229" s="200">
        <v>0.25433356746140667</v>
      </c>
      <c r="AJ229" s="200">
        <v>0.19411835976463898</v>
      </c>
      <c r="AK229" s="200">
        <v>2.5882571584823211E-2</v>
      </c>
      <c r="AL229" s="200">
        <v>-0.1120890698501964</v>
      </c>
      <c r="AM229" s="200">
        <v>-0.84700723585623416</v>
      </c>
      <c r="AN229" s="200">
        <v>0.14815397637093497</v>
      </c>
      <c r="AO229" s="200">
        <v>1.4485113131490479E-2</v>
      </c>
      <c r="AP229" s="201">
        <v>-13.780272774820332</v>
      </c>
      <c r="AQ229" s="202">
        <v>-2.511833256312002</v>
      </c>
      <c r="AR229" s="202">
        <v>-70.65099110059964</v>
      </c>
      <c r="AS229" s="202">
        <v>-11.354259370980799</v>
      </c>
      <c r="AT229" s="202">
        <v>-10.911130710699581</v>
      </c>
      <c r="AU229" s="202">
        <v>-3.5284706154300238</v>
      </c>
      <c r="AV229" s="202">
        <v>3.0853419551494881</v>
      </c>
      <c r="AW229" s="202">
        <v>40.454360563249793</v>
      </c>
      <c r="AX229" s="202">
        <v>35.322411597200698</v>
      </c>
      <c r="AY229" s="202">
        <v>5.1319489660500039</v>
      </c>
      <c r="AZ229" s="202">
        <v>3.0814711971997895</v>
      </c>
      <c r="BA229" s="202">
        <v>-28.32037941589806</v>
      </c>
      <c r="BB229" s="202">
        <v>-27.898685037109772</v>
      </c>
      <c r="BC229" s="202">
        <v>11.852433916799782</v>
      </c>
      <c r="BD229" s="203">
        <v>0.77622315074950166</v>
      </c>
      <c r="BE229" s="186"/>
    </row>
    <row r="230" spans="1:57" customFormat="1" x14ac:dyDescent="0.3">
      <c r="A230" s="208" t="s">
        <v>121</v>
      </c>
      <c r="B230" s="188">
        <v>108544.1206751</v>
      </c>
      <c r="C230" s="189">
        <v>22239.078504249901</v>
      </c>
      <c r="D230" s="190">
        <v>86305.042170850196</v>
      </c>
      <c r="E230" s="191">
        <v>1.079849551532952E-2</v>
      </c>
      <c r="F230" s="192">
        <v>-0.17136319322287319</v>
      </c>
      <c r="G230" s="192">
        <v>5.7845683405788328E-2</v>
      </c>
      <c r="H230" s="193">
        <v>11.719866433995776</v>
      </c>
      <c r="I230" s="194">
        <v>-38.175012989497191</v>
      </c>
      <c r="J230" s="195">
        <v>49.894879423402017</v>
      </c>
      <c r="K230" s="196"/>
      <c r="L230" s="197">
        <v>6711.6576802700902</v>
      </c>
      <c r="M230" s="198">
        <v>574.41204751550799</v>
      </c>
      <c r="N230" s="198">
        <v>14953.008776464299</v>
      </c>
      <c r="O230" s="198">
        <v>15948.91629740081</v>
      </c>
      <c r="P230" s="198">
        <v>6646.25161884299</v>
      </c>
      <c r="Q230" s="198">
        <v>1694.2614749811701</v>
      </c>
      <c r="R230" s="198">
        <v>7608.4032035766504</v>
      </c>
      <c r="S230" s="198">
        <v>16531.94402244869</v>
      </c>
      <c r="T230" s="198">
        <v>13888.2224433706</v>
      </c>
      <c r="U230" s="198">
        <v>2643.7215790780901</v>
      </c>
      <c r="V230" s="198">
        <v>11905.583597447599</v>
      </c>
      <c r="W230" s="198">
        <v>25265.959877932099</v>
      </c>
      <c r="X230" s="198">
        <v>3293.7953604265499</v>
      </c>
      <c r="Y230" s="198">
        <v>8000.07816673447</v>
      </c>
      <c r="Z230" s="198">
        <v>5358.7648484598603</v>
      </c>
      <c r="AA230" s="199">
        <v>0.29756452518601151</v>
      </c>
      <c r="AB230" s="200">
        <v>-0.29222347356571143</v>
      </c>
      <c r="AC230" s="200">
        <v>-0.37578943783078689</v>
      </c>
      <c r="AD230" s="200">
        <v>-6.502284461232799E-2</v>
      </c>
      <c r="AE230" s="200">
        <v>-3.2427200844797888E-2</v>
      </c>
      <c r="AF230" s="200">
        <v>-0.11923065550034639</v>
      </c>
      <c r="AG230" s="200">
        <v>-8.1406797749794535E-2</v>
      </c>
      <c r="AH230" s="200">
        <v>0.28506451463874427</v>
      </c>
      <c r="AI230" s="200">
        <v>0.29958906652818307</v>
      </c>
      <c r="AJ230" s="200">
        <v>0.20883194895717772</v>
      </c>
      <c r="AK230" s="200">
        <v>0.1365088810884485</v>
      </c>
      <c r="AL230" s="200">
        <v>-2.1796590757949819E-2</v>
      </c>
      <c r="AM230" s="200">
        <v>-0.52696830281168117</v>
      </c>
      <c r="AN230" s="200">
        <v>0.18648041243793934</v>
      </c>
      <c r="AO230" s="200">
        <v>9.5561248127884468E-2</v>
      </c>
      <c r="AP230" s="201">
        <v>19.912260485039951</v>
      </c>
      <c r="AQ230" s="202">
        <v>-1.6834863802070004</v>
      </c>
      <c r="AR230" s="202">
        <v>-56.403787094301151</v>
      </c>
      <c r="AS230" s="202">
        <v>-10.377186603329392</v>
      </c>
      <c r="AT230" s="202">
        <v>-2.1558924566697897</v>
      </c>
      <c r="AU230" s="202">
        <v>-2.0224904911799513</v>
      </c>
      <c r="AV230" s="202">
        <v>-6.1988036554794235</v>
      </c>
      <c r="AW230" s="202">
        <v>46.992746343661565</v>
      </c>
      <c r="AX230" s="202">
        <v>41.48331649479951</v>
      </c>
      <c r="AY230" s="202">
        <v>5.5094298488602362</v>
      </c>
      <c r="AZ230" s="202">
        <v>16.230023532400082</v>
      </c>
      <c r="BA230" s="202">
        <v>-5.5083185013027105</v>
      </c>
      <c r="BB230" s="202">
        <v>-17.449209311090272</v>
      </c>
      <c r="BC230" s="202">
        <v>14.890810316190255</v>
      </c>
      <c r="BD230" s="203">
        <v>5.1160136469306963</v>
      </c>
      <c r="BE230" s="186"/>
    </row>
    <row r="231" spans="1:57" customFormat="1" x14ac:dyDescent="0.3">
      <c r="A231" s="208" t="s">
        <v>120</v>
      </c>
      <c r="B231" s="188">
        <v>108532.400808666</v>
      </c>
      <c r="C231" s="189">
        <v>22277.253517239398</v>
      </c>
      <c r="D231" s="190">
        <v>86255.147291426794</v>
      </c>
      <c r="E231" s="191">
        <v>-4.0488023074858326E-2</v>
      </c>
      <c r="F231" s="192">
        <v>-0.38293048801409935</v>
      </c>
      <c r="G231" s="192">
        <v>4.8338028478300821E-2</v>
      </c>
      <c r="H231" s="193">
        <v>-43.960422188989469</v>
      </c>
      <c r="I231" s="194">
        <v>-85.634315512001194</v>
      </c>
      <c r="J231" s="195">
        <v>41.673893323299126</v>
      </c>
      <c r="K231" s="196"/>
      <c r="L231" s="197">
        <v>6691.7454197850502</v>
      </c>
      <c r="M231" s="198">
        <v>576.09553389571499</v>
      </c>
      <c r="N231" s="198">
        <v>15009.412563558601</v>
      </c>
      <c r="O231" s="198">
        <v>15959.29348400414</v>
      </c>
      <c r="P231" s="198">
        <v>6648.4075112996597</v>
      </c>
      <c r="Q231" s="198">
        <v>1696.28396547235</v>
      </c>
      <c r="R231" s="198">
        <v>7614.6020072321298</v>
      </c>
      <c r="S231" s="198">
        <v>16484.951276105028</v>
      </c>
      <c r="T231" s="198">
        <v>13846.7391268758</v>
      </c>
      <c r="U231" s="198">
        <v>2638.2121492292299</v>
      </c>
      <c r="V231" s="198">
        <v>11889.353573915199</v>
      </c>
      <c r="W231" s="198">
        <v>25271.468196433401</v>
      </c>
      <c r="X231" s="198">
        <v>3311.2445697376402</v>
      </c>
      <c r="Y231" s="198">
        <v>7985.1873564182797</v>
      </c>
      <c r="Z231" s="198">
        <v>5353.6488348129296</v>
      </c>
      <c r="AA231" s="199">
        <v>-0.20410959627231717</v>
      </c>
      <c r="AB231" s="200">
        <v>-0.32304620020657815</v>
      </c>
      <c r="AC231" s="200">
        <v>-0.46474239993147259</v>
      </c>
      <c r="AD231" s="200">
        <v>-0.14775961841846375</v>
      </c>
      <c r="AE231" s="200">
        <v>-9.6640350844778844E-2</v>
      </c>
      <c r="AF231" s="200">
        <v>-0.18104627461642542</v>
      </c>
      <c r="AG231" s="200">
        <v>-0.18493817637358356</v>
      </c>
      <c r="AH231" s="200">
        <v>0.28268194311642514</v>
      </c>
      <c r="AI231" s="200">
        <v>0.28600440124630921</v>
      </c>
      <c r="AJ231" s="200">
        <v>0.26524752678749319</v>
      </c>
      <c r="AK231" s="200">
        <v>0.25459929877069687</v>
      </c>
      <c r="AL231" s="200">
        <v>-5.2452141795111817E-2</v>
      </c>
      <c r="AM231" s="200">
        <v>-0.45983049803446363</v>
      </c>
      <c r="AN231" s="200">
        <v>0.18756201404843686</v>
      </c>
      <c r="AO231" s="200">
        <v>4.1819109232821283E-2</v>
      </c>
      <c r="AP231" s="201">
        <v>-13.686429876659531</v>
      </c>
      <c r="AQ231" s="202">
        <v>-1.8670862831020258</v>
      </c>
      <c r="AR231" s="202">
        <v>-70.080799352299437</v>
      </c>
      <c r="AS231" s="202">
        <v>-23.616286489048434</v>
      </c>
      <c r="AT231" s="202">
        <v>-6.4312595362898719</v>
      </c>
      <c r="AU231" s="202">
        <v>-3.0766290486799335</v>
      </c>
      <c r="AV231" s="202">
        <v>-14.108397904080448</v>
      </c>
      <c r="AW231" s="202">
        <v>46.468622184958804</v>
      </c>
      <c r="AX231" s="202">
        <v>39.489342075599779</v>
      </c>
      <c r="AY231" s="202">
        <v>6.9792801093599337</v>
      </c>
      <c r="AZ231" s="202">
        <v>30.193338798699187</v>
      </c>
      <c r="BA231" s="202">
        <v>-13.262382735898427</v>
      </c>
      <c r="BB231" s="202">
        <v>-15.296450139019726</v>
      </c>
      <c r="BC231" s="202">
        <v>14.949139324439784</v>
      </c>
      <c r="BD231" s="203">
        <v>2.2379123791497477</v>
      </c>
      <c r="BE231" s="186"/>
    </row>
    <row r="232" spans="1:57" customFormat="1" x14ac:dyDescent="0.3">
      <c r="A232" s="208" t="s">
        <v>119</v>
      </c>
      <c r="B232" s="188">
        <v>108576.36123085499</v>
      </c>
      <c r="C232" s="189">
        <v>22362.887832751399</v>
      </c>
      <c r="D232" s="190">
        <v>86213.473398103495</v>
      </c>
      <c r="E232" s="191">
        <v>-5.9175882238315936E-2</v>
      </c>
      <c r="F232" s="192">
        <v>-0.3601127787015046</v>
      </c>
      <c r="G232" s="192">
        <v>1.9181198650941589E-2</v>
      </c>
      <c r="H232" s="193">
        <v>-64.28906328100129</v>
      </c>
      <c r="I232" s="194">
        <v>-80.82266953349972</v>
      </c>
      <c r="J232" s="195">
        <v>16.533606252502068</v>
      </c>
      <c r="K232" s="196"/>
      <c r="L232" s="197">
        <v>6705.4318496617097</v>
      </c>
      <c r="M232" s="198">
        <v>577.96262017881702</v>
      </c>
      <c r="N232" s="198">
        <v>15079.4933629109</v>
      </c>
      <c r="O232" s="198">
        <v>15982.909770493188</v>
      </c>
      <c r="P232" s="198">
        <v>6654.8387708359496</v>
      </c>
      <c r="Q232" s="198">
        <v>1699.36059452103</v>
      </c>
      <c r="R232" s="198">
        <v>7628.7104051362103</v>
      </c>
      <c r="S232" s="198">
        <v>16438.482653920069</v>
      </c>
      <c r="T232" s="198">
        <v>13807.2497848002</v>
      </c>
      <c r="U232" s="198">
        <v>2631.23286911987</v>
      </c>
      <c r="V232" s="198">
        <v>11859.1602351165</v>
      </c>
      <c r="W232" s="198">
        <v>25284.7305791693</v>
      </c>
      <c r="X232" s="198">
        <v>3326.5410198766599</v>
      </c>
      <c r="Y232" s="198">
        <v>7970.2382170938399</v>
      </c>
      <c r="Z232" s="198">
        <v>5351.4109224337799</v>
      </c>
      <c r="AA232" s="199">
        <v>-0.21868938261214721</v>
      </c>
      <c r="AB232" s="200">
        <v>-0.45222594378793168</v>
      </c>
      <c r="AC232" s="200">
        <v>-0.41934171987941804</v>
      </c>
      <c r="AD232" s="200">
        <v>-0.11663411149698266</v>
      </c>
      <c r="AE232" s="200">
        <v>-4.5409035691268418E-2</v>
      </c>
      <c r="AF232" s="200">
        <v>-0.21171063890271791</v>
      </c>
      <c r="AG232" s="200">
        <v>-0.15750638725675614</v>
      </c>
      <c r="AH232" s="200">
        <v>0.26181129750488807</v>
      </c>
      <c r="AI232" s="200">
        <v>0.25255434495048412</v>
      </c>
      <c r="AJ232" s="200">
        <v>0.31041468203600875</v>
      </c>
      <c r="AK232" s="200">
        <v>0.19551122434771084</v>
      </c>
      <c r="AL232" s="200">
        <v>-8.1763007848068003E-2</v>
      </c>
      <c r="AM232" s="200">
        <v>-0.61209695512213225</v>
      </c>
      <c r="AN232" s="200">
        <v>7.9780917185501288E-2</v>
      </c>
      <c r="AO232" s="200">
        <v>7.3952942214572381E-2</v>
      </c>
      <c r="AP232" s="201">
        <v>-14.696206556890502</v>
      </c>
      <c r="AQ232" s="202">
        <v>-2.6255704244770186</v>
      </c>
      <c r="AR232" s="202">
        <v>-63.500892552099685</v>
      </c>
      <c r="AS232" s="202">
        <v>-18.663292567642202</v>
      </c>
      <c r="AT232" s="202">
        <v>-3.0232709508300104</v>
      </c>
      <c r="AU232" s="202">
        <v>-3.6053601028299909</v>
      </c>
      <c r="AV232" s="202">
        <v>-12.0346615139797</v>
      </c>
      <c r="AW232" s="202">
        <v>42.925421124338754</v>
      </c>
      <c r="AX232" s="202">
        <v>34.78296336439962</v>
      </c>
      <c r="AY232" s="202">
        <v>8.1424577599400436</v>
      </c>
      <c r="AZ232" s="202">
        <v>23.140746615999888</v>
      </c>
      <c r="BA232" s="202">
        <v>-20.690473401198687</v>
      </c>
      <c r="BB232" s="202">
        <v>-20.487056945310087</v>
      </c>
      <c r="BC232" s="202">
        <v>6.3536601431296731</v>
      </c>
      <c r="BD232" s="203">
        <v>3.9546012831297048</v>
      </c>
      <c r="BE232" s="186"/>
    </row>
    <row r="233" spans="1:57" customFormat="1" x14ac:dyDescent="0.3">
      <c r="A233" s="208" t="s">
        <v>118</v>
      </c>
      <c r="B233" s="188">
        <v>108640.65029413599</v>
      </c>
      <c r="C233" s="189">
        <v>22443.710502284899</v>
      </c>
      <c r="D233" s="190">
        <v>86196.939791850993</v>
      </c>
      <c r="E233" s="191">
        <v>-0.10233192533256608</v>
      </c>
      <c r="F233" s="192">
        <v>-0.30685771589032962</v>
      </c>
      <c r="G233" s="192">
        <v>-4.8940316373935477E-2</v>
      </c>
      <c r="H233" s="193">
        <v>-111.28795224400528</v>
      </c>
      <c r="I233" s="194">
        <v>-69.082241596999665</v>
      </c>
      <c r="J233" s="195">
        <v>-42.205710647103842</v>
      </c>
      <c r="K233" s="196"/>
      <c r="L233" s="197">
        <v>6720.1280562186002</v>
      </c>
      <c r="M233" s="198">
        <v>580.58819060329404</v>
      </c>
      <c r="N233" s="198">
        <v>15142.994255463</v>
      </c>
      <c r="O233" s="198">
        <v>16001.57306306083</v>
      </c>
      <c r="P233" s="198">
        <v>6657.8620417867796</v>
      </c>
      <c r="Q233" s="198">
        <v>1702.9659546238599</v>
      </c>
      <c r="R233" s="198">
        <v>7640.74506665019</v>
      </c>
      <c r="S233" s="198">
        <v>16395.557232795731</v>
      </c>
      <c r="T233" s="198">
        <v>13772.466821435801</v>
      </c>
      <c r="U233" s="198">
        <v>2623.0904113599299</v>
      </c>
      <c r="V233" s="198">
        <v>11836.0194885005</v>
      </c>
      <c r="W233" s="198">
        <v>25305.421052570498</v>
      </c>
      <c r="X233" s="198">
        <v>3347.02807682197</v>
      </c>
      <c r="Y233" s="198">
        <v>7963.8845569507102</v>
      </c>
      <c r="Z233" s="198">
        <v>5347.4563211506502</v>
      </c>
      <c r="AA233" s="199">
        <v>8.9958321688254905E-2</v>
      </c>
      <c r="AB233" s="200">
        <v>-0.51298568074572559</v>
      </c>
      <c r="AC233" s="200">
        <v>-0.47405750601593466</v>
      </c>
      <c r="AD233" s="200">
        <v>-0.11982078490949677</v>
      </c>
      <c r="AE233" s="200">
        <v>-3.2589098864854726E-2</v>
      </c>
      <c r="AF233" s="200">
        <v>-0.22145806055932082</v>
      </c>
      <c r="AG233" s="200">
        <v>-0.17306057523196472</v>
      </c>
      <c r="AH233" s="200">
        <v>0.26296765180686688</v>
      </c>
      <c r="AI233" s="200">
        <v>0.25584799682409898</v>
      </c>
      <c r="AJ233" s="200">
        <v>0.3003658109570928</v>
      </c>
      <c r="AK233" s="200">
        <v>-7.7723318660238849E-2</v>
      </c>
      <c r="AL233" s="200">
        <v>-0.17663656205011424</v>
      </c>
      <c r="AM233" s="200">
        <v>-0.67893680060209238</v>
      </c>
      <c r="AN233" s="200">
        <v>0.10870252047665563</v>
      </c>
      <c r="AO233" s="200">
        <v>4.1247681355627286E-2</v>
      </c>
      <c r="AP233" s="201">
        <v>6.0398810390606741</v>
      </c>
      <c r="AQ233" s="202">
        <v>-2.9936914905679259</v>
      </c>
      <c r="AR233" s="202">
        <v>-72.1284311454001</v>
      </c>
      <c r="AS233" s="202">
        <v>-19.196211493310329</v>
      </c>
      <c r="AT233" s="202">
        <v>-2.1704445714103713</v>
      </c>
      <c r="AU233" s="202">
        <v>-3.7797258827299629</v>
      </c>
      <c r="AV233" s="202">
        <v>-13.24604103917045</v>
      </c>
      <c r="AW233" s="202">
        <v>43.001930688371431</v>
      </c>
      <c r="AX233" s="202">
        <v>35.14665845430136</v>
      </c>
      <c r="AY233" s="202">
        <v>7.8552722340700711</v>
      </c>
      <c r="AZ233" s="202">
        <v>-9.2065027431999624</v>
      </c>
      <c r="BA233" s="202">
        <v>-44.777719584002625</v>
      </c>
      <c r="BB233" s="202">
        <v>-22.87954297710985</v>
      </c>
      <c r="BC233" s="202">
        <v>8.6475431439002932</v>
      </c>
      <c r="BD233" s="203">
        <v>2.2047923182699378</v>
      </c>
      <c r="BE233" s="186"/>
    </row>
    <row r="234" spans="1:57" customFormat="1" x14ac:dyDescent="0.3">
      <c r="A234" s="208" t="s">
        <v>117</v>
      </c>
      <c r="B234" s="188">
        <v>108751.93824638</v>
      </c>
      <c r="C234" s="189">
        <v>22512.792743881899</v>
      </c>
      <c r="D234" s="190">
        <v>86239.145502498097</v>
      </c>
      <c r="E234" s="191">
        <v>-8.3377122796246539E-2</v>
      </c>
      <c r="F234" s="192">
        <v>-0.26335811474457183</v>
      </c>
      <c r="G234" s="192">
        <v>-3.6285982003181338E-2</v>
      </c>
      <c r="H234" s="193">
        <v>-90.749901752002188</v>
      </c>
      <c r="I234" s="194">
        <v>-59.445821942601469</v>
      </c>
      <c r="J234" s="195">
        <v>-31.304079809502582</v>
      </c>
      <c r="K234" s="196"/>
      <c r="L234" s="197">
        <v>6714.0881751795396</v>
      </c>
      <c r="M234" s="198">
        <v>583.58188209386196</v>
      </c>
      <c r="N234" s="198">
        <v>15215.1226866084</v>
      </c>
      <c r="O234" s="198">
        <v>16020.769274554141</v>
      </c>
      <c r="P234" s="198">
        <v>6660.03248635819</v>
      </c>
      <c r="Q234" s="198">
        <v>1706.7456805065899</v>
      </c>
      <c r="R234" s="198">
        <v>7653.9911076893604</v>
      </c>
      <c r="S234" s="198">
        <v>16352.555302107359</v>
      </c>
      <c r="T234" s="198">
        <v>13737.320162981499</v>
      </c>
      <c r="U234" s="198">
        <v>2615.2351391258599</v>
      </c>
      <c r="V234" s="198">
        <v>11845.2259912437</v>
      </c>
      <c r="W234" s="198">
        <v>25350.198772154501</v>
      </c>
      <c r="X234" s="198">
        <v>3369.9076197990798</v>
      </c>
      <c r="Y234" s="198">
        <v>7955.23701380681</v>
      </c>
      <c r="Z234" s="198">
        <v>5345.2515288323802</v>
      </c>
      <c r="AA234" s="199">
        <v>-9.3764872630441864E-2</v>
      </c>
      <c r="AB234" s="200">
        <v>-0.39765468263702752</v>
      </c>
      <c r="AC234" s="200">
        <v>-0.33286231167747315</v>
      </c>
      <c r="AD234" s="200">
        <v>-9.5312163030880637E-2</v>
      </c>
      <c r="AE234" s="200">
        <v>-7.9090457718300478E-2</v>
      </c>
      <c r="AF234" s="200">
        <v>-0.15911776768724462</v>
      </c>
      <c r="AG234" s="200">
        <v>-9.5188045916982933E-2</v>
      </c>
      <c r="AH234" s="200">
        <v>0.19852367495458711</v>
      </c>
      <c r="AI234" s="200">
        <v>0.21566354247719577</v>
      </c>
      <c r="AJ234" s="200">
        <v>0.1085874891350036</v>
      </c>
      <c r="AK234" s="200">
        <v>-6.4160840312754708E-2</v>
      </c>
      <c r="AL234" s="200">
        <v>-0.11365333413986267</v>
      </c>
      <c r="AM234" s="200">
        <v>-0.52503174286907539</v>
      </c>
      <c r="AN234" s="200">
        <v>0.11341686255124106</v>
      </c>
      <c r="AO234" s="200">
        <v>-5.975619297066137E-2</v>
      </c>
      <c r="AP234" s="201">
        <v>-6.3013646923300257</v>
      </c>
      <c r="AQ234" s="202">
        <v>-2.3299056601260872</v>
      </c>
      <c r="AR234" s="202">
        <v>-50.814551590299743</v>
      </c>
      <c r="AS234" s="202">
        <v>-15.284309535787543</v>
      </c>
      <c r="AT234" s="202">
        <v>-5.2716195256598439</v>
      </c>
      <c r="AU234" s="202">
        <v>-2.7200637316100256</v>
      </c>
      <c r="AV234" s="202">
        <v>-7.2926262785194922</v>
      </c>
      <c r="AW234" s="202">
        <v>32.399373308169743</v>
      </c>
      <c r="AX234" s="202">
        <v>29.56263547799972</v>
      </c>
      <c r="AY234" s="202">
        <v>2.8367378301700228</v>
      </c>
      <c r="AZ234" s="202">
        <v>-7.6048758851993625</v>
      </c>
      <c r="BA234" s="202">
        <v>-28.844128429300326</v>
      </c>
      <c r="BB234" s="202">
        <v>-17.78646931917001</v>
      </c>
      <c r="BC234" s="202">
        <v>9.0123586951003745</v>
      </c>
      <c r="BD234" s="203">
        <v>-3.1960286433795773</v>
      </c>
      <c r="BE234" s="186"/>
    </row>
    <row r="235" spans="1:57" customFormat="1" x14ac:dyDescent="0.3">
      <c r="A235" s="208" t="s">
        <v>116</v>
      </c>
      <c r="B235" s="188">
        <v>108842.688148132</v>
      </c>
      <c r="C235" s="189">
        <v>22572.2385658245</v>
      </c>
      <c r="D235" s="190">
        <v>86270.449582307599</v>
      </c>
      <c r="E235" s="191">
        <v>-5.3733013147450048E-2</v>
      </c>
      <c r="F235" s="192">
        <v>-0.19431542539376512</v>
      </c>
      <c r="G235" s="192">
        <v>-1.6884926052618265E-2</v>
      </c>
      <c r="H235" s="193">
        <v>-58.515898287994787</v>
      </c>
      <c r="I235" s="194">
        <v>-43.946736678401066</v>
      </c>
      <c r="J235" s="195">
        <v>-14.56916160939727</v>
      </c>
      <c r="K235" s="196"/>
      <c r="L235" s="197">
        <v>6720.3895398718696</v>
      </c>
      <c r="M235" s="198">
        <v>585.91178775398805</v>
      </c>
      <c r="N235" s="198">
        <v>15265.9372381987</v>
      </c>
      <c r="O235" s="198">
        <v>16036.053584089928</v>
      </c>
      <c r="P235" s="198">
        <v>6665.3041058838498</v>
      </c>
      <c r="Q235" s="198">
        <v>1709.4657442381999</v>
      </c>
      <c r="R235" s="198">
        <v>7661.2837339678799</v>
      </c>
      <c r="S235" s="198">
        <v>16320.155928799189</v>
      </c>
      <c r="T235" s="198">
        <v>13707.7575275035</v>
      </c>
      <c r="U235" s="198">
        <v>2612.3984012956898</v>
      </c>
      <c r="V235" s="198">
        <v>11852.8308671289</v>
      </c>
      <c r="W235" s="198">
        <v>25379.042900583801</v>
      </c>
      <c r="X235" s="198">
        <v>3387.6940891182498</v>
      </c>
      <c r="Y235" s="198">
        <v>7946.2246551117096</v>
      </c>
      <c r="Z235" s="198">
        <v>5348.4475574757598</v>
      </c>
      <c r="AA235" s="199">
        <v>-6.2004418134498085E-2</v>
      </c>
      <c r="AB235" s="200">
        <v>0.19158700638737258</v>
      </c>
      <c r="AC235" s="200">
        <v>-0.26718520021818959</v>
      </c>
      <c r="AD235" s="200">
        <v>-2.6081779714171027E-2</v>
      </c>
      <c r="AE235" s="200">
        <v>-4.8367564899298721E-2</v>
      </c>
      <c r="AF235" s="200">
        <v>-0.17394258072731539</v>
      </c>
      <c r="AG235" s="200">
        <v>2.6379769978790435E-2</v>
      </c>
      <c r="AH235" s="200">
        <v>0.22436637970491002</v>
      </c>
      <c r="AI235" s="200">
        <v>0.23595384510965989</v>
      </c>
      <c r="AJ235" s="200">
        <v>0.16360860068886929</v>
      </c>
      <c r="AK235" s="200">
        <v>-5.635267536099331E-2</v>
      </c>
      <c r="AL235" s="200">
        <v>-0.11603880839353709</v>
      </c>
      <c r="AM235" s="200">
        <v>-0.576528784467778</v>
      </c>
      <c r="AN235" s="200">
        <v>0.11247071790838614</v>
      </c>
      <c r="AO235" s="200">
        <v>-6.8238223837058243E-4</v>
      </c>
      <c r="AP235" s="201">
        <v>-4.1695237194908259</v>
      </c>
      <c r="AQ235" s="202">
        <v>1.1203843434050214</v>
      </c>
      <c r="AR235" s="202">
        <v>-40.89759730230071</v>
      </c>
      <c r="AS235" s="202">
        <v>-4.1835793225909583</v>
      </c>
      <c r="AT235" s="202">
        <v>-3.2254053391698108</v>
      </c>
      <c r="AU235" s="202">
        <v>-2.9786700076599573</v>
      </c>
      <c r="AV235" s="202">
        <v>2.0204960242399466</v>
      </c>
      <c r="AW235" s="202">
        <v>36.534970828270161</v>
      </c>
      <c r="AX235" s="202">
        <v>32.267843746400104</v>
      </c>
      <c r="AY235" s="202">
        <v>4.2671270818700577</v>
      </c>
      <c r="AZ235" s="202">
        <v>-6.6831534354005271</v>
      </c>
      <c r="BA235" s="202">
        <v>-29.483751557498181</v>
      </c>
      <c r="BB235" s="202">
        <v>-19.644286519770048</v>
      </c>
      <c r="BC235" s="202">
        <v>8.9271355028295147</v>
      </c>
      <c r="BD235" s="203">
        <v>-3.649710521040106E-2</v>
      </c>
      <c r="BE235" s="186"/>
    </row>
    <row r="236" spans="1:57" customFormat="1" x14ac:dyDescent="0.3">
      <c r="A236" s="208" t="s">
        <v>115</v>
      </c>
      <c r="B236" s="188">
        <v>108901.20404642</v>
      </c>
      <c r="C236" s="189">
        <v>22616.185302502901</v>
      </c>
      <c r="D236" s="190">
        <v>86285.018743916997</v>
      </c>
      <c r="E236" s="191">
        <v>-0.12632936651152393</v>
      </c>
      <c r="F236" s="192">
        <v>-0.31194180257347881</v>
      </c>
      <c r="G236" s="192">
        <v>-7.7564066211621707E-2</v>
      </c>
      <c r="H236" s="193">
        <v>-137.74821764600347</v>
      </c>
      <c r="I236" s="194">
        <v>-70.77009762419766</v>
      </c>
      <c r="J236" s="195">
        <v>-66.978120022598887</v>
      </c>
      <c r="K236" s="196"/>
      <c r="L236" s="197">
        <v>6724.5590635913604</v>
      </c>
      <c r="M236" s="198">
        <v>584.79140341058303</v>
      </c>
      <c r="N236" s="198">
        <v>15306.834835501</v>
      </c>
      <c r="O236" s="198">
        <v>16040.237163412519</v>
      </c>
      <c r="P236" s="198">
        <v>6668.5295112230197</v>
      </c>
      <c r="Q236" s="198">
        <v>1712.4444142458599</v>
      </c>
      <c r="R236" s="198">
        <v>7659.26323794364</v>
      </c>
      <c r="S236" s="198">
        <v>16283.620957970919</v>
      </c>
      <c r="T236" s="198">
        <v>13675.4896837571</v>
      </c>
      <c r="U236" s="198">
        <v>2608.1312742138198</v>
      </c>
      <c r="V236" s="198">
        <v>11859.5140205643</v>
      </c>
      <c r="W236" s="198">
        <v>25408.5266521413</v>
      </c>
      <c r="X236" s="198">
        <v>3407.3383756380199</v>
      </c>
      <c r="Y236" s="198">
        <v>7937.2975196088801</v>
      </c>
      <c r="Z236" s="198">
        <v>5348.4840545809702</v>
      </c>
      <c r="AA236" s="199">
        <v>-0.14157737042330698</v>
      </c>
      <c r="AB236" s="200">
        <v>-0.16551900176982048</v>
      </c>
      <c r="AC236" s="200">
        <v>-0.39217936048525637</v>
      </c>
      <c r="AD236" s="200">
        <v>2.2081336393786621E-2</v>
      </c>
      <c r="AE236" s="200">
        <v>-0.1260837256051861</v>
      </c>
      <c r="AF236" s="200">
        <v>-0.30339373331941255</v>
      </c>
      <c r="AG236" s="200">
        <v>0.22468874530232608</v>
      </c>
      <c r="AH236" s="200">
        <v>0.17598259877760203</v>
      </c>
      <c r="AI236" s="200">
        <v>0.18258185675952276</v>
      </c>
      <c r="AJ236" s="200">
        <v>0.14139423965149334</v>
      </c>
      <c r="AK236" s="200">
        <v>-0.40211934178181474</v>
      </c>
      <c r="AL236" s="200">
        <v>-0.11627531151793269</v>
      </c>
      <c r="AM236" s="200">
        <v>-0.66151677831688405</v>
      </c>
      <c r="AN236" s="200">
        <v>6.9666963750547595E-2</v>
      </c>
      <c r="AO236" s="200">
        <v>-8.4077701142670769E-2</v>
      </c>
      <c r="AP236" s="201">
        <v>-9.5339518130695069</v>
      </c>
      <c r="AQ236" s="202">
        <v>-0.96954567568502625</v>
      </c>
      <c r="AR236" s="202">
        <v>-60.266600135399131</v>
      </c>
      <c r="AS236" s="202">
        <v>3.5411168005011859</v>
      </c>
      <c r="AT236" s="202">
        <v>-8.4185448658399764</v>
      </c>
      <c r="AU236" s="202">
        <v>-5.2112596746801501</v>
      </c>
      <c r="AV236" s="202">
        <v>17.170921341020403</v>
      </c>
      <c r="AW236" s="202">
        <v>28.605997758668309</v>
      </c>
      <c r="AX236" s="202">
        <v>24.923457274499015</v>
      </c>
      <c r="AY236" s="202">
        <v>3.6825404841697491</v>
      </c>
      <c r="AZ236" s="202">
        <v>-47.881942269099454</v>
      </c>
      <c r="BA236" s="202">
        <v>-29.578235702600068</v>
      </c>
      <c r="BB236" s="202">
        <v>-22.690214625660246</v>
      </c>
      <c r="BC236" s="202">
        <v>5.525824511600149</v>
      </c>
      <c r="BD236" s="203">
        <v>-4.5006664960001217</v>
      </c>
      <c r="BE236" s="186"/>
    </row>
    <row r="237" spans="1:57" customFormat="1" ht="16.2" thickBot="1" x14ac:dyDescent="0.35">
      <c r="A237" s="208" t="s">
        <v>114</v>
      </c>
      <c r="B237" s="209">
        <v>109038.952264066</v>
      </c>
      <c r="C237" s="210">
        <v>22686.955400127099</v>
      </c>
      <c r="D237" s="211">
        <v>86351.996863939596</v>
      </c>
      <c r="E237" s="212"/>
      <c r="F237" s="213"/>
      <c r="G237" s="213"/>
      <c r="H237" s="214"/>
      <c r="I237" s="215"/>
      <c r="J237" s="216"/>
      <c r="K237" s="196"/>
      <c r="L237" s="217">
        <v>6734.0930154044299</v>
      </c>
      <c r="M237" s="218">
        <v>585.76094908626806</v>
      </c>
      <c r="N237" s="218">
        <v>15367.101435636399</v>
      </c>
      <c r="O237" s="218">
        <v>16036.696046612018</v>
      </c>
      <c r="P237" s="218">
        <v>6676.9480560888596</v>
      </c>
      <c r="Q237" s="218">
        <v>1717.65567392054</v>
      </c>
      <c r="R237" s="218">
        <v>7642.0923166026196</v>
      </c>
      <c r="S237" s="218">
        <v>16255.014960212251</v>
      </c>
      <c r="T237" s="218">
        <v>13650.566226482601</v>
      </c>
      <c r="U237" s="218">
        <v>2604.44873372965</v>
      </c>
      <c r="V237" s="218">
        <v>11907.3959628334</v>
      </c>
      <c r="W237" s="218">
        <v>25438.1048878439</v>
      </c>
      <c r="X237" s="218">
        <v>3430.0285902636801</v>
      </c>
      <c r="Y237" s="218">
        <v>7931.7716950972799</v>
      </c>
      <c r="Z237" s="218">
        <v>5352.9847210769703</v>
      </c>
      <c r="AA237" s="219"/>
      <c r="AB237" s="220"/>
      <c r="AC237" s="220"/>
      <c r="AD237" s="220"/>
      <c r="AE237" s="220"/>
      <c r="AF237" s="220"/>
      <c r="AG237" s="220"/>
      <c r="AH237" s="220"/>
      <c r="AI237" s="220"/>
      <c r="AJ237" s="220"/>
      <c r="AK237" s="220"/>
      <c r="AL237" s="220"/>
      <c r="AM237" s="220"/>
      <c r="AN237" s="220"/>
      <c r="AO237" s="220"/>
      <c r="AP237" s="221"/>
      <c r="AQ237" s="222"/>
      <c r="AR237" s="222"/>
      <c r="AS237" s="222"/>
      <c r="AT237" s="222"/>
      <c r="AU237" s="222"/>
      <c r="AV237" s="222"/>
      <c r="AW237" s="222"/>
      <c r="AX237" s="222"/>
      <c r="AY237" s="222"/>
      <c r="AZ237" s="222"/>
      <c r="BA237" s="222"/>
      <c r="BB237" s="222"/>
      <c r="BC237" s="222"/>
      <c r="BD237" s="223"/>
      <c r="BE237" s="186"/>
    </row>
    <row r="238" spans="1:57" x14ac:dyDescent="0.3">
      <c r="A238" s="4"/>
      <c r="B238" s="11" t="s">
        <v>102</v>
      </c>
      <c r="C238" s="12"/>
      <c r="D238" s="12"/>
      <c r="E238" s="12"/>
      <c r="F238" s="12"/>
      <c r="G238" s="13"/>
      <c r="H238" s="14"/>
      <c r="I238" s="13"/>
    </row>
    <row r="239" spans="1:57" x14ac:dyDescent="0.3">
      <c r="A239" s="4"/>
      <c r="B239" s="11"/>
      <c r="C239" s="12"/>
      <c r="D239" s="12"/>
      <c r="E239" s="12"/>
      <c r="F239" s="15"/>
      <c r="G239" s="16"/>
    </row>
    <row r="240" spans="1:57" x14ac:dyDescent="0.3">
      <c r="A240" s="4"/>
      <c r="B240" s="17" t="s">
        <v>103</v>
      </c>
      <c r="C240" s="12"/>
      <c r="D240" s="12"/>
      <c r="E240" s="12"/>
      <c r="F240" s="15"/>
      <c r="G240" s="16"/>
    </row>
    <row r="241" spans="1:7" x14ac:dyDescent="0.3">
      <c r="A241" s="4"/>
      <c r="B241" s="17" t="s">
        <v>104</v>
      </c>
      <c r="C241" s="12"/>
      <c r="D241" s="12"/>
      <c r="E241" s="12"/>
      <c r="F241" s="15"/>
      <c r="G241" s="16"/>
    </row>
    <row r="242" spans="1:7" x14ac:dyDescent="0.3">
      <c r="A242" s="4"/>
      <c r="B242" s="17" t="s">
        <v>105</v>
      </c>
      <c r="C242" s="12"/>
      <c r="D242" s="12"/>
      <c r="E242" s="12"/>
      <c r="F242" s="15"/>
      <c r="G242" s="16"/>
    </row>
    <row r="243" spans="1:7" x14ac:dyDescent="0.3">
      <c r="C243" s="12"/>
      <c r="D243" s="12"/>
      <c r="E243" s="12"/>
      <c r="F243" s="12"/>
    </row>
  </sheetData>
  <sheetProtection formatColumns="0" formatRows="0" insertColumns="0" insertRows="0" insertHyperlinks="0" deleteColumns="0" deleteRows="0" sort="0" autoFilter="0" pivotTables="0"/>
  <sortState ref="A3:BD236">
    <sortCondition descending="1" ref="A3:A236"/>
  </sortState>
  <mergeCells count="6">
    <mergeCell ref="B2:D2"/>
    <mergeCell ref="E2:G2"/>
    <mergeCell ref="H2:J2"/>
    <mergeCell ref="L2:Z2"/>
    <mergeCell ref="AP2:BD2"/>
    <mergeCell ref="AA2:AO2"/>
  </mergeCells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2"/>
  <sheetViews>
    <sheetView zoomScale="70" zoomScaleNormal="70" workbookViewId="0">
      <pane xSplit="1" ySplit="3" topLeftCell="AT4" activePane="bottomRight" state="frozen"/>
      <selection activeCell="C27" sqref="C27"/>
      <selection pane="topRight" activeCell="C27" sqref="C27"/>
      <selection pane="bottomLeft" activeCell="C27" sqref="C27"/>
      <selection pane="bottomRight" activeCell="A3" sqref="A3:XFD204"/>
    </sheetView>
  </sheetViews>
  <sheetFormatPr defaultRowHeight="15" x14ac:dyDescent="0.25"/>
  <cols>
    <col min="1" max="1" width="11.6640625" style="4" customWidth="1"/>
    <col min="2" max="2" width="26.33203125" style="4" customWidth="1"/>
    <col min="3" max="3" width="23.44140625" style="4" bestFit="1" customWidth="1"/>
    <col min="4" max="4" width="18.33203125" style="4" customWidth="1"/>
    <col min="5" max="5" width="23.44140625" style="4" bestFit="1" customWidth="1"/>
    <col min="6" max="6" width="26.5546875" style="4" customWidth="1"/>
    <col min="7" max="7" width="23.44140625" style="4" bestFit="1" customWidth="1"/>
    <col min="8" max="8" width="23" style="4" bestFit="1" customWidth="1"/>
    <col min="9" max="10" width="8.88671875" style="4"/>
    <col min="11" max="11" width="10" style="4" bestFit="1" customWidth="1"/>
    <col min="12" max="22" width="8.88671875" style="4"/>
    <col min="23" max="23" width="3.6640625" style="4" customWidth="1"/>
    <col min="24" max="24" width="15.6640625" style="4" customWidth="1"/>
    <col min="25" max="25" width="17.33203125" style="4" customWidth="1"/>
    <col min="26" max="26" width="18.5546875" style="4" customWidth="1"/>
    <col min="27" max="27" width="8.88671875" style="4"/>
    <col min="28" max="28" width="17.6640625" style="4" customWidth="1"/>
    <col min="29" max="44" width="8.88671875" style="4"/>
    <col min="45" max="45" width="3.44140625" style="4" customWidth="1"/>
    <col min="46" max="47" width="8.88671875" style="4"/>
    <col min="48" max="48" width="14.33203125" style="4" customWidth="1"/>
    <col min="49" max="49" width="8.88671875" style="4"/>
    <col min="50" max="50" width="21.6640625" style="4" customWidth="1"/>
    <col min="51" max="51" width="16.33203125" style="4" customWidth="1"/>
    <col min="52" max="16384" width="8.88671875" style="4"/>
  </cols>
  <sheetData>
    <row r="1" spans="1:66" ht="16.2" thickBot="1" x14ac:dyDescent="0.35">
      <c r="A1" s="127" t="s">
        <v>106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3"/>
      <c r="X1" s="126" t="s">
        <v>108</v>
      </c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3"/>
      <c r="AT1" s="126" t="s">
        <v>109</v>
      </c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</row>
    <row r="2" spans="1:66" ht="16.2" thickBot="1" x14ac:dyDescent="0.35">
      <c r="A2" s="18"/>
      <c r="B2" s="120" t="s">
        <v>0</v>
      </c>
      <c r="C2" s="121"/>
      <c r="D2" s="121"/>
      <c r="E2" s="121"/>
      <c r="F2" s="121"/>
      <c r="G2" s="121"/>
      <c r="H2" s="122"/>
      <c r="I2" s="120" t="s">
        <v>1</v>
      </c>
      <c r="J2" s="121"/>
      <c r="K2" s="121"/>
      <c r="L2" s="121"/>
      <c r="M2" s="121"/>
      <c r="N2" s="121"/>
      <c r="O2" s="122"/>
      <c r="P2" s="120" t="s">
        <v>2</v>
      </c>
      <c r="Q2" s="121"/>
      <c r="R2" s="121"/>
      <c r="S2" s="121"/>
      <c r="T2" s="121"/>
      <c r="U2" s="121"/>
      <c r="V2" s="122"/>
      <c r="W2" s="3"/>
      <c r="X2" s="128" t="s">
        <v>0</v>
      </c>
      <c r="Y2" s="129"/>
      <c r="Z2" s="129"/>
      <c r="AA2" s="129"/>
      <c r="AB2" s="129"/>
      <c r="AC2" s="129"/>
      <c r="AD2" s="130"/>
      <c r="AE2" s="128" t="s">
        <v>1</v>
      </c>
      <c r="AF2" s="129"/>
      <c r="AG2" s="129"/>
      <c r="AH2" s="129"/>
      <c r="AI2" s="129"/>
      <c r="AJ2" s="129"/>
      <c r="AK2" s="130"/>
      <c r="AL2" s="128" t="s">
        <v>2</v>
      </c>
      <c r="AM2" s="129"/>
      <c r="AN2" s="129"/>
      <c r="AO2" s="129"/>
      <c r="AP2" s="129"/>
      <c r="AQ2" s="129"/>
      <c r="AR2" s="130"/>
      <c r="AS2" s="3"/>
      <c r="AT2" s="120" t="s">
        <v>0</v>
      </c>
      <c r="AU2" s="121"/>
      <c r="AV2" s="121"/>
      <c r="AW2" s="121"/>
      <c r="AX2" s="121"/>
      <c r="AY2" s="121"/>
      <c r="AZ2" s="122"/>
      <c r="BA2" s="120" t="s">
        <v>1</v>
      </c>
      <c r="BB2" s="121"/>
      <c r="BC2" s="121"/>
      <c r="BD2" s="121"/>
      <c r="BE2" s="121"/>
      <c r="BF2" s="121"/>
      <c r="BG2" s="122"/>
      <c r="BH2" s="120" t="s">
        <v>2</v>
      </c>
      <c r="BI2" s="121"/>
      <c r="BJ2" s="121"/>
      <c r="BK2" s="121"/>
      <c r="BL2" s="121"/>
      <c r="BM2" s="121"/>
      <c r="BN2" s="122"/>
    </row>
    <row r="3" spans="1:66" customFormat="1" thickBot="1" x14ac:dyDescent="0.35">
      <c r="A3" s="131" t="s">
        <v>3</v>
      </c>
      <c r="B3" s="132" t="s">
        <v>110</v>
      </c>
      <c r="C3" s="133" t="s">
        <v>5</v>
      </c>
      <c r="D3" s="134" t="s">
        <v>154</v>
      </c>
      <c r="E3" s="133" t="s">
        <v>6</v>
      </c>
      <c r="F3" s="133" t="s">
        <v>157</v>
      </c>
      <c r="G3" s="133" t="s">
        <v>7</v>
      </c>
      <c r="H3" s="135" t="s">
        <v>8</v>
      </c>
      <c r="I3" s="132" t="s">
        <v>110</v>
      </c>
      <c r="J3" s="133" t="s">
        <v>5</v>
      </c>
      <c r="K3" s="134" t="s">
        <v>154</v>
      </c>
      <c r="L3" s="133" t="s">
        <v>6</v>
      </c>
      <c r="M3" s="133" t="s">
        <v>157</v>
      </c>
      <c r="N3" s="133" t="s">
        <v>7</v>
      </c>
      <c r="O3" s="135" t="s">
        <v>8</v>
      </c>
      <c r="P3" s="132" t="s">
        <v>110</v>
      </c>
      <c r="Q3" s="133" t="s">
        <v>5</v>
      </c>
      <c r="R3" s="134" t="s">
        <v>154</v>
      </c>
      <c r="S3" s="133" t="s">
        <v>6</v>
      </c>
      <c r="T3" s="133" t="s">
        <v>157</v>
      </c>
      <c r="U3" s="133" t="s">
        <v>7</v>
      </c>
      <c r="V3" s="135" t="s">
        <v>8</v>
      </c>
      <c r="W3" s="136"/>
      <c r="X3" s="132" t="s">
        <v>110</v>
      </c>
      <c r="Y3" s="137" t="s">
        <v>5</v>
      </c>
      <c r="Z3" s="134" t="s">
        <v>154</v>
      </c>
      <c r="AA3" s="137" t="s">
        <v>6</v>
      </c>
      <c r="AB3" s="133" t="s">
        <v>157</v>
      </c>
      <c r="AC3" s="137" t="s">
        <v>7</v>
      </c>
      <c r="AD3" s="138" t="s">
        <v>107</v>
      </c>
      <c r="AE3" s="132" t="s">
        <v>110</v>
      </c>
      <c r="AF3" s="139" t="s">
        <v>5</v>
      </c>
      <c r="AG3" s="134" t="s">
        <v>154</v>
      </c>
      <c r="AH3" s="139" t="s">
        <v>6</v>
      </c>
      <c r="AI3" s="133" t="s">
        <v>157</v>
      </c>
      <c r="AJ3" s="139" t="s">
        <v>7</v>
      </c>
      <c r="AK3" s="140" t="s">
        <v>107</v>
      </c>
      <c r="AL3" s="132" t="s">
        <v>4</v>
      </c>
      <c r="AM3" s="141" t="s">
        <v>5</v>
      </c>
      <c r="AN3" s="134" t="s">
        <v>154</v>
      </c>
      <c r="AO3" s="139" t="s">
        <v>6</v>
      </c>
      <c r="AP3" s="133" t="s">
        <v>157</v>
      </c>
      <c r="AQ3" s="139" t="s">
        <v>7</v>
      </c>
      <c r="AR3" s="140" t="s">
        <v>107</v>
      </c>
      <c r="AS3" s="136"/>
      <c r="AT3" s="132" t="s">
        <v>110</v>
      </c>
      <c r="AU3" s="133" t="s">
        <v>5</v>
      </c>
      <c r="AV3" s="134" t="s">
        <v>154</v>
      </c>
      <c r="AW3" s="133" t="s">
        <v>6</v>
      </c>
      <c r="AX3" s="133" t="s">
        <v>157</v>
      </c>
      <c r="AY3" s="133" t="s">
        <v>7</v>
      </c>
      <c r="AZ3" s="135" t="s">
        <v>8</v>
      </c>
      <c r="BA3" s="132" t="s">
        <v>110</v>
      </c>
      <c r="BB3" s="133" t="s">
        <v>5</v>
      </c>
      <c r="BC3" s="134" t="s">
        <v>154</v>
      </c>
      <c r="BD3" s="133" t="s">
        <v>6</v>
      </c>
      <c r="BE3" s="133" t="s">
        <v>157</v>
      </c>
      <c r="BF3" s="133" t="s">
        <v>7</v>
      </c>
      <c r="BG3" s="135" t="s">
        <v>8</v>
      </c>
      <c r="BH3" s="132" t="s">
        <v>110</v>
      </c>
      <c r="BI3" s="133" t="s">
        <v>5</v>
      </c>
      <c r="BJ3" s="134" t="s">
        <v>154</v>
      </c>
      <c r="BK3" s="133" t="s">
        <v>6</v>
      </c>
      <c r="BL3" s="133" t="s">
        <v>157</v>
      </c>
      <c r="BM3" s="133" t="s">
        <v>7</v>
      </c>
      <c r="BN3" s="135" t="s">
        <v>8</v>
      </c>
    </row>
    <row r="4" spans="1:66" customFormat="1" ht="14.4" x14ac:dyDescent="0.3">
      <c r="A4" s="142" t="s">
        <v>416</v>
      </c>
      <c r="B4" s="143">
        <v>20572.240176477299</v>
      </c>
      <c r="C4" s="144">
        <v>12042.4933193201</v>
      </c>
      <c r="D4" s="145">
        <v>32614.733495797398</v>
      </c>
      <c r="E4" s="144">
        <v>29206.1002336321</v>
      </c>
      <c r="F4" s="144">
        <v>62033.054092736187</v>
      </c>
      <c r="G4" s="144">
        <v>8249.7446123252903</v>
      </c>
      <c r="H4" s="144">
        <v>53783.309480410899</v>
      </c>
      <c r="I4" s="146">
        <v>9.9054060982783909E-2</v>
      </c>
      <c r="J4" s="147">
        <v>0.35907089187239283</v>
      </c>
      <c r="K4" s="147">
        <v>0.1949042653739852</v>
      </c>
      <c r="L4" s="147">
        <v>0.39545681555916978</v>
      </c>
      <c r="M4" s="147">
        <v>0.63204733321537976</v>
      </c>
      <c r="N4" s="147">
        <v>0.43810357360110075</v>
      </c>
      <c r="O4" s="147">
        <v>0.66186236311369662</v>
      </c>
      <c r="P4" s="148">
        <v>20.357474424799875</v>
      </c>
      <c r="Q4" s="149">
        <v>43.086377525300122</v>
      </c>
      <c r="R4" s="149">
        <v>63.443851950101816</v>
      </c>
      <c r="S4" s="149">
        <v>115.04257024810067</v>
      </c>
      <c r="T4" s="149">
        <v>389.61570841039793</v>
      </c>
      <c r="U4" s="149">
        <v>35.984775372700824</v>
      </c>
      <c r="V4" s="150">
        <v>353.6309330376971</v>
      </c>
      <c r="W4" s="151"/>
      <c r="X4" s="143">
        <v>3420.2413035802201</v>
      </c>
      <c r="Y4" s="144">
        <v>2308.1045727867199</v>
      </c>
      <c r="Z4" s="145">
        <v>5728.3458763669405</v>
      </c>
      <c r="AA4" s="144">
        <v>5964.6623152162701</v>
      </c>
      <c r="AB4" s="144">
        <v>8983.4325661548792</v>
      </c>
      <c r="AC4" s="144">
        <v>1635.1890755349</v>
      </c>
      <c r="AD4" s="144">
        <v>7348.2434906199796</v>
      </c>
      <c r="AE4" s="146">
        <v>0.31937141996758456</v>
      </c>
      <c r="AF4" s="147">
        <v>0.58929160683354187</v>
      </c>
      <c r="AG4" s="147">
        <v>0.42795508206665556</v>
      </c>
      <c r="AH4" s="147">
        <v>0.56028303205561958</v>
      </c>
      <c r="AI4" s="147">
        <v>0.49682473206906774</v>
      </c>
      <c r="AJ4" s="147">
        <v>0.44120511632890214</v>
      </c>
      <c r="AK4" s="147">
        <v>0.5092100274096456</v>
      </c>
      <c r="AL4" s="148">
        <v>10.888498465400062</v>
      </c>
      <c r="AM4" s="149">
        <v>13.521783787419736</v>
      </c>
      <c r="AN4" s="149">
        <v>24.410282252820252</v>
      </c>
      <c r="AO4" s="149">
        <v>33.23279317036031</v>
      </c>
      <c r="AP4" s="149">
        <v>44.41126861111843</v>
      </c>
      <c r="AQ4" s="149">
        <v>7.1828467754398844</v>
      </c>
      <c r="AR4" s="150">
        <v>37.22842183567991</v>
      </c>
      <c r="AS4" s="151"/>
      <c r="AT4" s="148">
        <v>17151.998872896998</v>
      </c>
      <c r="AU4" s="149">
        <v>9734.3887465334101</v>
      </c>
      <c r="AV4" s="152">
        <v>26886.38761943041</v>
      </c>
      <c r="AW4" s="149">
        <v>23241.437918415799</v>
      </c>
      <c r="AX4" s="149">
        <v>53049.621526581286</v>
      </c>
      <c r="AY4" s="149">
        <v>6614.5555367903899</v>
      </c>
      <c r="AZ4" s="149">
        <v>46435.065989790899</v>
      </c>
      <c r="BA4" s="146">
        <v>5.5236747529252561E-2</v>
      </c>
      <c r="BB4" s="147">
        <v>0.30463811886147774</v>
      </c>
      <c r="BC4" s="147">
        <v>0.14539075107693478</v>
      </c>
      <c r="BD4" s="147">
        <v>0.35324305113377807</v>
      </c>
      <c r="BE4" s="147">
        <v>0.65498198989824008</v>
      </c>
      <c r="BF4" s="147">
        <v>0.43733686850109255</v>
      </c>
      <c r="BG4" s="147">
        <v>0.68606175317482698</v>
      </c>
      <c r="BH4" s="148">
        <v>9.4689759592984046</v>
      </c>
      <c r="BI4" s="149">
        <v>29.564593737890391</v>
      </c>
      <c r="BJ4" s="149">
        <v>39.033569697188796</v>
      </c>
      <c r="BK4" s="149">
        <v>81.809777077698527</v>
      </c>
      <c r="BL4" s="149">
        <v>345.20443979927222</v>
      </c>
      <c r="BM4" s="149">
        <v>28.80192859726958</v>
      </c>
      <c r="BN4" s="150">
        <v>316.40251120200264</v>
      </c>
    </row>
    <row r="5" spans="1:66" customFormat="1" ht="14.4" x14ac:dyDescent="0.3">
      <c r="A5" s="142" t="s">
        <v>272</v>
      </c>
      <c r="B5" s="153">
        <v>20551.882702052499</v>
      </c>
      <c r="C5" s="154">
        <v>11999.406941794799</v>
      </c>
      <c r="D5" s="155">
        <v>32551.289643847296</v>
      </c>
      <c r="E5" s="154">
        <v>29091.057663383999</v>
      </c>
      <c r="F5" s="154">
        <v>61643.438384325789</v>
      </c>
      <c r="G5" s="154">
        <v>8213.7598369525895</v>
      </c>
      <c r="H5" s="154">
        <v>53429.678547373202</v>
      </c>
      <c r="I5" s="156">
        <v>5.7706716277317049E-2</v>
      </c>
      <c r="J5" s="157">
        <v>0.40933322445768638</v>
      </c>
      <c r="K5" s="157">
        <v>0.18704010399139825</v>
      </c>
      <c r="L5" s="157">
        <v>0.43779066651341569</v>
      </c>
      <c r="M5" s="157">
        <v>0.24732193415240022</v>
      </c>
      <c r="N5" s="157">
        <v>0.48384353272648006</v>
      </c>
      <c r="O5" s="157">
        <v>0.21106010875129311</v>
      </c>
      <c r="P5" s="158">
        <v>11.852976676898834</v>
      </c>
      <c r="Q5" s="159">
        <v>48.917324488998929</v>
      </c>
      <c r="R5" s="159">
        <v>60.770301165895944</v>
      </c>
      <c r="S5" s="159">
        <v>126.80280439779744</v>
      </c>
      <c r="T5" s="159">
        <v>152.08161290363932</v>
      </c>
      <c r="U5" s="159">
        <v>39.550383790639899</v>
      </c>
      <c r="V5" s="160">
        <v>112.53122911300306</v>
      </c>
      <c r="W5" s="151"/>
      <c r="X5" s="153">
        <v>3409.3528051148201</v>
      </c>
      <c r="Y5" s="154">
        <v>2294.5827889993002</v>
      </c>
      <c r="Z5" s="155">
        <v>5703.9355941141202</v>
      </c>
      <c r="AA5" s="154">
        <v>5931.4295220459098</v>
      </c>
      <c r="AB5" s="154">
        <v>8939.0212975437607</v>
      </c>
      <c r="AC5" s="154">
        <v>1628.0062287594601</v>
      </c>
      <c r="AD5" s="154">
        <v>7311.0150687842997</v>
      </c>
      <c r="AE5" s="156">
        <v>-0.1012749368045851</v>
      </c>
      <c r="AF5" s="157">
        <v>0.20678905686748461</v>
      </c>
      <c r="AG5" s="157">
        <v>2.2425232593059619E-2</v>
      </c>
      <c r="AH5" s="157">
        <v>0.3080778411012508</v>
      </c>
      <c r="AI5" s="157">
        <v>0.25482015328686103</v>
      </c>
      <c r="AJ5" s="157">
        <v>0.3664987252107732</v>
      </c>
      <c r="AK5" s="157">
        <v>0.22998555561764</v>
      </c>
      <c r="AL5" s="158">
        <v>-3.4563202850099515</v>
      </c>
      <c r="AM5" s="159">
        <v>4.7351543274403411</v>
      </c>
      <c r="AN5" s="159">
        <v>1.2788340424303897</v>
      </c>
      <c r="AO5" s="159">
        <v>18.217296564000208</v>
      </c>
      <c r="AP5" s="159">
        <v>22.720531280110663</v>
      </c>
      <c r="AQ5" s="159">
        <v>5.9448343327101156</v>
      </c>
      <c r="AR5" s="160">
        <v>16.77569694739941</v>
      </c>
      <c r="AS5" s="151"/>
      <c r="AT5" s="158">
        <v>17142.5298969377</v>
      </c>
      <c r="AU5" s="159">
        <v>9704.8241527955197</v>
      </c>
      <c r="AV5" s="161">
        <v>26847.354049733221</v>
      </c>
      <c r="AW5" s="159">
        <v>23159.6281413381</v>
      </c>
      <c r="AX5" s="159">
        <v>52704.417086782014</v>
      </c>
      <c r="AY5" s="159">
        <v>6585.7536081931203</v>
      </c>
      <c r="AZ5" s="159">
        <v>46118.663478588896</v>
      </c>
      <c r="BA5" s="156">
        <v>8.9385763863636392E-2</v>
      </c>
      <c r="BB5" s="157">
        <v>0.45734196796591853</v>
      </c>
      <c r="BC5" s="157">
        <v>0.22208366546587754</v>
      </c>
      <c r="BD5" s="157">
        <v>0.47106549391424668</v>
      </c>
      <c r="BE5" s="157">
        <v>0.24605029733268946</v>
      </c>
      <c r="BF5" s="157">
        <v>0.51289362139990136</v>
      </c>
      <c r="BG5" s="157">
        <v>0.20806058643028091</v>
      </c>
      <c r="BH5" s="158">
        <v>15.309296961899236</v>
      </c>
      <c r="BI5" s="159">
        <v>44.182170161519025</v>
      </c>
      <c r="BJ5" s="159">
        <v>59.491467123421899</v>
      </c>
      <c r="BK5" s="159">
        <v>108.58550783390092</v>
      </c>
      <c r="BL5" s="159">
        <v>129.36108162352321</v>
      </c>
      <c r="BM5" s="159">
        <v>33.605549457930465</v>
      </c>
      <c r="BN5" s="160">
        <v>95.755532165596378</v>
      </c>
    </row>
    <row r="6" spans="1:66" customFormat="1" ht="14.4" x14ac:dyDescent="0.3">
      <c r="A6" s="142" t="s">
        <v>271</v>
      </c>
      <c r="B6" s="153">
        <v>20540.0297253756</v>
      </c>
      <c r="C6" s="154">
        <v>11950.4896173058</v>
      </c>
      <c r="D6" s="155">
        <v>32490.5193426814</v>
      </c>
      <c r="E6" s="154">
        <v>28964.254858986202</v>
      </c>
      <c r="F6" s="154">
        <v>61491.35677142215</v>
      </c>
      <c r="G6" s="154">
        <v>8174.2094531619496</v>
      </c>
      <c r="H6" s="154">
        <v>53317.147318260199</v>
      </c>
      <c r="I6" s="156">
        <v>0.14466189085944325</v>
      </c>
      <c r="J6" s="157">
        <v>0.39380768932011367</v>
      </c>
      <c r="K6" s="157">
        <v>0.23615746710898833</v>
      </c>
      <c r="L6" s="157">
        <v>0.41057260255994432</v>
      </c>
      <c r="M6" s="157">
        <v>0.20622006237764889</v>
      </c>
      <c r="N6" s="157">
        <v>0.26396012920928413</v>
      </c>
      <c r="O6" s="157">
        <v>0.19737364097827115</v>
      </c>
      <c r="P6" s="158">
        <v>29.670673226901272</v>
      </c>
      <c r="Q6" s="159">
        <v>46.87734045310026</v>
      </c>
      <c r="R6" s="159">
        <v>76.548013680003351</v>
      </c>
      <c r="S6" s="159">
        <v>118.4330413664029</v>
      </c>
      <c r="T6" s="159">
        <v>126.54654991671123</v>
      </c>
      <c r="U6" s="159">
        <v>21.519850010509799</v>
      </c>
      <c r="V6" s="160">
        <v>105.02669990620052</v>
      </c>
      <c r="W6" s="151"/>
      <c r="X6" s="153">
        <v>3412.80912539983</v>
      </c>
      <c r="Y6" s="154">
        <v>2289.8476346718599</v>
      </c>
      <c r="Z6" s="155">
        <v>5702.6567600716899</v>
      </c>
      <c r="AA6" s="154">
        <v>5913.2122254819096</v>
      </c>
      <c r="AB6" s="154">
        <v>8916.3007662636501</v>
      </c>
      <c r="AC6" s="154">
        <v>1622.06139442675</v>
      </c>
      <c r="AD6" s="154">
        <v>7294.2393718369003</v>
      </c>
      <c r="AE6" s="156">
        <v>-0.19714084158740652</v>
      </c>
      <c r="AF6" s="157">
        <v>0.10705575395244527</v>
      </c>
      <c r="AG6" s="157">
        <v>-7.5215990995691762E-2</v>
      </c>
      <c r="AH6" s="157">
        <v>0.1598779239368131</v>
      </c>
      <c r="AI6" s="157">
        <v>9.4093473001266581E-2</v>
      </c>
      <c r="AJ6" s="157">
        <v>7.6543536349582553E-2</v>
      </c>
      <c r="AK6" s="157">
        <v>9.7996988606552371E-2</v>
      </c>
      <c r="AL6" s="158">
        <v>-6.7413305473601213</v>
      </c>
      <c r="AM6" s="159">
        <v>2.4487920768397089</v>
      </c>
      <c r="AN6" s="159">
        <v>-4.2925384705204124</v>
      </c>
      <c r="AO6" s="159">
        <v>9.4388303380892467</v>
      </c>
      <c r="AP6" s="159">
        <v>8.3817703553904721</v>
      </c>
      <c r="AQ6" s="159">
        <v>1.2406335282798864</v>
      </c>
      <c r="AR6" s="160">
        <v>7.141136827110131</v>
      </c>
      <c r="AS6" s="151"/>
      <c r="AT6" s="158">
        <v>17127.220599975801</v>
      </c>
      <c r="AU6" s="159">
        <v>9660.6419826340007</v>
      </c>
      <c r="AV6" s="161">
        <v>26787.8625826098</v>
      </c>
      <c r="AW6" s="159">
        <v>23051.042633504199</v>
      </c>
      <c r="AX6" s="159">
        <v>52575.056005158491</v>
      </c>
      <c r="AY6" s="159">
        <v>6552.1480587351898</v>
      </c>
      <c r="AZ6" s="159">
        <v>46022.9079464233</v>
      </c>
      <c r="BA6" s="156">
        <v>0.21305021099116139</v>
      </c>
      <c r="BB6" s="157">
        <v>0.46201707855166863</v>
      </c>
      <c r="BC6" s="157">
        <v>0.30269399582758538</v>
      </c>
      <c r="BD6" s="157">
        <v>0.47508491404550934</v>
      </c>
      <c r="BE6" s="157">
        <v>0.22526073657920254</v>
      </c>
      <c r="BF6" s="157">
        <v>0.31046576365785228</v>
      </c>
      <c r="BG6" s="157">
        <v>0.21314211294669594</v>
      </c>
      <c r="BH6" s="158">
        <v>36.412003774301411</v>
      </c>
      <c r="BI6" s="159">
        <v>44.428548376250546</v>
      </c>
      <c r="BJ6" s="159">
        <v>80.840552150548319</v>
      </c>
      <c r="BK6" s="159">
        <v>108.99421102819906</v>
      </c>
      <c r="BL6" s="159">
        <v>118.16477956133167</v>
      </c>
      <c r="BM6" s="159">
        <v>20.279216482229458</v>
      </c>
      <c r="BN6" s="160">
        <v>97.885563079100393</v>
      </c>
    </row>
    <row r="7" spans="1:66" customFormat="1" ht="14.4" x14ac:dyDescent="0.3">
      <c r="A7" s="142" t="s">
        <v>270</v>
      </c>
      <c r="B7" s="153">
        <v>20510.359052148699</v>
      </c>
      <c r="C7" s="154">
        <v>11903.6122768527</v>
      </c>
      <c r="D7" s="155">
        <v>32413.971329001397</v>
      </c>
      <c r="E7" s="154">
        <v>28845.821817619799</v>
      </c>
      <c r="F7" s="154">
        <v>61364.810221505439</v>
      </c>
      <c r="G7" s="154">
        <v>8152.6896031514398</v>
      </c>
      <c r="H7" s="154">
        <v>53212.120618353998</v>
      </c>
      <c r="I7" s="156">
        <v>0.45666720071746436</v>
      </c>
      <c r="J7" s="157">
        <v>1.0566492705374797</v>
      </c>
      <c r="K7" s="157">
        <v>0.67617330712652635</v>
      </c>
      <c r="L7" s="157">
        <v>0.8305683980322609</v>
      </c>
      <c r="M7" s="157">
        <v>0.46834625922709261</v>
      </c>
      <c r="N7" s="157">
        <v>0.59890691066573076</v>
      </c>
      <c r="O7" s="157">
        <v>0.44837284570653502</v>
      </c>
      <c r="P7" s="158">
        <v>93.23829383409975</v>
      </c>
      <c r="Q7" s="159">
        <v>124.46428136980103</v>
      </c>
      <c r="R7" s="159">
        <v>217.70257520389714</v>
      </c>
      <c r="S7" s="159">
        <v>237.61076028459865</v>
      </c>
      <c r="T7" s="159">
        <v>286.06004165000923</v>
      </c>
      <c r="U7" s="159">
        <v>48.536333980009658</v>
      </c>
      <c r="V7" s="160">
        <v>237.52370766999957</v>
      </c>
      <c r="W7" s="151"/>
      <c r="X7" s="153">
        <v>3419.5504559471901</v>
      </c>
      <c r="Y7" s="154">
        <v>2287.3988425950201</v>
      </c>
      <c r="Z7" s="155">
        <v>5706.9492985422103</v>
      </c>
      <c r="AA7" s="154">
        <v>5903.7733951438204</v>
      </c>
      <c r="AB7" s="154">
        <v>8907.9189959082596</v>
      </c>
      <c r="AC7" s="154">
        <v>1620.8207608984701</v>
      </c>
      <c r="AD7" s="154">
        <v>7287.0982350097902</v>
      </c>
      <c r="AE7" s="156">
        <v>3.0033253159378326E-2</v>
      </c>
      <c r="AF7" s="157">
        <v>0.36977674596059273</v>
      </c>
      <c r="AG7" s="157">
        <v>0.16592907223627051</v>
      </c>
      <c r="AH7" s="157">
        <v>0.36038911892843917</v>
      </c>
      <c r="AI7" s="157">
        <v>0.30174986928857006</v>
      </c>
      <c r="AJ7" s="157">
        <v>0.28084150433917987</v>
      </c>
      <c r="AK7" s="157">
        <v>0.30640156309171829</v>
      </c>
      <c r="AL7" s="158">
        <v>1.0266938957702223</v>
      </c>
      <c r="AM7" s="159">
        <v>8.4271075233100419</v>
      </c>
      <c r="AN7" s="159">
        <v>9.4538014190802642</v>
      </c>
      <c r="AO7" s="159">
        <v>21.20015387453077</v>
      </c>
      <c r="AP7" s="159">
        <v>26.798768677030239</v>
      </c>
      <c r="AQ7" s="159">
        <v>4.5391894795300232</v>
      </c>
      <c r="AR7" s="160">
        <v>22.259579197499988</v>
      </c>
      <c r="AS7" s="151"/>
      <c r="AT7" s="158">
        <v>17090.808596201499</v>
      </c>
      <c r="AU7" s="159">
        <v>9616.2134342577501</v>
      </c>
      <c r="AV7" s="161">
        <v>26707.022030459251</v>
      </c>
      <c r="AW7" s="159">
        <v>22942.048422476</v>
      </c>
      <c r="AX7" s="159">
        <v>52456.891225597159</v>
      </c>
      <c r="AY7" s="159">
        <v>6531.8688422529603</v>
      </c>
      <c r="AZ7" s="159">
        <v>45925.0223833442</v>
      </c>
      <c r="BA7" s="156">
        <v>0.54246594562228356</v>
      </c>
      <c r="BB7" s="157">
        <v>1.2214212733086427</v>
      </c>
      <c r="BC7" s="157">
        <v>0.78588080952890493</v>
      </c>
      <c r="BD7" s="157">
        <v>0.95227517115981097</v>
      </c>
      <c r="BE7" s="157">
        <v>0.49669165670602755</v>
      </c>
      <c r="BF7" s="157">
        <v>0.67814449098480001</v>
      </c>
      <c r="BG7" s="157">
        <v>0.47093692176671809</v>
      </c>
      <c r="BH7" s="158">
        <v>92.211599938298605</v>
      </c>
      <c r="BI7" s="159">
        <v>116.03717384648007</v>
      </c>
      <c r="BJ7" s="159">
        <v>208.2487737847805</v>
      </c>
      <c r="BK7" s="159">
        <v>216.41060641009972</v>
      </c>
      <c r="BL7" s="159">
        <v>259.26127297297353</v>
      </c>
      <c r="BM7" s="159">
        <v>43.997144500470313</v>
      </c>
      <c r="BN7" s="160">
        <v>215.26412847250322</v>
      </c>
    </row>
    <row r="8" spans="1:66" customFormat="1" ht="14.4" x14ac:dyDescent="0.3">
      <c r="A8" s="142" t="s">
        <v>269</v>
      </c>
      <c r="B8" s="153">
        <v>20417.120758314599</v>
      </c>
      <c r="C8" s="154">
        <v>11779.147995482899</v>
      </c>
      <c r="D8" s="155">
        <v>32196.2687537975</v>
      </c>
      <c r="E8" s="154">
        <v>28608.2110573352</v>
      </c>
      <c r="F8" s="154">
        <v>61078.750179855429</v>
      </c>
      <c r="G8" s="154">
        <v>8104.1532691714301</v>
      </c>
      <c r="H8" s="154">
        <v>52974.596910683998</v>
      </c>
      <c r="I8" s="156">
        <v>0.74750329188588704</v>
      </c>
      <c r="J8" s="157">
        <v>1.2223321404839727</v>
      </c>
      <c r="K8" s="157">
        <v>0.92070388031826322</v>
      </c>
      <c r="L8" s="157">
        <v>1.0703884381645157</v>
      </c>
      <c r="M8" s="157">
        <v>0.4692959850453482</v>
      </c>
      <c r="N8" s="157">
        <v>0.94426488941901088</v>
      </c>
      <c r="O8" s="157">
        <v>0.397028262043575</v>
      </c>
      <c r="P8" s="158">
        <v>151.48628481099877</v>
      </c>
      <c r="Q8" s="159">
        <v>142.24164646210011</v>
      </c>
      <c r="R8" s="159">
        <v>293.72793127310069</v>
      </c>
      <c r="S8" s="159">
        <v>302.97596383609925</v>
      </c>
      <c r="T8" s="159">
        <v>285.30121516190411</v>
      </c>
      <c r="U8" s="159">
        <v>75.808837668309934</v>
      </c>
      <c r="V8" s="160">
        <v>209.492377493596</v>
      </c>
      <c r="W8" s="151"/>
      <c r="X8" s="153">
        <v>3418.5237620514199</v>
      </c>
      <c r="Y8" s="154">
        <v>2278.9717350717101</v>
      </c>
      <c r="Z8" s="155">
        <v>5697.49549712313</v>
      </c>
      <c r="AA8" s="154">
        <v>5882.5732412692896</v>
      </c>
      <c r="AB8" s="154">
        <v>8881.1202272312294</v>
      </c>
      <c r="AC8" s="154">
        <v>1616.2815714189401</v>
      </c>
      <c r="AD8" s="154">
        <v>7264.8386558122902</v>
      </c>
      <c r="AE8" s="156">
        <v>0.20156194752087853</v>
      </c>
      <c r="AF8" s="157">
        <v>0.33075859844822197</v>
      </c>
      <c r="AG8" s="157">
        <v>0.25320005918285649</v>
      </c>
      <c r="AH8" s="157">
        <v>0.5198358969899175</v>
      </c>
      <c r="AI8" s="157">
        <v>0.59221386724803704</v>
      </c>
      <c r="AJ8" s="157">
        <v>0.47129627889921366</v>
      </c>
      <c r="AK8" s="157">
        <v>0.6191552068044448</v>
      </c>
      <c r="AL8" s="158">
        <v>6.8765824976499061</v>
      </c>
      <c r="AM8" s="159">
        <v>7.5130449278499327</v>
      </c>
      <c r="AN8" s="159">
        <v>14.389627425499384</v>
      </c>
      <c r="AO8" s="159">
        <v>30.421585055290052</v>
      </c>
      <c r="AP8" s="159">
        <v>52.285583079068601</v>
      </c>
      <c r="AQ8" s="159">
        <v>7.5817424326701257</v>
      </c>
      <c r="AR8" s="160">
        <v>44.70384064639984</v>
      </c>
      <c r="AS8" s="151"/>
      <c r="AT8" s="158">
        <v>16998.596996263201</v>
      </c>
      <c r="AU8" s="159">
        <v>9500.1762604112701</v>
      </c>
      <c r="AV8" s="161">
        <v>26498.773256674471</v>
      </c>
      <c r="AW8" s="159">
        <v>22725.637816065901</v>
      </c>
      <c r="AX8" s="159">
        <v>52197.629952624186</v>
      </c>
      <c r="AY8" s="159">
        <v>6487.87169775249</v>
      </c>
      <c r="AZ8" s="159">
        <v>45709.758254871696</v>
      </c>
      <c r="BA8" s="156">
        <v>0.8580147818505246</v>
      </c>
      <c r="BB8" s="157">
        <v>1.4385708664617747</v>
      </c>
      <c r="BC8" s="157">
        <v>1.0653864370083088</v>
      </c>
      <c r="BD8" s="157">
        <v>1.2138839618268449</v>
      </c>
      <c r="BE8" s="157">
        <v>0.44841212646262729</v>
      </c>
      <c r="BF8" s="157">
        <v>1.0627861736908439</v>
      </c>
      <c r="BG8" s="157">
        <v>0.36181501023588858</v>
      </c>
      <c r="BH8" s="158">
        <v>144.60970231330066</v>
      </c>
      <c r="BI8" s="159">
        <v>134.72860153433066</v>
      </c>
      <c r="BJ8" s="159">
        <v>279.33830384763132</v>
      </c>
      <c r="BK8" s="159">
        <v>272.55437878080193</v>
      </c>
      <c r="BL8" s="159">
        <v>233.01563208283915</v>
      </c>
      <c r="BM8" s="159">
        <v>68.227095235640263</v>
      </c>
      <c r="BN8" s="160">
        <v>164.78853684719797</v>
      </c>
    </row>
    <row r="9" spans="1:66" customFormat="1" ht="14.4" x14ac:dyDescent="0.3">
      <c r="A9" s="142" t="s">
        <v>268</v>
      </c>
      <c r="B9" s="153">
        <v>20265.6344735036</v>
      </c>
      <c r="C9" s="154">
        <v>11636.906349020799</v>
      </c>
      <c r="D9" s="155">
        <v>31902.540822524399</v>
      </c>
      <c r="E9" s="154">
        <v>28305.235093499101</v>
      </c>
      <c r="F9" s="154">
        <v>60793.448964693525</v>
      </c>
      <c r="G9" s="154">
        <v>8028.3444315031202</v>
      </c>
      <c r="H9" s="154">
        <v>52765.104533190402</v>
      </c>
      <c r="I9" s="156">
        <v>0.4795811000051442</v>
      </c>
      <c r="J9" s="157">
        <v>0.87639357389770467</v>
      </c>
      <c r="K9" s="157">
        <v>0.62396190123319428</v>
      </c>
      <c r="L9" s="157">
        <v>0.688584310035667</v>
      </c>
      <c r="M9" s="157">
        <v>0.3806282117958304</v>
      </c>
      <c r="N9" s="157">
        <v>0.86917401815707063</v>
      </c>
      <c r="O9" s="157">
        <v>0.30670922570597003</v>
      </c>
      <c r="P9" s="158">
        <v>96.726271812698542</v>
      </c>
      <c r="Q9" s="159">
        <v>101.09907365849904</v>
      </c>
      <c r="R9" s="159">
        <v>197.8253454711994</v>
      </c>
      <c r="S9" s="159">
        <v>193.57249792330185</v>
      </c>
      <c r="T9" s="159">
        <v>230.51959507077117</v>
      </c>
      <c r="U9" s="159">
        <v>69.178998010060241</v>
      </c>
      <c r="V9" s="160">
        <v>161.34059706070548</v>
      </c>
      <c r="W9" s="151"/>
      <c r="X9" s="153">
        <v>3411.64717955377</v>
      </c>
      <c r="Y9" s="154">
        <v>2271.4586901438602</v>
      </c>
      <c r="Z9" s="155">
        <v>5683.1058696976306</v>
      </c>
      <c r="AA9" s="154">
        <v>5852.1516562139996</v>
      </c>
      <c r="AB9" s="154">
        <v>8828.8346441521608</v>
      </c>
      <c r="AC9" s="154">
        <v>1608.6998289862699</v>
      </c>
      <c r="AD9" s="154">
        <v>7220.1348151658904</v>
      </c>
      <c r="AE9" s="156">
        <v>2.4396509245283582E-2</v>
      </c>
      <c r="AF9" s="157">
        <v>0.30053844516828576</v>
      </c>
      <c r="AG9" s="157">
        <v>0.13458400047283714</v>
      </c>
      <c r="AH9" s="157">
        <v>0.27666580270824248</v>
      </c>
      <c r="AI9" s="157">
        <v>0.65732214145459711</v>
      </c>
      <c r="AJ9" s="157">
        <v>0.68698283919264025</v>
      </c>
      <c r="AK9" s="157">
        <v>0.65071589741054758</v>
      </c>
      <c r="AL9" s="158">
        <v>0.83211981138992996</v>
      </c>
      <c r="AM9" s="159">
        <v>6.8061515280201093</v>
      </c>
      <c r="AN9" s="159">
        <v>7.638271339410494</v>
      </c>
      <c r="AO9" s="159">
        <v>16.14623125505932</v>
      </c>
      <c r="AP9" s="159">
        <v>57.654906482481238</v>
      </c>
      <c r="AQ9" s="159">
        <v>10.976087918839994</v>
      </c>
      <c r="AR9" s="160">
        <v>46.678818563640561</v>
      </c>
      <c r="AS9" s="151"/>
      <c r="AT9" s="158">
        <v>16853.9872939499</v>
      </c>
      <c r="AU9" s="159">
        <v>9365.4476588769394</v>
      </c>
      <c r="AV9" s="161">
        <v>26219.434952826839</v>
      </c>
      <c r="AW9" s="159">
        <v>22453.083437285099</v>
      </c>
      <c r="AX9" s="159">
        <v>51964.614320541346</v>
      </c>
      <c r="AY9" s="159">
        <v>6419.6446025168498</v>
      </c>
      <c r="AZ9" s="159">
        <v>45544.969718024498</v>
      </c>
      <c r="BA9" s="156">
        <v>0.57222591609400464</v>
      </c>
      <c r="BB9" s="157">
        <v>1.0170569341995339</v>
      </c>
      <c r="BC9" s="157">
        <v>0.73066680611821866</v>
      </c>
      <c r="BD9" s="157">
        <v>0.79650295077415834</v>
      </c>
      <c r="BE9" s="157">
        <v>0.33376877556126061</v>
      </c>
      <c r="BF9" s="157">
        <v>0.91493269773312846</v>
      </c>
      <c r="BG9" s="157">
        <v>0.25239049369800703</v>
      </c>
      <c r="BH9" s="158">
        <v>95.89415200140138</v>
      </c>
      <c r="BI9" s="159">
        <v>94.292922130449369</v>
      </c>
      <c r="BJ9" s="159">
        <v>190.18707413185257</v>
      </c>
      <c r="BK9" s="159">
        <v>177.42626666829892</v>
      </c>
      <c r="BL9" s="159">
        <v>172.86468858832086</v>
      </c>
      <c r="BM9" s="159">
        <v>58.202910091229569</v>
      </c>
      <c r="BN9" s="160">
        <v>114.66177849709493</v>
      </c>
    </row>
    <row r="10" spans="1:66" customFormat="1" ht="14.4" x14ac:dyDescent="0.3">
      <c r="A10" s="142" t="s">
        <v>267</v>
      </c>
      <c r="B10" s="153">
        <v>20168.908201690901</v>
      </c>
      <c r="C10" s="154">
        <v>11535.8072753623</v>
      </c>
      <c r="D10" s="155">
        <v>31704.7154770532</v>
      </c>
      <c r="E10" s="154">
        <v>28111.662595575799</v>
      </c>
      <c r="F10" s="154">
        <v>60562.929369622754</v>
      </c>
      <c r="G10" s="154">
        <v>7959.1654334930599</v>
      </c>
      <c r="H10" s="154">
        <v>52603.763936129697</v>
      </c>
      <c r="I10" s="156">
        <v>0.51874025910760846</v>
      </c>
      <c r="J10" s="157">
        <v>0.71272110970630465</v>
      </c>
      <c r="K10" s="157">
        <v>0.58923393567991145</v>
      </c>
      <c r="L10" s="157">
        <v>0.69448946218968466</v>
      </c>
      <c r="M10" s="157">
        <v>0.23091337624396857</v>
      </c>
      <c r="N10" s="157">
        <v>0.58073874928039615</v>
      </c>
      <c r="O10" s="157">
        <v>0.17819519734192379</v>
      </c>
      <c r="P10" s="158">
        <v>104.08431939650109</v>
      </c>
      <c r="Q10" s="159">
        <v>81.636294522300886</v>
      </c>
      <c r="R10" s="159">
        <v>185.72061391879834</v>
      </c>
      <c r="S10" s="159">
        <v>193.88601641989953</v>
      </c>
      <c r="T10" s="159">
        <v>139.52572140562552</v>
      </c>
      <c r="U10" s="159">
        <v>45.955078841529939</v>
      </c>
      <c r="V10" s="160">
        <v>93.570642564096488</v>
      </c>
      <c r="W10" s="151"/>
      <c r="X10" s="153">
        <v>3410.8150597423801</v>
      </c>
      <c r="Y10" s="154">
        <v>2264.6525386158401</v>
      </c>
      <c r="Z10" s="155">
        <v>5675.4675983582201</v>
      </c>
      <c r="AA10" s="154">
        <v>5836.0054249589402</v>
      </c>
      <c r="AB10" s="154">
        <v>8771.1797376696795</v>
      </c>
      <c r="AC10" s="154">
        <v>1597.72374106743</v>
      </c>
      <c r="AD10" s="154">
        <v>7173.4559966022498</v>
      </c>
      <c r="AE10" s="156">
        <v>0.25305766736680724</v>
      </c>
      <c r="AF10" s="157">
        <v>0.36442359020427695</v>
      </c>
      <c r="AG10" s="157">
        <v>0.2974657901642086</v>
      </c>
      <c r="AH10" s="157">
        <v>0.46111623670126445</v>
      </c>
      <c r="AI10" s="157">
        <v>0.48955660065486128</v>
      </c>
      <c r="AJ10" s="157">
        <v>0.57184601567876747</v>
      </c>
      <c r="AK10" s="157">
        <v>0.47124684304169495</v>
      </c>
      <c r="AL10" s="158">
        <v>8.6095419224202487</v>
      </c>
      <c r="AM10" s="159">
        <v>8.2229616747199543</v>
      </c>
      <c r="AN10" s="159">
        <v>16.832503597140203</v>
      </c>
      <c r="AO10" s="159">
        <v>26.787248238259963</v>
      </c>
      <c r="AP10" s="159">
        <v>42.730698406508964</v>
      </c>
      <c r="AQ10" s="159">
        <v>9.084569804379953</v>
      </c>
      <c r="AR10" s="160">
        <v>33.646128602129465</v>
      </c>
      <c r="AS10" s="151"/>
      <c r="AT10" s="158">
        <v>16758.093141948499</v>
      </c>
      <c r="AU10" s="159">
        <v>9271.15473674649</v>
      </c>
      <c r="AV10" s="161">
        <v>26029.247878694987</v>
      </c>
      <c r="AW10" s="159">
        <v>22275.6571706168</v>
      </c>
      <c r="AX10" s="159">
        <v>51791.749631953026</v>
      </c>
      <c r="AY10" s="159">
        <v>6361.4416924256202</v>
      </c>
      <c r="AZ10" s="159">
        <v>45430.307939527404</v>
      </c>
      <c r="BA10" s="156">
        <v>0.57298784252033386</v>
      </c>
      <c r="BB10" s="157">
        <v>0.79816695886243405</v>
      </c>
      <c r="BC10" s="157">
        <v>0.65307718776626</v>
      </c>
      <c r="BD10" s="157">
        <v>0.75581032982772189</v>
      </c>
      <c r="BE10" s="157">
        <v>0.18724268882959194</v>
      </c>
      <c r="BF10" s="157">
        <v>0.58297247304262001</v>
      </c>
      <c r="BG10" s="157">
        <v>0.13207848256389099</v>
      </c>
      <c r="BH10" s="158">
        <v>95.474777473998984</v>
      </c>
      <c r="BI10" s="159">
        <v>73.41333284753091</v>
      </c>
      <c r="BJ10" s="159">
        <v>168.88811032152807</v>
      </c>
      <c r="BK10" s="159">
        <v>167.09876818160046</v>
      </c>
      <c r="BL10" s="159">
        <v>96.795022999045614</v>
      </c>
      <c r="BM10" s="159">
        <v>36.870509037140437</v>
      </c>
      <c r="BN10" s="160">
        <v>59.924513961901539</v>
      </c>
    </row>
    <row r="11" spans="1:66" customFormat="1" ht="14.4" x14ac:dyDescent="0.3">
      <c r="A11" s="142" t="s">
        <v>266</v>
      </c>
      <c r="B11" s="153">
        <v>20064.8238822944</v>
      </c>
      <c r="C11" s="154">
        <v>11454.170980839999</v>
      </c>
      <c r="D11" s="155">
        <v>31518.994863134401</v>
      </c>
      <c r="E11" s="154">
        <v>27917.7765791559</v>
      </c>
      <c r="F11" s="154">
        <v>60423.403648217129</v>
      </c>
      <c r="G11" s="154">
        <v>7913.21035465153</v>
      </c>
      <c r="H11" s="154">
        <v>52510.1932935656</v>
      </c>
      <c r="I11" s="156">
        <v>0.13821958067534723</v>
      </c>
      <c r="J11" s="157">
        <v>0.20712776596469862</v>
      </c>
      <c r="K11" s="157">
        <v>0.16325021810996709</v>
      </c>
      <c r="L11" s="157">
        <v>0.28030062666375422</v>
      </c>
      <c r="M11" s="157">
        <v>8.321087215410472E-2</v>
      </c>
      <c r="N11" s="157">
        <v>0.45363173049557393</v>
      </c>
      <c r="O11" s="157">
        <v>2.7625714056034312E-2</v>
      </c>
      <c r="P11" s="158">
        <v>27.695235195398709</v>
      </c>
      <c r="Q11" s="159">
        <v>23.675729452899759</v>
      </c>
      <c r="R11" s="159">
        <v>51.370964648300287</v>
      </c>
      <c r="S11" s="159">
        <v>78.034970191500179</v>
      </c>
      <c r="T11" s="159">
        <v>50.237038483013748</v>
      </c>
      <c r="U11" s="159">
        <v>35.734729000009793</v>
      </c>
      <c r="V11" s="160">
        <v>14.502309483003046</v>
      </c>
      <c r="W11" s="151"/>
      <c r="X11" s="153">
        <v>3402.2055178199598</v>
      </c>
      <c r="Y11" s="154">
        <v>2256.4295769411201</v>
      </c>
      <c r="Z11" s="155">
        <v>5658.6350947610799</v>
      </c>
      <c r="AA11" s="154">
        <v>5809.2181767206803</v>
      </c>
      <c r="AB11" s="154">
        <v>8728.4490392631706</v>
      </c>
      <c r="AC11" s="154">
        <v>1588.63917126305</v>
      </c>
      <c r="AD11" s="154">
        <v>7139.8098680001203</v>
      </c>
      <c r="AE11" s="156">
        <v>-0.40367585097580427</v>
      </c>
      <c r="AF11" s="157">
        <v>-0.25691073828078004</v>
      </c>
      <c r="AG11" s="157">
        <v>-0.34520380133322703</v>
      </c>
      <c r="AH11" s="157">
        <v>-9.3648290475989437E-2</v>
      </c>
      <c r="AI11" s="157">
        <v>0.11122947784496517</v>
      </c>
      <c r="AJ11" s="157">
        <v>0.18859759149667532</v>
      </c>
      <c r="AK11" s="157">
        <v>9.4030980240011885E-2</v>
      </c>
      <c r="AL11" s="158">
        <v>-13.789547147800022</v>
      </c>
      <c r="AM11" s="159">
        <v>-5.8119413864296803</v>
      </c>
      <c r="AN11" s="159">
        <v>-19.601488534229247</v>
      </c>
      <c r="AO11" s="159">
        <v>-5.4453329737598324</v>
      </c>
      <c r="AP11" s="159">
        <v>9.6978214541704801</v>
      </c>
      <c r="AQ11" s="159">
        <v>2.9904952126300941</v>
      </c>
      <c r="AR11" s="160">
        <v>6.7073262415406134</v>
      </c>
      <c r="AS11" s="151"/>
      <c r="AT11" s="158">
        <v>16662.6183644745</v>
      </c>
      <c r="AU11" s="159">
        <v>9197.7414038989591</v>
      </c>
      <c r="AV11" s="161">
        <v>25860.359768373459</v>
      </c>
      <c r="AW11" s="159">
        <v>22108.558402435199</v>
      </c>
      <c r="AX11" s="159">
        <v>51694.95460895398</v>
      </c>
      <c r="AY11" s="159">
        <v>6324.5711833884798</v>
      </c>
      <c r="AZ11" s="159">
        <v>45370.383425565502</v>
      </c>
      <c r="BA11" s="156">
        <v>0.24959057177542654</v>
      </c>
      <c r="BB11" s="157">
        <v>0.32162799697657007</v>
      </c>
      <c r="BC11" s="157">
        <v>0.27520022990528137</v>
      </c>
      <c r="BD11" s="157">
        <v>0.37902386901440543</v>
      </c>
      <c r="BE11" s="157">
        <v>7.8481610374048216E-2</v>
      </c>
      <c r="BF11" s="157">
        <v>0.52042489486230359</v>
      </c>
      <c r="BG11" s="157">
        <v>1.7183726743041916E-2</v>
      </c>
      <c r="BH11" s="158">
        <v>41.484782343199186</v>
      </c>
      <c r="BI11" s="159">
        <v>29.487670839369457</v>
      </c>
      <c r="BJ11" s="159">
        <v>70.972453182566824</v>
      </c>
      <c r="BK11" s="159">
        <v>83.480303165299119</v>
      </c>
      <c r="BL11" s="159">
        <v>40.539217028883286</v>
      </c>
      <c r="BM11" s="159">
        <v>32.744233787379926</v>
      </c>
      <c r="BN11" s="160">
        <v>7.7949832415033597</v>
      </c>
    </row>
    <row r="12" spans="1:66" customFormat="1" ht="14.4" x14ac:dyDescent="0.3">
      <c r="A12" s="142" t="s">
        <v>265</v>
      </c>
      <c r="B12" s="153">
        <v>20037.128647099002</v>
      </c>
      <c r="C12" s="154">
        <v>11430.495251387099</v>
      </c>
      <c r="D12" s="155">
        <v>31467.623898486101</v>
      </c>
      <c r="E12" s="154">
        <v>27839.741608964399</v>
      </c>
      <c r="F12" s="154">
        <v>60373.166609734115</v>
      </c>
      <c r="G12" s="154">
        <v>7877.4756256515202</v>
      </c>
      <c r="H12" s="154">
        <v>52495.690984082597</v>
      </c>
      <c r="I12" s="156">
        <v>0.14303709482565985</v>
      </c>
      <c r="J12" s="157">
        <v>0.23201738927074445</v>
      </c>
      <c r="K12" s="157">
        <v>0.17534057338546294</v>
      </c>
      <c r="L12" s="157">
        <v>0.31234256143839456</v>
      </c>
      <c r="M12" s="157">
        <v>9.0456288613838254E-2</v>
      </c>
      <c r="N12" s="157">
        <v>0.36381152656819182</v>
      </c>
      <c r="O12" s="157">
        <v>4.9565181326971519E-2</v>
      </c>
      <c r="P12" s="158">
        <v>28.619590073099971</v>
      </c>
      <c r="Q12" s="159">
        <v>26.459346378298505</v>
      </c>
      <c r="R12" s="159">
        <v>55.078936451398476</v>
      </c>
      <c r="S12" s="159">
        <v>86.684609110798192</v>
      </c>
      <c r="T12" s="159">
        <v>54.561971099763468</v>
      </c>
      <c r="U12" s="159">
        <v>28.55527693977001</v>
      </c>
      <c r="V12" s="160">
        <v>26.006694159994368</v>
      </c>
      <c r="W12" s="151"/>
      <c r="X12" s="153">
        <v>3415.9950649677598</v>
      </c>
      <c r="Y12" s="154">
        <v>2262.2415183275498</v>
      </c>
      <c r="Z12" s="155">
        <v>5678.2365832953092</v>
      </c>
      <c r="AA12" s="154">
        <v>5814.6635096944401</v>
      </c>
      <c r="AB12" s="154">
        <v>8718.7512178090001</v>
      </c>
      <c r="AC12" s="154">
        <v>1585.6486760504199</v>
      </c>
      <c r="AD12" s="154">
        <v>7133.1025417585797</v>
      </c>
      <c r="AE12" s="156">
        <v>-0.23734436357920607</v>
      </c>
      <c r="AF12" s="157">
        <v>-8.7502736616040799E-2</v>
      </c>
      <c r="AG12" s="157">
        <v>-0.17770050647737401</v>
      </c>
      <c r="AH12" s="157">
        <v>9.3558833584062029E-2</v>
      </c>
      <c r="AI12" s="157">
        <v>0.21549651190979624</v>
      </c>
      <c r="AJ12" s="157">
        <v>0.27714901366264755</v>
      </c>
      <c r="AK12" s="157">
        <v>0.20180180445907858</v>
      </c>
      <c r="AL12" s="158">
        <v>-8.1269606298301369</v>
      </c>
      <c r="AM12" s="159">
        <v>-1.981256891400335</v>
      </c>
      <c r="AN12" s="159">
        <v>-10.108217521230472</v>
      </c>
      <c r="AO12" s="159">
        <v>5.4350463905002471</v>
      </c>
      <c r="AP12" s="159">
        <v>18.74820303289016</v>
      </c>
      <c r="AQ12" s="159">
        <v>4.382463710879847</v>
      </c>
      <c r="AR12" s="160">
        <v>14.365739322010086</v>
      </c>
      <c r="AS12" s="151"/>
      <c r="AT12" s="158">
        <v>16621.1335821313</v>
      </c>
      <c r="AU12" s="159">
        <v>9168.2537330595896</v>
      </c>
      <c r="AV12" s="161">
        <v>25789.387315190892</v>
      </c>
      <c r="AW12" s="159">
        <v>22025.0780992699</v>
      </c>
      <c r="AX12" s="159">
        <v>51654.415391925097</v>
      </c>
      <c r="AY12" s="159">
        <v>6291.8269496010998</v>
      </c>
      <c r="AZ12" s="159">
        <v>45362.588442323999</v>
      </c>
      <c r="BA12" s="156">
        <v>0.22157316175366315</v>
      </c>
      <c r="BB12" s="157">
        <v>0.3111726997680142</v>
      </c>
      <c r="BC12" s="157">
        <v>0.25340789437253708</v>
      </c>
      <c r="BD12" s="157">
        <v>0.37026156390609355</v>
      </c>
      <c r="BE12" s="157">
        <v>6.9381515461919285E-2</v>
      </c>
      <c r="BF12" s="157">
        <v>0.38567560849618321</v>
      </c>
      <c r="BG12" s="157">
        <v>2.5668603376383103E-2</v>
      </c>
      <c r="BH12" s="158">
        <v>36.74655070299923</v>
      </c>
      <c r="BI12" s="159">
        <v>28.440603269718849</v>
      </c>
      <c r="BJ12" s="159">
        <v>65.187153972721717</v>
      </c>
      <c r="BK12" s="159">
        <v>81.249562720298854</v>
      </c>
      <c r="BL12" s="159">
        <v>35.81376806688786</v>
      </c>
      <c r="BM12" s="159">
        <v>24.172813228889936</v>
      </c>
      <c r="BN12" s="160">
        <v>11.640954837996105</v>
      </c>
    </row>
    <row r="13" spans="1:66" customFormat="1" ht="14.4" x14ac:dyDescent="0.3">
      <c r="A13" s="142" t="s">
        <v>264</v>
      </c>
      <c r="B13" s="153">
        <v>20008.509057025902</v>
      </c>
      <c r="C13" s="154">
        <v>11404.035905008801</v>
      </c>
      <c r="D13" s="155">
        <v>31412.544962034703</v>
      </c>
      <c r="E13" s="154">
        <v>27753.056999853601</v>
      </c>
      <c r="F13" s="154">
        <v>60318.604638634351</v>
      </c>
      <c r="G13" s="154">
        <v>7848.9203487117502</v>
      </c>
      <c r="H13" s="154">
        <v>52469.684289922603</v>
      </c>
      <c r="I13" s="156">
        <v>-5.1119621426676254E-2</v>
      </c>
      <c r="J13" s="157">
        <v>2.3183976602636491E-2</v>
      </c>
      <c r="K13" s="157">
        <v>-2.4157150108139458E-2</v>
      </c>
      <c r="L13" s="157">
        <v>0.17531259873913019</v>
      </c>
      <c r="M13" s="157">
        <v>-0.19273138390126787</v>
      </c>
      <c r="N13" s="157">
        <v>0.22344706804835468</v>
      </c>
      <c r="O13" s="157">
        <v>-0.25469035659936301</v>
      </c>
      <c r="P13" s="158">
        <v>-10.233505412299564</v>
      </c>
      <c r="Q13" s="159">
        <v>2.6432961948012235</v>
      </c>
      <c r="R13" s="159">
        <v>-7.5902092174983409</v>
      </c>
      <c r="S13" s="159">
        <v>48.569457078599953</v>
      </c>
      <c r="T13" s="159">
        <v>-116.47736991694546</v>
      </c>
      <c r="U13" s="159">
        <v>17.499081208749885</v>
      </c>
      <c r="V13" s="160">
        <v>-133.97645112569444</v>
      </c>
      <c r="W13" s="151"/>
      <c r="X13" s="153">
        <v>3424.12202559759</v>
      </c>
      <c r="Y13" s="154">
        <v>2264.2227752189501</v>
      </c>
      <c r="Z13" s="155">
        <v>5688.3448008165396</v>
      </c>
      <c r="AA13" s="154">
        <v>5809.2284633039399</v>
      </c>
      <c r="AB13" s="154">
        <v>8700.0030147761099</v>
      </c>
      <c r="AC13" s="154">
        <v>1581.2662123395401</v>
      </c>
      <c r="AD13" s="154">
        <v>7118.7368024365696</v>
      </c>
      <c r="AE13" s="156">
        <v>-0.39359687030137147</v>
      </c>
      <c r="AF13" s="157">
        <v>6.2970567820119783E-4</v>
      </c>
      <c r="AG13" s="157">
        <v>-0.23704953154322084</v>
      </c>
      <c r="AH13" s="157">
        <v>-3.2166610742623281E-2</v>
      </c>
      <c r="AI13" s="157">
        <v>0.12071819620540492</v>
      </c>
      <c r="AJ13" s="157">
        <v>0.7352486430948435</v>
      </c>
      <c r="AK13" s="157">
        <v>-1.4769497205702198E-2</v>
      </c>
      <c r="AL13" s="158">
        <v>-13.530492723949919</v>
      </c>
      <c r="AM13" s="159">
        <v>1.4257849600198824E-2</v>
      </c>
      <c r="AN13" s="159">
        <v>-13.51623487435063</v>
      </c>
      <c r="AO13" s="159">
        <v>-1.8692331759002627</v>
      </c>
      <c r="AP13" s="159">
        <v>10.48982358343892</v>
      </c>
      <c r="AQ13" s="159">
        <v>11.541380526230114</v>
      </c>
      <c r="AR13" s="160">
        <v>-1.0515569427907394</v>
      </c>
      <c r="AS13" s="151"/>
      <c r="AT13" s="158">
        <v>16584.387031428301</v>
      </c>
      <c r="AU13" s="159">
        <v>9139.8131297898708</v>
      </c>
      <c r="AV13" s="161">
        <v>25724.20016121817</v>
      </c>
      <c r="AW13" s="159">
        <v>21943.828536549601</v>
      </c>
      <c r="AX13" s="159">
        <v>51618.601623858209</v>
      </c>
      <c r="AY13" s="159">
        <v>6267.6541363722099</v>
      </c>
      <c r="AZ13" s="159">
        <v>45350.947487486003</v>
      </c>
      <c r="BA13" s="156">
        <v>1.9884020308236217E-2</v>
      </c>
      <c r="BB13" s="157">
        <v>2.8772960234468847E-2</v>
      </c>
      <c r="BC13" s="157">
        <v>2.3042081384017088E-2</v>
      </c>
      <c r="BD13" s="157">
        <v>0.23038319149530917</v>
      </c>
      <c r="BE13" s="157">
        <v>-0.24536824389452816</v>
      </c>
      <c r="BF13" s="157">
        <v>9.5145153453346509E-2</v>
      </c>
      <c r="BG13" s="157">
        <v>-0.29224621216832336</v>
      </c>
      <c r="BH13" s="158">
        <v>3.2969873116999224</v>
      </c>
      <c r="BI13" s="159">
        <v>2.6290383451814705</v>
      </c>
      <c r="BJ13" s="159">
        <v>5.9260256568813929</v>
      </c>
      <c r="BK13" s="159">
        <v>50.4386902544029</v>
      </c>
      <c r="BL13" s="159">
        <v>-126.9671935003862</v>
      </c>
      <c r="BM13" s="159">
        <v>5.9577006825202261</v>
      </c>
      <c r="BN13" s="160">
        <v>-132.92489418289915</v>
      </c>
    </row>
    <row r="14" spans="1:66" customFormat="1" ht="14.4" x14ac:dyDescent="0.3">
      <c r="A14" s="142" t="s">
        <v>263</v>
      </c>
      <c r="B14" s="153">
        <v>20018.742562438201</v>
      </c>
      <c r="C14" s="154">
        <v>11401.392608814</v>
      </c>
      <c r="D14" s="155">
        <v>31420.135171252201</v>
      </c>
      <c r="E14" s="154">
        <v>27704.487542775001</v>
      </c>
      <c r="F14" s="154">
        <v>60435.082008551297</v>
      </c>
      <c r="G14" s="154">
        <v>7831.4212675030003</v>
      </c>
      <c r="H14" s="154">
        <v>52603.660741048297</v>
      </c>
      <c r="I14" s="156">
        <v>0.31171577770185976</v>
      </c>
      <c r="J14" s="157">
        <v>0.42462340712707825</v>
      </c>
      <c r="K14" s="157">
        <v>0.35265709435776671</v>
      </c>
      <c r="L14" s="157">
        <v>0.48853840649165647</v>
      </c>
      <c r="M14" s="157">
        <v>9.3494522659409718E-2</v>
      </c>
      <c r="N14" s="157">
        <v>0.57888426882990451</v>
      </c>
      <c r="O14" s="157">
        <v>2.1632019876483E-2</v>
      </c>
      <c r="P14" s="158">
        <v>62.207667948699964</v>
      </c>
      <c r="Q14" s="159">
        <v>48.208278122399861</v>
      </c>
      <c r="R14" s="159">
        <v>110.41594607110164</v>
      </c>
      <c r="S14" s="159">
        <v>134.68905420900046</v>
      </c>
      <c r="T14" s="159">
        <v>56.450713117948908</v>
      </c>
      <c r="U14" s="159">
        <v>45.073939796549894</v>
      </c>
      <c r="V14" s="160">
        <v>11.376773321397195</v>
      </c>
      <c r="W14" s="151"/>
      <c r="X14" s="153">
        <v>3437.6525183215399</v>
      </c>
      <c r="Y14" s="154">
        <v>2264.2085173693499</v>
      </c>
      <c r="Z14" s="155">
        <v>5701.8610356908903</v>
      </c>
      <c r="AA14" s="154">
        <v>5811.0976964798401</v>
      </c>
      <c r="AB14" s="154">
        <v>8689.513191192671</v>
      </c>
      <c r="AC14" s="154">
        <v>1569.7248318133099</v>
      </c>
      <c r="AD14" s="154">
        <v>7119.7883593793604</v>
      </c>
      <c r="AE14" s="156">
        <v>-0.21509377559968401</v>
      </c>
      <c r="AF14" s="157">
        <v>9.7567685969313089E-2</v>
      </c>
      <c r="AG14" s="157">
        <v>-9.1170040895727222E-2</v>
      </c>
      <c r="AH14" s="157">
        <v>0.22794709232638599</v>
      </c>
      <c r="AI14" s="157">
        <v>0.21840140546014464</v>
      </c>
      <c r="AJ14" s="157">
        <v>0.51443562612232263</v>
      </c>
      <c r="AK14" s="157">
        <v>0.15336815186726138</v>
      </c>
      <c r="AL14" s="158">
        <v>-7.4101152904099763</v>
      </c>
      <c r="AM14" s="159">
        <v>2.2069825541097998</v>
      </c>
      <c r="AN14" s="159">
        <v>-5.2031327363001765</v>
      </c>
      <c r="AO14" s="159">
        <v>13.216102509980374</v>
      </c>
      <c r="AP14" s="159">
        <v>18.936661003430345</v>
      </c>
      <c r="AQ14" s="159">
        <v>8.0338945511998645</v>
      </c>
      <c r="AR14" s="160">
        <v>10.902766452230026</v>
      </c>
      <c r="AS14" s="151"/>
      <c r="AT14" s="158">
        <v>16581.090044116601</v>
      </c>
      <c r="AU14" s="159">
        <v>9137.1840914446893</v>
      </c>
      <c r="AV14" s="161">
        <v>25718.274135561289</v>
      </c>
      <c r="AW14" s="159">
        <v>21893.389846295198</v>
      </c>
      <c r="AX14" s="159">
        <v>51745.568817358595</v>
      </c>
      <c r="AY14" s="159">
        <v>6261.6964356896897</v>
      </c>
      <c r="AZ14" s="159">
        <v>45483.872381668902</v>
      </c>
      <c r="BA14" s="156">
        <v>0.42163280256937163</v>
      </c>
      <c r="BB14" s="157">
        <v>0.5059990168619688</v>
      </c>
      <c r="BC14" s="157">
        <v>0.45159019074765272</v>
      </c>
      <c r="BD14" s="157">
        <v>0.55793411433262552</v>
      </c>
      <c r="BE14" s="157">
        <v>7.2549726120563207E-2</v>
      </c>
      <c r="BF14" s="157">
        <v>0.59505365311747216</v>
      </c>
      <c r="BG14" s="157">
        <v>1.0421535901805612E-3</v>
      </c>
      <c r="BH14" s="158">
        <v>69.617783239002165</v>
      </c>
      <c r="BI14" s="159">
        <v>46.001295568259593</v>
      </c>
      <c r="BJ14" s="159">
        <v>115.61907880725994</v>
      </c>
      <c r="BK14" s="159">
        <v>121.47295169909921</v>
      </c>
      <c r="BL14" s="159">
        <v>37.514052114456717</v>
      </c>
      <c r="BM14" s="159">
        <v>37.040045245349575</v>
      </c>
      <c r="BN14" s="160">
        <v>0.47400686910259537</v>
      </c>
    </row>
    <row r="15" spans="1:66" customFormat="1" ht="14.4" x14ac:dyDescent="0.3">
      <c r="A15" s="142" t="s">
        <v>262</v>
      </c>
      <c r="B15" s="153">
        <v>19956.534894489501</v>
      </c>
      <c r="C15" s="154">
        <v>11353.1843306916</v>
      </c>
      <c r="D15" s="155">
        <v>31309.719225181099</v>
      </c>
      <c r="E15" s="154">
        <v>27569.798488566001</v>
      </c>
      <c r="F15" s="154">
        <v>60378.631295433348</v>
      </c>
      <c r="G15" s="154">
        <v>7786.3473277064504</v>
      </c>
      <c r="H15" s="154">
        <v>52592.2839677269</v>
      </c>
      <c r="I15" s="156">
        <v>0.45367613786095884</v>
      </c>
      <c r="J15" s="157">
        <v>0.58606053548064807</v>
      </c>
      <c r="K15" s="157">
        <v>0.50163961582694316</v>
      </c>
      <c r="L15" s="157">
        <v>0.58416467449970977</v>
      </c>
      <c r="M15" s="157">
        <v>0.17499279854762406</v>
      </c>
      <c r="N15" s="157">
        <v>0.50915486209603955</v>
      </c>
      <c r="O15" s="157">
        <v>0.1257084675292619</v>
      </c>
      <c r="P15" s="158">
        <v>90.129142348101595</v>
      </c>
      <c r="Q15" s="159">
        <v>66.148860516399509</v>
      </c>
      <c r="R15" s="159">
        <v>156.27800286449929</v>
      </c>
      <c r="S15" s="159">
        <v>160.11767271930148</v>
      </c>
      <c r="T15" s="159">
        <v>105.47368527504295</v>
      </c>
      <c r="U15" s="159">
        <v>39.443736297550458</v>
      </c>
      <c r="V15" s="160">
        <v>66.029948977498861</v>
      </c>
      <c r="W15" s="151"/>
      <c r="X15" s="153">
        <v>3445.0626336119499</v>
      </c>
      <c r="Y15" s="154">
        <v>2262.0015348152401</v>
      </c>
      <c r="Z15" s="155">
        <v>5707.0641684271905</v>
      </c>
      <c r="AA15" s="154">
        <v>5797.8815939698598</v>
      </c>
      <c r="AB15" s="154">
        <v>8670.5765301892407</v>
      </c>
      <c r="AC15" s="154">
        <v>1561.6909372621101</v>
      </c>
      <c r="AD15" s="154">
        <v>7108.8855929271303</v>
      </c>
      <c r="AE15" s="156">
        <v>2.9866116256838104E-2</v>
      </c>
      <c r="AF15" s="157">
        <v>0.1418906450167956</v>
      </c>
      <c r="AG15" s="157">
        <v>7.4237172504987292E-2</v>
      </c>
      <c r="AH15" s="157">
        <v>0.18809639792769506</v>
      </c>
      <c r="AI15" s="157">
        <v>0.10479084422627682</v>
      </c>
      <c r="AJ15" s="157">
        <v>0.18420467264170792</v>
      </c>
      <c r="AK15" s="157">
        <v>8.7361955950782111E-2</v>
      </c>
      <c r="AL15" s="158">
        <v>1.0285992086396618</v>
      </c>
      <c r="AM15" s="159">
        <v>3.2050209431499752</v>
      </c>
      <c r="AN15" s="159">
        <v>4.2336201517900918</v>
      </c>
      <c r="AO15" s="159">
        <v>10.885131893369362</v>
      </c>
      <c r="AP15" s="159">
        <v>9.0764590472099371</v>
      </c>
      <c r="AQ15" s="159">
        <v>2.8714183918100389</v>
      </c>
      <c r="AR15" s="160">
        <v>6.2050406553998982</v>
      </c>
      <c r="AS15" s="151"/>
      <c r="AT15" s="158">
        <v>16511.472260877599</v>
      </c>
      <c r="AU15" s="159">
        <v>9091.1827958764297</v>
      </c>
      <c r="AV15" s="161">
        <v>25602.655056754029</v>
      </c>
      <c r="AW15" s="159">
        <v>21771.916894596099</v>
      </c>
      <c r="AX15" s="159">
        <v>51708.054765244138</v>
      </c>
      <c r="AY15" s="159">
        <v>6224.6563904443401</v>
      </c>
      <c r="AZ15" s="159">
        <v>45483.398374799799</v>
      </c>
      <c r="BA15" s="156">
        <v>0.54255587847436004</v>
      </c>
      <c r="BB15" s="157">
        <v>0.69718845367274795</v>
      </c>
      <c r="BC15" s="157">
        <v>0.59740956576697091</v>
      </c>
      <c r="BD15" s="157">
        <v>0.69016657869251929</v>
      </c>
      <c r="BE15" s="157">
        <v>0.18677413364425188</v>
      </c>
      <c r="BF15" s="157">
        <v>0.59101197522575255</v>
      </c>
      <c r="BG15" s="157">
        <v>0.13170453964028717</v>
      </c>
      <c r="BH15" s="158">
        <v>89.100543139498768</v>
      </c>
      <c r="BI15" s="159">
        <v>62.943839573330479</v>
      </c>
      <c r="BJ15" s="159">
        <v>152.04438271282925</v>
      </c>
      <c r="BK15" s="159">
        <v>149.23254082589847</v>
      </c>
      <c r="BL15" s="159">
        <v>96.39722622793488</v>
      </c>
      <c r="BM15" s="159">
        <v>36.57231790574042</v>
      </c>
      <c r="BN15" s="160">
        <v>59.824908322196279</v>
      </c>
    </row>
    <row r="16" spans="1:66" customFormat="1" ht="14.4" x14ac:dyDescent="0.3">
      <c r="A16" s="142" t="s">
        <v>261</v>
      </c>
      <c r="B16" s="153">
        <v>19866.4057521414</v>
      </c>
      <c r="C16" s="154">
        <v>11287.0354701752</v>
      </c>
      <c r="D16" s="155">
        <v>31153.4412223166</v>
      </c>
      <c r="E16" s="154">
        <v>27409.680815846699</v>
      </c>
      <c r="F16" s="154">
        <v>60273.157610158305</v>
      </c>
      <c r="G16" s="154">
        <v>7746.9035914089</v>
      </c>
      <c r="H16" s="154">
        <v>52526.254018749401</v>
      </c>
      <c r="I16" s="156">
        <v>0.70880651912956782</v>
      </c>
      <c r="J16" s="157">
        <v>0.73079459496472321</v>
      </c>
      <c r="K16" s="157">
        <v>0.71677179143336822</v>
      </c>
      <c r="L16" s="157">
        <v>0.96967217714554188</v>
      </c>
      <c r="M16" s="157">
        <v>0.56079405160738283</v>
      </c>
      <c r="N16" s="157">
        <v>1.0433270159126096</v>
      </c>
      <c r="O16" s="157">
        <v>0.49001675176540971</v>
      </c>
      <c r="P16" s="158">
        <v>139.82330240519877</v>
      </c>
      <c r="Q16" s="159">
        <v>81.886622139199972</v>
      </c>
      <c r="R16" s="159">
        <v>221.70992454439693</v>
      </c>
      <c r="S16" s="159">
        <v>263.23156546389873</v>
      </c>
      <c r="T16" s="159">
        <v>336.12332299230911</v>
      </c>
      <c r="U16" s="159">
        <v>79.990970658699553</v>
      </c>
      <c r="V16" s="160">
        <v>256.13235233360319</v>
      </c>
      <c r="W16" s="151"/>
      <c r="X16" s="153">
        <v>3444.0340344033102</v>
      </c>
      <c r="Y16" s="154">
        <v>2258.7965138720901</v>
      </c>
      <c r="Z16" s="155">
        <v>5702.8305482754004</v>
      </c>
      <c r="AA16" s="154">
        <v>5786.9964620764904</v>
      </c>
      <c r="AB16" s="154">
        <v>8661.5000711420307</v>
      </c>
      <c r="AC16" s="154">
        <v>1558.8195188703</v>
      </c>
      <c r="AD16" s="154">
        <v>7102.6805522717304</v>
      </c>
      <c r="AE16" s="156">
        <v>0.82056540160670988</v>
      </c>
      <c r="AF16" s="157">
        <v>0.82831187579408549</v>
      </c>
      <c r="AG16" s="157">
        <v>0.82363350907703747</v>
      </c>
      <c r="AH16" s="157">
        <v>0.90593566309862261</v>
      </c>
      <c r="AI16" s="157">
        <v>1.2585283852997176</v>
      </c>
      <c r="AJ16" s="157">
        <v>1.0872927663706067</v>
      </c>
      <c r="AK16" s="157">
        <v>1.296186987215675</v>
      </c>
      <c r="AL16" s="158">
        <v>28.03054277002002</v>
      </c>
      <c r="AM16" s="159">
        <v>18.556176758640049</v>
      </c>
      <c r="AN16" s="159">
        <v>46.586719528660069</v>
      </c>
      <c r="AO16" s="159">
        <v>51.955778842630025</v>
      </c>
      <c r="AP16" s="159">
        <v>107.65259847870948</v>
      </c>
      <c r="AQ16" s="159">
        <v>16.766629519519938</v>
      </c>
      <c r="AR16" s="160">
        <v>90.885968959189995</v>
      </c>
      <c r="AS16" s="151"/>
      <c r="AT16" s="158">
        <v>16422.3717177381</v>
      </c>
      <c r="AU16" s="159">
        <v>9028.2389563030993</v>
      </c>
      <c r="AV16" s="161">
        <v>25450.6106740412</v>
      </c>
      <c r="AW16" s="159">
        <v>21622.684353770201</v>
      </c>
      <c r="AX16" s="159">
        <v>51611.657539016203</v>
      </c>
      <c r="AY16" s="159">
        <v>6188.0840725385997</v>
      </c>
      <c r="AZ16" s="159">
        <v>45423.573466477603</v>
      </c>
      <c r="BA16" s="156">
        <v>0.68540031547845714</v>
      </c>
      <c r="BB16" s="157">
        <v>0.70642600873513928</v>
      </c>
      <c r="BC16" s="157">
        <v>0.69285787358315254</v>
      </c>
      <c r="BD16" s="157">
        <v>0.98674398724685197</v>
      </c>
      <c r="BE16" s="157">
        <v>0.44464101718384441</v>
      </c>
      <c r="BF16" s="157">
        <v>1.0322577807791555</v>
      </c>
      <c r="BG16" s="157">
        <v>0.36511818713687028</v>
      </c>
      <c r="BH16" s="158">
        <v>111.79275963520013</v>
      </c>
      <c r="BI16" s="159">
        <v>63.330445380468518</v>
      </c>
      <c r="BJ16" s="159">
        <v>175.12320501566865</v>
      </c>
      <c r="BK16" s="159">
        <v>211.27578662120141</v>
      </c>
      <c r="BL16" s="159">
        <v>228.47072451348504</v>
      </c>
      <c r="BM16" s="159">
        <v>63.224341139180069</v>
      </c>
      <c r="BN16" s="160">
        <v>165.24638337430224</v>
      </c>
    </row>
    <row r="17" spans="1:66" customFormat="1" ht="14.4" x14ac:dyDescent="0.3">
      <c r="A17" s="142" t="s">
        <v>260</v>
      </c>
      <c r="B17" s="153">
        <v>19726.582449736201</v>
      </c>
      <c r="C17" s="154">
        <v>11205.148848036</v>
      </c>
      <c r="D17" s="155">
        <v>30931.731297772203</v>
      </c>
      <c r="E17" s="154">
        <v>27146.449250382801</v>
      </c>
      <c r="F17" s="154">
        <v>59937.034287165996</v>
      </c>
      <c r="G17" s="154">
        <v>7666.9126207502004</v>
      </c>
      <c r="H17" s="154">
        <v>52270.121666415798</v>
      </c>
      <c r="I17" s="156">
        <v>0.26281073069733818</v>
      </c>
      <c r="J17" s="157">
        <v>0.17332501730775718</v>
      </c>
      <c r="K17" s="157">
        <v>0.23037569541175529</v>
      </c>
      <c r="L17" s="157">
        <v>0.35219370317993715</v>
      </c>
      <c r="M17" s="157">
        <v>0.50201344197426945</v>
      </c>
      <c r="N17" s="157">
        <v>0.47447106131977002</v>
      </c>
      <c r="O17" s="157">
        <v>0.50605459201440439</v>
      </c>
      <c r="P17" s="158">
        <v>51.707682140502584</v>
      </c>
      <c r="Q17" s="159">
        <v>19.387722407000183</v>
      </c>
      <c r="R17" s="159">
        <v>71.095404547504586</v>
      </c>
      <c r="S17" s="159">
        <v>95.272541006499523</v>
      </c>
      <c r="T17" s="159">
        <v>299.38899583939929</v>
      </c>
      <c r="U17" s="159">
        <v>36.205497075899984</v>
      </c>
      <c r="V17" s="160">
        <v>263.18349876350112</v>
      </c>
      <c r="W17" s="151"/>
      <c r="X17" s="153">
        <v>3416.0034916332902</v>
      </c>
      <c r="Y17" s="154">
        <v>2240.2403371134501</v>
      </c>
      <c r="Z17" s="155">
        <v>5656.2438287467403</v>
      </c>
      <c r="AA17" s="154">
        <v>5735.0406832338604</v>
      </c>
      <c r="AB17" s="154">
        <v>8553.8474726633212</v>
      </c>
      <c r="AC17" s="154">
        <v>1542.0528893507801</v>
      </c>
      <c r="AD17" s="154">
        <v>7011.7945833125405</v>
      </c>
      <c r="AE17" s="156">
        <v>-0.14914537467174416</v>
      </c>
      <c r="AF17" s="157">
        <v>-0.21394533893195344</v>
      </c>
      <c r="AG17" s="157">
        <v>-0.17482043688444859</v>
      </c>
      <c r="AH17" s="157">
        <v>7.2462347174973019E-2</v>
      </c>
      <c r="AI17" s="157">
        <v>0.6063294354916815</v>
      </c>
      <c r="AJ17" s="157">
        <v>6.505214446639318E-2</v>
      </c>
      <c r="AK17" s="157">
        <v>0.72615506576634292</v>
      </c>
      <c r="AL17" s="158">
        <v>-5.1024212316597186</v>
      </c>
      <c r="AM17" s="159">
        <v>-4.8031659317598496</v>
      </c>
      <c r="AN17" s="159">
        <v>-9.905587163420023</v>
      </c>
      <c r="AO17" s="159">
        <v>4.152735920590203</v>
      </c>
      <c r="AP17" s="159">
        <v>51.551920624511695</v>
      </c>
      <c r="AQ17" s="159">
        <v>1.0024863344701771</v>
      </c>
      <c r="AR17" s="160">
        <v>50.549434290040153</v>
      </c>
      <c r="AS17" s="151"/>
      <c r="AT17" s="158">
        <v>16310.5789581029</v>
      </c>
      <c r="AU17" s="159">
        <v>8964.9085109226307</v>
      </c>
      <c r="AV17" s="161">
        <v>25275.487469025531</v>
      </c>
      <c r="AW17" s="159">
        <v>21411.408567148999</v>
      </c>
      <c r="AX17" s="159">
        <v>51383.186814502718</v>
      </c>
      <c r="AY17" s="159">
        <v>6124.8597313994196</v>
      </c>
      <c r="AZ17" s="159">
        <v>45258.327083103301</v>
      </c>
      <c r="BA17" s="156">
        <v>0.34951957222932872</v>
      </c>
      <c r="BB17" s="157">
        <v>0.27056987324693971</v>
      </c>
      <c r="BC17" s="157">
        <v>0.32150284858525335</v>
      </c>
      <c r="BD17" s="157">
        <v>0.42738541725635404</v>
      </c>
      <c r="BE17" s="157">
        <v>0.48466877899249194</v>
      </c>
      <c r="BF17" s="157">
        <v>0.57807873836335233</v>
      </c>
      <c r="BG17" s="157">
        <v>0.47204083281737752</v>
      </c>
      <c r="BH17" s="158">
        <v>56.810103372199592</v>
      </c>
      <c r="BI17" s="159">
        <v>24.19088833879141</v>
      </c>
      <c r="BJ17" s="159">
        <v>81.000991710992821</v>
      </c>
      <c r="BK17" s="159">
        <v>91.11980508600027</v>
      </c>
      <c r="BL17" s="159">
        <v>247.83707521494216</v>
      </c>
      <c r="BM17" s="159">
        <v>35.203010741439357</v>
      </c>
      <c r="BN17" s="160">
        <v>212.6340644735028</v>
      </c>
    </row>
    <row r="18" spans="1:66" customFormat="1" ht="14.4" x14ac:dyDescent="0.3">
      <c r="A18" s="142" t="s">
        <v>259</v>
      </c>
      <c r="B18" s="153">
        <v>19674.874767595698</v>
      </c>
      <c r="C18" s="154">
        <v>11185.761125629</v>
      </c>
      <c r="D18" s="155">
        <v>30860.635893224699</v>
      </c>
      <c r="E18" s="154">
        <v>27051.176709376301</v>
      </c>
      <c r="F18" s="154">
        <v>59637.645291326597</v>
      </c>
      <c r="G18" s="154">
        <v>7630.7071236743004</v>
      </c>
      <c r="H18" s="154">
        <v>52006.938167652297</v>
      </c>
      <c r="I18" s="156">
        <v>0.26718237939680201</v>
      </c>
      <c r="J18" s="157">
        <v>0.15229779949745836</v>
      </c>
      <c r="K18" s="157">
        <v>0.2255108182165122</v>
      </c>
      <c r="L18" s="157">
        <v>-4.8785955342478537E-2</v>
      </c>
      <c r="M18" s="157">
        <v>0.29542461586051783</v>
      </c>
      <c r="N18" s="157">
        <v>0.3126660244511914</v>
      </c>
      <c r="O18" s="157">
        <v>0.29289537237924268</v>
      </c>
      <c r="P18" s="158">
        <v>52.427720915198734</v>
      </c>
      <c r="Q18" s="159">
        <v>17.009762557299837</v>
      </c>
      <c r="R18" s="159">
        <v>69.43748347249857</v>
      </c>
      <c r="S18" s="159">
        <v>-13.20361649950064</v>
      </c>
      <c r="T18" s="159">
        <v>175.6653258959268</v>
      </c>
      <c r="U18" s="159">
        <v>23.784263290630406</v>
      </c>
      <c r="V18" s="160">
        <v>151.88106260529457</v>
      </c>
      <c r="W18" s="151"/>
      <c r="X18" s="153">
        <v>3421.1059128649499</v>
      </c>
      <c r="Y18" s="154">
        <v>2245.0435030452099</v>
      </c>
      <c r="Z18" s="155">
        <v>5666.1494159101603</v>
      </c>
      <c r="AA18" s="154">
        <v>5730.8879473132702</v>
      </c>
      <c r="AB18" s="154">
        <v>8502.2955520388095</v>
      </c>
      <c r="AC18" s="154">
        <v>1541.0504030163099</v>
      </c>
      <c r="AD18" s="154">
        <v>6961.2451490225003</v>
      </c>
      <c r="AE18" s="156">
        <v>-0.25160549485203632</v>
      </c>
      <c r="AF18" s="157">
        <v>-0.20085257388808841</v>
      </c>
      <c r="AG18" s="157">
        <v>-0.23150233241866491</v>
      </c>
      <c r="AH18" s="157">
        <v>-0.27700511539971995</v>
      </c>
      <c r="AI18" s="157">
        <v>0.33705193542097334</v>
      </c>
      <c r="AJ18" s="157">
        <v>0.23402759560247066</v>
      </c>
      <c r="AK18" s="157">
        <v>0.35988765705621262</v>
      </c>
      <c r="AL18" s="158">
        <v>-8.629402512370234</v>
      </c>
      <c r="AM18" s="159">
        <v>-4.5183027882198985</v>
      </c>
      <c r="AN18" s="159">
        <v>-13.147705300589223</v>
      </c>
      <c r="AO18" s="159">
        <v>-15.918949075139608</v>
      </c>
      <c r="AP18" s="159">
        <v>28.560886691990163</v>
      </c>
      <c r="AQ18" s="159">
        <v>3.5980627454698606</v>
      </c>
      <c r="AR18" s="160">
        <v>24.962823946520075</v>
      </c>
      <c r="AS18" s="151"/>
      <c r="AT18" s="158">
        <v>16253.768854730701</v>
      </c>
      <c r="AU18" s="159">
        <v>8940.7176225838393</v>
      </c>
      <c r="AV18" s="161">
        <v>25194.486477314538</v>
      </c>
      <c r="AW18" s="159">
        <v>21320.288762062999</v>
      </c>
      <c r="AX18" s="159">
        <v>51135.349739287776</v>
      </c>
      <c r="AY18" s="159">
        <v>6089.6567206579803</v>
      </c>
      <c r="AZ18" s="159">
        <v>45045.693018629798</v>
      </c>
      <c r="BA18" s="156">
        <v>0.37706546278821751</v>
      </c>
      <c r="BB18" s="157">
        <v>0.24136795397635691</v>
      </c>
      <c r="BC18" s="157">
        <v>0.32886872174373583</v>
      </c>
      <c r="BD18" s="157">
        <v>1.2737531241913125E-2</v>
      </c>
      <c r="BE18" s="157">
        <v>0.28850657310954819</v>
      </c>
      <c r="BF18" s="157">
        <v>0.33258585700792764</v>
      </c>
      <c r="BG18" s="157">
        <v>0.28255053545092057</v>
      </c>
      <c r="BH18" s="158">
        <v>61.057123427601255</v>
      </c>
      <c r="BI18" s="159">
        <v>21.528065345579307</v>
      </c>
      <c r="BJ18" s="159">
        <v>82.585188773176924</v>
      </c>
      <c r="BK18" s="159">
        <v>2.7153325756007689</v>
      </c>
      <c r="BL18" s="159">
        <v>147.1044392039621</v>
      </c>
      <c r="BM18" s="159">
        <v>20.186200545160318</v>
      </c>
      <c r="BN18" s="160">
        <v>126.91823865879996</v>
      </c>
    </row>
    <row r="19" spans="1:66" customFormat="1" ht="14.4" x14ac:dyDescent="0.3">
      <c r="A19" s="142" t="s">
        <v>258</v>
      </c>
      <c r="B19" s="153">
        <v>19622.4470466805</v>
      </c>
      <c r="C19" s="154">
        <v>11168.7513630717</v>
      </c>
      <c r="D19" s="155">
        <v>30791.1984097522</v>
      </c>
      <c r="E19" s="154">
        <v>27064.380325875802</v>
      </c>
      <c r="F19" s="154">
        <v>59461.97996543067</v>
      </c>
      <c r="G19" s="154">
        <v>7606.92286038367</v>
      </c>
      <c r="H19" s="154">
        <v>51855.057105047003</v>
      </c>
      <c r="I19" s="156">
        <v>4.6717639408717204</v>
      </c>
      <c r="J19" s="157">
        <v>5.734574025726924</v>
      </c>
      <c r="K19" s="157">
        <v>5.0547937303378587</v>
      </c>
      <c r="L19" s="157">
        <v>3.8907173902578363</v>
      </c>
      <c r="M19" s="157">
        <v>3.2196236896223196</v>
      </c>
      <c r="N19" s="157">
        <v>3.009631557695891</v>
      </c>
      <c r="O19" s="157">
        <v>3.2505007004907549</v>
      </c>
      <c r="P19" s="158">
        <v>875.79913715919974</v>
      </c>
      <c r="Q19" s="159">
        <v>605.7435049664</v>
      </c>
      <c r="R19" s="159">
        <v>1481.5426421255979</v>
      </c>
      <c r="S19" s="159">
        <v>1013.563654536003</v>
      </c>
      <c r="T19" s="159">
        <v>1854.7364588754717</v>
      </c>
      <c r="U19" s="159">
        <v>222.25140262487002</v>
      </c>
      <c r="V19" s="160">
        <v>1632.4850562506035</v>
      </c>
      <c r="W19" s="151"/>
      <c r="X19" s="153">
        <v>3429.7353153773201</v>
      </c>
      <c r="Y19" s="154">
        <v>2249.5618058334298</v>
      </c>
      <c r="Z19" s="155">
        <v>5679.2971212107495</v>
      </c>
      <c r="AA19" s="154">
        <v>5746.8068963884098</v>
      </c>
      <c r="AB19" s="154">
        <v>8473.7346653468194</v>
      </c>
      <c r="AC19" s="154">
        <v>1537.4523402708401</v>
      </c>
      <c r="AD19" s="154">
        <v>6936.2823250759802</v>
      </c>
      <c r="AE19" s="156">
        <v>3.487509372448061</v>
      </c>
      <c r="AF19" s="157">
        <v>3.176300141598376</v>
      </c>
      <c r="AG19" s="157">
        <v>3.3640155502673297</v>
      </c>
      <c r="AH19" s="157">
        <v>2.940104032290014</v>
      </c>
      <c r="AI19" s="157">
        <v>2.7948390470152962</v>
      </c>
      <c r="AJ19" s="157">
        <v>2.311014416659174</v>
      </c>
      <c r="AK19" s="157">
        <v>2.9027007458321652</v>
      </c>
      <c r="AL19" s="158">
        <v>115.58142745852001</v>
      </c>
      <c r="AM19" s="159">
        <v>69.253147017259835</v>
      </c>
      <c r="AN19" s="159">
        <v>184.83457447577894</v>
      </c>
      <c r="AO19" s="159">
        <v>164.13632264800981</v>
      </c>
      <c r="AP19" s="159">
        <v>230.38826400541984</v>
      </c>
      <c r="AQ19" s="159">
        <v>34.728172167490129</v>
      </c>
      <c r="AR19" s="160">
        <v>195.66009183792994</v>
      </c>
      <c r="AS19" s="151"/>
      <c r="AT19" s="158">
        <v>16192.711731303099</v>
      </c>
      <c r="AU19" s="159">
        <v>8919.18955723826</v>
      </c>
      <c r="AV19" s="161">
        <v>25111.901288541361</v>
      </c>
      <c r="AW19" s="159">
        <v>21317.573429487398</v>
      </c>
      <c r="AX19" s="159">
        <v>50988.245300083814</v>
      </c>
      <c r="AY19" s="159">
        <v>6069.4705201128199</v>
      </c>
      <c r="AZ19" s="159">
        <v>44918.774779970998</v>
      </c>
      <c r="BA19" s="156">
        <v>4.9260845890265026</v>
      </c>
      <c r="BB19" s="157">
        <v>6.3999714792889462</v>
      </c>
      <c r="BC19" s="157">
        <v>5.4448773756417213</v>
      </c>
      <c r="BD19" s="157">
        <v>4.1499964278036039</v>
      </c>
      <c r="BE19" s="157">
        <v>3.2905590727730472</v>
      </c>
      <c r="BF19" s="157">
        <v>3.188114772588424</v>
      </c>
      <c r="BG19" s="157">
        <v>3.3044170523799377</v>
      </c>
      <c r="BH19" s="158">
        <v>760.21770970059879</v>
      </c>
      <c r="BI19" s="159">
        <v>536.49035794908923</v>
      </c>
      <c r="BJ19" s="159">
        <v>1296.7080676496917</v>
      </c>
      <c r="BK19" s="159">
        <v>849.42733188799684</v>
      </c>
      <c r="BL19" s="159">
        <v>1624.3481948699628</v>
      </c>
      <c r="BM19" s="159">
        <v>187.52323045737012</v>
      </c>
      <c r="BN19" s="160">
        <v>1436.8249644125972</v>
      </c>
    </row>
    <row r="20" spans="1:66" customFormat="1" ht="14.4" x14ac:dyDescent="0.3">
      <c r="A20" s="142" t="s">
        <v>257</v>
      </c>
      <c r="B20" s="153">
        <v>18746.6479095213</v>
      </c>
      <c r="C20" s="154">
        <v>10563.0078581053</v>
      </c>
      <c r="D20" s="155">
        <v>29309.655767626602</v>
      </c>
      <c r="E20" s="154">
        <v>26050.816671339799</v>
      </c>
      <c r="F20" s="154">
        <v>57607.243506555198</v>
      </c>
      <c r="G20" s="154">
        <v>7384.6714577588</v>
      </c>
      <c r="H20" s="154">
        <v>50222.572048796399</v>
      </c>
      <c r="I20" s="156">
        <v>4.8104688494877257</v>
      </c>
      <c r="J20" s="157">
        <v>5.0530138528757762</v>
      </c>
      <c r="K20" s="157">
        <v>4.8977512896224429</v>
      </c>
      <c r="L20" s="157">
        <v>2.8148309145902717</v>
      </c>
      <c r="M20" s="157">
        <v>1.9247330715107092</v>
      </c>
      <c r="N20" s="157">
        <v>1.3847689702727983</v>
      </c>
      <c r="O20" s="157">
        <v>2.0046142046854953</v>
      </c>
      <c r="P20" s="158">
        <v>860.41181564189901</v>
      </c>
      <c r="Q20" s="159">
        <v>508.07704679269955</v>
      </c>
      <c r="R20" s="159">
        <v>1368.4888624345986</v>
      </c>
      <c r="S20" s="159">
        <v>713.21076409419766</v>
      </c>
      <c r="T20" s="159">
        <v>1087.8475066286846</v>
      </c>
      <c r="U20" s="159">
        <v>100.86390681978992</v>
      </c>
      <c r="V20" s="160">
        <v>986.98359980889654</v>
      </c>
      <c r="W20" s="151"/>
      <c r="X20" s="153">
        <v>3314.1538879188001</v>
      </c>
      <c r="Y20" s="154">
        <v>2180.30865881617</v>
      </c>
      <c r="Z20" s="155">
        <v>5494.4625467349706</v>
      </c>
      <c r="AA20" s="154">
        <v>5582.6705737404</v>
      </c>
      <c r="AB20" s="154">
        <v>8243.3464013413995</v>
      </c>
      <c r="AC20" s="154">
        <v>1502.7241681033499</v>
      </c>
      <c r="AD20" s="154">
        <v>6740.6222332380503</v>
      </c>
      <c r="AE20" s="156">
        <v>4.9634972838857205</v>
      </c>
      <c r="AF20" s="157">
        <v>4.3309881564858266</v>
      </c>
      <c r="AG20" s="157">
        <v>4.7115898453103267</v>
      </c>
      <c r="AH20" s="157">
        <v>3.1677126931666022</v>
      </c>
      <c r="AI20" s="157">
        <v>1.6383455256974599</v>
      </c>
      <c r="AJ20" s="157">
        <v>1.8069945860053727</v>
      </c>
      <c r="AK20" s="157">
        <v>1.6008237985774443</v>
      </c>
      <c r="AL20" s="158">
        <v>156.71918568580031</v>
      </c>
      <c r="AM20" s="159">
        <v>90.508976725619959</v>
      </c>
      <c r="AN20" s="159">
        <v>247.22816241142027</v>
      </c>
      <c r="AO20" s="159">
        <v>171.41309016707964</v>
      </c>
      <c r="AP20" s="159">
        <v>132.87750428795971</v>
      </c>
      <c r="AQ20" s="159">
        <v>26.672179520320014</v>
      </c>
      <c r="AR20" s="160">
        <v>106.20532476764038</v>
      </c>
      <c r="AS20" s="151"/>
      <c r="AT20" s="158">
        <v>15432.494021602501</v>
      </c>
      <c r="AU20" s="159">
        <v>8382.6991992891708</v>
      </c>
      <c r="AV20" s="161">
        <v>23815.19322089167</v>
      </c>
      <c r="AW20" s="159">
        <v>20468.146097599401</v>
      </c>
      <c r="AX20" s="159">
        <v>49363.897105213851</v>
      </c>
      <c r="AY20" s="159">
        <v>5881.9472896554498</v>
      </c>
      <c r="AZ20" s="159">
        <v>43481.949815558401</v>
      </c>
      <c r="BA20" s="156">
        <v>4.777663920128683</v>
      </c>
      <c r="BB20" s="157">
        <v>5.2424506677003491</v>
      </c>
      <c r="BC20" s="157">
        <v>4.9407950737146988</v>
      </c>
      <c r="BD20" s="157">
        <v>2.7190013062476037</v>
      </c>
      <c r="BE20" s="157">
        <v>1.9727146613090385</v>
      </c>
      <c r="BF20" s="157">
        <v>1.2774595366989328</v>
      </c>
      <c r="BG20" s="157">
        <v>2.0674977780918757</v>
      </c>
      <c r="BH20" s="158">
        <v>703.69262995610006</v>
      </c>
      <c r="BI20" s="159">
        <v>417.56807006711097</v>
      </c>
      <c r="BJ20" s="159">
        <v>1121.2607000232092</v>
      </c>
      <c r="BK20" s="159">
        <v>541.79767392709982</v>
      </c>
      <c r="BL20" s="159">
        <v>954.97000234078587</v>
      </c>
      <c r="BM20" s="159">
        <v>74.19172729947968</v>
      </c>
      <c r="BN20" s="160">
        <v>880.77827504130255</v>
      </c>
    </row>
    <row r="21" spans="1:66" customFormat="1" ht="14.4" x14ac:dyDescent="0.3">
      <c r="A21" s="142" t="s">
        <v>256</v>
      </c>
      <c r="B21" s="153">
        <v>17886.236093879401</v>
      </c>
      <c r="C21" s="154">
        <v>10054.930811312601</v>
      </c>
      <c r="D21" s="155">
        <v>27941.166905192003</v>
      </c>
      <c r="E21" s="154">
        <v>25337.605907245601</v>
      </c>
      <c r="F21" s="154">
        <v>56519.395999926513</v>
      </c>
      <c r="G21" s="154">
        <v>7283.8075509390101</v>
      </c>
      <c r="H21" s="154">
        <v>49235.588448987502</v>
      </c>
      <c r="I21" s="156">
        <v>-14.032023116512605</v>
      </c>
      <c r="J21" s="157">
        <v>-18.650960962509842</v>
      </c>
      <c r="K21" s="157">
        <v>-15.753402542054296</v>
      </c>
      <c r="L21" s="157">
        <v>-16.139996579732308</v>
      </c>
      <c r="M21" s="157">
        <v>-14.117169170071776</v>
      </c>
      <c r="N21" s="157">
        <v>-15.412159070017884</v>
      </c>
      <c r="O21" s="157">
        <v>-13.922216653523755</v>
      </c>
      <c r="P21" s="158">
        <v>-2919.4600993911008</v>
      </c>
      <c r="Q21" s="159">
        <v>-2305.3022415679989</v>
      </c>
      <c r="R21" s="159">
        <v>-5224.762340959096</v>
      </c>
      <c r="S21" s="159">
        <v>-4876.5663725540981</v>
      </c>
      <c r="T21" s="159">
        <v>-9290.4934200561183</v>
      </c>
      <c r="U21" s="159">
        <v>-1327.1316465376194</v>
      </c>
      <c r="V21" s="160">
        <v>-7963.3617735184962</v>
      </c>
      <c r="W21" s="151"/>
      <c r="X21" s="153">
        <v>3157.4347022329998</v>
      </c>
      <c r="Y21" s="154">
        <v>2089.79968209055</v>
      </c>
      <c r="Z21" s="155">
        <v>5247.2343843235503</v>
      </c>
      <c r="AA21" s="154">
        <v>5411.2574835733203</v>
      </c>
      <c r="AB21" s="154">
        <v>8110.4688970534398</v>
      </c>
      <c r="AC21" s="154">
        <v>1476.0519885830299</v>
      </c>
      <c r="AD21" s="154">
        <v>6634.4169084704099</v>
      </c>
      <c r="AE21" s="156">
        <v>-10.868246833000118</v>
      </c>
      <c r="AF21" s="157">
        <v>-11.231943051563519</v>
      </c>
      <c r="AG21" s="157">
        <v>-11.013451518021578</v>
      </c>
      <c r="AH21" s="157">
        <v>-11.844041339729339</v>
      </c>
      <c r="AI21" s="157">
        <v>-10.593110454506228</v>
      </c>
      <c r="AJ21" s="157">
        <v>-11.213730589253334</v>
      </c>
      <c r="AK21" s="157">
        <v>-10.453850623710025</v>
      </c>
      <c r="AL21" s="158">
        <v>-385.00061407581006</v>
      </c>
      <c r="AM21" s="159">
        <v>-264.42519781695</v>
      </c>
      <c r="AN21" s="159">
        <v>-649.42581189275916</v>
      </c>
      <c r="AO21" s="159">
        <v>-727.02013918709963</v>
      </c>
      <c r="AP21" s="159">
        <v>-960.94488132939023</v>
      </c>
      <c r="AQ21" s="159">
        <v>-186.42577783202</v>
      </c>
      <c r="AR21" s="160">
        <v>-774.51910349737045</v>
      </c>
      <c r="AS21" s="151"/>
      <c r="AT21" s="158">
        <v>14728.801391646401</v>
      </c>
      <c r="AU21" s="159">
        <v>7965.1311292220598</v>
      </c>
      <c r="AV21" s="161">
        <v>22693.93252086846</v>
      </c>
      <c r="AW21" s="159">
        <v>19926.348423672302</v>
      </c>
      <c r="AX21" s="159">
        <v>48408.927102873065</v>
      </c>
      <c r="AY21" s="159">
        <v>5807.7555623559701</v>
      </c>
      <c r="AZ21" s="159">
        <v>42601.171540517098</v>
      </c>
      <c r="BA21" s="156">
        <v>-14.681232609405825</v>
      </c>
      <c r="BB21" s="157">
        <v>-20.396515857978059</v>
      </c>
      <c r="BC21" s="157">
        <v>-16.778361461350865</v>
      </c>
      <c r="BD21" s="157">
        <v>-17.235273257659635</v>
      </c>
      <c r="BE21" s="157">
        <v>-14.680599794999804</v>
      </c>
      <c r="BF21" s="157">
        <v>-16.416668352022977</v>
      </c>
      <c r="BG21" s="157">
        <v>-14.438322189712405</v>
      </c>
      <c r="BH21" s="158">
        <v>-2534.4594853152994</v>
      </c>
      <c r="BI21" s="159">
        <v>-2040.8770437510393</v>
      </c>
      <c r="BJ21" s="159">
        <v>-4575.3365290663387</v>
      </c>
      <c r="BK21" s="159">
        <v>-4149.5462333670002</v>
      </c>
      <c r="BL21" s="159">
        <v>-8329.5485387267108</v>
      </c>
      <c r="BM21" s="159">
        <v>-1140.7058687056096</v>
      </c>
      <c r="BN21" s="160">
        <v>-7188.8426700210985</v>
      </c>
    </row>
    <row r="22" spans="1:66" customFormat="1" ht="14.4" x14ac:dyDescent="0.3">
      <c r="A22" s="142" t="s">
        <v>255</v>
      </c>
      <c r="B22" s="153">
        <v>20805.696193270502</v>
      </c>
      <c r="C22" s="154">
        <v>12360.2330528806</v>
      </c>
      <c r="D22" s="155">
        <v>33165.9292461511</v>
      </c>
      <c r="E22" s="154">
        <v>30214.172279799699</v>
      </c>
      <c r="F22" s="154">
        <v>65809.889419982632</v>
      </c>
      <c r="G22" s="154">
        <v>8610.9391974766295</v>
      </c>
      <c r="H22" s="154">
        <v>57198.950222505999</v>
      </c>
      <c r="I22" s="156">
        <v>-0.44410351314703167</v>
      </c>
      <c r="J22" s="157">
        <v>-0.43049932671045399</v>
      </c>
      <c r="K22" s="157">
        <v>-0.4390339581680669</v>
      </c>
      <c r="L22" s="157">
        <v>-9.4895809846462509E-2</v>
      </c>
      <c r="M22" s="157">
        <v>-4.3663239826785549E-2</v>
      </c>
      <c r="N22" s="157">
        <v>-3.7422755461236079E-2</v>
      </c>
      <c r="O22" s="157">
        <v>-4.460263769280326E-2</v>
      </c>
      <c r="P22" s="158">
        <v>-92.811004661300103</v>
      </c>
      <c r="Q22" s="159">
        <v>-53.440782280400526</v>
      </c>
      <c r="R22" s="159">
        <v>-146.25178694169881</v>
      </c>
      <c r="S22" s="159">
        <v>-28.699217828499968</v>
      </c>
      <c r="T22" s="159">
        <v>-28.74728184180276</v>
      </c>
      <c r="U22" s="159">
        <v>-3.2236571001012635</v>
      </c>
      <c r="V22" s="160">
        <v>-25.523624741697859</v>
      </c>
      <c r="W22" s="151"/>
      <c r="X22" s="153">
        <v>3542.4353163088099</v>
      </c>
      <c r="Y22" s="154">
        <v>2354.2248799075001</v>
      </c>
      <c r="Z22" s="155">
        <v>5896.6601962163095</v>
      </c>
      <c r="AA22" s="154">
        <v>6138.2776227604199</v>
      </c>
      <c r="AB22" s="154">
        <v>9071.4137783828301</v>
      </c>
      <c r="AC22" s="154">
        <v>1662.4777664150499</v>
      </c>
      <c r="AD22" s="154">
        <v>7408.9360119677804</v>
      </c>
      <c r="AE22" s="156">
        <v>3.5045957731028032E-2</v>
      </c>
      <c r="AF22" s="157">
        <v>5.1149802866445881E-2</v>
      </c>
      <c r="AG22" s="157">
        <v>4.1474750552872308E-2</v>
      </c>
      <c r="AH22" s="157">
        <v>8.7774581090438453E-2</v>
      </c>
      <c r="AI22" s="157">
        <v>0.2566425137608519</v>
      </c>
      <c r="AJ22" s="157">
        <v>0.14140489366403219</v>
      </c>
      <c r="AK22" s="157">
        <v>0.28253691747399667</v>
      </c>
      <c r="AL22" s="158">
        <v>1.2410454473397294</v>
      </c>
      <c r="AM22" s="159">
        <v>1.2035657635901771</v>
      </c>
      <c r="AN22" s="159">
        <v>2.444611210928997</v>
      </c>
      <c r="AO22" s="159">
        <v>5.3831224563600699</v>
      </c>
      <c r="AP22" s="159">
        <v>23.221508092388831</v>
      </c>
      <c r="AQ22" s="159">
        <v>2.3475054302298304</v>
      </c>
      <c r="AR22" s="160">
        <v>20.87400266215991</v>
      </c>
      <c r="AS22" s="151"/>
      <c r="AT22" s="158">
        <v>17263.2608769617</v>
      </c>
      <c r="AU22" s="159">
        <v>10006.008172973099</v>
      </c>
      <c r="AV22" s="161">
        <v>27269.269049934799</v>
      </c>
      <c r="AW22" s="159">
        <v>24075.894657039302</v>
      </c>
      <c r="AX22" s="159">
        <v>56738.475641599776</v>
      </c>
      <c r="AY22" s="159">
        <v>6948.4614310615798</v>
      </c>
      <c r="AZ22" s="159">
        <v>49790.014210538196</v>
      </c>
      <c r="BA22" s="156">
        <v>-0.54185835390405668</v>
      </c>
      <c r="BB22" s="157">
        <v>-0.54314914395310332</v>
      </c>
      <c r="BC22" s="157">
        <v>-0.54233199189830383</v>
      </c>
      <c r="BD22" s="157">
        <v>-0.14136197761026592</v>
      </c>
      <c r="BE22" s="157">
        <v>-9.1509743328166415E-2</v>
      </c>
      <c r="BF22" s="157">
        <v>-8.0114127383501543E-2</v>
      </c>
      <c r="BG22" s="157">
        <v>-9.3099855492762007E-2</v>
      </c>
      <c r="BH22" s="158">
        <v>-94.05205010859936</v>
      </c>
      <c r="BI22" s="159">
        <v>-54.644348044001163</v>
      </c>
      <c r="BJ22" s="159">
        <v>-148.69639815260234</v>
      </c>
      <c r="BK22" s="159">
        <v>-34.082340284796373</v>
      </c>
      <c r="BL22" s="159">
        <v>-51.968789934224333</v>
      </c>
      <c r="BM22" s="159">
        <v>-5.5711625303201799</v>
      </c>
      <c r="BN22" s="160">
        <v>-46.397627403901424</v>
      </c>
    </row>
    <row r="23" spans="1:66" customFormat="1" ht="14.4" x14ac:dyDescent="0.3">
      <c r="A23" s="142" t="s">
        <v>254</v>
      </c>
      <c r="B23" s="153">
        <v>20898.507197931802</v>
      </c>
      <c r="C23" s="154">
        <v>12413.673835161</v>
      </c>
      <c r="D23" s="155">
        <v>33312.181033092798</v>
      </c>
      <c r="E23" s="154">
        <v>30242.871497628199</v>
      </c>
      <c r="F23" s="154">
        <v>65838.636701824435</v>
      </c>
      <c r="G23" s="154">
        <v>8614.1628545767308</v>
      </c>
      <c r="H23" s="154">
        <v>57224.473847247697</v>
      </c>
      <c r="I23" s="156">
        <v>0.16338853990156554</v>
      </c>
      <c r="J23" s="157">
        <v>0.27428846500929804</v>
      </c>
      <c r="K23" s="157">
        <v>0.20468634393746576</v>
      </c>
      <c r="L23" s="157">
        <v>0.18722297774966812</v>
      </c>
      <c r="M23" s="157">
        <v>0.11296407501457661</v>
      </c>
      <c r="N23" s="157">
        <v>0.26988175616415866</v>
      </c>
      <c r="O23" s="157">
        <v>8.9385330815949793E-2</v>
      </c>
      <c r="P23" s="158">
        <v>34.090066510001634</v>
      </c>
      <c r="Q23" s="159">
        <v>33.956137645000126</v>
      </c>
      <c r="R23" s="159">
        <v>68.046204154998122</v>
      </c>
      <c r="S23" s="159">
        <v>56.51579402239804</v>
      </c>
      <c r="T23" s="159">
        <v>74.290085844128043</v>
      </c>
      <c r="U23" s="159">
        <v>23.18548060853027</v>
      </c>
      <c r="V23" s="160">
        <v>51.104605235595955</v>
      </c>
      <c r="W23" s="151"/>
      <c r="X23" s="153">
        <v>3541.1942708614702</v>
      </c>
      <c r="Y23" s="154">
        <v>2353.0213141439099</v>
      </c>
      <c r="Z23" s="155">
        <v>5894.2155850053805</v>
      </c>
      <c r="AA23" s="154">
        <v>6132.8945003040599</v>
      </c>
      <c r="AB23" s="154">
        <v>9048.1922702904412</v>
      </c>
      <c r="AC23" s="154">
        <v>1660.1302609848201</v>
      </c>
      <c r="AD23" s="154">
        <v>7388.0620093056204</v>
      </c>
      <c r="AE23" s="156">
        <v>6.9062743277559235E-4</v>
      </c>
      <c r="AF23" s="157">
        <v>0.24719757818438826</v>
      </c>
      <c r="AG23" s="157">
        <v>9.8952787660855357E-2</v>
      </c>
      <c r="AH23" s="157">
        <v>0.17262522802818925</v>
      </c>
      <c r="AI23" s="157">
        <v>-9.0845056678123814E-2</v>
      </c>
      <c r="AJ23" s="157">
        <v>0.20641712102484888</v>
      </c>
      <c r="AK23" s="157">
        <v>-0.15739867054287426</v>
      </c>
      <c r="AL23" s="158">
        <v>2.4456290180296492E-2</v>
      </c>
      <c r="AM23" s="159">
        <v>5.8022686351800985</v>
      </c>
      <c r="AN23" s="159">
        <v>5.826724925360395</v>
      </c>
      <c r="AO23" s="159">
        <v>10.568678909809933</v>
      </c>
      <c r="AP23" s="159">
        <v>-8.2273095002692571</v>
      </c>
      <c r="AQ23" s="159">
        <v>3.4197341731601227</v>
      </c>
      <c r="AR23" s="160">
        <v>-11.647043673429835</v>
      </c>
      <c r="AS23" s="151"/>
      <c r="AT23" s="158">
        <v>17357.312927070299</v>
      </c>
      <c r="AU23" s="159">
        <v>10060.6525210171</v>
      </c>
      <c r="AV23" s="161">
        <v>27417.965448087401</v>
      </c>
      <c r="AW23" s="159">
        <v>24109.976997324098</v>
      </c>
      <c r="AX23" s="159">
        <v>56790.444431534001</v>
      </c>
      <c r="AY23" s="159">
        <v>6954.0325935919</v>
      </c>
      <c r="AZ23" s="159">
        <v>49836.411837942098</v>
      </c>
      <c r="BA23" s="156">
        <v>0.19664679258295514</v>
      </c>
      <c r="BB23" s="157">
        <v>0.28062669118094075</v>
      </c>
      <c r="BC23" s="157">
        <v>0.22744574138293672</v>
      </c>
      <c r="BD23" s="157">
        <v>0.19093691014140379</v>
      </c>
      <c r="BE23" s="157">
        <v>0.14551298144209746</v>
      </c>
      <c r="BF23" s="157">
        <v>0.28504450248370006</v>
      </c>
      <c r="BG23" s="157">
        <v>0.12607400916604394</v>
      </c>
      <c r="BH23" s="158">
        <v>34.065610219800874</v>
      </c>
      <c r="BI23" s="159">
        <v>28.153869009900518</v>
      </c>
      <c r="BJ23" s="159">
        <v>62.219479229701392</v>
      </c>
      <c r="BK23" s="159">
        <v>45.947115112598112</v>
      </c>
      <c r="BL23" s="159">
        <v>82.517395344366378</v>
      </c>
      <c r="BM23" s="159">
        <v>19.765746435369692</v>
      </c>
      <c r="BN23" s="160">
        <v>62.751648908997595</v>
      </c>
    </row>
    <row r="24" spans="1:66" customFormat="1" ht="14.4" x14ac:dyDescent="0.3">
      <c r="A24" s="142" t="s">
        <v>253</v>
      </c>
      <c r="B24" s="153">
        <v>20864.4171314218</v>
      </c>
      <c r="C24" s="154">
        <v>12379.717697516</v>
      </c>
      <c r="D24" s="155">
        <v>33244.1348289378</v>
      </c>
      <c r="E24" s="154">
        <v>30186.355703605801</v>
      </c>
      <c r="F24" s="154">
        <v>65764.346615980307</v>
      </c>
      <c r="G24" s="154">
        <v>8590.9773739682005</v>
      </c>
      <c r="H24" s="154">
        <v>57173.369242012101</v>
      </c>
      <c r="I24" s="156">
        <v>0.11709829063819566</v>
      </c>
      <c r="J24" s="157">
        <v>0.38207590163252814</v>
      </c>
      <c r="K24" s="157">
        <v>0.21560914473992554</v>
      </c>
      <c r="L24" s="157">
        <v>0.16843807118125387</v>
      </c>
      <c r="M24" s="157">
        <v>8.7685755254374165E-2</v>
      </c>
      <c r="N24" s="157">
        <v>0.31465731982263101</v>
      </c>
      <c r="O24" s="157">
        <v>5.3669314743642893E-2</v>
      </c>
      <c r="P24" s="158">
        <v>24.403299965400947</v>
      </c>
      <c r="Q24" s="159">
        <v>47.119884289599213</v>
      </c>
      <c r="R24" s="159">
        <v>71.523184254998341</v>
      </c>
      <c r="S24" s="159">
        <v>50.759816451300139</v>
      </c>
      <c r="T24" s="159">
        <v>57.615443481568946</v>
      </c>
      <c r="U24" s="159">
        <v>26.947347350560449</v>
      </c>
      <c r="V24" s="160">
        <v>30.668096130997583</v>
      </c>
      <c r="W24" s="151"/>
      <c r="X24" s="153">
        <v>3541.1698145712899</v>
      </c>
      <c r="Y24" s="154">
        <v>2347.2190455087298</v>
      </c>
      <c r="Z24" s="155">
        <v>5888.3888600800201</v>
      </c>
      <c r="AA24" s="154">
        <v>6122.3258213942499</v>
      </c>
      <c r="AB24" s="154">
        <v>9056.4195797907105</v>
      </c>
      <c r="AC24" s="154">
        <v>1656.71052681166</v>
      </c>
      <c r="AD24" s="154">
        <v>7399.7090529790503</v>
      </c>
      <c r="AE24" s="156">
        <v>0.18533837245342522</v>
      </c>
      <c r="AF24" s="157">
        <v>0.14669470798953643</v>
      </c>
      <c r="AG24" s="157">
        <v>0.16993072992699254</v>
      </c>
      <c r="AH24" s="157">
        <v>2.9801499134940457E-2</v>
      </c>
      <c r="AI24" s="157">
        <v>0.11561237209563036</v>
      </c>
      <c r="AJ24" s="157">
        <v>-0.16834152405670322</v>
      </c>
      <c r="AK24" s="157">
        <v>0.17940786452199653</v>
      </c>
      <c r="AL24" s="158">
        <v>6.551004974139687</v>
      </c>
      <c r="AM24" s="159">
        <v>3.4382024636197457</v>
      </c>
      <c r="AN24" s="159">
        <v>9.9892074377603421</v>
      </c>
      <c r="AO24" s="159">
        <v>1.8240012969699819</v>
      </c>
      <c r="AP24" s="159">
        <v>10.458250471680003</v>
      </c>
      <c r="AQ24" s="159">
        <v>-2.793634597099981</v>
      </c>
      <c r="AR24" s="160">
        <v>13.251885068780211</v>
      </c>
      <c r="AS24" s="151"/>
      <c r="AT24" s="158">
        <v>17323.247316850498</v>
      </c>
      <c r="AU24" s="159">
        <v>10032.4986520072</v>
      </c>
      <c r="AV24" s="161">
        <v>27355.7459688577</v>
      </c>
      <c r="AW24" s="159">
        <v>24064.0298822115</v>
      </c>
      <c r="AX24" s="159">
        <v>56707.927036189634</v>
      </c>
      <c r="AY24" s="159">
        <v>6934.2668471565303</v>
      </c>
      <c r="AZ24" s="159">
        <v>49773.6601890331</v>
      </c>
      <c r="BA24" s="156">
        <v>0.10316028596140114</v>
      </c>
      <c r="BB24" s="157">
        <v>0.43730585870467298</v>
      </c>
      <c r="BC24" s="157">
        <v>0.22544698060942281</v>
      </c>
      <c r="BD24" s="157">
        <v>0.20377107421547525</v>
      </c>
      <c r="BE24" s="157">
        <v>8.3227236658589554E-2</v>
      </c>
      <c r="BF24" s="157">
        <v>0.43074618776537399</v>
      </c>
      <c r="BG24" s="157">
        <v>3.500306628854144E-2</v>
      </c>
      <c r="BH24" s="158">
        <v>17.85229499129855</v>
      </c>
      <c r="BI24" s="159">
        <v>43.681681825890337</v>
      </c>
      <c r="BJ24" s="159">
        <v>61.533976817190705</v>
      </c>
      <c r="BK24" s="159">
        <v>48.935815154298325</v>
      </c>
      <c r="BL24" s="159">
        <v>47.157193009967159</v>
      </c>
      <c r="BM24" s="159">
        <v>29.740981947660657</v>
      </c>
      <c r="BN24" s="160">
        <v>17.416211062300135</v>
      </c>
    </row>
    <row r="25" spans="1:66" customFormat="1" ht="14.4" x14ac:dyDescent="0.3">
      <c r="A25" s="142" t="s">
        <v>252</v>
      </c>
      <c r="B25" s="153">
        <v>20840.013831456399</v>
      </c>
      <c r="C25" s="154">
        <v>12332.597813226401</v>
      </c>
      <c r="D25" s="155">
        <v>33172.611644682802</v>
      </c>
      <c r="E25" s="154">
        <v>30135.595887154501</v>
      </c>
      <c r="F25" s="154">
        <v>65706.731172498738</v>
      </c>
      <c r="G25" s="154">
        <v>8564.03002661764</v>
      </c>
      <c r="H25" s="154">
        <v>57142.701145881103</v>
      </c>
      <c r="I25" s="156">
        <v>-5.3890513806831297E-2</v>
      </c>
      <c r="J25" s="157">
        <v>0.12093397630696945</v>
      </c>
      <c r="K25" s="157">
        <v>1.103272752887019E-2</v>
      </c>
      <c r="L25" s="157">
        <v>0.20260909278395633</v>
      </c>
      <c r="M25" s="157">
        <v>0.12940792787790034</v>
      </c>
      <c r="N25" s="157">
        <v>0.2999252998705515</v>
      </c>
      <c r="O25" s="157">
        <v>0.10390227502905525</v>
      </c>
      <c r="P25" s="158">
        <v>-11.236846125299053</v>
      </c>
      <c r="Q25" s="159">
        <v>14.896286246201271</v>
      </c>
      <c r="R25" s="159">
        <v>3.659440120907675</v>
      </c>
      <c r="S25" s="159">
        <v>60.933999608201702</v>
      </c>
      <c r="T25" s="159">
        <v>84.919826299068518</v>
      </c>
      <c r="U25" s="159">
        <v>25.608885212570385</v>
      </c>
      <c r="V25" s="160">
        <v>59.310941086499952</v>
      </c>
      <c r="W25" s="151"/>
      <c r="X25" s="153">
        <v>3534.6188095971502</v>
      </c>
      <c r="Y25" s="154">
        <v>2343.78084304511</v>
      </c>
      <c r="Z25" s="155">
        <v>5878.3996526422598</v>
      </c>
      <c r="AA25" s="154">
        <v>6120.50182009728</v>
      </c>
      <c r="AB25" s="154">
        <v>9045.9613293190305</v>
      </c>
      <c r="AC25" s="154">
        <v>1659.50416140876</v>
      </c>
      <c r="AD25" s="154">
        <v>7386.4571679102701</v>
      </c>
      <c r="AE25" s="156">
        <v>-5.6091460266793902E-2</v>
      </c>
      <c r="AF25" s="157">
        <v>0.1102892435054903</v>
      </c>
      <c r="AG25" s="157">
        <v>1.0179969581902704E-2</v>
      </c>
      <c r="AH25" s="157">
        <v>0.10532149415907188</v>
      </c>
      <c r="AI25" s="157">
        <v>0.13371987475607749</v>
      </c>
      <c r="AJ25" s="157">
        <v>0.14957506121433539</v>
      </c>
      <c r="AK25" s="157">
        <v>0.13015840461172434</v>
      </c>
      <c r="AL25" s="158">
        <v>-1.9837320094197821</v>
      </c>
      <c r="AM25" s="159">
        <v>2.5820903932599322</v>
      </c>
      <c r="AN25" s="159">
        <v>0.59835838383969531</v>
      </c>
      <c r="AO25" s="159">
        <v>6.4394218716297473</v>
      </c>
      <c r="AP25" s="159">
        <v>12.080094672581254</v>
      </c>
      <c r="AQ25" s="159">
        <v>2.4784971516498899</v>
      </c>
      <c r="AR25" s="160">
        <v>9.6015975209302269</v>
      </c>
      <c r="AS25" s="151"/>
      <c r="AT25" s="158">
        <v>17305.3950218592</v>
      </c>
      <c r="AU25" s="159">
        <v>9988.8169701813094</v>
      </c>
      <c r="AV25" s="161">
        <v>27294.211992040509</v>
      </c>
      <c r="AW25" s="159">
        <v>24015.094067057202</v>
      </c>
      <c r="AX25" s="159">
        <v>56660.769843179667</v>
      </c>
      <c r="AY25" s="159">
        <v>6904.5258652088696</v>
      </c>
      <c r="AZ25" s="159">
        <v>49756.2439779708</v>
      </c>
      <c r="BA25" s="156">
        <v>-5.3440959604456051E-2</v>
      </c>
      <c r="BB25" s="157">
        <v>0.12343198946074274</v>
      </c>
      <c r="BC25" s="157">
        <v>1.1216389323487341E-2</v>
      </c>
      <c r="BD25" s="157">
        <v>0.22743411641636957</v>
      </c>
      <c r="BE25" s="157">
        <v>0.12871955465223461</v>
      </c>
      <c r="BF25" s="157">
        <v>0.33612932344495583</v>
      </c>
      <c r="BG25" s="157">
        <v>0.10000565103001069</v>
      </c>
      <c r="BH25" s="158">
        <v>-9.2531141159997787</v>
      </c>
      <c r="BI25" s="159">
        <v>12.314195852959529</v>
      </c>
      <c r="BJ25" s="159">
        <v>3.0610817369597498</v>
      </c>
      <c r="BK25" s="159">
        <v>54.494577736601059</v>
      </c>
      <c r="BL25" s="159">
        <v>72.839731626503635</v>
      </c>
      <c r="BM25" s="159">
        <v>23.130388060909354</v>
      </c>
      <c r="BN25" s="160">
        <v>49.709343565598829</v>
      </c>
    </row>
    <row r="26" spans="1:66" customFormat="1" ht="14.4" x14ac:dyDescent="0.3">
      <c r="A26" s="142" t="s">
        <v>251</v>
      </c>
      <c r="B26" s="153">
        <v>20851.250677581698</v>
      </c>
      <c r="C26" s="154">
        <v>12317.7015269802</v>
      </c>
      <c r="D26" s="155">
        <v>33168.952204561894</v>
      </c>
      <c r="E26" s="154">
        <v>30074.661887546299</v>
      </c>
      <c r="F26" s="154">
        <v>65621.811346199669</v>
      </c>
      <c r="G26" s="154">
        <v>8538.4211414050696</v>
      </c>
      <c r="H26" s="154">
        <v>57083.390204794603</v>
      </c>
      <c r="I26" s="156">
        <v>-5.0403429800760513E-2</v>
      </c>
      <c r="J26" s="157">
        <v>6.148904848088943E-2</v>
      </c>
      <c r="K26" s="157">
        <v>-8.8799933341987547E-3</v>
      </c>
      <c r="L26" s="157">
        <v>-1.5267817152131435E-2</v>
      </c>
      <c r="M26" s="157">
        <v>0.27161062183505003</v>
      </c>
      <c r="N26" s="157">
        <v>2.336565682066194E-2</v>
      </c>
      <c r="O26" s="157">
        <v>0.30884859578814705</v>
      </c>
      <c r="P26" s="158">
        <v>-10.515045441403345</v>
      </c>
      <c r="Q26" s="159">
        <v>7.5693831219996355</v>
      </c>
      <c r="R26" s="159">
        <v>-2.9456623194055283</v>
      </c>
      <c r="S26" s="159">
        <v>-4.5924455523017969</v>
      </c>
      <c r="T26" s="159">
        <v>177.75301379074517</v>
      </c>
      <c r="U26" s="159">
        <v>1.9945921322505455</v>
      </c>
      <c r="V26" s="160">
        <v>175.7584216585019</v>
      </c>
      <c r="W26" s="151"/>
      <c r="X26" s="153">
        <v>3536.60254160657</v>
      </c>
      <c r="Y26" s="154">
        <v>2341.1987526518501</v>
      </c>
      <c r="Z26" s="155">
        <v>5877.8012942584201</v>
      </c>
      <c r="AA26" s="154">
        <v>6114.0623982256502</v>
      </c>
      <c r="AB26" s="154">
        <v>9033.8812346464492</v>
      </c>
      <c r="AC26" s="154">
        <v>1657.0256642571101</v>
      </c>
      <c r="AD26" s="154">
        <v>7376.8555703893398</v>
      </c>
      <c r="AE26" s="156">
        <v>9.9759901624829617E-2</v>
      </c>
      <c r="AF26" s="157">
        <v>0.11330894927288337</v>
      </c>
      <c r="AG26" s="157">
        <v>0.10515621032274325</v>
      </c>
      <c r="AH26" s="157">
        <v>0.13453937671554783</v>
      </c>
      <c r="AI26" s="157">
        <v>0.27665225588155984</v>
      </c>
      <c r="AJ26" s="157">
        <v>0.16960576742008904</v>
      </c>
      <c r="AK26" s="157">
        <v>0.300729041445158</v>
      </c>
      <c r="AL26" s="158">
        <v>3.5245950837797864</v>
      </c>
      <c r="AM26" s="159">
        <v>2.6497852631800924</v>
      </c>
      <c r="AN26" s="159">
        <v>6.1743803469598788</v>
      </c>
      <c r="AO26" s="159">
        <v>8.2147693430997606</v>
      </c>
      <c r="AP26" s="159">
        <v>24.923484846238352</v>
      </c>
      <c r="AQ26" s="159">
        <v>2.8056525456800046</v>
      </c>
      <c r="AR26" s="160">
        <v>22.117832300559712</v>
      </c>
      <c r="AS26" s="151"/>
      <c r="AT26" s="158">
        <v>17314.6481359752</v>
      </c>
      <c r="AU26" s="159">
        <v>9976.5027743283499</v>
      </c>
      <c r="AV26" s="161">
        <v>27291.15091030355</v>
      </c>
      <c r="AW26" s="159">
        <v>23960.599489320601</v>
      </c>
      <c r="AX26" s="159">
        <v>56587.930111553163</v>
      </c>
      <c r="AY26" s="159">
        <v>6881.3954771479603</v>
      </c>
      <c r="AZ26" s="159">
        <v>49706.534634405201</v>
      </c>
      <c r="BA26" s="156">
        <v>-8.1019640414670135E-2</v>
      </c>
      <c r="BB26" s="157">
        <v>4.9336176329140002E-2</v>
      </c>
      <c r="BC26" s="157">
        <v>-3.3406418134307447E-2</v>
      </c>
      <c r="BD26" s="157">
        <v>-5.3422590512541834E-2</v>
      </c>
      <c r="BE26" s="157">
        <v>0.27080580590224113</v>
      </c>
      <c r="BF26" s="157">
        <v>-1.1784889177668401E-2</v>
      </c>
      <c r="BG26" s="157">
        <v>0.31005371597112585</v>
      </c>
      <c r="BH26" s="158">
        <v>-14.039640525101277</v>
      </c>
      <c r="BI26" s="159">
        <v>4.9195978587504214</v>
      </c>
      <c r="BJ26" s="159">
        <v>-9.1200426663490362</v>
      </c>
      <c r="BK26" s="159">
        <v>-12.807214895499783</v>
      </c>
      <c r="BL26" s="159">
        <v>152.82952894447226</v>
      </c>
      <c r="BM26" s="159">
        <v>-0.81106041342991375</v>
      </c>
      <c r="BN26" s="160">
        <v>153.64058935789944</v>
      </c>
    </row>
    <row r="27" spans="1:66" customFormat="1" ht="14.4" x14ac:dyDescent="0.3">
      <c r="A27" s="142" t="s">
        <v>250</v>
      </c>
      <c r="B27" s="153">
        <v>20861.765723023102</v>
      </c>
      <c r="C27" s="154">
        <v>12310.1321438582</v>
      </c>
      <c r="D27" s="155">
        <v>33171.8978668813</v>
      </c>
      <c r="E27" s="154">
        <v>30079.254333098601</v>
      </c>
      <c r="F27" s="154">
        <v>65444.058332408924</v>
      </c>
      <c r="G27" s="154">
        <v>8536.4265492728191</v>
      </c>
      <c r="H27" s="154">
        <v>56907.631783136101</v>
      </c>
      <c r="I27" s="156">
        <v>-4.7092071804721858E-2</v>
      </c>
      <c r="J27" s="157">
        <v>3.3473245056203638E-3</v>
      </c>
      <c r="K27" s="157">
        <v>-2.8379888266194531E-2</v>
      </c>
      <c r="L27" s="157">
        <v>2.8578366751919049E-2</v>
      </c>
      <c r="M27" s="157">
        <v>8.6909965200043793E-2</v>
      </c>
      <c r="N27" s="157">
        <v>5.4723975550796666E-2</v>
      </c>
      <c r="O27" s="157">
        <v>9.1739809186819343E-2</v>
      </c>
      <c r="P27" s="158">
        <v>-9.8288663107996399</v>
      </c>
      <c r="Q27" s="159">
        <v>0.41204627740080468</v>
      </c>
      <c r="R27" s="159">
        <v>-9.4168200334024732</v>
      </c>
      <c r="S27" s="159">
        <v>8.5937036794020969</v>
      </c>
      <c r="T27" s="159">
        <v>56.828019110565947</v>
      </c>
      <c r="U27" s="159">
        <v>4.668916960759816</v>
      </c>
      <c r="V27" s="160">
        <v>52.159102149802493</v>
      </c>
      <c r="W27" s="151"/>
      <c r="X27" s="153">
        <v>3533.0779465227902</v>
      </c>
      <c r="Y27" s="154">
        <v>2338.54896738867</v>
      </c>
      <c r="Z27" s="155">
        <v>5871.6269139114602</v>
      </c>
      <c r="AA27" s="154">
        <v>6105.8476288825505</v>
      </c>
      <c r="AB27" s="154">
        <v>9008.9577498002109</v>
      </c>
      <c r="AC27" s="154">
        <v>1654.2200117114301</v>
      </c>
      <c r="AD27" s="154">
        <v>7354.7377380887801</v>
      </c>
      <c r="AE27" s="156">
        <v>-9.0429428030125436E-2</v>
      </c>
      <c r="AF27" s="157">
        <v>-0.131057692820713</v>
      </c>
      <c r="AG27" s="157">
        <v>-0.10661479573635946</v>
      </c>
      <c r="AH27" s="157">
        <v>-0.19476054244922381</v>
      </c>
      <c r="AI27" s="157">
        <v>-0.35084983399459313</v>
      </c>
      <c r="AJ27" s="157">
        <v>-0.37621995944255859</v>
      </c>
      <c r="AK27" s="157">
        <v>-0.34514183151204136</v>
      </c>
      <c r="AL27" s="158">
        <v>-3.1978339618599421</v>
      </c>
      <c r="AM27" s="159">
        <v>-3.0688703127698318</v>
      </c>
      <c r="AN27" s="159">
        <v>-6.2667042746297739</v>
      </c>
      <c r="AO27" s="159">
        <v>-11.914987657729398</v>
      </c>
      <c r="AP27" s="159">
        <v>-31.719200070609077</v>
      </c>
      <c r="AQ27" s="159">
        <v>-6.2470083494299615</v>
      </c>
      <c r="AR27" s="160">
        <v>-25.472191721180025</v>
      </c>
      <c r="AS27" s="151"/>
      <c r="AT27" s="158">
        <v>17328.687776500301</v>
      </c>
      <c r="AU27" s="159">
        <v>9971.5831764695995</v>
      </c>
      <c r="AV27" s="161">
        <v>27300.270952969899</v>
      </c>
      <c r="AW27" s="159">
        <v>23973.4067042161</v>
      </c>
      <c r="AX27" s="159">
        <v>56435.100582608691</v>
      </c>
      <c r="AY27" s="159">
        <v>6882.2065375613902</v>
      </c>
      <c r="AZ27" s="159">
        <v>49552.894045047302</v>
      </c>
      <c r="BA27" s="156">
        <v>-3.8251574269376754E-2</v>
      </c>
      <c r="BB27" s="157">
        <v>3.4920554579187524E-2</v>
      </c>
      <c r="BC27" s="157">
        <v>-1.1537439762232538E-2</v>
      </c>
      <c r="BD27" s="157">
        <v>8.5620918713780192E-2</v>
      </c>
      <c r="BE27" s="157">
        <v>0.157147534135893</v>
      </c>
      <c r="BF27" s="157">
        <v>0.1588628094222555</v>
      </c>
      <c r="BG27" s="157">
        <v>0.15690931094480831</v>
      </c>
      <c r="BH27" s="158">
        <v>-6.6310323489997245</v>
      </c>
      <c r="BI27" s="159">
        <v>3.480916590169727</v>
      </c>
      <c r="BJ27" s="159">
        <v>-3.1501157588318165</v>
      </c>
      <c r="BK27" s="159">
        <v>20.508691337199707</v>
      </c>
      <c r="BL27" s="159">
        <v>88.547219181193213</v>
      </c>
      <c r="BM27" s="159">
        <v>10.915925310189778</v>
      </c>
      <c r="BN27" s="160">
        <v>77.631293871003436</v>
      </c>
    </row>
    <row r="28" spans="1:66" customFormat="1" ht="14.4" x14ac:dyDescent="0.3">
      <c r="A28" s="142" t="s">
        <v>249</v>
      </c>
      <c r="B28" s="153">
        <v>20871.594589333901</v>
      </c>
      <c r="C28" s="154">
        <v>12309.720097580799</v>
      </c>
      <c r="D28" s="155">
        <v>33181.314686914702</v>
      </c>
      <c r="E28" s="154">
        <v>30070.660629419199</v>
      </c>
      <c r="F28" s="154">
        <v>65387.230313298358</v>
      </c>
      <c r="G28" s="154">
        <v>8531.7576323120593</v>
      </c>
      <c r="H28" s="154">
        <v>56855.472680986299</v>
      </c>
      <c r="I28" s="156">
        <v>0.1670905762413355</v>
      </c>
      <c r="J28" s="157">
        <v>0.28797409007026431</v>
      </c>
      <c r="K28" s="157">
        <v>0.21190234770005478</v>
      </c>
      <c r="L28" s="157">
        <v>9.5843113273108571E-2</v>
      </c>
      <c r="M28" s="157">
        <v>0.22966679202265361</v>
      </c>
      <c r="N28" s="157">
        <v>6.4079593337229568E-2</v>
      </c>
      <c r="O28" s="157">
        <v>0.2545621820110977</v>
      </c>
      <c r="P28" s="158">
        <v>34.816292925599555</v>
      </c>
      <c r="Q28" s="159">
        <v>35.347014198699981</v>
      </c>
      <c r="R28" s="159">
        <v>70.163307124297717</v>
      </c>
      <c r="S28" s="159">
        <v>28.793061162799859</v>
      </c>
      <c r="T28" s="159">
        <v>149.82864760452503</v>
      </c>
      <c r="U28" s="159">
        <v>5.4636145333297463</v>
      </c>
      <c r="V28" s="160">
        <v>144.3650330711971</v>
      </c>
      <c r="W28" s="151"/>
      <c r="X28" s="153">
        <v>3536.2757804846501</v>
      </c>
      <c r="Y28" s="154">
        <v>2341.6178377014398</v>
      </c>
      <c r="Z28" s="155">
        <v>5877.89361818609</v>
      </c>
      <c r="AA28" s="154">
        <v>6117.7626165402799</v>
      </c>
      <c r="AB28" s="154">
        <v>9040.67694987082</v>
      </c>
      <c r="AC28" s="154">
        <v>1660.46702006086</v>
      </c>
      <c r="AD28" s="154">
        <v>7380.2099298099602</v>
      </c>
      <c r="AE28" s="156">
        <v>0.1454093871246176</v>
      </c>
      <c r="AF28" s="157">
        <v>0.14350327930521267</v>
      </c>
      <c r="AG28" s="157">
        <v>0.14465002884582745</v>
      </c>
      <c r="AH28" s="157">
        <v>6.3197168496054168E-2</v>
      </c>
      <c r="AI28" s="157">
        <v>6.4742215888591303E-2</v>
      </c>
      <c r="AJ28" s="157">
        <v>0.28695617330787293</v>
      </c>
      <c r="AK28" s="157">
        <v>1.4882126848214661E-2</v>
      </c>
      <c r="AL28" s="158">
        <v>5.1346107334402404</v>
      </c>
      <c r="AM28" s="159">
        <v>3.3554831575297612</v>
      </c>
      <c r="AN28" s="159">
        <v>8.4900938909704564</v>
      </c>
      <c r="AO28" s="159">
        <v>3.8638109298599375</v>
      </c>
      <c r="AP28" s="159">
        <v>5.8493475914292503</v>
      </c>
      <c r="AQ28" s="159">
        <v>4.7511788188801347</v>
      </c>
      <c r="AR28" s="160">
        <v>1.0981687725497977</v>
      </c>
      <c r="AS28" s="151"/>
      <c r="AT28" s="158">
        <v>17335.318808849301</v>
      </c>
      <c r="AU28" s="159">
        <v>9968.1022598794298</v>
      </c>
      <c r="AV28" s="161">
        <v>27303.42106872873</v>
      </c>
      <c r="AW28" s="159">
        <v>23952.898012878901</v>
      </c>
      <c r="AX28" s="159">
        <v>56346.553363427498</v>
      </c>
      <c r="AY28" s="159">
        <v>6871.2906122512004</v>
      </c>
      <c r="AZ28" s="159">
        <v>49475.262751176298</v>
      </c>
      <c r="BA28" s="156">
        <v>0.17151453006303274</v>
      </c>
      <c r="BB28" s="157">
        <v>0.32197236840738608</v>
      </c>
      <c r="BC28" s="157">
        <v>0.22639227688534547</v>
      </c>
      <c r="BD28" s="157">
        <v>0.104184565268306</v>
      </c>
      <c r="BE28" s="157">
        <v>0.25617919181173399</v>
      </c>
      <c r="BF28" s="157">
        <v>1.0369370614160545E-2</v>
      </c>
      <c r="BG28" s="157">
        <v>0.29041367924200756</v>
      </c>
      <c r="BH28" s="158">
        <v>29.681682192200242</v>
      </c>
      <c r="BI28" s="159">
        <v>31.991531041219787</v>
      </c>
      <c r="BJ28" s="159">
        <v>61.67321323341821</v>
      </c>
      <c r="BK28" s="159">
        <v>24.929250232900813</v>
      </c>
      <c r="BL28" s="159">
        <v>143.97930001305212</v>
      </c>
      <c r="BM28" s="159">
        <v>0.71243571446029819</v>
      </c>
      <c r="BN28" s="160">
        <v>143.26686429859546</v>
      </c>
    </row>
    <row r="29" spans="1:66" customFormat="1" ht="14.4" x14ac:dyDescent="0.3">
      <c r="A29" s="142" t="s">
        <v>248</v>
      </c>
      <c r="B29" s="153">
        <v>20836.778296408302</v>
      </c>
      <c r="C29" s="154">
        <v>12274.373083382099</v>
      </c>
      <c r="D29" s="155">
        <v>33111.151379790404</v>
      </c>
      <c r="E29" s="154">
        <v>30041.867568256399</v>
      </c>
      <c r="F29" s="154">
        <v>65237.401665693833</v>
      </c>
      <c r="G29" s="154">
        <v>8526.2940177787295</v>
      </c>
      <c r="H29" s="154">
        <v>56711.107647915102</v>
      </c>
      <c r="I29" s="156">
        <v>4.8206548881024602E-2</v>
      </c>
      <c r="J29" s="157">
        <v>0.15134749496810151</v>
      </c>
      <c r="K29" s="157">
        <v>8.6416324728100236E-2</v>
      </c>
      <c r="L29" s="157">
        <v>2.8763223643757385E-2</v>
      </c>
      <c r="M29" s="157">
        <v>0.11859027831286895</v>
      </c>
      <c r="N29" s="157">
        <v>-0.11063616362602113</v>
      </c>
      <c r="O29" s="157">
        <v>0.15314458875261838</v>
      </c>
      <c r="P29" s="158">
        <v>10.039851848599938</v>
      </c>
      <c r="Q29" s="159">
        <v>18.548882915099966</v>
      </c>
      <c r="R29" s="159">
        <v>28.588734763703542</v>
      </c>
      <c r="S29" s="159">
        <v>8.6385248371989292</v>
      </c>
      <c r="T29" s="159">
        <v>77.273577249114169</v>
      </c>
      <c r="U29" s="159">
        <v>-9.4436126514901844</v>
      </c>
      <c r="V29" s="160">
        <v>86.717189900598896</v>
      </c>
      <c r="W29" s="151"/>
      <c r="X29" s="153">
        <v>3531.1411697512099</v>
      </c>
      <c r="Y29" s="154">
        <v>2338.2623545439101</v>
      </c>
      <c r="Z29" s="155">
        <v>5869.4035242951195</v>
      </c>
      <c r="AA29" s="154">
        <v>6113.8988056104199</v>
      </c>
      <c r="AB29" s="154">
        <v>9034.8276022793907</v>
      </c>
      <c r="AC29" s="154">
        <v>1655.7158412419799</v>
      </c>
      <c r="AD29" s="154">
        <v>7379.1117610374104</v>
      </c>
      <c r="AE29" s="156">
        <v>-2.1415296170834708E-3</v>
      </c>
      <c r="AF29" s="157">
        <v>0.11264553301812974</v>
      </c>
      <c r="AG29" s="157">
        <v>4.3555965354058479E-2</v>
      </c>
      <c r="AH29" s="157">
        <v>-3.213023550993066E-2</v>
      </c>
      <c r="AI29" s="157">
        <v>4.8203172500427272E-3</v>
      </c>
      <c r="AJ29" s="157">
        <v>-4.5125044034199924E-3</v>
      </c>
      <c r="AK29" s="157">
        <v>6.91464337156944E-3</v>
      </c>
      <c r="AL29" s="158">
        <v>-7.5622053439929005E-2</v>
      </c>
      <c r="AM29" s="159">
        <v>2.6309844062302545</v>
      </c>
      <c r="AN29" s="159">
        <v>2.5553623527903255</v>
      </c>
      <c r="AO29" s="159">
        <v>-1.9650414575298782</v>
      </c>
      <c r="AP29" s="159">
        <v>0.43548636160085152</v>
      </c>
      <c r="AQ29" s="159">
        <v>-7.4717621880154184E-2</v>
      </c>
      <c r="AR29" s="160">
        <v>0.51020398348009621</v>
      </c>
      <c r="AS29" s="151"/>
      <c r="AT29" s="158">
        <v>17305.6371266571</v>
      </c>
      <c r="AU29" s="159">
        <v>9936.11072883821</v>
      </c>
      <c r="AV29" s="161">
        <v>27241.747855495312</v>
      </c>
      <c r="AW29" s="159">
        <v>23927.968762646</v>
      </c>
      <c r="AX29" s="159">
        <v>56202.574063414446</v>
      </c>
      <c r="AY29" s="159">
        <v>6870.5781765367401</v>
      </c>
      <c r="AZ29" s="159">
        <v>49331.995886877703</v>
      </c>
      <c r="BA29" s="156">
        <v>5.8486087353082361E-2</v>
      </c>
      <c r="BB29" s="157">
        <v>0.16045956748071966</v>
      </c>
      <c r="BC29" s="157">
        <v>9.5655664035509957E-2</v>
      </c>
      <c r="BD29" s="157">
        <v>4.4334173968363366E-2</v>
      </c>
      <c r="BE29" s="157">
        <v>0.13690348920341044</v>
      </c>
      <c r="BF29" s="157">
        <v>-0.13617684746937142</v>
      </c>
      <c r="BG29" s="157">
        <v>0.17505453327284481</v>
      </c>
      <c r="BH29" s="158">
        <v>10.115473902002122</v>
      </c>
      <c r="BI29" s="159">
        <v>15.917898508800135</v>
      </c>
      <c r="BJ29" s="159">
        <v>26.033372410805896</v>
      </c>
      <c r="BK29" s="159">
        <v>10.603566294801567</v>
      </c>
      <c r="BL29" s="159">
        <v>76.838090887482394</v>
      </c>
      <c r="BM29" s="159">
        <v>-9.3688950296200346</v>
      </c>
      <c r="BN29" s="160">
        <v>86.206985917102429</v>
      </c>
    </row>
    <row r="30" spans="1:66" customFormat="1" ht="14.4" x14ac:dyDescent="0.3">
      <c r="A30" s="142" t="s">
        <v>247</v>
      </c>
      <c r="B30" s="153">
        <v>20826.738444559702</v>
      </c>
      <c r="C30" s="154">
        <v>12255.824200466999</v>
      </c>
      <c r="D30" s="155">
        <v>33082.562645026701</v>
      </c>
      <c r="E30" s="154">
        <v>30033.2290434192</v>
      </c>
      <c r="F30" s="154">
        <v>65160.128088444719</v>
      </c>
      <c r="G30" s="154">
        <v>8535.7376304302197</v>
      </c>
      <c r="H30" s="154">
        <v>56624.390458014503</v>
      </c>
      <c r="I30" s="156">
        <v>-5.2687155670516628E-2</v>
      </c>
      <c r="J30" s="157">
        <v>6.5199684614647424E-2</v>
      </c>
      <c r="K30" s="157">
        <v>-9.0469942894300104E-3</v>
      </c>
      <c r="L30" s="157">
        <v>0.14660443959073621</v>
      </c>
      <c r="M30" s="157">
        <v>0.16601045927502334</v>
      </c>
      <c r="N30" s="157">
        <v>0.14835682748584045</v>
      </c>
      <c r="O30" s="157">
        <v>0.16867216274116803</v>
      </c>
      <c r="P30" s="158">
        <v>-10.978800523098471</v>
      </c>
      <c r="Q30" s="159">
        <v>7.9855521707995649</v>
      </c>
      <c r="R30" s="159">
        <v>-2.9932483523007249</v>
      </c>
      <c r="S30" s="159">
        <v>43.96559162090125</v>
      </c>
      <c r="T30" s="159">
        <v>107.99334765139793</v>
      </c>
      <c r="U30" s="159">
        <v>12.644590437799707</v>
      </c>
      <c r="V30" s="160">
        <v>95.348757213600038</v>
      </c>
      <c r="W30" s="151"/>
      <c r="X30" s="153">
        <v>3531.2167918046498</v>
      </c>
      <c r="Y30" s="154">
        <v>2335.6313701376798</v>
      </c>
      <c r="Z30" s="155">
        <v>5866.8481619423292</v>
      </c>
      <c r="AA30" s="154">
        <v>6115.8638470679498</v>
      </c>
      <c r="AB30" s="154">
        <v>9034.3921159177899</v>
      </c>
      <c r="AC30" s="154">
        <v>1655.79055886386</v>
      </c>
      <c r="AD30" s="154">
        <v>7378.6015570539303</v>
      </c>
      <c r="AE30" s="156">
        <v>-6.3672451232732463E-2</v>
      </c>
      <c r="AF30" s="157">
        <v>8.4403763596085923E-3</v>
      </c>
      <c r="AG30" s="157">
        <v>-3.4976317031953919E-2</v>
      </c>
      <c r="AH30" s="157">
        <v>9.8410563535966666E-2</v>
      </c>
      <c r="AI30" s="157">
        <v>9.246593909641998E-2</v>
      </c>
      <c r="AJ30" s="157">
        <v>-7.7761562642941762E-3</v>
      </c>
      <c r="AK30" s="157">
        <v>0.11498832278098448</v>
      </c>
      <c r="AL30" s="158">
        <v>-2.249844821030365</v>
      </c>
      <c r="AM30" s="159">
        <v>0.19711944038999718</v>
      </c>
      <c r="AN30" s="159">
        <v>-2.0527253806412773</v>
      </c>
      <c r="AO30" s="159">
        <v>6.0127389067502008</v>
      </c>
      <c r="AP30" s="159">
        <v>8.346018287449624</v>
      </c>
      <c r="AQ30" s="159">
        <v>-0.12876687438006229</v>
      </c>
      <c r="AR30" s="160">
        <v>8.4747851618303685</v>
      </c>
      <c r="AS30" s="151"/>
      <c r="AT30" s="158">
        <v>17295.521652755098</v>
      </c>
      <c r="AU30" s="159">
        <v>9920.1928303294098</v>
      </c>
      <c r="AV30" s="161">
        <v>27215.714483084506</v>
      </c>
      <c r="AW30" s="159">
        <v>23917.365196351198</v>
      </c>
      <c r="AX30" s="159">
        <v>56125.735972526963</v>
      </c>
      <c r="AY30" s="159">
        <v>6879.9470715663601</v>
      </c>
      <c r="AZ30" s="159">
        <v>49245.788900960601</v>
      </c>
      <c r="BA30" s="156">
        <v>-5.0443997255422701E-2</v>
      </c>
      <c r="BB30" s="157">
        <v>7.8572588627712214E-2</v>
      </c>
      <c r="BC30" s="157">
        <v>-3.4556890674219964E-3</v>
      </c>
      <c r="BD30" s="157">
        <v>0.1589354552278488</v>
      </c>
      <c r="BE30" s="157">
        <v>0.17785880074308036</v>
      </c>
      <c r="BF30" s="157">
        <v>0.18600603164686813</v>
      </c>
      <c r="BG30" s="157">
        <v>0.17672068673084684</v>
      </c>
      <c r="BH30" s="158">
        <v>-8.728955702001258</v>
      </c>
      <c r="BI30" s="159">
        <v>7.7884327304400358</v>
      </c>
      <c r="BJ30" s="159">
        <v>-0.94052297156304121</v>
      </c>
      <c r="BK30" s="159">
        <v>37.952852714097389</v>
      </c>
      <c r="BL30" s="159">
        <v>99.647329363979225</v>
      </c>
      <c r="BM30" s="159">
        <v>12.773357312180451</v>
      </c>
      <c r="BN30" s="160">
        <v>86.873972051798773</v>
      </c>
    </row>
    <row r="31" spans="1:66" customFormat="1" ht="14.4" x14ac:dyDescent="0.3">
      <c r="A31" s="142" t="s">
        <v>246</v>
      </c>
      <c r="B31" s="153">
        <v>20837.7172450828</v>
      </c>
      <c r="C31" s="154">
        <v>12247.8386482962</v>
      </c>
      <c r="D31" s="155">
        <v>33085.555893379002</v>
      </c>
      <c r="E31" s="154">
        <v>29989.263451798299</v>
      </c>
      <c r="F31" s="154">
        <v>65052.134740793321</v>
      </c>
      <c r="G31" s="154">
        <v>8523.09303999242</v>
      </c>
      <c r="H31" s="154">
        <v>56529.041700800903</v>
      </c>
      <c r="I31" s="156">
        <v>-0.12942540730321861</v>
      </c>
      <c r="J31" s="157">
        <v>0.11781786908853231</v>
      </c>
      <c r="K31" s="157">
        <v>-3.8041675142097553E-2</v>
      </c>
      <c r="L31" s="157">
        <v>0.20425503224119623</v>
      </c>
      <c r="M31" s="157">
        <v>0.18632853023261564</v>
      </c>
      <c r="N31" s="157">
        <v>0.47124486160987633</v>
      </c>
      <c r="O31" s="157">
        <v>0.14351076673511098</v>
      </c>
      <c r="P31" s="158">
        <v>-27.004250778700225</v>
      </c>
      <c r="Q31" s="159">
        <v>14.413161225400472</v>
      </c>
      <c r="R31" s="159">
        <v>-12.591089553301572</v>
      </c>
      <c r="S31" s="159">
        <v>61.129719204698631</v>
      </c>
      <c r="T31" s="159">
        <v>120.9852564972316</v>
      </c>
      <c r="U31" s="159">
        <v>39.976251967929784</v>
      </c>
      <c r="V31" s="160">
        <v>81.009004529303638</v>
      </c>
      <c r="W31" s="151"/>
      <c r="X31" s="153">
        <v>3533.4666366256802</v>
      </c>
      <c r="Y31" s="154">
        <v>2335.4342506972898</v>
      </c>
      <c r="Z31" s="155">
        <v>5868.9008873229704</v>
      </c>
      <c r="AA31" s="154">
        <v>6109.8511081611996</v>
      </c>
      <c r="AB31" s="154">
        <v>9026.0460976303402</v>
      </c>
      <c r="AC31" s="154">
        <v>1655.9193257382401</v>
      </c>
      <c r="AD31" s="154">
        <v>7370.1267718920999</v>
      </c>
      <c r="AE31" s="156">
        <v>-0.18349035829744453</v>
      </c>
      <c r="AF31" s="157">
        <v>-4.236104119812456E-2</v>
      </c>
      <c r="AG31" s="157">
        <v>-0.1273779934573005</v>
      </c>
      <c r="AH31" s="157">
        <v>0.14337673407387452</v>
      </c>
      <c r="AI31" s="157">
        <v>7.083942210992511E-2</v>
      </c>
      <c r="AJ31" s="157">
        <v>0.12481807872608552</v>
      </c>
      <c r="AK31" s="157">
        <v>5.8719509475890774E-2</v>
      </c>
      <c r="AL31" s="158">
        <v>-6.4954891882498487</v>
      </c>
      <c r="AM31" s="159">
        <v>-0.98973352652001267</v>
      </c>
      <c r="AN31" s="159">
        <v>-7.4852227147694066</v>
      </c>
      <c r="AO31" s="159">
        <v>8.747563005509619</v>
      </c>
      <c r="AP31" s="159">
        <v>6.3894726294493012</v>
      </c>
      <c r="AQ31" s="159">
        <v>2.0643100554900684</v>
      </c>
      <c r="AR31" s="160">
        <v>4.3251625739594601</v>
      </c>
      <c r="AS31" s="151"/>
      <c r="AT31" s="158">
        <v>17304.2506084571</v>
      </c>
      <c r="AU31" s="159">
        <v>9912.4043975989698</v>
      </c>
      <c r="AV31" s="161">
        <v>27216.655006056069</v>
      </c>
      <c r="AW31" s="159">
        <v>23879.412343637101</v>
      </c>
      <c r="AX31" s="159">
        <v>56026.088643162984</v>
      </c>
      <c r="AY31" s="159">
        <v>6867.1737142541797</v>
      </c>
      <c r="AZ31" s="159">
        <v>49158.914928908802</v>
      </c>
      <c r="BA31" s="156">
        <v>-0.11837833445386137</v>
      </c>
      <c r="BB31" s="157">
        <v>0.15563193304102274</v>
      </c>
      <c r="BC31" s="157">
        <v>-1.8756563406241433E-2</v>
      </c>
      <c r="BD31" s="157">
        <v>0.21984341223866277</v>
      </c>
      <c r="BE31" s="157">
        <v>0.20495926330590386</v>
      </c>
      <c r="BF31" s="157">
        <v>0.5551396794596819</v>
      </c>
      <c r="BG31" s="157">
        <v>0.1562354445938885</v>
      </c>
      <c r="BH31" s="158">
        <v>-20.508761590401264</v>
      </c>
      <c r="BI31" s="159">
        <v>15.402894751980057</v>
      </c>
      <c r="BJ31" s="159">
        <v>-5.1058668384212069</v>
      </c>
      <c r="BK31" s="159">
        <v>52.382156199200836</v>
      </c>
      <c r="BL31" s="159">
        <v>114.59578386774228</v>
      </c>
      <c r="BM31" s="159">
        <v>37.911941912439943</v>
      </c>
      <c r="BN31" s="160">
        <v>76.683841955302341</v>
      </c>
    </row>
    <row r="32" spans="1:66" customFormat="1" ht="14.4" x14ac:dyDescent="0.3">
      <c r="A32" s="142" t="s">
        <v>245</v>
      </c>
      <c r="B32" s="153">
        <v>20864.7214958615</v>
      </c>
      <c r="C32" s="154">
        <v>12233.425487070799</v>
      </c>
      <c r="D32" s="155">
        <v>33098.146982932303</v>
      </c>
      <c r="E32" s="154">
        <v>29928.1337325936</v>
      </c>
      <c r="F32" s="154">
        <v>64931.149484296089</v>
      </c>
      <c r="G32" s="154">
        <v>8483.1167880244902</v>
      </c>
      <c r="H32" s="154">
        <v>56448.032696271599</v>
      </c>
      <c r="I32" s="156">
        <v>-0.30887412368761913</v>
      </c>
      <c r="J32" s="157">
        <v>-0.20546523069666645</v>
      </c>
      <c r="K32" s="157">
        <v>-0.27067807853213832</v>
      </c>
      <c r="L32" s="157">
        <v>-4.8735159515966853E-2</v>
      </c>
      <c r="M32" s="157">
        <v>7.7778667153816095E-2</v>
      </c>
      <c r="N32" s="157">
        <v>6.0578720639625772E-2</v>
      </c>
      <c r="O32" s="157">
        <v>8.0364018655720848E-2</v>
      </c>
      <c r="P32" s="158">
        <v>-64.645398588600074</v>
      </c>
      <c r="Q32" s="159">
        <v>-25.187186810600906</v>
      </c>
      <c r="R32" s="159">
        <v>-89.832585399199161</v>
      </c>
      <c r="S32" s="159">
        <v>-14.592635458899167</v>
      </c>
      <c r="T32" s="159">
        <v>50.46333292878262</v>
      </c>
      <c r="U32" s="159">
        <v>5.1358523868802877</v>
      </c>
      <c r="V32" s="160">
        <v>45.327480541898694</v>
      </c>
      <c r="W32" s="151"/>
      <c r="X32" s="153">
        <v>3539.96212581393</v>
      </c>
      <c r="Y32" s="154">
        <v>2336.4239842238098</v>
      </c>
      <c r="Z32" s="155">
        <v>5876.3861100377399</v>
      </c>
      <c r="AA32" s="154">
        <v>6101.10354515569</v>
      </c>
      <c r="AB32" s="154">
        <v>9019.6566250008909</v>
      </c>
      <c r="AC32" s="154">
        <v>1653.85501568275</v>
      </c>
      <c r="AD32" s="154">
        <v>7365.8016093181404</v>
      </c>
      <c r="AE32" s="156">
        <v>-0.4077603934347751</v>
      </c>
      <c r="AF32" s="157">
        <v>-0.16986570755200825</v>
      </c>
      <c r="AG32" s="157">
        <v>-0.31331047404690171</v>
      </c>
      <c r="AH32" s="157">
        <v>-7.2397750159158836E-2</v>
      </c>
      <c r="AI32" s="157">
        <v>-4.1014576800013636E-2</v>
      </c>
      <c r="AJ32" s="157">
        <v>-9.6483578074368914E-2</v>
      </c>
      <c r="AK32" s="157">
        <v>-2.8551565944801016E-2</v>
      </c>
      <c r="AL32" s="158">
        <v>-14.493662908560054</v>
      </c>
      <c r="AM32" s="159">
        <v>-3.9755362049199903</v>
      </c>
      <c r="AN32" s="159">
        <v>-18.469199113480499</v>
      </c>
      <c r="AO32" s="159">
        <v>-4.4202618717199584</v>
      </c>
      <c r="AP32" s="159">
        <v>-3.7008918987085053</v>
      </c>
      <c r="AQ32" s="159">
        <v>-1.5972395691799193</v>
      </c>
      <c r="AR32" s="160">
        <v>-2.1036523295297229</v>
      </c>
      <c r="AS32" s="151"/>
      <c r="AT32" s="158">
        <v>17324.759370047501</v>
      </c>
      <c r="AU32" s="159">
        <v>9897.0015028469898</v>
      </c>
      <c r="AV32" s="161">
        <v>27221.760872894491</v>
      </c>
      <c r="AW32" s="159">
        <v>23827.0301874379</v>
      </c>
      <c r="AX32" s="159">
        <v>55911.492859295242</v>
      </c>
      <c r="AY32" s="159">
        <v>6829.2617723417397</v>
      </c>
      <c r="AZ32" s="159">
        <v>49082.231086953499</v>
      </c>
      <c r="BA32" s="156">
        <v>-0.28864455981916226</v>
      </c>
      <c r="BB32" s="157">
        <v>-0.21386564573172562</v>
      </c>
      <c r="BC32" s="157">
        <v>-0.26147019889735112</v>
      </c>
      <c r="BD32" s="157">
        <v>-4.2674359800221051E-2</v>
      </c>
      <c r="BE32" s="157">
        <v>9.696887794603537E-2</v>
      </c>
      <c r="BF32" s="157">
        <v>9.868909712944518E-2</v>
      </c>
      <c r="BG32" s="157">
        <v>9.6729532731476553E-2</v>
      </c>
      <c r="BH32" s="158">
        <v>-50.151735680097772</v>
      </c>
      <c r="BI32" s="159">
        <v>-21.211650605680916</v>
      </c>
      <c r="BJ32" s="159">
        <v>-71.363386285778688</v>
      </c>
      <c r="BK32" s="159">
        <v>-10.172373587200127</v>
      </c>
      <c r="BL32" s="159">
        <v>54.164224827472935</v>
      </c>
      <c r="BM32" s="159">
        <v>6.733091956069984</v>
      </c>
      <c r="BN32" s="160">
        <v>47.431132871402951</v>
      </c>
    </row>
    <row r="33" spans="1:66" customFormat="1" ht="14.4" x14ac:dyDescent="0.3">
      <c r="A33" s="142" t="s">
        <v>244</v>
      </c>
      <c r="B33" s="153">
        <v>20929.366894450101</v>
      </c>
      <c r="C33" s="154">
        <v>12258.6126738814</v>
      </c>
      <c r="D33" s="155">
        <v>33187.979568331502</v>
      </c>
      <c r="E33" s="154">
        <v>29942.726368052499</v>
      </c>
      <c r="F33" s="154">
        <v>64880.686151367307</v>
      </c>
      <c r="G33" s="154">
        <v>8477.9809356376099</v>
      </c>
      <c r="H33" s="154">
        <v>56402.7052157297</v>
      </c>
      <c r="I33" s="156">
        <v>3.5355348029897371E-3</v>
      </c>
      <c r="J33" s="157">
        <v>0.22438903022448109</v>
      </c>
      <c r="K33" s="157">
        <v>8.4998526616519854E-2</v>
      </c>
      <c r="L33" s="157">
        <v>0.29711431733492333</v>
      </c>
      <c r="M33" s="157">
        <v>0.24025605855209076</v>
      </c>
      <c r="N33" s="157">
        <v>0.36305728939873827</v>
      </c>
      <c r="O33" s="157">
        <v>0.22182358415576697</v>
      </c>
      <c r="P33" s="158">
        <v>0.73993888980112388</v>
      </c>
      <c r="Q33" s="159">
        <v>27.445397636300186</v>
      </c>
      <c r="R33" s="159">
        <v>28.185336526104948</v>
      </c>
      <c r="S33" s="159">
        <v>88.700584902599076</v>
      </c>
      <c r="T33" s="159">
        <v>155.50616632281162</v>
      </c>
      <c r="U33" s="159">
        <v>30.66858325360954</v>
      </c>
      <c r="V33" s="160">
        <v>124.83758306920208</v>
      </c>
      <c r="W33" s="151"/>
      <c r="X33" s="153">
        <v>3554.4557887224901</v>
      </c>
      <c r="Y33" s="154">
        <v>2340.3995204287298</v>
      </c>
      <c r="Z33" s="155">
        <v>5894.8553091512204</v>
      </c>
      <c r="AA33" s="154">
        <v>6105.5238070274099</v>
      </c>
      <c r="AB33" s="154">
        <v>9023.3575168995994</v>
      </c>
      <c r="AC33" s="154">
        <v>1655.45225525193</v>
      </c>
      <c r="AD33" s="154">
        <v>7367.9052616476702</v>
      </c>
      <c r="AE33" s="156">
        <v>-4.5098401217580353E-2</v>
      </c>
      <c r="AF33" s="157">
        <v>0.12555597944481356</v>
      </c>
      <c r="AG33" s="157">
        <v>2.2585818872400409E-2</v>
      </c>
      <c r="AH33" s="157">
        <v>0.16854509472543633</v>
      </c>
      <c r="AI33" s="157">
        <v>7.9105017465574967E-2</v>
      </c>
      <c r="AJ33" s="157">
        <v>3.1235656016437297E-2</v>
      </c>
      <c r="AK33" s="157">
        <v>8.9866813059313877E-2</v>
      </c>
      <c r="AL33" s="158">
        <v>-1.6037259874797201</v>
      </c>
      <c r="AM33" s="159">
        <v>2.9348266903998592</v>
      </c>
      <c r="AN33" s="159">
        <v>1.3311007029205939</v>
      </c>
      <c r="AO33" s="159">
        <v>10.273245832119756</v>
      </c>
      <c r="AP33" s="159">
        <v>7.1322865432084654</v>
      </c>
      <c r="AQ33" s="159">
        <v>0.5169299055198735</v>
      </c>
      <c r="AR33" s="160">
        <v>6.6153566376897288</v>
      </c>
      <c r="AS33" s="151"/>
      <c r="AT33" s="158">
        <v>17374.911105727599</v>
      </c>
      <c r="AU33" s="159">
        <v>9918.2131534526707</v>
      </c>
      <c r="AV33" s="161">
        <v>27293.124259180269</v>
      </c>
      <c r="AW33" s="159">
        <v>23837.2025610251</v>
      </c>
      <c r="AX33" s="159">
        <v>55857.328634467769</v>
      </c>
      <c r="AY33" s="159">
        <v>6822.5286803856698</v>
      </c>
      <c r="AZ33" s="159">
        <v>49034.799954082097</v>
      </c>
      <c r="BA33" s="156">
        <v>1.3490607449240244E-2</v>
      </c>
      <c r="BB33" s="157">
        <v>0.24773911224307277</v>
      </c>
      <c r="BC33" s="157">
        <v>9.8488850144029527E-2</v>
      </c>
      <c r="BD33" s="157">
        <v>0.33009840927333833</v>
      </c>
      <c r="BE33" s="157">
        <v>0.26633757612763986</v>
      </c>
      <c r="BF33" s="157">
        <v>0.443904294889097</v>
      </c>
      <c r="BG33" s="157">
        <v>0.24168131116981684</v>
      </c>
      <c r="BH33" s="158">
        <v>2.3436648772985791</v>
      </c>
      <c r="BI33" s="159">
        <v>24.510570945871223</v>
      </c>
      <c r="BJ33" s="159">
        <v>26.854235823167983</v>
      </c>
      <c r="BK33" s="159">
        <v>78.427339070502057</v>
      </c>
      <c r="BL33" s="159">
        <v>148.37387977967592</v>
      </c>
      <c r="BM33" s="159">
        <v>30.15165334807989</v>
      </c>
      <c r="BN33" s="160">
        <v>118.2222264315933</v>
      </c>
    </row>
    <row r="34" spans="1:66" customFormat="1" ht="14.4" x14ac:dyDescent="0.3">
      <c r="A34" s="142" t="s">
        <v>243</v>
      </c>
      <c r="B34" s="153">
        <v>20928.626955560299</v>
      </c>
      <c r="C34" s="154">
        <v>12231.1672762451</v>
      </c>
      <c r="D34" s="155">
        <v>33159.794231805397</v>
      </c>
      <c r="E34" s="154">
        <v>29854.0257831499</v>
      </c>
      <c r="F34" s="154">
        <v>64725.179985044495</v>
      </c>
      <c r="G34" s="154">
        <v>8447.3123523840004</v>
      </c>
      <c r="H34" s="154">
        <v>56277.867632660498</v>
      </c>
      <c r="I34" s="156">
        <v>-4.8175674569717053E-3</v>
      </c>
      <c r="J34" s="157">
        <v>6.5335141059308377E-2</v>
      </c>
      <c r="K34" s="157">
        <v>2.1047181348343713E-2</v>
      </c>
      <c r="L34" s="157">
        <v>0.25144442421021207</v>
      </c>
      <c r="M34" s="157">
        <v>0.28531263019215825</v>
      </c>
      <c r="N34" s="157">
        <v>0.38787737654419896</v>
      </c>
      <c r="O34" s="157">
        <v>0.26993574064007042</v>
      </c>
      <c r="P34" s="158">
        <v>-1.008299296900077</v>
      </c>
      <c r="Q34" s="159">
        <v>7.9860327074002271</v>
      </c>
      <c r="R34" s="159">
        <v>6.977733410501969</v>
      </c>
      <c r="S34" s="159">
        <v>74.878006661299878</v>
      </c>
      <c r="T34" s="159">
        <v>184.14372809796623</v>
      </c>
      <c r="U34" s="159">
        <v>32.638615734469568</v>
      </c>
      <c r="V34" s="160">
        <v>151.50511236349848</v>
      </c>
      <c r="W34" s="151"/>
      <c r="X34" s="153">
        <v>3556.0595147099698</v>
      </c>
      <c r="Y34" s="154">
        <v>2337.46469373833</v>
      </c>
      <c r="Z34" s="155">
        <v>5893.5242084482998</v>
      </c>
      <c r="AA34" s="154">
        <v>6095.2505611952902</v>
      </c>
      <c r="AB34" s="154">
        <v>9016.225230356391</v>
      </c>
      <c r="AC34" s="154">
        <v>1654.9353253464101</v>
      </c>
      <c r="AD34" s="154">
        <v>7361.2899050099804</v>
      </c>
      <c r="AE34" s="156">
        <v>0.11310351577904498</v>
      </c>
      <c r="AF34" s="157">
        <v>0.29125336154460779</v>
      </c>
      <c r="AG34" s="157">
        <v>0.18368477154042662</v>
      </c>
      <c r="AH34" s="157">
        <v>0.29924354273727083</v>
      </c>
      <c r="AI34" s="157">
        <v>0.27328640236419233</v>
      </c>
      <c r="AJ34" s="157">
        <v>0.20605606126729015</v>
      </c>
      <c r="AK34" s="157">
        <v>0.28841327708359898</v>
      </c>
      <c r="AL34" s="158">
        <v>4.0174844182097331</v>
      </c>
      <c r="AM34" s="159">
        <v>6.7881737113098097</v>
      </c>
      <c r="AN34" s="159">
        <v>10.805658129519543</v>
      </c>
      <c r="AO34" s="159">
        <v>18.185225604680454</v>
      </c>
      <c r="AP34" s="159">
        <v>24.572962994570844</v>
      </c>
      <c r="AQ34" s="159">
        <v>3.4030822905999685</v>
      </c>
      <c r="AR34" s="160">
        <v>21.169880703970193</v>
      </c>
      <c r="AS34" s="151"/>
      <c r="AT34" s="158">
        <v>17372.5674408503</v>
      </c>
      <c r="AU34" s="159">
        <v>9893.7025825067994</v>
      </c>
      <c r="AV34" s="161">
        <v>27266.270023357101</v>
      </c>
      <c r="AW34" s="159">
        <v>23758.775221954598</v>
      </c>
      <c r="AX34" s="159">
        <v>55708.954754688093</v>
      </c>
      <c r="AY34" s="159">
        <v>6792.3770270375899</v>
      </c>
      <c r="AZ34" s="159">
        <v>48916.577727650503</v>
      </c>
      <c r="BA34" s="156">
        <v>-2.8921057422925944E-2</v>
      </c>
      <c r="BB34" s="157">
        <v>1.2108753339412637E-2</v>
      </c>
      <c r="BC34" s="157">
        <v>-1.4037077264728026E-2</v>
      </c>
      <c r="BD34" s="157">
        <v>0.2391890299004773</v>
      </c>
      <c r="BE34" s="157">
        <v>0.28725928829977931</v>
      </c>
      <c r="BF34" s="157">
        <v>0.43227741829108268</v>
      </c>
      <c r="BG34" s="157">
        <v>0.26715570823110379</v>
      </c>
      <c r="BH34" s="158">
        <v>-5.0257837151984859</v>
      </c>
      <c r="BI34" s="159">
        <v>1.1978589960599493</v>
      </c>
      <c r="BJ34" s="159">
        <v>-3.8279247191385366</v>
      </c>
      <c r="BK34" s="159">
        <v>56.692781056597596</v>
      </c>
      <c r="BL34" s="159">
        <v>159.57076510338811</v>
      </c>
      <c r="BM34" s="159">
        <v>29.235533443879831</v>
      </c>
      <c r="BN34" s="160">
        <v>130.33523165950464</v>
      </c>
    </row>
    <row r="35" spans="1:66" customFormat="1" ht="14.4" x14ac:dyDescent="0.3">
      <c r="A35" s="142" t="s">
        <v>242</v>
      </c>
      <c r="B35" s="153">
        <v>20929.635254857199</v>
      </c>
      <c r="C35" s="154">
        <v>12223.1812435377</v>
      </c>
      <c r="D35" s="155">
        <v>33152.816498394895</v>
      </c>
      <c r="E35" s="154">
        <v>29779.1477764886</v>
      </c>
      <c r="F35" s="154">
        <v>64541.036256946529</v>
      </c>
      <c r="G35" s="154">
        <v>8414.6737366495308</v>
      </c>
      <c r="H35" s="154">
        <v>56126.362520297</v>
      </c>
      <c r="I35" s="156">
        <v>-0.2788631202414571</v>
      </c>
      <c r="J35" s="157">
        <v>-0.20452086299916905</v>
      </c>
      <c r="K35" s="157">
        <v>-0.25146661187515074</v>
      </c>
      <c r="L35" s="157">
        <v>-2.7282460159705479E-3</v>
      </c>
      <c r="M35" s="157">
        <v>0.10283310002470181</v>
      </c>
      <c r="N35" s="157">
        <v>0.14072537763241133</v>
      </c>
      <c r="O35" s="157">
        <v>9.7154620104356049E-2</v>
      </c>
      <c r="P35" s="158">
        <v>-58.528247624399228</v>
      </c>
      <c r="Q35" s="159">
        <v>-25.050188627199532</v>
      </c>
      <c r="R35" s="159">
        <v>-83.57843625159876</v>
      </c>
      <c r="S35" s="159">
        <v>-0.81247057899963693</v>
      </c>
      <c r="T35" s="159">
        <v>66.301368618376728</v>
      </c>
      <c r="U35" s="159">
        <v>11.824940699980289</v>
      </c>
      <c r="V35" s="160">
        <v>54.476427918401896</v>
      </c>
      <c r="W35" s="151"/>
      <c r="X35" s="153">
        <v>3552.0420302917601</v>
      </c>
      <c r="Y35" s="154">
        <v>2330.6765200270202</v>
      </c>
      <c r="Z35" s="155">
        <v>5882.7185503187802</v>
      </c>
      <c r="AA35" s="154">
        <v>6077.0653355906097</v>
      </c>
      <c r="AB35" s="154">
        <v>8991.6522673618201</v>
      </c>
      <c r="AC35" s="154">
        <v>1651.5322430558101</v>
      </c>
      <c r="AD35" s="154">
        <v>7340.1200243060102</v>
      </c>
      <c r="AE35" s="156">
        <v>-9.1661485527416708E-2</v>
      </c>
      <c r="AF35" s="157">
        <v>8.2170573492246213E-2</v>
      </c>
      <c r="AG35" s="157">
        <v>-2.2863173324005892E-2</v>
      </c>
      <c r="AH35" s="157">
        <v>0.15235081800255568</v>
      </c>
      <c r="AI35" s="157">
        <v>-2.0815720375977342E-2</v>
      </c>
      <c r="AJ35" s="157">
        <v>0.13058580193829883</v>
      </c>
      <c r="AK35" s="157">
        <v>-5.4818094626130076E-2</v>
      </c>
      <c r="AL35" s="158">
        <v>-3.2588415941399944</v>
      </c>
      <c r="AM35" s="159">
        <v>1.9135578812702079</v>
      </c>
      <c r="AN35" s="159">
        <v>-1.3452837128697865</v>
      </c>
      <c r="AO35" s="159">
        <v>9.2443748685900573</v>
      </c>
      <c r="AP35" s="159">
        <v>-1.8720668773603393</v>
      </c>
      <c r="AQ35" s="159">
        <v>2.153853996350108</v>
      </c>
      <c r="AR35" s="160">
        <v>-4.0259208737097651</v>
      </c>
      <c r="AS35" s="151"/>
      <c r="AT35" s="158">
        <v>17377.593224565499</v>
      </c>
      <c r="AU35" s="159">
        <v>9892.5047235107395</v>
      </c>
      <c r="AV35" s="161">
        <v>27270.09794807624</v>
      </c>
      <c r="AW35" s="159">
        <v>23702.082440898001</v>
      </c>
      <c r="AX35" s="159">
        <v>55549.383989584705</v>
      </c>
      <c r="AY35" s="159">
        <v>6763.14149359371</v>
      </c>
      <c r="AZ35" s="159">
        <v>48786.242495990999</v>
      </c>
      <c r="BA35" s="156">
        <v>-0.31704148194916515</v>
      </c>
      <c r="BB35" s="157">
        <v>-0.27182652568438215</v>
      </c>
      <c r="BC35" s="157">
        <v>-0.30064403738064849</v>
      </c>
      <c r="BD35" s="157">
        <v>-4.241222323323468E-2</v>
      </c>
      <c r="BE35" s="157">
        <v>0.12287661861534183</v>
      </c>
      <c r="BF35" s="157">
        <v>0.1432017336414626</v>
      </c>
      <c r="BG35" s="157">
        <v>0.12005963875068026</v>
      </c>
      <c r="BH35" s="158">
        <v>-55.269406030201935</v>
      </c>
      <c r="BI35" s="159">
        <v>-26.963746508410622</v>
      </c>
      <c r="BJ35" s="159">
        <v>-82.233152538610739</v>
      </c>
      <c r="BK35" s="159">
        <v>-10.056845447499654</v>
      </c>
      <c r="BL35" s="159">
        <v>68.173435495722515</v>
      </c>
      <c r="BM35" s="159">
        <v>9.6710867036299533</v>
      </c>
      <c r="BN35" s="160">
        <v>58.502348792098928</v>
      </c>
    </row>
    <row r="36" spans="1:66" customFormat="1" ht="14.4" x14ac:dyDescent="0.3">
      <c r="A36" s="142" t="s">
        <v>241</v>
      </c>
      <c r="B36" s="153">
        <v>20988.163502481599</v>
      </c>
      <c r="C36" s="154">
        <v>12248.231432164899</v>
      </c>
      <c r="D36" s="155">
        <v>33236.394934646494</v>
      </c>
      <c r="E36" s="154">
        <v>29779.9602470676</v>
      </c>
      <c r="F36" s="154">
        <v>64474.734888328152</v>
      </c>
      <c r="G36" s="154">
        <v>8402.8487959495505</v>
      </c>
      <c r="H36" s="154">
        <v>56071.886092378598</v>
      </c>
      <c r="I36" s="156">
        <v>0.39378127550246944</v>
      </c>
      <c r="J36" s="157">
        <v>0.35979640661414347</v>
      </c>
      <c r="K36" s="157">
        <v>0.38125453966399991</v>
      </c>
      <c r="L36" s="157">
        <v>0.36019321265496895</v>
      </c>
      <c r="M36" s="157">
        <v>-0.22605659897001473</v>
      </c>
      <c r="N36" s="157">
        <v>0.36116400927534986</v>
      </c>
      <c r="O36" s="157">
        <v>-0.31346506189213752</v>
      </c>
      <c r="P36" s="158">
        <v>82.323284265799884</v>
      </c>
      <c r="Q36" s="159">
        <v>43.910707419299797</v>
      </c>
      <c r="R36" s="159">
        <v>126.23399168509786</v>
      </c>
      <c r="S36" s="159">
        <v>106.8804195244993</v>
      </c>
      <c r="T36" s="159">
        <v>-146.07961549406173</v>
      </c>
      <c r="U36" s="159">
        <v>30.238853748240217</v>
      </c>
      <c r="V36" s="160">
        <v>-176.31846924230194</v>
      </c>
      <c r="W36" s="151"/>
      <c r="X36" s="153">
        <v>3555.3008718859001</v>
      </c>
      <c r="Y36" s="154">
        <v>2328.76296214575</v>
      </c>
      <c r="Z36" s="155">
        <v>5884.06383403165</v>
      </c>
      <c r="AA36" s="154">
        <v>6067.8209607220197</v>
      </c>
      <c r="AB36" s="154">
        <v>8993.5243342391805</v>
      </c>
      <c r="AC36" s="154">
        <v>1649.37838905946</v>
      </c>
      <c r="AD36" s="154">
        <v>7344.14594517972</v>
      </c>
      <c r="AE36" s="156">
        <v>9.8251087745060417E-2</v>
      </c>
      <c r="AF36" s="157">
        <v>0.20418659427243746</v>
      </c>
      <c r="AG36" s="157">
        <v>0.14015087632055501</v>
      </c>
      <c r="AH36" s="157">
        <v>0.27125361477757792</v>
      </c>
      <c r="AI36" s="157">
        <v>0.25351316914985489</v>
      </c>
      <c r="AJ36" s="157">
        <v>0.32032742975516282</v>
      </c>
      <c r="AK36" s="157">
        <v>0.23851998508579442</v>
      </c>
      <c r="AL36" s="158">
        <v>3.4896931177900115</v>
      </c>
      <c r="AM36" s="159">
        <v>4.7453324483699362</v>
      </c>
      <c r="AN36" s="159">
        <v>8.2350255661594929</v>
      </c>
      <c r="AO36" s="159">
        <v>16.414658340089773</v>
      </c>
      <c r="AP36" s="159">
        <v>22.742114303291601</v>
      </c>
      <c r="AQ36" s="159">
        <v>5.2665412244700747</v>
      </c>
      <c r="AR36" s="160">
        <v>17.475573078820162</v>
      </c>
      <c r="AS36" s="151"/>
      <c r="AT36" s="158">
        <v>17432.8626305957</v>
      </c>
      <c r="AU36" s="159">
        <v>9919.4684700191501</v>
      </c>
      <c r="AV36" s="161">
        <v>27352.331100614851</v>
      </c>
      <c r="AW36" s="159">
        <v>23712.1392863455</v>
      </c>
      <c r="AX36" s="159">
        <v>55481.210554088982</v>
      </c>
      <c r="AY36" s="159">
        <v>6753.4704068900801</v>
      </c>
      <c r="AZ36" s="159">
        <v>48727.7401471989</v>
      </c>
      <c r="BA36" s="156">
        <v>0.45426679285138771</v>
      </c>
      <c r="BB36" s="157">
        <v>0.39639851727319986</v>
      </c>
      <c r="BC36" s="157">
        <v>0.43327284670000576</v>
      </c>
      <c r="BD36" s="157">
        <v>0.38297778134999128</v>
      </c>
      <c r="BE36" s="157">
        <v>-0.30336321987401993</v>
      </c>
      <c r="BF36" s="157">
        <v>0.37114244774296701</v>
      </c>
      <c r="BG36" s="157">
        <v>-0.39613238941026419</v>
      </c>
      <c r="BH36" s="158">
        <v>78.833591147998959</v>
      </c>
      <c r="BI36" s="159">
        <v>39.165374970869379</v>
      </c>
      <c r="BJ36" s="159">
        <v>117.99896611886652</v>
      </c>
      <c r="BK36" s="159">
        <v>90.465761184401345</v>
      </c>
      <c r="BL36" s="159">
        <v>-168.8217297973315</v>
      </c>
      <c r="BM36" s="159">
        <v>24.972312523769688</v>
      </c>
      <c r="BN36" s="160">
        <v>-193.79404232110392</v>
      </c>
    </row>
    <row r="37" spans="1:66" customFormat="1" ht="14.4" x14ac:dyDescent="0.3">
      <c r="A37" s="142" t="s">
        <v>240</v>
      </c>
      <c r="B37" s="153">
        <v>20905.840218215799</v>
      </c>
      <c r="C37" s="154">
        <v>12204.320724745599</v>
      </c>
      <c r="D37" s="155">
        <v>33110.160942961396</v>
      </c>
      <c r="E37" s="154">
        <v>29673.079827543101</v>
      </c>
      <c r="F37" s="154">
        <v>64620.814503822214</v>
      </c>
      <c r="G37" s="154">
        <v>8372.6099422013103</v>
      </c>
      <c r="H37" s="154">
        <v>56248.2045616209</v>
      </c>
      <c r="I37" s="156">
        <v>2.0399493948253244E-2</v>
      </c>
      <c r="J37" s="157">
        <v>7.9021696794057128E-2</v>
      </c>
      <c r="K37" s="157">
        <v>4.1999494694566764E-2</v>
      </c>
      <c r="L37" s="157">
        <v>6.4026562759011973E-2</v>
      </c>
      <c r="M37" s="157">
        <v>0.17181842693407834</v>
      </c>
      <c r="N37" s="157">
        <v>0.17580784860158349</v>
      </c>
      <c r="O37" s="157">
        <v>0.17122462409926431</v>
      </c>
      <c r="P37" s="158">
        <v>4.2638158132976969</v>
      </c>
      <c r="Q37" s="159">
        <v>9.6364464353991934</v>
      </c>
      <c r="R37" s="159">
        <v>13.900262248695071</v>
      </c>
      <c r="S37" s="159">
        <v>18.986496677101968</v>
      </c>
      <c r="T37" s="159">
        <v>110.84002336789126</v>
      </c>
      <c r="U37" s="159">
        <v>14.693872430190822</v>
      </c>
      <c r="V37" s="160">
        <v>96.146150937696802</v>
      </c>
      <c r="W37" s="151"/>
      <c r="X37" s="153">
        <v>3551.81117876811</v>
      </c>
      <c r="Y37" s="154">
        <v>2324.01762969738</v>
      </c>
      <c r="Z37" s="155">
        <v>5875.8288084654905</v>
      </c>
      <c r="AA37" s="154">
        <v>6051.4063023819299</v>
      </c>
      <c r="AB37" s="154">
        <v>8970.7822199358889</v>
      </c>
      <c r="AC37" s="154">
        <v>1644.1118478349899</v>
      </c>
      <c r="AD37" s="154">
        <v>7326.6703721008998</v>
      </c>
      <c r="AE37" s="156">
        <v>0.28484527572174567</v>
      </c>
      <c r="AF37" s="157">
        <v>0.17077960259634928</v>
      </c>
      <c r="AG37" s="157">
        <v>0.23969878987852855</v>
      </c>
      <c r="AH37" s="157">
        <v>0.33207301176527704</v>
      </c>
      <c r="AI37" s="157">
        <v>-2.9735519985829573E-2</v>
      </c>
      <c r="AJ37" s="157">
        <v>1.962148386651652E-2</v>
      </c>
      <c r="AK37" s="157">
        <v>-4.0804587583631591E-2</v>
      </c>
      <c r="AL37" s="158">
        <v>10.088429929230188</v>
      </c>
      <c r="AM37" s="159">
        <v>3.9621814744900803</v>
      </c>
      <c r="AN37" s="159">
        <v>14.050611403720723</v>
      </c>
      <c r="AO37" s="159">
        <v>20.028577661420059</v>
      </c>
      <c r="AP37" s="159">
        <v>-2.6683021734206704</v>
      </c>
      <c r="AQ37" s="159">
        <v>0.32253585464991374</v>
      </c>
      <c r="AR37" s="160">
        <v>-2.9908380280703568</v>
      </c>
      <c r="AS37" s="151"/>
      <c r="AT37" s="158">
        <v>17354.029039447702</v>
      </c>
      <c r="AU37" s="159">
        <v>9880.3030950482807</v>
      </c>
      <c r="AV37" s="161">
        <v>27234.332134495984</v>
      </c>
      <c r="AW37" s="159">
        <v>23621.673525161099</v>
      </c>
      <c r="AX37" s="159">
        <v>55650.032283886314</v>
      </c>
      <c r="AY37" s="159">
        <v>6728.4980943663104</v>
      </c>
      <c r="AZ37" s="159">
        <v>48921.534189520004</v>
      </c>
      <c r="BA37" s="156">
        <v>-3.3552207479026208E-2</v>
      </c>
      <c r="BB37" s="157">
        <v>5.7463070851659914E-2</v>
      </c>
      <c r="BC37" s="157">
        <v>-5.5205438552752284E-4</v>
      </c>
      <c r="BD37" s="157">
        <v>-4.4113513521293335E-3</v>
      </c>
      <c r="BE37" s="157">
        <v>0.20438500188899589</v>
      </c>
      <c r="BF37" s="157">
        <v>0.21404625045042813</v>
      </c>
      <c r="BG37" s="157">
        <v>0.20305637299733448</v>
      </c>
      <c r="BH37" s="158">
        <v>-5.8246141158997489</v>
      </c>
      <c r="BI37" s="159">
        <v>5.6742649609714135</v>
      </c>
      <c r="BJ37" s="159">
        <v>-0.15034915492651635</v>
      </c>
      <c r="BK37" s="159">
        <v>-1.0420809843017196</v>
      </c>
      <c r="BL37" s="159">
        <v>113.50832554134104</v>
      </c>
      <c r="BM37" s="159">
        <v>14.371336575540226</v>
      </c>
      <c r="BN37" s="160">
        <v>99.13698896580172</v>
      </c>
    </row>
    <row r="38" spans="1:66" customFormat="1" ht="14.4" x14ac:dyDescent="0.3">
      <c r="A38" s="142" t="s">
        <v>239</v>
      </c>
      <c r="B38" s="153">
        <v>20901.576402402501</v>
      </c>
      <c r="C38" s="154">
        <v>12194.6842783102</v>
      </c>
      <c r="D38" s="155">
        <v>33096.260680712701</v>
      </c>
      <c r="E38" s="154">
        <v>29654.093330865999</v>
      </c>
      <c r="F38" s="154">
        <v>64509.974480454322</v>
      </c>
      <c r="G38" s="154">
        <v>8357.9160697711195</v>
      </c>
      <c r="H38" s="154">
        <v>56152.058410683203</v>
      </c>
      <c r="I38" s="156">
        <v>5.0761864813586577E-2</v>
      </c>
      <c r="J38" s="157">
        <v>5.053480533203647E-2</v>
      </c>
      <c r="K38" s="157">
        <v>5.0678202109666337E-2</v>
      </c>
      <c r="L38" s="157">
        <v>0.186448321096222</v>
      </c>
      <c r="M38" s="157">
        <v>5.2730394300803951E-2</v>
      </c>
      <c r="N38" s="157">
        <v>0.23512336240634202</v>
      </c>
      <c r="O38" s="157">
        <v>2.5638971111496822E-2</v>
      </c>
      <c r="P38" s="158">
        <v>10.604646840802161</v>
      </c>
      <c r="Q38" s="159">
        <v>6.1594472962005966</v>
      </c>
      <c r="R38" s="159">
        <v>16.764094137004577</v>
      </c>
      <c r="S38" s="159">
        <v>55.186664542197832</v>
      </c>
      <c r="T38" s="159">
        <v>33.998436397327168</v>
      </c>
      <c r="U38" s="159">
        <v>19.605316610719456</v>
      </c>
      <c r="V38" s="160">
        <v>14.393119786604075</v>
      </c>
      <c r="W38" s="151"/>
      <c r="X38" s="153">
        <v>3541.7227488388799</v>
      </c>
      <c r="Y38" s="154">
        <v>2320.0554482228899</v>
      </c>
      <c r="Z38" s="155">
        <v>5861.7781970617698</v>
      </c>
      <c r="AA38" s="154">
        <v>6031.3777247205098</v>
      </c>
      <c r="AB38" s="154">
        <v>8973.4505221093095</v>
      </c>
      <c r="AC38" s="154">
        <v>1643.78931198034</v>
      </c>
      <c r="AD38" s="154">
        <v>7329.6612101289702</v>
      </c>
      <c r="AE38" s="156">
        <v>0.11366007443267545</v>
      </c>
      <c r="AF38" s="157">
        <v>0.18820446802310098</v>
      </c>
      <c r="AG38" s="157">
        <v>0.14315101530273378</v>
      </c>
      <c r="AH38" s="157">
        <v>0.26653294131022687</v>
      </c>
      <c r="AI38" s="157">
        <v>-3.6453342584841231E-3</v>
      </c>
      <c r="AJ38" s="157">
        <v>-5.2584126863675085E-2</v>
      </c>
      <c r="AK38" s="157">
        <v>7.3365229493527195E-3</v>
      </c>
      <c r="AL38" s="158">
        <v>4.0209544926597118</v>
      </c>
      <c r="AM38" s="159">
        <v>4.3582456012200055</v>
      </c>
      <c r="AN38" s="159">
        <v>8.3792000938801721</v>
      </c>
      <c r="AO38" s="159">
        <v>16.032875556429644</v>
      </c>
      <c r="AP38" s="159">
        <v>-0.32712419082054112</v>
      </c>
      <c r="AQ38" s="159">
        <v>-0.86482701892009572</v>
      </c>
      <c r="AR38" s="160">
        <v>0.53770282810000936</v>
      </c>
      <c r="AS38" s="151"/>
      <c r="AT38" s="158">
        <v>17359.853653563601</v>
      </c>
      <c r="AU38" s="159">
        <v>9874.6288300873093</v>
      </c>
      <c r="AV38" s="161">
        <v>27234.482483650911</v>
      </c>
      <c r="AW38" s="159">
        <v>23622.715606145401</v>
      </c>
      <c r="AX38" s="159">
        <v>55536.523958344973</v>
      </c>
      <c r="AY38" s="159">
        <v>6714.1267577907702</v>
      </c>
      <c r="AZ38" s="159">
        <v>48822.397200554202</v>
      </c>
      <c r="BA38" s="156">
        <v>3.7939203175629821E-2</v>
      </c>
      <c r="BB38" s="157">
        <v>1.8244030613279172E-2</v>
      </c>
      <c r="BC38" s="157">
        <v>3.0797267274640383E-2</v>
      </c>
      <c r="BD38" s="157">
        <v>0.16602152503193413</v>
      </c>
      <c r="BE38" s="157">
        <v>6.1845407171157163E-2</v>
      </c>
      <c r="BF38" s="157">
        <v>0.30581406859626625</v>
      </c>
      <c r="BG38" s="157">
        <v>2.8387279054209458E-2</v>
      </c>
      <c r="BH38" s="158">
        <v>6.5836923482020211</v>
      </c>
      <c r="BI38" s="159">
        <v>1.801201694919655</v>
      </c>
      <c r="BJ38" s="159">
        <v>8.3848940431234951</v>
      </c>
      <c r="BK38" s="159">
        <v>39.153788985699066</v>
      </c>
      <c r="BL38" s="159">
        <v>34.325560588033113</v>
      </c>
      <c r="BM38" s="159">
        <v>20.470143629630002</v>
      </c>
      <c r="BN38" s="160">
        <v>13.855416958402202</v>
      </c>
    </row>
    <row r="39" spans="1:66" customFormat="1" ht="14.4" x14ac:dyDescent="0.3">
      <c r="A39" s="142" t="s">
        <v>238</v>
      </c>
      <c r="B39" s="153">
        <v>20890.971755561699</v>
      </c>
      <c r="C39" s="154">
        <v>12188.524831014</v>
      </c>
      <c r="D39" s="155">
        <v>33079.496586575697</v>
      </c>
      <c r="E39" s="154">
        <v>29598.906666323801</v>
      </c>
      <c r="F39" s="154">
        <v>64475.976044056995</v>
      </c>
      <c r="G39" s="154">
        <v>8338.3107531604001</v>
      </c>
      <c r="H39" s="154">
        <v>56137.665290896599</v>
      </c>
      <c r="I39" s="156">
        <v>1.6927892500939734E-2</v>
      </c>
      <c r="J39" s="157">
        <v>5.9159685280696372E-2</v>
      </c>
      <c r="K39" s="157">
        <v>3.2484538784038897E-2</v>
      </c>
      <c r="L39" s="157">
        <v>0.15968871297047382</v>
      </c>
      <c r="M39" s="157">
        <v>0.31593655295203416</v>
      </c>
      <c r="N39" s="157">
        <v>0.26260534743351993</v>
      </c>
      <c r="O39" s="157">
        <v>0.32386285084819999</v>
      </c>
      <c r="P39" s="158">
        <v>3.5358027043002949</v>
      </c>
      <c r="Q39" s="159">
        <v>7.2064296292992367</v>
      </c>
      <c r="R39" s="159">
        <v>10.742232333599532</v>
      </c>
      <c r="S39" s="159">
        <v>47.190754799801653</v>
      </c>
      <c r="T39" s="159">
        <v>203.06163028070296</v>
      </c>
      <c r="U39" s="159">
        <v>21.839498233210179</v>
      </c>
      <c r="V39" s="160">
        <v>181.22213204750005</v>
      </c>
      <c r="W39" s="151"/>
      <c r="X39" s="153">
        <v>3537.7017943462201</v>
      </c>
      <c r="Y39" s="154">
        <v>2315.6972026216699</v>
      </c>
      <c r="Z39" s="155">
        <v>5853.3989969678896</v>
      </c>
      <c r="AA39" s="154">
        <v>6015.3448491640802</v>
      </c>
      <c r="AB39" s="154">
        <v>8973.7776463001301</v>
      </c>
      <c r="AC39" s="154">
        <v>1644.6541389992601</v>
      </c>
      <c r="AD39" s="154">
        <v>7329.1235073008702</v>
      </c>
      <c r="AE39" s="156">
        <v>3.3877004162574664E-2</v>
      </c>
      <c r="AF39" s="157">
        <v>0.12404191484605143</v>
      </c>
      <c r="AG39" s="157">
        <v>6.9528247303995983E-2</v>
      </c>
      <c r="AH39" s="157">
        <v>0.26910868815923639</v>
      </c>
      <c r="AI39" s="157">
        <v>3.7082115794873083E-2</v>
      </c>
      <c r="AJ39" s="157">
        <v>8.0054642943139243E-2</v>
      </c>
      <c r="AK39" s="157">
        <v>2.7444156784128815E-2</v>
      </c>
      <c r="AL39" s="158">
        <v>1.1980615167799442</v>
      </c>
      <c r="AM39" s="159">
        <v>2.8688765427700673</v>
      </c>
      <c r="AN39" s="159">
        <v>4.0669380595500115</v>
      </c>
      <c r="AO39" s="159">
        <v>16.144369710300452</v>
      </c>
      <c r="AP39" s="159">
        <v>3.3264331062000565</v>
      </c>
      <c r="AQ39" s="159">
        <v>1.3155688247002217</v>
      </c>
      <c r="AR39" s="160">
        <v>2.0108642815002895</v>
      </c>
      <c r="AS39" s="151"/>
      <c r="AT39" s="158">
        <v>17353.269961215399</v>
      </c>
      <c r="AU39" s="159">
        <v>9872.8276283923897</v>
      </c>
      <c r="AV39" s="161">
        <v>27226.097589607787</v>
      </c>
      <c r="AW39" s="159">
        <v>23583.561817159702</v>
      </c>
      <c r="AX39" s="159">
        <v>55502.19839775694</v>
      </c>
      <c r="AY39" s="159">
        <v>6693.6566141611402</v>
      </c>
      <c r="AZ39" s="159">
        <v>48808.5417835958</v>
      </c>
      <c r="BA39" s="156">
        <v>1.3473288684751061E-2</v>
      </c>
      <c r="BB39" s="157">
        <v>4.3953563852738853E-2</v>
      </c>
      <c r="BC39" s="157">
        <v>2.4524011573867632E-2</v>
      </c>
      <c r="BD39" s="157">
        <v>0.13181770405392701</v>
      </c>
      <c r="BE39" s="157">
        <v>0.36116871765743408</v>
      </c>
      <c r="BF39" s="157">
        <v>0.30756063723138549</v>
      </c>
      <c r="BG39" s="157">
        <v>0.36852505651432388</v>
      </c>
      <c r="BH39" s="158">
        <v>2.3377411875007965</v>
      </c>
      <c r="BI39" s="159">
        <v>4.3375530865505425</v>
      </c>
      <c r="BJ39" s="159">
        <v>6.67529427404952</v>
      </c>
      <c r="BK39" s="159">
        <v>31.046385089503019</v>
      </c>
      <c r="BL39" s="159">
        <v>199.73519717451563</v>
      </c>
      <c r="BM39" s="159">
        <v>20.523929408520416</v>
      </c>
      <c r="BN39" s="160">
        <v>179.21126776599704</v>
      </c>
    </row>
    <row r="40" spans="1:66" customFormat="1" ht="14.4" x14ac:dyDescent="0.3">
      <c r="A40" s="142" t="s">
        <v>237</v>
      </c>
      <c r="B40" s="153">
        <v>20887.435952857399</v>
      </c>
      <c r="C40" s="154">
        <v>12181.3184013847</v>
      </c>
      <c r="D40" s="155">
        <v>33068.754354242097</v>
      </c>
      <c r="E40" s="154">
        <v>29551.715911523999</v>
      </c>
      <c r="F40" s="154">
        <v>64272.914413776292</v>
      </c>
      <c r="G40" s="154">
        <v>8316.4712549271899</v>
      </c>
      <c r="H40" s="154">
        <v>55956.443158849099</v>
      </c>
      <c r="I40" s="156">
        <v>-0.10810441947542992</v>
      </c>
      <c r="J40" s="157">
        <v>-0.11830814079223373</v>
      </c>
      <c r="K40" s="157">
        <v>-0.11186333935936377</v>
      </c>
      <c r="L40" s="157">
        <v>1.3993853835048142E-2</v>
      </c>
      <c r="M40" s="157">
        <v>0.20520494843372372</v>
      </c>
      <c r="N40" s="157">
        <v>5.1833018062596992E-2</v>
      </c>
      <c r="O40" s="157">
        <v>0.22803984563555257</v>
      </c>
      <c r="P40" s="158">
        <v>-22.604678036102996</v>
      </c>
      <c r="Q40" s="159">
        <v>-14.428561487498882</v>
      </c>
      <c r="R40" s="159">
        <v>-37.033239523603697</v>
      </c>
      <c r="S40" s="159">
        <v>4.1348453061982582</v>
      </c>
      <c r="T40" s="159">
        <v>131.62110785314144</v>
      </c>
      <c r="U40" s="159">
        <v>4.308444850739761</v>
      </c>
      <c r="V40" s="160">
        <v>127.31266300239804</v>
      </c>
      <c r="W40" s="151"/>
      <c r="X40" s="153">
        <v>3536.5037328294402</v>
      </c>
      <c r="Y40" s="154">
        <v>2312.8283260788999</v>
      </c>
      <c r="Z40" s="155">
        <v>5849.3320589083396</v>
      </c>
      <c r="AA40" s="154">
        <v>5999.2004794537797</v>
      </c>
      <c r="AB40" s="154">
        <v>8970.45121319393</v>
      </c>
      <c r="AC40" s="154">
        <v>1643.3385701745599</v>
      </c>
      <c r="AD40" s="154">
        <v>7327.1126430193699</v>
      </c>
      <c r="AE40" s="156">
        <v>2.3897701392061599E-2</v>
      </c>
      <c r="AF40" s="157">
        <v>7.8727697660085916E-2</v>
      </c>
      <c r="AG40" s="157">
        <v>4.5570321895449517E-2</v>
      </c>
      <c r="AH40" s="157">
        <v>0.31324381195521056</v>
      </c>
      <c r="AI40" s="157">
        <v>-8.9767497522763584E-3</v>
      </c>
      <c r="AJ40" s="157">
        <v>-0.14120892987299349</v>
      </c>
      <c r="AK40" s="157">
        <v>2.0728625879584683E-2</v>
      </c>
      <c r="AL40" s="158">
        <v>0.84494118027032528</v>
      </c>
      <c r="AM40" s="159">
        <v>1.8194041169799675</v>
      </c>
      <c r="AN40" s="159">
        <v>2.6643452972493833</v>
      </c>
      <c r="AO40" s="159">
        <v>18.733442917970024</v>
      </c>
      <c r="AP40" s="159">
        <v>-0.80532724927070376</v>
      </c>
      <c r="AQ40" s="159">
        <v>-2.3238222536701869</v>
      </c>
      <c r="AR40" s="160">
        <v>1.5184950043994832</v>
      </c>
      <c r="AS40" s="151"/>
      <c r="AT40" s="158">
        <v>17350.932220027898</v>
      </c>
      <c r="AU40" s="159">
        <v>9868.4900753058391</v>
      </c>
      <c r="AV40" s="161">
        <v>27219.422295333738</v>
      </c>
      <c r="AW40" s="159">
        <v>23552.515432070199</v>
      </c>
      <c r="AX40" s="159">
        <v>55302.463200582424</v>
      </c>
      <c r="AY40" s="159">
        <v>6673.1326847526198</v>
      </c>
      <c r="AZ40" s="159">
        <v>48629.330515829803</v>
      </c>
      <c r="BA40" s="156">
        <v>-0.13496663900544048</v>
      </c>
      <c r="BB40" s="157">
        <v>-0.16437426603744809</v>
      </c>
      <c r="BC40" s="157">
        <v>-0.14563047154640962</v>
      </c>
      <c r="BD40" s="157">
        <v>-6.1944782858924796E-2</v>
      </c>
      <c r="BE40" s="157">
        <v>0.24003325512622631</v>
      </c>
      <c r="BF40" s="157">
        <v>9.9486487495781262E-2</v>
      </c>
      <c r="BG40" s="157">
        <v>0.25935050816914273</v>
      </c>
      <c r="BH40" s="158">
        <v>-23.449619216400606</v>
      </c>
      <c r="BI40" s="159">
        <v>-16.247965604470664</v>
      </c>
      <c r="BJ40" s="159">
        <v>-39.69758482087127</v>
      </c>
      <c r="BK40" s="159">
        <v>-14.598597611802688</v>
      </c>
      <c r="BL40" s="159">
        <v>132.42643510251219</v>
      </c>
      <c r="BM40" s="159">
        <v>6.6322671044099479</v>
      </c>
      <c r="BN40" s="160">
        <v>125.79416799810133</v>
      </c>
    </row>
    <row r="41" spans="1:66" customFormat="1" ht="14.4" x14ac:dyDescent="0.3">
      <c r="A41" s="142" t="s">
        <v>236</v>
      </c>
      <c r="B41" s="153">
        <v>20910.040630893502</v>
      </c>
      <c r="C41" s="154">
        <v>12195.746962872199</v>
      </c>
      <c r="D41" s="155">
        <v>33105.787593765701</v>
      </c>
      <c r="E41" s="154">
        <v>29547.581066217801</v>
      </c>
      <c r="F41" s="154">
        <v>64141.293305923151</v>
      </c>
      <c r="G41" s="154">
        <v>8312.1628100764501</v>
      </c>
      <c r="H41" s="154">
        <v>55829.130495846701</v>
      </c>
      <c r="I41" s="156">
        <v>4.228190946442556E-2</v>
      </c>
      <c r="J41" s="157">
        <v>4.6651630675786926E-2</v>
      </c>
      <c r="K41" s="157">
        <v>4.3891614228552811E-2</v>
      </c>
      <c r="L41" s="157">
        <v>0.20633128676579293</v>
      </c>
      <c r="M41" s="157">
        <v>0.13219855173303152</v>
      </c>
      <c r="N41" s="157">
        <v>0.35017861454571531</v>
      </c>
      <c r="O41" s="157">
        <v>9.9825389729391034E-2</v>
      </c>
      <c r="P41" s="158">
        <v>8.8374278153023624</v>
      </c>
      <c r="Q41" s="159">
        <v>5.6868618174994481</v>
      </c>
      <c r="R41" s="159">
        <v>14.524289632805448</v>
      </c>
      <c r="S41" s="159">
        <v>60.840371500700712</v>
      </c>
      <c r="T41" s="159">
        <v>84.681912551292044</v>
      </c>
      <c r="U41" s="159">
        <v>29.005844303390404</v>
      </c>
      <c r="V41" s="160">
        <v>55.676068247899821</v>
      </c>
      <c r="W41" s="151"/>
      <c r="X41" s="153">
        <v>3535.6587916491699</v>
      </c>
      <c r="Y41" s="154">
        <v>2311.0089219619199</v>
      </c>
      <c r="Z41" s="155">
        <v>5846.6677136110902</v>
      </c>
      <c r="AA41" s="154">
        <v>5980.4670365358097</v>
      </c>
      <c r="AB41" s="154">
        <v>8971.2565404432007</v>
      </c>
      <c r="AC41" s="154">
        <v>1645.6623924282301</v>
      </c>
      <c r="AD41" s="154">
        <v>7325.5941480149704</v>
      </c>
      <c r="AE41" s="156">
        <v>0.1597713359117181</v>
      </c>
      <c r="AF41" s="157">
        <v>0.11374600695444048</v>
      </c>
      <c r="AG41" s="157">
        <v>0.14157387429176715</v>
      </c>
      <c r="AH41" s="157">
        <v>0.27749420071092601</v>
      </c>
      <c r="AI41" s="157">
        <v>0.15771930886461227</v>
      </c>
      <c r="AJ41" s="157">
        <v>0.34840963190940766</v>
      </c>
      <c r="AK41" s="157">
        <v>0.11498121771273961</v>
      </c>
      <c r="AL41" s="158">
        <v>5.6399582480598838</v>
      </c>
      <c r="AM41" s="159">
        <v>2.6256937472999198</v>
      </c>
      <c r="AN41" s="159">
        <v>8.2656519953598035</v>
      </c>
      <c r="AO41" s="159">
        <v>16.549525229059327</v>
      </c>
      <c r="AP41" s="159">
        <v>14.127122611911545</v>
      </c>
      <c r="AQ41" s="159">
        <v>5.7137390666800911</v>
      </c>
      <c r="AR41" s="160">
        <v>8.4133835452303174</v>
      </c>
      <c r="AS41" s="151"/>
      <c r="AT41" s="158">
        <v>17374.381839244299</v>
      </c>
      <c r="AU41" s="159">
        <v>9884.7380409103098</v>
      </c>
      <c r="AV41" s="161">
        <v>27259.119880154609</v>
      </c>
      <c r="AW41" s="159">
        <v>23567.114029682001</v>
      </c>
      <c r="AX41" s="159">
        <v>55170.036765479912</v>
      </c>
      <c r="AY41" s="159">
        <v>6666.5004176482098</v>
      </c>
      <c r="AZ41" s="159">
        <v>48503.536347831701</v>
      </c>
      <c r="BA41" s="156">
        <v>1.8406744751264803E-2</v>
      </c>
      <c r="BB41" s="157">
        <v>3.0978224744671046E-2</v>
      </c>
      <c r="BC41" s="157">
        <v>2.2965066242819354E-2</v>
      </c>
      <c r="BD41" s="157">
        <v>0.18828882029278127</v>
      </c>
      <c r="BE41" s="157">
        <v>0.12804982444414303</v>
      </c>
      <c r="BF41" s="157">
        <v>0.35061530726325785</v>
      </c>
      <c r="BG41" s="157">
        <v>9.7536771050910076E-2</v>
      </c>
      <c r="BH41" s="158">
        <v>3.1974695671997324</v>
      </c>
      <c r="BI41" s="159">
        <v>3.0611680702095327</v>
      </c>
      <c r="BJ41" s="159">
        <v>6.2586376374092652</v>
      </c>
      <c r="BK41" s="159">
        <v>44.290846271600458</v>
      </c>
      <c r="BL41" s="159">
        <v>70.55478993930592</v>
      </c>
      <c r="BM41" s="159">
        <v>23.292105236700081</v>
      </c>
      <c r="BN41" s="160">
        <v>47.26268470260402</v>
      </c>
    </row>
    <row r="42" spans="1:66" customFormat="1" ht="14.4" x14ac:dyDescent="0.3">
      <c r="A42" s="142" t="s">
        <v>235</v>
      </c>
      <c r="B42" s="153">
        <v>20901.203203078199</v>
      </c>
      <c r="C42" s="154">
        <v>12190.0601010547</v>
      </c>
      <c r="D42" s="155">
        <v>33091.263304132895</v>
      </c>
      <c r="E42" s="154">
        <v>29486.7406947171</v>
      </c>
      <c r="F42" s="154">
        <v>64056.611393371859</v>
      </c>
      <c r="G42" s="154">
        <v>8283.1569657730597</v>
      </c>
      <c r="H42" s="154">
        <v>55773.454427598801</v>
      </c>
      <c r="I42" s="156">
        <v>4.7244279699709679E-2</v>
      </c>
      <c r="J42" s="157">
        <v>6.0443800298681793E-2</v>
      </c>
      <c r="K42" s="157">
        <v>5.2106274260221852E-2</v>
      </c>
      <c r="L42" s="157">
        <v>0.26702709147847781</v>
      </c>
      <c r="M42" s="157">
        <v>0.14886388074901724</v>
      </c>
      <c r="N42" s="157">
        <v>0.16623260569434972</v>
      </c>
      <c r="O42" s="157">
        <v>0.14628488997705524</v>
      </c>
      <c r="P42" s="158">
        <v>9.8699599104002118</v>
      </c>
      <c r="Q42" s="159">
        <v>7.3636846929002786</v>
      </c>
      <c r="R42" s="159">
        <v>17.23364460330049</v>
      </c>
      <c r="S42" s="159">
        <v>78.527895294100745</v>
      </c>
      <c r="T42" s="159">
        <v>95.215416232815187</v>
      </c>
      <c r="U42" s="159">
        <v>13.746456565018889</v>
      </c>
      <c r="V42" s="160">
        <v>81.468959667799936</v>
      </c>
      <c r="W42" s="151"/>
      <c r="X42" s="153">
        <v>3530.01883340111</v>
      </c>
      <c r="Y42" s="154">
        <v>2308.38322821462</v>
      </c>
      <c r="Z42" s="155">
        <v>5838.4020616157304</v>
      </c>
      <c r="AA42" s="154">
        <v>5963.9175113067504</v>
      </c>
      <c r="AB42" s="154">
        <v>8957.1294178312892</v>
      </c>
      <c r="AC42" s="154">
        <v>1639.94865336155</v>
      </c>
      <c r="AD42" s="154">
        <v>7317.1807644697401</v>
      </c>
      <c r="AE42" s="156">
        <v>0.29240456847767771</v>
      </c>
      <c r="AF42" s="157">
        <v>0.3334390373559204</v>
      </c>
      <c r="AG42" s="157">
        <v>0.30862473487436315</v>
      </c>
      <c r="AH42" s="157">
        <v>0.36990366801603614</v>
      </c>
      <c r="AI42" s="157">
        <v>0.2496478382119971</v>
      </c>
      <c r="AJ42" s="157">
        <v>0.35566349277265097</v>
      </c>
      <c r="AK42" s="157">
        <v>0.22591800849052213</v>
      </c>
      <c r="AL42" s="158">
        <v>10.291842519280181</v>
      </c>
      <c r="AM42" s="159">
        <v>7.6714711351401093</v>
      </c>
      <c r="AN42" s="159">
        <v>17.963313654420745</v>
      </c>
      <c r="AO42" s="159">
        <v>21.979446851660214</v>
      </c>
      <c r="AP42" s="159">
        <v>22.305594522938918</v>
      </c>
      <c r="AQ42" s="159">
        <v>5.8120274005700594</v>
      </c>
      <c r="AR42" s="160">
        <v>16.493567122370223</v>
      </c>
      <c r="AS42" s="151"/>
      <c r="AT42" s="158">
        <v>17371.184369677099</v>
      </c>
      <c r="AU42" s="159">
        <v>9881.6768728401003</v>
      </c>
      <c r="AV42" s="161">
        <v>27252.8612425172</v>
      </c>
      <c r="AW42" s="159">
        <v>23522.823183410401</v>
      </c>
      <c r="AX42" s="159">
        <v>55099.481975540606</v>
      </c>
      <c r="AY42" s="159">
        <v>6643.2083124115097</v>
      </c>
      <c r="AZ42" s="159">
        <v>48456.273663129097</v>
      </c>
      <c r="BA42" s="156">
        <v>-2.428575704371827E-3</v>
      </c>
      <c r="BB42" s="157">
        <v>-3.1146217373434482E-3</v>
      </c>
      <c r="BC42" s="157">
        <v>-2.6773317818973297E-3</v>
      </c>
      <c r="BD42" s="157">
        <v>0.24097752660432459</v>
      </c>
      <c r="BE42" s="157">
        <v>0.1324992978049444</v>
      </c>
      <c r="BF42" s="157">
        <v>0.1195795275984457</v>
      </c>
      <c r="BG42" s="157">
        <v>0.13427081906789429</v>
      </c>
      <c r="BH42" s="158">
        <v>-0.42188260890179663</v>
      </c>
      <c r="BI42" s="159">
        <v>-0.30778644227939367</v>
      </c>
      <c r="BJ42" s="159">
        <v>-0.72966905118300929</v>
      </c>
      <c r="BK42" s="159">
        <v>56.548448442499648</v>
      </c>
      <c r="BL42" s="159">
        <v>72.909821709952666</v>
      </c>
      <c r="BM42" s="159">
        <v>7.9344291644492841</v>
      </c>
      <c r="BN42" s="160">
        <v>64.975392545500654</v>
      </c>
    </row>
    <row r="43" spans="1:66" customFormat="1" ht="14.4" x14ac:dyDescent="0.3">
      <c r="A43" s="142" t="s">
        <v>234</v>
      </c>
      <c r="B43" s="153">
        <v>20891.333243167799</v>
      </c>
      <c r="C43" s="154">
        <v>12182.696416361799</v>
      </c>
      <c r="D43" s="155">
        <v>33074.029659529595</v>
      </c>
      <c r="E43" s="154">
        <v>29408.212799423</v>
      </c>
      <c r="F43" s="154">
        <v>63961.395977139044</v>
      </c>
      <c r="G43" s="154">
        <v>8269.4105092080408</v>
      </c>
      <c r="H43" s="154">
        <v>55691.985467931001</v>
      </c>
      <c r="I43" s="156">
        <v>-4.6967805829301046E-2</v>
      </c>
      <c r="J43" s="157">
        <v>-0.10512776368334364</v>
      </c>
      <c r="K43" s="157">
        <v>-6.8398687804283043E-2</v>
      </c>
      <c r="L43" s="157">
        <v>0.16406988402817291</v>
      </c>
      <c r="M43" s="157">
        <v>0.17515494085034167</v>
      </c>
      <c r="N43" s="157">
        <v>0.26742705455762295</v>
      </c>
      <c r="O43" s="157">
        <v>0.16146841783897248</v>
      </c>
      <c r="P43" s="158">
        <v>-9.8168115738008055</v>
      </c>
      <c r="Q43" s="159">
        <v>-12.820874597600778</v>
      </c>
      <c r="R43" s="159">
        <v>-22.637686171408859</v>
      </c>
      <c r="S43" s="159">
        <v>48.170986552999238</v>
      </c>
      <c r="T43" s="159">
        <v>111.83565960737906</v>
      </c>
      <c r="U43" s="159">
        <v>22.055658157079961</v>
      </c>
      <c r="V43" s="160">
        <v>89.780001450300915</v>
      </c>
      <c r="W43" s="151"/>
      <c r="X43" s="153">
        <v>3519.7269908818298</v>
      </c>
      <c r="Y43" s="154">
        <v>2300.7117570794799</v>
      </c>
      <c r="Z43" s="155">
        <v>5820.4387479613097</v>
      </c>
      <c r="AA43" s="154">
        <v>5941.9380644550902</v>
      </c>
      <c r="AB43" s="154">
        <v>8934.8238233083503</v>
      </c>
      <c r="AC43" s="154">
        <v>1634.1366259609799</v>
      </c>
      <c r="AD43" s="154">
        <v>7300.6871973473699</v>
      </c>
      <c r="AE43" s="156">
        <v>0.15238824236352144</v>
      </c>
      <c r="AF43" s="157">
        <v>0.23649756638357555</v>
      </c>
      <c r="AG43" s="157">
        <v>0.18561822622724655</v>
      </c>
      <c r="AH43" s="157">
        <v>0.35188727426671562</v>
      </c>
      <c r="AI43" s="157">
        <v>0.17407179378663429</v>
      </c>
      <c r="AJ43" s="157">
        <v>0.19920063164171609</v>
      </c>
      <c r="AK43" s="157">
        <v>0.16844885030136147</v>
      </c>
      <c r="AL43" s="158">
        <v>5.3554889618999368</v>
      </c>
      <c r="AM43" s="159">
        <v>5.4282895423298214</v>
      </c>
      <c r="AN43" s="159">
        <v>10.783778504229304</v>
      </c>
      <c r="AO43" s="159">
        <v>20.835606047429792</v>
      </c>
      <c r="AP43" s="159">
        <v>15.525981745980971</v>
      </c>
      <c r="AQ43" s="159">
        <v>3.2487389722498392</v>
      </c>
      <c r="AR43" s="160">
        <v>12.277242773729995</v>
      </c>
      <c r="AS43" s="151"/>
      <c r="AT43" s="158">
        <v>17371.606252286001</v>
      </c>
      <c r="AU43" s="159">
        <v>9881.9846592823797</v>
      </c>
      <c r="AV43" s="161">
        <v>27253.590911568383</v>
      </c>
      <c r="AW43" s="159">
        <v>23466.274734967901</v>
      </c>
      <c r="AX43" s="159">
        <v>55026.572153830653</v>
      </c>
      <c r="AY43" s="159">
        <v>6635.2738832470604</v>
      </c>
      <c r="AZ43" s="159">
        <v>48391.298270583597</v>
      </c>
      <c r="BA43" s="156">
        <v>-8.7263436924811533E-2</v>
      </c>
      <c r="BB43" s="157">
        <v>-0.18433063769349722</v>
      </c>
      <c r="BC43" s="157">
        <v>-0.1224812163923561</v>
      </c>
      <c r="BD43" s="157">
        <v>0.11662379467010098</v>
      </c>
      <c r="BE43" s="157">
        <v>0.17533081678529072</v>
      </c>
      <c r="BF43" s="157">
        <v>0.28424413341714416</v>
      </c>
      <c r="BG43" s="157">
        <v>0.16041538002844469</v>
      </c>
      <c r="BH43" s="158">
        <v>-15.172300535698014</v>
      </c>
      <c r="BI43" s="159">
        <v>-18.249164139861023</v>
      </c>
      <c r="BJ43" s="159">
        <v>-33.421464675557218</v>
      </c>
      <c r="BK43" s="159">
        <v>27.33538050559946</v>
      </c>
      <c r="BL43" s="159">
        <v>96.309677861419914</v>
      </c>
      <c r="BM43" s="159">
        <v>18.806919184830804</v>
      </c>
      <c r="BN43" s="160">
        <v>77.502758676593658</v>
      </c>
    </row>
    <row r="44" spans="1:66" customFormat="1" ht="14.4" x14ac:dyDescent="0.3">
      <c r="A44" s="142" t="s">
        <v>233</v>
      </c>
      <c r="B44" s="153">
        <v>20901.1500547416</v>
      </c>
      <c r="C44" s="154">
        <v>12195.5172909594</v>
      </c>
      <c r="D44" s="155">
        <v>33096.667345701004</v>
      </c>
      <c r="E44" s="154">
        <v>29360.04181287</v>
      </c>
      <c r="F44" s="154">
        <v>63849.560317531665</v>
      </c>
      <c r="G44" s="154">
        <v>8247.3548510509609</v>
      </c>
      <c r="H44" s="154">
        <v>55602.2054664807</v>
      </c>
      <c r="I44" s="156">
        <v>-6.314613453282103E-2</v>
      </c>
      <c r="J44" s="157">
        <v>1.0842508342978618E-2</v>
      </c>
      <c r="K44" s="157">
        <v>-3.5895412287778594E-2</v>
      </c>
      <c r="L44" s="157">
        <v>0.29091830378755734</v>
      </c>
      <c r="M44" s="157">
        <v>0.20515539829719653</v>
      </c>
      <c r="N44" s="157">
        <v>0.32689205262130816</v>
      </c>
      <c r="O44" s="157">
        <v>0.18712361938026945</v>
      </c>
      <c r="P44" s="158">
        <v>-13.20660779480022</v>
      </c>
      <c r="Q44" s="159">
        <v>1.3221566247993906</v>
      </c>
      <c r="R44" s="159">
        <v>-11.88445117000083</v>
      </c>
      <c r="S44" s="159">
        <v>85.165972231501655</v>
      </c>
      <c r="T44" s="159">
        <v>130.72263523745642</v>
      </c>
      <c r="U44" s="159">
        <v>26.872104784650219</v>
      </c>
      <c r="V44" s="160">
        <v>103.85053045280074</v>
      </c>
      <c r="W44" s="151"/>
      <c r="X44" s="153">
        <v>3514.3715019199299</v>
      </c>
      <c r="Y44" s="154">
        <v>2295.28346753715</v>
      </c>
      <c r="Z44" s="155">
        <v>5809.6549694570804</v>
      </c>
      <c r="AA44" s="154">
        <v>5921.1024584076604</v>
      </c>
      <c r="AB44" s="154">
        <v>8919.2978415623693</v>
      </c>
      <c r="AC44" s="154">
        <v>1630.8878869887301</v>
      </c>
      <c r="AD44" s="154">
        <v>7288.4099545736399</v>
      </c>
      <c r="AE44" s="156">
        <v>0.22636489943479443</v>
      </c>
      <c r="AF44" s="157">
        <v>0.1290745701879592</v>
      </c>
      <c r="AG44" s="157">
        <v>0.18790476898709052</v>
      </c>
      <c r="AH44" s="157">
        <v>0.46360540043983711</v>
      </c>
      <c r="AI44" s="157">
        <v>0.16272005200832496</v>
      </c>
      <c r="AJ44" s="157">
        <v>0.22579678581466922</v>
      </c>
      <c r="AK44" s="157">
        <v>0.14861658300517888</v>
      </c>
      <c r="AL44" s="158">
        <v>7.9373361730399665</v>
      </c>
      <c r="AM44" s="159">
        <v>2.9588082013501662</v>
      </c>
      <c r="AN44" s="159">
        <v>10.896144374390133</v>
      </c>
      <c r="AO44" s="159">
        <v>27.323875798940207</v>
      </c>
      <c r="AP44" s="159">
        <v>14.489908100569664</v>
      </c>
      <c r="AQ44" s="159">
        <v>3.6741962121100187</v>
      </c>
      <c r="AR44" s="160">
        <v>10.8157118884601</v>
      </c>
      <c r="AS44" s="151"/>
      <c r="AT44" s="158">
        <v>17386.778552821699</v>
      </c>
      <c r="AU44" s="159">
        <v>9900.2338234222407</v>
      </c>
      <c r="AV44" s="161">
        <v>27287.01237624394</v>
      </c>
      <c r="AW44" s="159">
        <v>23438.939354462302</v>
      </c>
      <c r="AX44" s="159">
        <v>54930.262475969233</v>
      </c>
      <c r="AY44" s="159">
        <v>6616.4669640622296</v>
      </c>
      <c r="AZ44" s="159">
        <v>48313.795511907003</v>
      </c>
      <c r="BA44" s="156">
        <v>-0.12146161594928095</v>
      </c>
      <c r="BB44" s="157">
        <v>-1.6528711224428339E-2</v>
      </c>
      <c r="BC44" s="157">
        <v>-8.3415482380111428E-2</v>
      </c>
      <c r="BD44" s="157">
        <v>0.2473882888992085</v>
      </c>
      <c r="BE44" s="157">
        <v>0.21204922839910267</v>
      </c>
      <c r="BF44" s="157">
        <v>0.35184228608469148</v>
      </c>
      <c r="BG44" s="157">
        <v>0.19293519477212584</v>
      </c>
      <c r="BH44" s="158">
        <v>-21.143943967799714</v>
      </c>
      <c r="BI44" s="159">
        <v>-1.6366515766294469</v>
      </c>
      <c r="BJ44" s="159">
        <v>-22.780595544427342</v>
      </c>
      <c r="BK44" s="159">
        <v>57.842096432501421</v>
      </c>
      <c r="BL44" s="159">
        <v>116.23272713684855</v>
      </c>
      <c r="BM44" s="159">
        <v>23.19790857254975</v>
      </c>
      <c r="BN44" s="160">
        <v>93.034818564301531</v>
      </c>
    </row>
    <row r="45" spans="1:66" customFormat="1" ht="14.4" x14ac:dyDescent="0.3">
      <c r="A45" s="142" t="s">
        <v>232</v>
      </c>
      <c r="B45" s="153">
        <v>20914.3566625364</v>
      </c>
      <c r="C45" s="154">
        <v>12194.195134334601</v>
      </c>
      <c r="D45" s="155">
        <v>33108.551796871005</v>
      </c>
      <c r="E45" s="154">
        <v>29274.875840638499</v>
      </c>
      <c r="F45" s="154">
        <v>63718.837682294208</v>
      </c>
      <c r="G45" s="154">
        <v>8220.4827462663106</v>
      </c>
      <c r="H45" s="154">
        <v>55498.354936027899</v>
      </c>
      <c r="I45" s="156">
        <v>1.636863778362585E-2</v>
      </c>
      <c r="J45" s="157">
        <v>3.3116620048456724E-3</v>
      </c>
      <c r="K45" s="157">
        <v>1.155923256477287E-2</v>
      </c>
      <c r="L45" s="157">
        <v>0.22294853673645587</v>
      </c>
      <c r="M45" s="157">
        <v>0.30273332337185099</v>
      </c>
      <c r="N45" s="157">
        <v>0.16081468583750702</v>
      </c>
      <c r="O45" s="157">
        <v>0.32378868581066644</v>
      </c>
      <c r="P45" s="158">
        <v>3.4228350154007785</v>
      </c>
      <c r="Q45" s="159">
        <v>0.40381715400144458</v>
      </c>
      <c r="R45" s="159">
        <v>3.8266521694022231</v>
      </c>
      <c r="S45" s="159">
        <v>65.122717173097044</v>
      </c>
      <c r="T45" s="159">
        <v>192.31595046131406</v>
      </c>
      <c r="U45" s="159">
        <v>13.198518346920537</v>
      </c>
      <c r="V45" s="160">
        <v>179.11743211439898</v>
      </c>
      <c r="W45" s="151"/>
      <c r="X45" s="153">
        <v>3506.4341657468899</v>
      </c>
      <c r="Y45" s="154">
        <v>2292.3246593357999</v>
      </c>
      <c r="Z45" s="155">
        <v>5798.7588250826902</v>
      </c>
      <c r="AA45" s="154">
        <v>5893.7785826087202</v>
      </c>
      <c r="AB45" s="154">
        <v>8904.8079334617996</v>
      </c>
      <c r="AC45" s="154">
        <v>1627.2136907766201</v>
      </c>
      <c r="AD45" s="154">
        <v>7277.5942426851798</v>
      </c>
      <c r="AE45" s="156">
        <v>0.28223792061539132</v>
      </c>
      <c r="AF45" s="157">
        <v>0.28172251086595601</v>
      </c>
      <c r="AG45" s="157">
        <v>0.28203417181573709</v>
      </c>
      <c r="AH45" s="157">
        <v>0.61797028372969631</v>
      </c>
      <c r="AI45" s="157">
        <v>0.20072927193275358</v>
      </c>
      <c r="AJ45" s="157">
        <v>2.9992074331186558E-2</v>
      </c>
      <c r="AK45" s="157">
        <v>0.23898454659005974</v>
      </c>
      <c r="AL45" s="158">
        <v>9.8686338501797763</v>
      </c>
      <c r="AM45" s="159">
        <v>6.4398520745198766</v>
      </c>
      <c r="AN45" s="159">
        <v>16.308485924700108</v>
      </c>
      <c r="AO45" s="159">
        <v>36.19810668675018</v>
      </c>
      <c r="AP45" s="159">
        <v>17.838748541778841</v>
      </c>
      <c r="AQ45" s="159">
        <v>0.48788881169002707</v>
      </c>
      <c r="AR45" s="160">
        <v>17.350859730089724</v>
      </c>
      <c r="AS45" s="151"/>
      <c r="AT45" s="158">
        <v>17407.922496789499</v>
      </c>
      <c r="AU45" s="159">
        <v>9901.8704749988701</v>
      </c>
      <c r="AV45" s="161">
        <v>27309.792971788367</v>
      </c>
      <c r="AW45" s="159">
        <v>23381.0972580298</v>
      </c>
      <c r="AX45" s="159">
        <v>54814.029748832385</v>
      </c>
      <c r="AY45" s="159">
        <v>6593.2690554896799</v>
      </c>
      <c r="AZ45" s="159">
        <v>48220.760693342701</v>
      </c>
      <c r="BA45" s="156">
        <v>-3.7014255844824984E-2</v>
      </c>
      <c r="BB45" s="157">
        <v>-6.0921395599222716E-2</v>
      </c>
      <c r="BC45" s="157">
        <v>-4.5683728181666883E-2</v>
      </c>
      <c r="BD45" s="157">
        <v>0.12386260980064012</v>
      </c>
      <c r="BE45" s="157">
        <v>0.31932399477416773</v>
      </c>
      <c r="BF45" s="157">
        <v>0.19315426917414502</v>
      </c>
      <c r="BG45" s="157">
        <v>0.33659999619874981</v>
      </c>
      <c r="BH45" s="158">
        <v>-6.4457988347021455</v>
      </c>
      <c r="BI45" s="159">
        <v>-6.0360349205093371</v>
      </c>
      <c r="BJ45" s="159">
        <v>-12.481833755213302</v>
      </c>
      <c r="BK45" s="159">
        <v>28.924610486399615</v>
      </c>
      <c r="BL45" s="159">
        <v>174.47720191953704</v>
      </c>
      <c r="BM45" s="159">
        <v>12.7106295352296</v>
      </c>
      <c r="BN45" s="160">
        <v>161.76657238430198</v>
      </c>
    </row>
    <row r="46" spans="1:66" customFormat="1" ht="14.4" x14ac:dyDescent="0.3">
      <c r="A46" s="142" t="s">
        <v>231</v>
      </c>
      <c r="B46" s="153">
        <v>20910.933827520999</v>
      </c>
      <c r="C46" s="154">
        <v>12193.791317180599</v>
      </c>
      <c r="D46" s="155">
        <v>33104.725144701602</v>
      </c>
      <c r="E46" s="154">
        <v>29209.753123465402</v>
      </c>
      <c r="F46" s="154">
        <v>63526.521731832894</v>
      </c>
      <c r="G46" s="154">
        <v>8207.2842279193901</v>
      </c>
      <c r="H46" s="154">
        <v>55319.2375039135</v>
      </c>
      <c r="I46" s="156">
        <v>3.0121742880595548E-2</v>
      </c>
      <c r="J46" s="157">
        <v>-5.539240523856348E-2</v>
      </c>
      <c r="K46" s="157">
        <v>-1.3935484539762122E-3</v>
      </c>
      <c r="L46" s="157">
        <v>0.20333558248231132</v>
      </c>
      <c r="M46" s="157">
        <v>0.17017223187669739</v>
      </c>
      <c r="N46" s="157">
        <v>1.3074096781218181E-2</v>
      </c>
      <c r="O46" s="157">
        <v>0.19352171028832466</v>
      </c>
      <c r="P46" s="158">
        <v>6.2968410032008251</v>
      </c>
      <c r="Q46" s="159">
        <v>-6.7581778176008811</v>
      </c>
      <c r="R46" s="159">
        <v>-0.46133681439823704</v>
      </c>
      <c r="S46" s="159">
        <v>59.273297949603148</v>
      </c>
      <c r="T46" s="159">
        <v>107.9208485480558</v>
      </c>
      <c r="U46" s="159">
        <v>1.0728880126498552</v>
      </c>
      <c r="V46" s="160">
        <v>106.84796053540049</v>
      </c>
      <c r="W46" s="151"/>
      <c r="X46" s="153">
        <v>3496.5655318967101</v>
      </c>
      <c r="Y46" s="154">
        <v>2285.88480726128</v>
      </c>
      <c r="Z46" s="155">
        <v>5782.4503391579901</v>
      </c>
      <c r="AA46" s="154">
        <v>5857.58047592197</v>
      </c>
      <c r="AB46" s="154">
        <v>8886.9691849200208</v>
      </c>
      <c r="AC46" s="154">
        <v>1626.72580196493</v>
      </c>
      <c r="AD46" s="154">
        <v>7260.2433829550901</v>
      </c>
      <c r="AE46" s="156">
        <v>0.46884732569574261</v>
      </c>
      <c r="AF46" s="157">
        <v>0.32613994371275545</v>
      </c>
      <c r="AG46" s="157">
        <v>0.41238457314167754</v>
      </c>
      <c r="AH46" s="157">
        <v>0.75906989149958637</v>
      </c>
      <c r="AI46" s="157">
        <v>0.28677505107288503</v>
      </c>
      <c r="AJ46" s="157">
        <v>-1.2872943878838861E-2</v>
      </c>
      <c r="AK46" s="157">
        <v>0.35416045619536263</v>
      </c>
      <c r="AL46" s="158">
        <v>16.317051925910164</v>
      </c>
      <c r="AM46" s="159">
        <v>7.4309481336799763</v>
      </c>
      <c r="AN46" s="159">
        <v>23.748000059590595</v>
      </c>
      <c r="AO46" s="159">
        <v>44.128166140239955</v>
      </c>
      <c r="AP46" s="159">
        <v>25.412733040730018</v>
      </c>
      <c r="AQ46" s="159">
        <v>-0.20943445992998022</v>
      </c>
      <c r="AR46" s="160">
        <v>25.622167500659998</v>
      </c>
      <c r="AS46" s="151"/>
      <c r="AT46" s="158">
        <v>17414.368295624201</v>
      </c>
      <c r="AU46" s="159">
        <v>9907.9065099193795</v>
      </c>
      <c r="AV46" s="161">
        <v>27322.27480554358</v>
      </c>
      <c r="AW46" s="159">
        <v>23352.172647543401</v>
      </c>
      <c r="AX46" s="159">
        <v>54639.552546912848</v>
      </c>
      <c r="AY46" s="159">
        <v>6580.5584259544503</v>
      </c>
      <c r="AZ46" s="159">
        <v>48058.994120958399</v>
      </c>
      <c r="BA46" s="156">
        <v>-5.7506815341223927E-2</v>
      </c>
      <c r="BB46" s="157">
        <v>-0.14300533346971456</v>
      </c>
      <c r="BC46" s="157">
        <v>-8.8528151363009844E-2</v>
      </c>
      <c r="BD46" s="157">
        <v>6.4897433056509968E-2</v>
      </c>
      <c r="BE46" s="157">
        <v>0.15123274430877132</v>
      </c>
      <c r="BF46" s="157">
        <v>1.9490327695659282E-2</v>
      </c>
      <c r="BG46" s="157">
        <v>0.16929881456684281</v>
      </c>
      <c r="BH46" s="158">
        <v>-10.02021092279756</v>
      </c>
      <c r="BI46" s="159">
        <v>-14.189125951261303</v>
      </c>
      <c r="BJ46" s="159">
        <v>-24.209336874060682</v>
      </c>
      <c r="BK46" s="159">
        <v>15.145131809400482</v>
      </c>
      <c r="BL46" s="159">
        <v>82.508115507371258</v>
      </c>
      <c r="BM46" s="159">
        <v>1.2823224725707405</v>
      </c>
      <c r="BN46" s="160">
        <v>81.225793034798698</v>
      </c>
    </row>
    <row r="47" spans="1:66" customFormat="1" ht="14.4" x14ac:dyDescent="0.3">
      <c r="A47" s="142" t="s">
        <v>230</v>
      </c>
      <c r="B47" s="153">
        <v>20904.636986517799</v>
      </c>
      <c r="C47" s="154">
        <v>12200.5494949982</v>
      </c>
      <c r="D47" s="155">
        <v>33105.186481516001</v>
      </c>
      <c r="E47" s="154">
        <v>29150.479825515798</v>
      </c>
      <c r="F47" s="154">
        <v>63418.600883284838</v>
      </c>
      <c r="G47" s="154">
        <v>8206.2113399067402</v>
      </c>
      <c r="H47" s="154">
        <v>55212.3895433781</v>
      </c>
      <c r="I47" s="156">
        <v>0.18509191102753508</v>
      </c>
      <c r="J47" s="157">
        <v>0.27601049498895414</v>
      </c>
      <c r="K47" s="157">
        <v>0.21857975691088605</v>
      </c>
      <c r="L47" s="157">
        <v>0.24731640288728762</v>
      </c>
      <c r="M47" s="157">
        <v>0.29052072478570334</v>
      </c>
      <c r="N47" s="157">
        <v>0.13078715552590214</v>
      </c>
      <c r="O47" s="157">
        <v>0.31430541998287431</v>
      </c>
      <c r="P47" s="158">
        <v>38.62130717619948</v>
      </c>
      <c r="Q47" s="159">
        <v>33.582106912999734</v>
      </c>
      <c r="R47" s="159">
        <v>72.203414089199214</v>
      </c>
      <c r="S47" s="159">
        <v>71.916057921298489</v>
      </c>
      <c r="T47" s="159">
        <v>183.71046196945099</v>
      </c>
      <c r="U47" s="159">
        <v>10.718651768149357</v>
      </c>
      <c r="V47" s="160">
        <v>172.99181020130345</v>
      </c>
      <c r="W47" s="151"/>
      <c r="X47" s="153">
        <v>3480.2484799708</v>
      </c>
      <c r="Y47" s="154">
        <v>2278.4538591276</v>
      </c>
      <c r="Z47" s="155">
        <v>5758.7023390983995</v>
      </c>
      <c r="AA47" s="154">
        <v>5813.45230978173</v>
      </c>
      <c r="AB47" s="154">
        <v>8861.5564518792908</v>
      </c>
      <c r="AC47" s="154">
        <v>1626.93523642486</v>
      </c>
      <c r="AD47" s="154">
        <v>7234.6212154544301</v>
      </c>
      <c r="AE47" s="156">
        <v>0.46408913692770337</v>
      </c>
      <c r="AF47" s="157">
        <v>0.50503305080940031</v>
      </c>
      <c r="AG47" s="157">
        <v>0.4802847729818982</v>
      </c>
      <c r="AH47" s="157">
        <v>0.5328102419686509</v>
      </c>
      <c r="AI47" s="157">
        <v>0.18013454614500546</v>
      </c>
      <c r="AJ47" s="157">
        <v>-0.21213648877782543</v>
      </c>
      <c r="AK47" s="157">
        <v>0.26877433049512511</v>
      </c>
      <c r="AL47" s="158">
        <v>16.076844245929806</v>
      </c>
      <c r="AM47" s="159">
        <v>11.44912317995022</v>
      </c>
      <c r="AN47" s="159">
        <v>27.525967425879571</v>
      </c>
      <c r="AO47" s="159">
        <v>30.810507777439852</v>
      </c>
      <c r="AP47" s="159">
        <v>15.934021818091423</v>
      </c>
      <c r="AQ47" s="159">
        <v>-3.4586603658999593</v>
      </c>
      <c r="AR47" s="160">
        <v>19.392682183990473</v>
      </c>
      <c r="AS47" s="151"/>
      <c r="AT47" s="158">
        <v>17424.388506546999</v>
      </c>
      <c r="AU47" s="159">
        <v>9922.0956358706408</v>
      </c>
      <c r="AV47" s="161">
        <v>27346.484142417641</v>
      </c>
      <c r="AW47" s="159">
        <v>23337.027515734</v>
      </c>
      <c r="AX47" s="159">
        <v>54557.044431405477</v>
      </c>
      <c r="AY47" s="159">
        <v>6579.2761034818795</v>
      </c>
      <c r="AZ47" s="159">
        <v>47977.768327923601</v>
      </c>
      <c r="BA47" s="156">
        <v>0.12955214903542789</v>
      </c>
      <c r="BB47" s="157">
        <v>0.22356633565998596</v>
      </c>
      <c r="BC47" s="157">
        <v>0.16364282100913563</v>
      </c>
      <c r="BD47" s="157">
        <v>0.17644955286386654</v>
      </c>
      <c r="BE47" s="157">
        <v>0.30847342931370481</v>
      </c>
      <c r="BF47" s="157">
        <v>0.21594971507106209</v>
      </c>
      <c r="BG47" s="157">
        <v>0.32117469176549118</v>
      </c>
      <c r="BH47" s="158">
        <v>22.544462930298323</v>
      </c>
      <c r="BI47" s="159">
        <v>22.132983733090441</v>
      </c>
      <c r="BJ47" s="159">
        <v>44.677446663390583</v>
      </c>
      <c r="BK47" s="159">
        <v>41.105550143798609</v>
      </c>
      <c r="BL47" s="159">
        <v>167.77644015124679</v>
      </c>
      <c r="BM47" s="159">
        <v>14.177312134049316</v>
      </c>
      <c r="BN47" s="160">
        <v>153.59912801720202</v>
      </c>
    </row>
    <row r="48" spans="1:66" customFormat="1" ht="14.4" x14ac:dyDescent="0.3">
      <c r="A48" s="142" t="s">
        <v>229</v>
      </c>
      <c r="B48" s="153">
        <v>20866.015679341599</v>
      </c>
      <c r="C48" s="154">
        <v>12166.967388085201</v>
      </c>
      <c r="D48" s="155">
        <v>33032.983067426801</v>
      </c>
      <c r="E48" s="154">
        <v>29078.5637675945</v>
      </c>
      <c r="F48" s="154">
        <v>63234.890421315387</v>
      </c>
      <c r="G48" s="154">
        <v>8195.4926881385909</v>
      </c>
      <c r="H48" s="154">
        <v>55039.397733176796</v>
      </c>
      <c r="I48" s="156">
        <v>6.7812975927705743E-2</v>
      </c>
      <c r="J48" s="157">
        <v>0.1781080002013713</v>
      </c>
      <c r="K48" s="157">
        <v>0.10840943975920503</v>
      </c>
      <c r="L48" s="157">
        <v>0.27709965516589108</v>
      </c>
      <c r="M48" s="157">
        <v>9.5656855034742527E-2</v>
      </c>
      <c r="N48" s="157">
        <v>0.16561417703329084</v>
      </c>
      <c r="O48" s="157">
        <v>8.5248406877957983E-2</v>
      </c>
      <c r="P48" s="158">
        <v>14.140277246897313</v>
      </c>
      <c r="Q48" s="159">
        <v>21.631814308200774</v>
      </c>
      <c r="R48" s="159">
        <v>35.772091555103543</v>
      </c>
      <c r="S48" s="159">
        <v>80.353939438100497</v>
      </c>
      <c r="T48" s="159">
        <v>60.430701353310724</v>
      </c>
      <c r="U48" s="159">
        <v>13.550456292610761</v>
      </c>
      <c r="V48" s="160">
        <v>46.880245060696325</v>
      </c>
      <c r="W48" s="151"/>
      <c r="X48" s="153">
        <v>3464.1716357248702</v>
      </c>
      <c r="Y48" s="154">
        <v>2267.0047359476498</v>
      </c>
      <c r="Z48" s="155">
        <v>5731.17637167252</v>
      </c>
      <c r="AA48" s="154">
        <v>5782.6418020042902</v>
      </c>
      <c r="AB48" s="154">
        <v>8845.6224300611993</v>
      </c>
      <c r="AC48" s="154">
        <v>1630.39389679076</v>
      </c>
      <c r="AD48" s="154">
        <v>7215.2285332704396</v>
      </c>
      <c r="AE48" s="156">
        <v>0.19552705352401389</v>
      </c>
      <c r="AF48" s="157">
        <v>0.3706082694208801</v>
      </c>
      <c r="AG48" s="157">
        <v>0.26470851737470102</v>
      </c>
      <c r="AH48" s="157">
        <v>0.30222478499237759</v>
      </c>
      <c r="AI48" s="157">
        <v>5.6258239859841019E-2</v>
      </c>
      <c r="AJ48" s="157">
        <v>-0.24881966212833007</v>
      </c>
      <c r="AK48" s="157">
        <v>0.12545402727734967</v>
      </c>
      <c r="AL48" s="158">
        <v>6.7601747578301001</v>
      </c>
      <c r="AM48" s="159">
        <v>8.3706845703600266</v>
      </c>
      <c r="AN48" s="159">
        <v>15.130859328190127</v>
      </c>
      <c r="AO48" s="159">
        <v>17.423917356220045</v>
      </c>
      <c r="AP48" s="159">
        <v>4.9735934276795888</v>
      </c>
      <c r="AQ48" s="159">
        <v>-4.0668597320000117</v>
      </c>
      <c r="AR48" s="160">
        <v>9.0404531596796005</v>
      </c>
      <c r="AS48" s="151"/>
      <c r="AT48" s="158">
        <v>17401.8440436167</v>
      </c>
      <c r="AU48" s="159">
        <v>9899.9626521375503</v>
      </c>
      <c r="AV48" s="161">
        <v>27301.806695754251</v>
      </c>
      <c r="AW48" s="159">
        <v>23295.921965590202</v>
      </c>
      <c r="AX48" s="159">
        <v>54389.26799125423</v>
      </c>
      <c r="AY48" s="159">
        <v>6565.0987913478302</v>
      </c>
      <c r="AZ48" s="159">
        <v>47824.169199906399</v>
      </c>
      <c r="BA48" s="156">
        <v>4.2427881158491054E-2</v>
      </c>
      <c r="BB48" s="157">
        <v>0.13413098097212472</v>
      </c>
      <c r="BC48" s="157">
        <v>7.5661108593316762E-2</v>
      </c>
      <c r="BD48" s="157">
        <v>0.27086490726169199</v>
      </c>
      <c r="BE48" s="157">
        <v>0.1020673996984689</v>
      </c>
      <c r="BF48" s="157">
        <v>0.26907011636454481</v>
      </c>
      <c r="BG48" s="157">
        <v>7.9185391240277347E-2</v>
      </c>
      <c r="BH48" s="158">
        <v>7.3801024890999543</v>
      </c>
      <c r="BI48" s="159">
        <v>13.26112973778072</v>
      </c>
      <c r="BJ48" s="159">
        <v>20.641232226880675</v>
      </c>
      <c r="BK48" s="159">
        <v>62.93002208190228</v>
      </c>
      <c r="BL48" s="159">
        <v>55.457107925700257</v>
      </c>
      <c r="BM48" s="159">
        <v>17.617316024599859</v>
      </c>
      <c r="BN48" s="160">
        <v>37.83979190109676</v>
      </c>
    </row>
    <row r="49" spans="1:66" customFormat="1" ht="14.4" x14ac:dyDescent="0.3">
      <c r="A49" s="142" t="s">
        <v>228</v>
      </c>
      <c r="B49" s="153">
        <v>20851.875402094702</v>
      </c>
      <c r="C49" s="154">
        <v>12145.335573777</v>
      </c>
      <c r="D49" s="155">
        <v>32997.210975871698</v>
      </c>
      <c r="E49" s="154">
        <v>28998.209828156399</v>
      </c>
      <c r="F49" s="154">
        <v>63174.459719962077</v>
      </c>
      <c r="G49" s="154">
        <v>8181.9422318459801</v>
      </c>
      <c r="H49" s="154">
        <v>54992.5174881161</v>
      </c>
      <c r="I49" s="156">
        <v>0.17015182732043055</v>
      </c>
      <c r="J49" s="157">
        <v>0.16301384615280412</v>
      </c>
      <c r="K49" s="157">
        <v>0.16752442100236298</v>
      </c>
      <c r="L49" s="157">
        <v>0.12606197032607458</v>
      </c>
      <c r="M49" s="157">
        <v>0.23262315378593801</v>
      </c>
      <c r="N49" s="157">
        <v>2.6773963977766435E-2</v>
      </c>
      <c r="O49" s="157">
        <v>0.26332240612589874</v>
      </c>
      <c r="P49" s="158">
        <v>35.41957996470228</v>
      </c>
      <c r="Q49" s="159">
        <v>19.766356748599719</v>
      </c>
      <c r="R49" s="159">
        <v>55.18593671330018</v>
      </c>
      <c r="S49" s="159">
        <v>36.509689834299934</v>
      </c>
      <c r="T49" s="159">
        <v>146.61735467336257</v>
      </c>
      <c r="U49" s="159">
        <v>2.1900439042701692</v>
      </c>
      <c r="V49" s="160">
        <v>144.42731076909695</v>
      </c>
      <c r="W49" s="151"/>
      <c r="X49" s="153">
        <v>3457.4114609670401</v>
      </c>
      <c r="Y49" s="154">
        <v>2258.6340513772898</v>
      </c>
      <c r="Z49" s="155">
        <v>5716.0455123443298</v>
      </c>
      <c r="AA49" s="154">
        <v>5765.2178846480701</v>
      </c>
      <c r="AB49" s="154">
        <v>8840.6488366335197</v>
      </c>
      <c r="AC49" s="154">
        <v>1634.46075652276</v>
      </c>
      <c r="AD49" s="154">
        <v>7206.18808011076</v>
      </c>
      <c r="AE49" s="156">
        <v>0.24288461474719636</v>
      </c>
      <c r="AF49" s="157">
        <v>0.43009900472348317</v>
      </c>
      <c r="AG49" s="157">
        <v>0.31677690027376304</v>
      </c>
      <c r="AH49" s="157">
        <v>0.36976688417023063</v>
      </c>
      <c r="AI49" s="157">
        <v>0.13392084266727888</v>
      </c>
      <c r="AJ49" s="157">
        <v>-7.3215530500270187E-2</v>
      </c>
      <c r="AK49" s="157">
        <v>0.18102170045311006</v>
      </c>
      <c r="AL49" s="158">
        <v>8.3771736412700193</v>
      </c>
      <c r="AM49" s="159">
        <v>9.6727601302695803</v>
      </c>
      <c r="AN49" s="159">
        <v>18.049933771539145</v>
      </c>
      <c r="AO49" s="159">
        <v>21.239330526979757</v>
      </c>
      <c r="AP49" s="159">
        <v>11.823637104829686</v>
      </c>
      <c r="AQ49" s="159">
        <v>-1.1975559106199398</v>
      </c>
      <c r="AR49" s="160">
        <v>13.021193015450081</v>
      </c>
      <c r="AS49" s="151"/>
      <c r="AT49" s="158">
        <v>17394.4639411276</v>
      </c>
      <c r="AU49" s="159">
        <v>9886.7015223997696</v>
      </c>
      <c r="AV49" s="161">
        <v>27281.16546352737</v>
      </c>
      <c r="AW49" s="159">
        <v>23232.991943508299</v>
      </c>
      <c r="AX49" s="159">
        <v>54333.81088332853</v>
      </c>
      <c r="AY49" s="159">
        <v>6547.4814753232304</v>
      </c>
      <c r="AZ49" s="159">
        <v>47786.329408005302</v>
      </c>
      <c r="BA49" s="156">
        <v>0.15570766373813605</v>
      </c>
      <c r="BB49" s="157">
        <v>0.10219699611615507</v>
      </c>
      <c r="BC49" s="157">
        <v>0.13630877545276476</v>
      </c>
      <c r="BD49" s="157">
        <v>6.57702748821265E-2</v>
      </c>
      <c r="BE49" s="157">
        <v>0.24870140570307786</v>
      </c>
      <c r="BF49" s="157">
        <v>5.176575824468177E-2</v>
      </c>
      <c r="BG49" s="157">
        <v>0.27574510392818219</v>
      </c>
      <c r="BH49" s="158">
        <v>27.042406323398609</v>
      </c>
      <c r="BI49" s="159">
        <v>10.09359661831877</v>
      </c>
      <c r="BJ49" s="159">
        <v>37.13600294171556</v>
      </c>
      <c r="BK49" s="159">
        <v>15.270359307298349</v>
      </c>
      <c r="BL49" s="159">
        <v>134.79371756850014</v>
      </c>
      <c r="BM49" s="159">
        <v>3.3875998149005682</v>
      </c>
      <c r="BN49" s="160">
        <v>131.40611775359866</v>
      </c>
    </row>
    <row r="50" spans="1:66" customFormat="1" ht="14.4" x14ac:dyDescent="0.3">
      <c r="A50" s="142" t="s">
        <v>227</v>
      </c>
      <c r="B50" s="153">
        <v>20816.455822129999</v>
      </c>
      <c r="C50" s="154">
        <v>12125.5692170284</v>
      </c>
      <c r="D50" s="155">
        <v>32942.025039158398</v>
      </c>
      <c r="E50" s="154">
        <v>28961.7001383221</v>
      </c>
      <c r="F50" s="154">
        <v>63027.842365288714</v>
      </c>
      <c r="G50" s="154">
        <v>8179.75218794171</v>
      </c>
      <c r="H50" s="154">
        <v>54848.090177347003</v>
      </c>
      <c r="I50" s="156">
        <v>0.18881341384089367</v>
      </c>
      <c r="J50" s="157">
        <v>0.22051953414694569</v>
      </c>
      <c r="K50" s="157">
        <v>0.2004817277688753</v>
      </c>
      <c r="L50" s="157">
        <v>0.20464047025141596</v>
      </c>
      <c r="M50" s="157">
        <v>0.33108104366397217</v>
      </c>
      <c r="N50" s="157">
        <v>9.7770583887513141E-2</v>
      </c>
      <c r="O50" s="157">
        <v>0.36596895123266471</v>
      </c>
      <c r="P50" s="158">
        <v>39.230189019301179</v>
      </c>
      <c r="Q50" s="159">
        <v>26.680413227100871</v>
      </c>
      <c r="R50" s="159">
        <v>65.910602246396593</v>
      </c>
      <c r="S50" s="159">
        <v>59.146322044300177</v>
      </c>
      <c r="T50" s="159">
        <v>207.98464058317768</v>
      </c>
      <c r="U50" s="159">
        <v>7.9895800156700716</v>
      </c>
      <c r="V50" s="160">
        <v>199.99506056750397</v>
      </c>
      <c r="W50" s="151"/>
      <c r="X50" s="153">
        <v>3449.03428732577</v>
      </c>
      <c r="Y50" s="154">
        <v>2248.9612912470202</v>
      </c>
      <c r="Z50" s="155">
        <v>5697.9955785727907</v>
      </c>
      <c r="AA50" s="154">
        <v>5743.9785541210904</v>
      </c>
      <c r="AB50" s="154">
        <v>8828.8251995286901</v>
      </c>
      <c r="AC50" s="154">
        <v>1635.6583124333799</v>
      </c>
      <c r="AD50" s="154">
        <v>7193.1668870953099</v>
      </c>
      <c r="AE50" s="156">
        <v>0.36944337805420169</v>
      </c>
      <c r="AF50" s="157">
        <v>0.35385313215814396</v>
      </c>
      <c r="AG50" s="157">
        <v>0.36328943217378562</v>
      </c>
      <c r="AH50" s="157">
        <v>0.42177931216429432</v>
      </c>
      <c r="AI50" s="157">
        <v>0.21995078502756726</v>
      </c>
      <c r="AJ50" s="157">
        <v>-8.9902409451769749E-2</v>
      </c>
      <c r="AK50" s="157">
        <v>0.29067686794406189</v>
      </c>
      <c r="AL50" s="158">
        <v>12.695326737390133</v>
      </c>
      <c r="AM50" s="159">
        <v>7.9299595598204178</v>
      </c>
      <c r="AN50" s="159">
        <v>20.62528629721055</v>
      </c>
      <c r="AO50" s="159">
        <v>24.125158309660037</v>
      </c>
      <c r="AP50" s="159">
        <v>19.376451677499062</v>
      </c>
      <c r="AQ50" s="159">
        <v>-1.4718194344100084</v>
      </c>
      <c r="AR50" s="160">
        <v>20.848271111909526</v>
      </c>
      <c r="AS50" s="151"/>
      <c r="AT50" s="158">
        <v>17367.421534804202</v>
      </c>
      <c r="AU50" s="159">
        <v>9876.6079257814508</v>
      </c>
      <c r="AV50" s="161">
        <v>27244.029460585654</v>
      </c>
      <c r="AW50" s="159">
        <v>23217.721584201001</v>
      </c>
      <c r="AX50" s="159">
        <v>54199.017165760029</v>
      </c>
      <c r="AY50" s="159">
        <v>6544.0938755083298</v>
      </c>
      <c r="AZ50" s="159">
        <v>47654.923290251703</v>
      </c>
      <c r="BA50" s="156">
        <v>0.15301906288245348</v>
      </c>
      <c r="BB50" s="157">
        <v>0.19020820416983941</v>
      </c>
      <c r="BC50" s="157">
        <v>0.16649781956226128</v>
      </c>
      <c r="BD50" s="157">
        <v>0.15106593752893804</v>
      </c>
      <c r="BE50" s="157">
        <v>0.34920711114501124</v>
      </c>
      <c r="BF50" s="157">
        <v>0.14478854755404225</v>
      </c>
      <c r="BG50" s="157">
        <v>0.37734356899374877</v>
      </c>
      <c r="BH50" s="158">
        <v>26.534862281801907</v>
      </c>
      <c r="BI50" s="159">
        <v>18.750453667331385</v>
      </c>
      <c r="BJ50" s="159">
        <v>45.285315949135111</v>
      </c>
      <c r="BK50" s="159">
        <v>35.021163734701986</v>
      </c>
      <c r="BL50" s="159">
        <v>188.60818890568044</v>
      </c>
      <c r="BM50" s="159">
        <v>9.4613994500796252</v>
      </c>
      <c r="BN50" s="160">
        <v>179.14678945560445</v>
      </c>
    </row>
    <row r="51" spans="1:66" customFormat="1" ht="14.4" x14ac:dyDescent="0.3">
      <c r="A51" s="142" t="s">
        <v>226</v>
      </c>
      <c r="B51" s="153">
        <v>20777.225633110698</v>
      </c>
      <c r="C51" s="154">
        <v>12098.888803801299</v>
      </c>
      <c r="D51" s="155">
        <v>32876.114436912001</v>
      </c>
      <c r="E51" s="154">
        <v>28902.553816277799</v>
      </c>
      <c r="F51" s="154">
        <v>62819.857724705536</v>
      </c>
      <c r="G51" s="154">
        <v>8171.7626079260399</v>
      </c>
      <c r="H51" s="154">
        <v>54648.095116779499</v>
      </c>
      <c r="I51" s="156">
        <v>0.40606847578825711</v>
      </c>
      <c r="J51" s="157">
        <v>0.50669804660963269</v>
      </c>
      <c r="K51" s="157">
        <v>0.44307818140241206</v>
      </c>
      <c r="L51" s="157">
        <v>0.42316161580220335</v>
      </c>
      <c r="M51" s="157">
        <v>0.51865276933391602</v>
      </c>
      <c r="N51" s="157">
        <v>0.41762871709554172</v>
      </c>
      <c r="O51" s="157">
        <v>0.53377679949839774</v>
      </c>
      <c r="P51" s="158">
        <v>84.028549987298902</v>
      </c>
      <c r="Q51" s="159">
        <v>60.995768860999306</v>
      </c>
      <c r="R51" s="159">
        <v>145.02431884830003</v>
      </c>
      <c r="S51" s="159">
        <v>121.78914880709999</v>
      </c>
      <c r="T51" s="159">
        <v>324.13579251652845</v>
      </c>
      <c r="U51" s="159">
        <v>33.985693328530033</v>
      </c>
      <c r="V51" s="160">
        <v>290.15009918800206</v>
      </c>
      <c r="W51" s="151"/>
      <c r="X51" s="153">
        <v>3436.3389605883799</v>
      </c>
      <c r="Y51" s="154">
        <v>2241.0313316871998</v>
      </c>
      <c r="Z51" s="155">
        <v>5677.3702922755801</v>
      </c>
      <c r="AA51" s="154">
        <v>5719.8533958114303</v>
      </c>
      <c r="AB51" s="154">
        <v>8809.448747851191</v>
      </c>
      <c r="AC51" s="154">
        <v>1637.1301318677899</v>
      </c>
      <c r="AD51" s="154">
        <v>7172.3186159834004</v>
      </c>
      <c r="AE51" s="156">
        <v>0.35029521833844779</v>
      </c>
      <c r="AF51" s="157">
        <v>0.54290839805879454</v>
      </c>
      <c r="AG51" s="157">
        <v>0.42623729265975907</v>
      </c>
      <c r="AH51" s="157">
        <v>0.69994117147811341</v>
      </c>
      <c r="AI51" s="157">
        <v>0.50839530227928531</v>
      </c>
      <c r="AJ51" s="157">
        <v>0.36731266929983519</v>
      </c>
      <c r="AK51" s="157">
        <v>0.54065398238332119</v>
      </c>
      <c r="AL51" s="158">
        <v>11.995312060269953</v>
      </c>
      <c r="AM51" s="159">
        <v>12.101049687849809</v>
      </c>
      <c r="AN51" s="159">
        <v>24.096361748120216</v>
      </c>
      <c r="AO51" s="159">
        <v>39.757330937560255</v>
      </c>
      <c r="AP51" s="159">
        <v>44.560281214400675</v>
      </c>
      <c r="AQ51" s="159">
        <v>5.9913792920699507</v>
      </c>
      <c r="AR51" s="160">
        <v>38.568901922330042</v>
      </c>
      <c r="AS51" s="151"/>
      <c r="AT51" s="158">
        <v>17340.8866725224</v>
      </c>
      <c r="AU51" s="159">
        <v>9857.8574721141194</v>
      </c>
      <c r="AV51" s="161">
        <v>27198.744144636519</v>
      </c>
      <c r="AW51" s="159">
        <v>23182.700420466299</v>
      </c>
      <c r="AX51" s="159">
        <v>54010.408976854349</v>
      </c>
      <c r="AY51" s="159">
        <v>6534.6324760582502</v>
      </c>
      <c r="AZ51" s="159">
        <v>47475.776500796099</v>
      </c>
      <c r="BA51" s="156">
        <v>0.41712808670200108</v>
      </c>
      <c r="BB51" s="157">
        <v>0.49846982198438194</v>
      </c>
      <c r="BC51" s="157">
        <v>0.44659420192039168</v>
      </c>
      <c r="BD51" s="157">
        <v>0.35510581654885076</v>
      </c>
      <c r="BE51" s="157">
        <v>0.52032602747806855</v>
      </c>
      <c r="BF51" s="157">
        <v>0.43024236693933737</v>
      </c>
      <c r="BG51" s="157">
        <v>0.53273792311054891</v>
      </c>
      <c r="BH51" s="158">
        <v>72.033237927098526</v>
      </c>
      <c r="BI51" s="159">
        <v>48.894719173098565</v>
      </c>
      <c r="BJ51" s="159">
        <v>120.92795710019709</v>
      </c>
      <c r="BK51" s="159">
        <v>82.0318178694979</v>
      </c>
      <c r="BL51" s="159">
        <v>279.5755113021587</v>
      </c>
      <c r="BM51" s="159">
        <v>27.99431403646031</v>
      </c>
      <c r="BN51" s="160">
        <v>251.58119726569566</v>
      </c>
    </row>
    <row r="52" spans="1:66" customFormat="1" ht="14.4" x14ac:dyDescent="0.3">
      <c r="A52" s="142" t="s">
        <v>225</v>
      </c>
      <c r="B52" s="153">
        <v>20693.197083123399</v>
      </c>
      <c r="C52" s="154">
        <v>12037.8930349403</v>
      </c>
      <c r="D52" s="155">
        <v>32731.090118063701</v>
      </c>
      <c r="E52" s="154">
        <v>28780.764667470699</v>
      </c>
      <c r="F52" s="154">
        <v>62495.721932189008</v>
      </c>
      <c r="G52" s="154">
        <v>8137.7769145975099</v>
      </c>
      <c r="H52" s="154">
        <v>54357.945017591497</v>
      </c>
      <c r="I52" s="156">
        <v>-0.13887941400200221</v>
      </c>
      <c r="J52" s="157">
        <v>-7.0146158609918352E-2</v>
      </c>
      <c r="K52" s="157">
        <v>-0.1136115819054706</v>
      </c>
      <c r="L52" s="157">
        <v>9.7675984517042735E-2</v>
      </c>
      <c r="M52" s="157">
        <v>-0.13095497780968302</v>
      </c>
      <c r="N52" s="157">
        <v>6.9642898694133315E-2</v>
      </c>
      <c r="O52" s="157">
        <v>-0.16091673747419266</v>
      </c>
      <c r="P52" s="158">
        <v>-28.778558340502059</v>
      </c>
      <c r="Q52" s="159">
        <v>-8.4500469248996524</v>
      </c>
      <c r="R52" s="159">
        <v>-37.228605265401711</v>
      </c>
      <c r="S52" s="159">
        <v>28.084463464299915</v>
      </c>
      <c r="T52" s="159">
        <v>-81.948574525886215</v>
      </c>
      <c r="U52" s="159">
        <v>5.6634395491200848</v>
      </c>
      <c r="V52" s="160">
        <v>-87.6120140750063</v>
      </c>
      <c r="W52" s="151"/>
      <c r="X52" s="153">
        <v>3424.34364852811</v>
      </c>
      <c r="Y52" s="154">
        <v>2228.93028199935</v>
      </c>
      <c r="Z52" s="155">
        <v>5653.2739305274599</v>
      </c>
      <c r="AA52" s="154">
        <v>5680.0960648738701</v>
      </c>
      <c r="AB52" s="154">
        <v>8764.8884666367903</v>
      </c>
      <c r="AC52" s="154">
        <v>1631.13875257572</v>
      </c>
      <c r="AD52" s="154">
        <v>7133.7497140610703</v>
      </c>
      <c r="AE52" s="156">
        <v>-2.7989985034770903E-2</v>
      </c>
      <c r="AF52" s="157">
        <v>0.19543634342347183</v>
      </c>
      <c r="AG52" s="157">
        <v>5.99817752441556E-2</v>
      </c>
      <c r="AH52" s="157">
        <v>0.12931429650251403</v>
      </c>
      <c r="AI52" s="157">
        <v>-4.1576211539684493E-2</v>
      </c>
      <c r="AJ52" s="157">
        <v>-0.26081968858794324</v>
      </c>
      <c r="AK52" s="157">
        <v>8.6894798224435021E-3</v>
      </c>
      <c r="AL52" s="158">
        <v>-0.95874162639984206</v>
      </c>
      <c r="AM52" s="159">
        <v>4.3476429661600378</v>
      </c>
      <c r="AN52" s="159">
        <v>3.3889013397601957</v>
      </c>
      <c r="AO52" s="159">
        <v>7.3356901708202713</v>
      </c>
      <c r="AP52" s="159">
        <v>-3.64562428256977</v>
      </c>
      <c r="AQ52" s="159">
        <v>-4.2654561643901161</v>
      </c>
      <c r="AR52" s="160">
        <v>0.61983188182057347</v>
      </c>
      <c r="AS52" s="151"/>
      <c r="AT52" s="158">
        <v>17268.853434595301</v>
      </c>
      <c r="AU52" s="159">
        <v>9808.9627529410209</v>
      </c>
      <c r="AV52" s="161">
        <v>27077.816187536322</v>
      </c>
      <c r="AW52" s="159">
        <v>23100.668602596801</v>
      </c>
      <c r="AX52" s="159">
        <v>53730.83346555219</v>
      </c>
      <c r="AY52" s="159">
        <v>6506.6381620217899</v>
      </c>
      <c r="AZ52" s="159">
        <v>47224.195303530403</v>
      </c>
      <c r="BA52" s="156">
        <v>-0.16083911807718287</v>
      </c>
      <c r="BB52" s="157">
        <v>-0.13029934873149962</v>
      </c>
      <c r="BC52" s="157">
        <v>-0.14977821751501752</v>
      </c>
      <c r="BD52" s="157">
        <v>8.9899676632132497E-2</v>
      </c>
      <c r="BE52" s="157">
        <v>-0.14551980473767046</v>
      </c>
      <c r="BF52" s="157">
        <v>0.15282961429412545</v>
      </c>
      <c r="BG52" s="157">
        <v>-0.1864876762251555</v>
      </c>
      <c r="BH52" s="158">
        <v>-27.819816714098124</v>
      </c>
      <c r="BI52" s="159">
        <v>-12.79768989097829</v>
      </c>
      <c r="BJ52" s="159">
        <v>-40.617506605078233</v>
      </c>
      <c r="BK52" s="159">
        <v>20.748773293500562</v>
      </c>
      <c r="BL52" s="159">
        <v>-78.302950243290979</v>
      </c>
      <c r="BM52" s="159">
        <v>9.9288957135095188</v>
      </c>
      <c r="BN52" s="160">
        <v>-88.23184595679777</v>
      </c>
    </row>
    <row r="53" spans="1:66" customFormat="1" ht="14.4" x14ac:dyDescent="0.3">
      <c r="A53" s="142" t="s">
        <v>224</v>
      </c>
      <c r="B53" s="153">
        <v>20721.975641463901</v>
      </c>
      <c r="C53" s="154">
        <v>12046.3430818652</v>
      </c>
      <c r="D53" s="155">
        <v>32768.318723329103</v>
      </c>
      <c r="E53" s="154">
        <v>28752.680204006399</v>
      </c>
      <c r="F53" s="154">
        <v>62577.670506714894</v>
      </c>
      <c r="G53" s="154">
        <v>8132.1134750483898</v>
      </c>
      <c r="H53" s="154">
        <v>54445.557031666503</v>
      </c>
      <c r="I53" s="156">
        <v>-0.23590983806152099</v>
      </c>
      <c r="J53" s="157">
        <v>-0.24863196696748302</v>
      </c>
      <c r="K53" s="157">
        <v>-0.24058714514765267</v>
      </c>
      <c r="L53" s="157">
        <v>-0.19872971123604533</v>
      </c>
      <c r="M53" s="157">
        <v>0.12757955902635842</v>
      </c>
      <c r="N53" s="157">
        <v>-0.21107425291329029</v>
      </c>
      <c r="O53" s="157">
        <v>0.17835907061938272</v>
      </c>
      <c r="P53" s="158">
        <v>-49.000776832199335</v>
      </c>
      <c r="Q53" s="159">
        <v>-30.025713273600559</v>
      </c>
      <c r="R53" s="159">
        <v>-79.026490105796256</v>
      </c>
      <c r="S53" s="159">
        <v>-57.253898849899997</v>
      </c>
      <c r="T53" s="159">
        <v>79.734591041793465</v>
      </c>
      <c r="U53" s="159">
        <v>-17.201104867110189</v>
      </c>
      <c r="V53" s="160">
        <v>96.935695908905473</v>
      </c>
      <c r="W53" s="151"/>
      <c r="X53" s="153">
        <v>3425.3023901545098</v>
      </c>
      <c r="Y53" s="154">
        <v>2224.5826390331899</v>
      </c>
      <c r="Z53" s="155">
        <v>5649.8850291876997</v>
      </c>
      <c r="AA53" s="154">
        <v>5672.7603747030498</v>
      </c>
      <c r="AB53" s="154">
        <v>8768.5340909193601</v>
      </c>
      <c r="AC53" s="154">
        <v>1635.4042087401101</v>
      </c>
      <c r="AD53" s="154">
        <v>7133.1298821792498</v>
      </c>
      <c r="AE53" s="156">
        <v>-4.3707119671920758E-2</v>
      </c>
      <c r="AF53" s="157">
        <v>8.9289438908246588E-2</v>
      </c>
      <c r="AG53" s="157">
        <v>8.616665098593046E-3</v>
      </c>
      <c r="AH53" s="157">
        <v>0.10599847313321753</v>
      </c>
      <c r="AI53" s="157">
        <v>-0.21196364346681706</v>
      </c>
      <c r="AJ53" s="157">
        <v>-0.47423241235974301</v>
      </c>
      <c r="AK53" s="157">
        <v>-0.15163869454946077</v>
      </c>
      <c r="AL53" s="158">
        <v>-1.4977556406402073</v>
      </c>
      <c r="AM53" s="159">
        <v>1.9845453670200186</v>
      </c>
      <c r="AN53" s="159">
        <v>0.48678972638026607</v>
      </c>
      <c r="AO53" s="159">
        <v>6.0066724006601362</v>
      </c>
      <c r="AP53" s="159">
        <v>-18.625583803790505</v>
      </c>
      <c r="AQ53" s="159">
        <v>-7.7925717318498755</v>
      </c>
      <c r="AR53" s="160">
        <v>-10.833012071940175</v>
      </c>
      <c r="AS53" s="151"/>
      <c r="AT53" s="158">
        <v>17296.673251309399</v>
      </c>
      <c r="AU53" s="159">
        <v>9821.7604428319992</v>
      </c>
      <c r="AV53" s="161">
        <v>27118.4336941414</v>
      </c>
      <c r="AW53" s="159">
        <v>23079.919829303301</v>
      </c>
      <c r="AX53" s="159">
        <v>53809.136415795481</v>
      </c>
      <c r="AY53" s="159">
        <v>6496.7092663082803</v>
      </c>
      <c r="AZ53" s="159">
        <v>47312.427149487201</v>
      </c>
      <c r="BA53" s="156">
        <v>-0.27388456185616361</v>
      </c>
      <c r="BB53" s="157">
        <v>-0.32485288739148022</v>
      </c>
      <c r="BC53" s="157">
        <v>-0.29235030095564607</v>
      </c>
      <c r="BD53" s="157">
        <v>-0.27334432932600849</v>
      </c>
      <c r="BE53" s="157">
        <v>0.18312931171262647</v>
      </c>
      <c r="BF53" s="157">
        <v>-0.14461055617613905</v>
      </c>
      <c r="BG53" s="157">
        <v>0.22830100150887933</v>
      </c>
      <c r="BH53" s="158">
        <v>-47.503021191500011</v>
      </c>
      <c r="BI53" s="159">
        <v>-32.010258640670145</v>
      </c>
      <c r="BJ53" s="159">
        <v>-79.513279832168337</v>
      </c>
      <c r="BK53" s="159">
        <v>-63.26057125060106</v>
      </c>
      <c r="BL53" s="159">
        <v>98.360174845554866</v>
      </c>
      <c r="BM53" s="159">
        <v>-9.4085331352498542</v>
      </c>
      <c r="BN53" s="160">
        <v>107.76870798080199</v>
      </c>
    </row>
    <row r="54" spans="1:66" customFormat="1" ht="14.4" x14ac:dyDescent="0.3">
      <c r="A54" s="142" t="s">
        <v>223</v>
      </c>
      <c r="B54" s="153">
        <v>20770.976418296101</v>
      </c>
      <c r="C54" s="154">
        <v>12076.3687951388</v>
      </c>
      <c r="D54" s="155">
        <v>32847.345213434899</v>
      </c>
      <c r="E54" s="154">
        <v>28809.934102856299</v>
      </c>
      <c r="F54" s="154">
        <v>62497.935915673101</v>
      </c>
      <c r="G54" s="154">
        <v>8149.3145799155</v>
      </c>
      <c r="H54" s="154">
        <v>54348.621335757598</v>
      </c>
      <c r="I54" s="156">
        <v>-1.4996188721727588E-2</v>
      </c>
      <c r="J54" s="157">
        <v>-3.4379357293246038E-2</v>
      </c>
      <c r="K54" s="157">
        <v>-2.2123309320998263E-2</v>
      </c>
      <c r="L54" s="157">
        <v>3.5844651338501343E-2</v>
      </c>
      <c r="M54" s="157">
        <v>0.10211480083961444</v>
      </c>
      <c r="N54" s="157">
        <v>7.5360557998216393E-2</v>
      </c>
      <c r="O54" s="157">
        <v>0.10612770432472107</v>
      </c>
      <c r="P54" s="158">
        <v>-3.1153220025989867</v>
      </c>
      <c r="Q54" s="159">
        <v>-4.1532058215998404</v>
      </c>
      <c r="R54" s="159">
        <v>-7.2685278241988271</v>
      </c>
      <c r="S54" s="159">
        <v>10.323120143599226</v>
      </c>
      <c r="T54" s="159">
        <v>63.754539967645542</v>
      </c>
      <c r="U54" s="159">
        <v>6.1367442557402683</v>
      </c>
      <c r="V54" s="160">
        <v>57.617795711899817</v>
      </c>
      <c r="W54" s="151"/>
      <c r="X54" s="153">
        <v>3426.80014579515</v>
      </c>
      <c r="Y54" s="154">
        <v>2222.5980936661699</v>
      </c>
      <c r="Z54" s="155">
        <v>5649.3982394613195</v>
      </c>
      <c r="AA54" s="154">
        <v>5666.7537023023897</v>
      </c>
      <c r="AB54" s="154">
        <v>8787.1596747231506</v>
      </c>
      <c r="AC54" s="154">
        <v>1643.19678047196</v>
      </c>
      <c r="AD54" s="154">
        <v>7143.9628942511899</v>
      </c>
      <c r="AE54" s="156">
        <v>0.16241299438615187</v>
      </c>
      <c r="AF54" s="157">
        <v>0.10882375104341868</v>
      </c>
      <c r="AG54" s="157">
        <v>0.14132295755227009</v>
      </c>
      <c r="AH54" s="157">
        <v>0.31466871869842983</v>
      </c>
      <c r="AI54" s="157">
        <v>-0.10713131151738331</v>
      </c>
      <c r="AJ54" s="157">
        <v>-7.9261716597500698E-2</v>
      </c>
      <c r="AK54" s="157">
        <v>-0.11353945211158845</v>
      </c>
      <c r="AL54" s="158">
        <v>5.5565441786297924</v>
      </c>
      <c r="AM54" s="159">
        <v>2.4160853414500707</v>
      </c>
      <c r="AN54" s="159">
        <v>7.9726295200798631</v>
      </c>
      <c r="AO54" s="159">
        <v>17.775567117540049</v>
      </c>
      <c r="AP54" s="159">
        <v>-9.4238953473395668</v>
      </c>
      <c r="AQ54" s="159">
        <v>-1.3034591193500091</v>
      </c>
      <c r="AR54" s="160">
        <v>-8.1204362279904672</v>
      </c>
      <c r="AS54" s="151"/>
      <c r="AT54" s="158">
        <v>17344.176272500899</v>
      </c>
      <c r="AU54" s="159">
        <v>9853.7707014726693</v>
      </c>
      <c r="AV54" s="161">
        <v>27197.946973973569</v>
      </c>
      <c r="AW54" s="159">
        <v>23143.180400553902</v>
      </c>
      <c r="AX54" s="159">
        <v>53710.776240949926</v>
      </c>
      <c r="AY54" s="159">
        <v>6506.1177994435302</v>
      </c>
      <c r="AZ54" s="159">
        <v>47204.658441506399</v>
      </c>
      <c r="BA54" s="156">
        <v>-4.9973734063679665E-2</v>
      </c>
      <c r="BB54" s="157">
        <v>-6.6623373716401257E-2</v>
      </c>
      <c r="BC54" s="157">
        <v>-5.6006511514761215E-2</v>
      </c>
      <c r="BD54" s="157">
        <v>-3.2191115565094464E-2</v>
      </c>
      <c r="BE54" s="157">
        <v>0.13643123165236748</v>
      </c>
      <c r="BF54" s="157">
        <v>0.11448795951320978</v>
      </c>
      <c r="BG54" s="157">
        <v>0.13945638051877651</v>
      </c>
      <c r="BH54" s="158">
        <v>-8.671866181299265</v>
      </c>
      <c r="BI54" s="159">
        <v>-6.5692911630012532</v>
      </c>
      <c r="BJ54" s="159">
        <v>-15.241157344298699</v>
      </c>
      <c r="BK54" s="159">
        <v>-7.4524469739990309</v>
      </c>
      <c r="BL54" s="159">
        <v>73.178435314970557</v>
      </c>
      <c r="BM54" s="159">
        <v>7.440203375080273</v>
      </c>
      <c r="BN54" s="160">
        <v>65.73823193989665</v>
      </c>
    </row>
    <row r="55" spans="1:66" customFormat="1" ht="14.4" x14ac:dyDescent="0.3">
      <c r="A55" s="142" t="s">
        <v>222</v>
      </c>
      <c r="B55" s="153">
        <v>20774.0917402987</v>
      </c>
      <c r="C55" s="154">
        <v>12080.5220009604</v>
      </c>
      <c r="D55" s="155">
        <v>32854.613741259098</v>
      </c>
      <c r="E55" s="154">
        <v>28799.6109827127</v>
      </c>
      <c r="F55" s="154">
        <v>62434.181375705455</v>
      </c>
      <c r="G55" s="154">
        <v>8143.1778356597597</v>
      </c>
      <c r="H55" s="154">
        <v>54291.003540045698</v>
      </c>
      <c r="I55" s="156">
        <v>-1.1678423138827831E-2</v>
      </c>
      <c r="J55" s="157">
        <v>5.1917503402121312E-2</v>
      </c>
      <c r="K55" s="157">
        <v>1.1696167318531181E-2</v>
      </c>
      <c r="L55" s="157">
        <v>4.6580449037691984E-2</v>
      </c>
      <c r="M55" s="157">
        <v>0.1891670437922377</v>
      </c>
      <c r="N55" s="157">
        <v>-7.7595790910067741E-2</v>
      </c>
      <c r="O55" s="157">
        <v>0.22930203800712867</v>
      </c>
      <c r="P55" s="158">
        <v>-2.426369698401686</v>
      </c>
      <c r="Q55" s="159">
        <v>6.2686508938004408</v>
      </c>
      <c r="R55" s="159">
        <v>3.8422811954005738</v>
      </c>
      <c r="S55" s="159">
        <v>13.408742264498869</v>
      </c>
      <c r="T55" s="159">
        <v>117.88190151604067</v>
      </c>
      <c r="U55" s="159">
        <v>-6.3236701486603124</v>
      </c>
      <c r="V55" s="160">
        <v>124.20557166470098</v>
      </c>
      <c r="W55" s="151"/>
      <c r="X55" s="153">
        <v>3421.2436016165202</v>
      </c>
      <c r="Y55" s="154">
        <v>2220.1820083247198</v>
      </c>
      <c r="Z55" s="155">
        <v>5641.4256099412396</v>
      </c>
      <c r="AA55" s="154">
        <v>5648.9781351848496</v>
      </c>
      <c r="AB55" s="154">
        <v>8796.5835700704902</v>
      </c>
      <c r="AC55" s="154">
        <v>1644.50023959131</v>
      </c>
      <c r="AD55" s="154">
        <v>7152.0833304791804</v>
      </c>
      <c r="AE55" s="156">
        <v>0.23054030060600805</v>
      </c>
      <c r="AF55" s="157">
        <v>0.18891855723024431</v>
      </c>
      <c r="AG55" s="157">
        <v>0.21415594502993685</v>
      </c>
      <c r="AH55" s="157">
        <v>0.28910408292484036</v>
      </c>
      <c r="AI55" s="157">
        <v>8.9162505083906218E-2</v>
      </c>
      <c r="AJ55" s="157">
        <v>-5.3531169367215803E-2</v>
      </c>
      <c r="AK55" s="157">
        <v>0.12203012747706854</v>
      </c>
      <c r="AL55" s="158">
        <v>7.8692035980002402</v>
      </c>
      <c r="AM55" s="159">
        <v>4.1864268807498775</v>
      </c>
      <c r="AN55" s="159">
        <v>12.055630478749663</v>
      </c>
      <c r="AO55" s="159">
        <v>16.284347718219578</v>
      </c>
      <c r="AP55" s="159">
        <v>7.8362672606799606</v>
      </c>
      <c r="AQ55" s="159">
        <v>-0.88079170660012096</v>
      </c>
      <c r="AR55" s="160">
        <v>8.7170589672805363</v>
      </c>
      <c r="AS55" s="151"/>
      <c r="AT55" s="158">
        <v>17352.848138682199</v>
      </c>
      <c r="AU55" s="159">
        <v>9860.3399926356706</v>
      </c>
      <c r="AV55" s="161">
        <v>27213.188131317867</v>
      </c>
      <c r="AW55" s="159">
        <v>23150.632847527901</v>
      </c>
      <c r="AX55" s="159">
        <v>53637.597805634956</v>
      </c>
      <c r="AY55" s="159">
        <v>6498.6775960684499</v>
      </c>
      <c r="AZ55" s="159">
        <v>47138.920209566502</v>
      </c>
      <c r="BA55" s="156">
        <v>-5.9295559992389446E-2</v>
      </c>
      <c r="BB55" s="157">
        <v>2.11216227234301E-2</v>
      </c>
      <c r="BC55" s="157">
        <v>-3.0172396851668726E-2</v>
      </c>
      <c r="BD55" s="157">
        <v>-1.2419739580449285E-2</v>
      </c>
      <c r="BE55" s="157">
        <v>0.20558689831924326</v>
      </c>
      <c r="BF55" s="157">
        <v>-8.368354281536039E-2</v>
      </c>
      <c r="BG55" s="157">
        <v>0.2455977977998014</v>
      </c>
      <c r="BH55" s="158">
        <v>-10.295573296301882</v>
      </c>
      <c r="BI55" s="159">
        <v>2.0822240129909915</v>
      </c>
      <c r="BJ55" s="159">
        <v>-8.2133492833127093</v>
      </c>
      <c r="BK55" s="159">
        <v>-2.8756054535988369</v>
      </c>
      <c r="BL55" s="159">
        <v>110.04563425535889</v>
      </c>
      <c r="BM55" s="159">
        <v>-5.4428784420497323</v>
      </c>
      <c r="BN55" s="160">
        <v>115.48851269740408</v>
      </c>
    </row>
    <row r="56" spans="1:66" customFormat="1" ht="14.4" x14ac:dyDescent="0.3">
      <c r="A56" s="142" t="s">
        <v>221</v>
      </c>
      <c r="B56" s="153">
        <v>20776.518109997101</v>
      </c>
      <c r="C56" s="154">
        <v>12074.2533500666</v>
      </c>
      <c r="D56" s="155">
        <v>32850.771460063697</v>
      </c>
      <c r="E56" s="154">
        <v>28786.202240448201</v>
      </c>
      <c r="F56" s="154">
        <v>62316.299474189414</v>
      </c>
      <c r="G56" s="154">
        <v>8149.50150580842</v>
      </c>
      <c r="H56" s="154">
        <v>54166.797968380997</v>
      </c>
      <c r="I56" s="156">
        <v>7.9963713486219667E-2</v>
      </c>
      <c r="J56" s="157">
        <v>0.18515688317970458</v>
      </c>
      <c r="K56" s="157">
        <v>0.11860162516525996</v>
      </c>
      <c r="L56" s="157">
        <v>0.17755569187856146</v>
      </c>
      <c r="M56" s="157">
        <v>0.17821122719734461</v>
      </c>
      <c r="N56" s="157">
        <v>0.3182141473225153</v>
      </c>
      <c r="O56" s="157">
        <v>0.15718132384907602</v>
      </c>
      <c r="P56" s="158">
        <v>16.600401116702415</v>
      </c>
      <c r="Q56" s="159">
        <v>22.314993423899068</v>
      </c>
      <c r="R56" s="159">
        <v>38.915394540599664</v>
      </c>
      <c r="S56" s="159">
        <v>51.020949952900992</v>
      </c>
      <c r="T56" s="159">
        <v>110.85708227017312</v>
      </c>
      <c r="U56" s="159">
        <v>25.850606440880256</v>
      </c>
      <c r="V56" s="160">
        <v>85.006475829293777</v>
      </c>
      <c r="W56" s="151"/>
      <c r="X56" s="153">
        <v>3413.37439801852</v>
      </c>
      <c r="Y56" s="154">
        <v>2215.99558144397</v>
      </c>
      <c r="Z56" s="155">
        <v>5629.3699794624899</v>
      </c>
      <c r="AA56" s="154">
        <v>5632.6937874666301</v>
      </c>
      <c r="AB56" s="154">
        <v>8788.7473028098102</v>
      </c>
      <c r="AC56" s="154">
        <v>1645.3810312979101</v>
      </c>
      <c r="AD56" s="154">
        <v>7143.3662715118999</v>
      </c>
      <c r="AE56" s="156">
        <v>0.23488867753147513</v>
      </c>
      <c r="AF56" s="157">
        <v>0.36200527839347352</v>
      </c>
      <c r="AG56" s="157">
        <v>0.28488954498691044</v>
      </c>
      <c r="AH56" s="157">
        <v>0.30553764169205522</v>
      </c>
      <c r="AI56" s="157">
        <v>0.15721175265841492</v>
      </c>
      <c r="AJ56" s="157">
        <v>0.15202000674681138</v>
      </c>
      <c r="AK56" s="157">
        <v>0.15840767972554737</v>
      </c>
      <c r="AL56" s="158">
        <v>7.9988416094297463</v>
      </c>
      <c r="AM56" s="159">
        <v>7.993085582079857</v>
      </c>
      <c r="AN56" s="159">
        <v>15.991927191509603</v>
      </c>
      <c r="AO56" s="159">
        <v>17.15757690611008</v>
      </c>
      <c r="AP56" s="159">
        <v>13.795255907869432</v>
      </c>
      <c r="AQ56" s="159">
        <v>2.4975116374300796</v>
      </c>
      <c r="AR56" s="160">
        <v>11.29774427043958</v>
      </c>
      <c r="AS56" s="151"/>
      <c r="AT56" s="158">
        <v>17363.143711978501</v>
      </c>
      <c r="AU56" s="159">
        <v>9858.2577686226796</v>
      </c>
      <c r="AV56" s="161">
        <v>27221.40148060118</v>
      </c>
      <c r="AW56" s="159">
        <v>23153.508452981499</v>
      </c>
      <c r="AX56" s="159">
        <v>53527.552171379597</v>
      </c>
      <c r="AY56" s="159">
        <v>6504.1204745104997</v>
      </c>
      <c r="AZ56" s="159">
        <v>47023.431696869098</v>
      </c>
      <c r="BA56" s="156">
        <v>4.9563736292390637E-2</v>
      </c>
      <c r="BB56" s="157">
        <v>0.14548965011920156</v>
      </c>
      <c r="BC56" s="157">
        <v>8.428216953111356E-2</v>
      </c>
      <c r="BD56" s="157">
        <v>0.14647012499422463</v>
      </c>
      <c r="BE56" s="157">
        <v>0.18165999551114087</v>
      </c>
      <c r="BF56" s="157">
        <v>0.36034459247162864</v>
      </c>
      <c r="BG56" s="157">
        <v>0.15699502979680258</v>
      </c>
      <c r="BH56" s="158">
        <v>8.6015595072021824</v>
      </c>
      <c r="BI56" s="159">
        <v>14.321907841809661</v>
      </c>
      <c r="BJ56" s="159">
        <v>22.923467349010025</v>
      </c>
      <c r="BK56" s="159">
        <v>33.863373046799097</v>
      </c>
      <c r="BL56" s="159">
        <v>97.061826362340071</v>
      </c>
      <c r="BM56" s="159">
        <v>23.35309480343949</v>
      </c>
      <c r="BN56" s="160">
        <v>73.708731558901491</v>
      </c>
    </row>
    <row r="57" spans="1:66" customFormat="1" ht="14.4" x14ac:dyDescent="0.3">
      <c r="A57" s="142" t="s">
        <v>220</v>
      </c>
      <c r="B57" s="153">
        <v>20759.917708880399</v>
      </c>
      <c r="C57" s="154">
        <v>12051.9383566427</v>
      </c>
      <c r="D57" s="155">
        <v>32811.856065523098</v>
      </c>
      <c r="E57" s="154">
        <v>28735.1812904953</v>
      </c>
      <c r="F57" s="154">
        <v>62205.442391919241</v>
      </c>
      <c r="G57" s="154">
        <v>8123.6508993675398</v>
      </c>
      <c r="H57" s="154">
        <v>54081.791492551703</v>
      </c>
      <c r="I57" s="156">
        <v>8.6800600799308292E-2</v>
      </c>
      <c r="J57" s="157">
        <v>0.14580625603164421</v>
      </c>
      <c r="K57" s="157">
        <v>0.1084655551645719</v>
      </c>
      <c r="L57" s="157">
        <v>0.18137832679543386</v>
      </c>
      <c r="M57" s="157">
        <v>8.9950334275568089E-2</v>
      </c>
      <c r="N57" s="157">
        <v>0.33399808592651237</v>
      </c>
      <c r="O57" s="157">
        <v>5.339433146418493E-2</v>
      </c>
      <c r="P57" s="158">
        <v>18.004105624899239</v>
      </c>
      <c r="Q57" s="159">
        <v>17.546895625500838</v>
      </c>
      <c r="R57" s="159">
        <v>35.55100125039462</v>
      </c>
      <c r="S57" s="159">
        <v>52.025028899399331</v>
      </c>
      <c r="T57" s="159">
        <v>55.903717788103677</v>
      </c>
      <c r="U57" s="159">
        <v>27.042517021999629</v>
      </c>
      <c r="V57" s="160">
        <v>28.861200766106776</v>
      </c>
      <c r="W57" s="151"/>
      <c r="X57" s="153">
        <v>3405.3755564090902</v>
      </c>
      <c r="Y57" s="154">
        <v>2208.0024958618901</v>
      </c>
      <c r="Z57" s="155">
        <v>5613.3780522709803</v>
      </c>
      <c r="AA57" s="154">
        <v>5615.53621056052</v>
      </c>
      <c r="AB57" s="154">
        <v>8774.9520469019408</v>
      </c>
      <c r="AC57" s="154">
        <v>1642.88351966048</v>
      </c>
      <c r="AD57" s="154">
        <v>7132.0685272414603</v>
      </c>
      <c r="AE57" s="156">
        <v>6.8477202170558193E-2</v>
      </c>
      <c r="AF57" s="157">
        <v>0.22430996263702596</v>
      </c>
      <c r="AG57" s="157">
        <v>0.12971561688241984</v>
      </c>
      <c r="AH57" s="157">
        <v>0.24423542160074696</v>
      </c>
      <c r="AI57" s="157">
        <v>0.27325441598540223</v>
      </c>
      <c r="AJ57" s="157">
        <v>3.3048287100045926E-2</v>
      </c>
      <c r="AK57" s="157">
        <v>0.32874984939994523</v>
      </c>
      <c r="AL57" s="158">
        <v>2.3303101732203686</v>
      </c>
      <c r="AM57" s="159">
        <v>4.9416848819801089</v>
      </c>
      <c r="AN57" s="159">
        <v>7.2719950552000228</v>
      </c>
      <c r="AO57" s="159">
        <v>13.681712949700341</v>
      </c>
      <c r="AP57" s="159">
        <v>23.91260172856164</v>
      </c>
      <c r="AQ57" s="159">
        <v>0.54276548760003607</v>
      </c>
      <c r="AR57" s="160">
        <v>23.369836240960467</v>
      </c>
      <c r="AS57" s="151"/>
      <c r="AT57" s="158">
        <v>17354.542152471298</v>
      </c>
      <c r="AU57" s="159">
        <v>9843.9358607808699</v>
      </c>
      <c r="AV57" s="161">
        <v>27198.47801325217</v>
      </c>
      <c r="AW57" s="159">
        <v>23119.6450799347</v>
      </c>
      <c r="AX57" s="159">
        <v>53430.490345017257</v>
      </c>
      <c r="AY57" s="159">
        <v>6480.7673797070602</v>
      </c>
      <c r="AZ57" s="159">
        <v>46949.722965310197</v>
      </c>
      <c r="BA57" s="156">
        <v>9.0396876709974983E-2</v>
      </c>
      <c r="BB57" s="157">
        <v>0.1282146963845765</v>
      </c>
      <c r="BC57" s="157">
        <v>0.10408096822465129</v>
      </c>
      <c r="BD57" s="157">
        <v>0.16612284844970127</v>
      </c>
      <c r="BE57" s="157">
        <v>5.9910140774599441E-2</v>
      </c>
      <c r="BF57" s="157">
        <v>0.41057720350377025</v>
      </c>
      <c r="BG57" s="157">
        <v>1.1697634273555302E-2</v>
      </c>
      <c r="BH57" s="158">
        <v>15.67379545159929</v>
      </c>
      <c r="BI57" s="159">
        <v>12.605210743509815</v>
      </c>
      <c r="BJ57" s="159">
        <v>28.279006195109105</v>
      </c>
      <c r="BK57" s="159">
        <v>38.343315949601674</v>
      </c>
      <c r="BL57" s="159">
        <v>31.991116059594788</v>
      </c>
      <c r="BM57" s="159">
        <v>26.499751534400275</v>
      </c>
      <c r="BN57" s="160">
        <v>5.4913645251945127</v>
      </c>
    </row>
    <row r="58" spans="1:66" customFormat="1" ht="14.4" x14ac:dyDescent="0.3">
      <c r="A58" s="142" t="s">
        <v>219</v>
      </c>
      <c r="B58" s="153">
        <v>20741.9136032555</v>
      </c>
      <c r="C58" s="154">
        <v>12034.3914610172</v>
      </c>
      <c r="D58" s="155">
        <v>32776.305064272703</v>
      </c>
      <c r="E58" s="154">
        <v>28683.156261595901</v>
      </c>
      <c r="F58" s="154">
        <v>62149.538674131138</v>
      </c>
      <c r="G58" s="154">
        <v>8096.6083823455401</v>
      </c>
      <c r="H58" s="154">
        <v>54052.930291785597</v>
      </c>
      <c r="I58" s="156">
        <v>0.11754115941076115</v>
      </c>
      <c r="J58" s="157">
        <v>0.26299741130046961</v>
      </c>
      <c r="K58" s="157">
        <v>0.17089889870971486</v>
      </c>
      <c r="L58" s="157">
        <v>0.21304067392782233</v>
      </c>
      <c r="M58" s="157">
        <v>6.6996308953548578E-2</v>
      </c>
      <c r="N58" s="157">
        <v>0.1878677664854056</v>
      </c>
      <c r="O58" s="157">
        <v>4.8916039273394496E-2</v>
      </c>
      <c r="P58" s="158">
        <v>24.351662506800494</v>
      </c>
      <c r="Q58" s="159">
        <v>31.5671173069004</v>
      </c>
      <c r="R58" s="159">
        <v>55.918779813706351</v>
      </c>
      <c r="S58" s="159">
        <v>60.976883839201037</v>
      </c>
      <c r="T58" s="159">
        <v>41.610019765925244</v>
      </c>
      <c r="U58" s="159">
        <v>15.182394503530304</v>
      </c>
      <c r="V58" s="160">
        <v>26.427625262396759</v>
      </c>
      <c r="W58" s="151"/>
      <c r="X58" s="153">
        <v>3403.0452462358699</v>
      </c>
      <c r="Y58" s="154">
        <v>2203.06081097991</v>
      </c>
      <c r="Z58" s="155">
        <v>5606.1060572157803</v>
      </c>
      <c r="AA58" s="154">
        <v>5601.8544976108196</v>
      </c>
      <c r="AB58" s="154">
        <v>8751.0394451733791</v>
      </c>
      <c r="AC58" s="154">
        <v>1642.34075417288</v>
      </c>
      <c r="AD58" s="154">
        <v>7108.6986910004998</v>
      </c>
      <c r="AE58" s="156">
        <v>0.32702310360279707</v>
      </c>
      <c r="AF58" s="157">
        <v>0.57102099202666068</v>
      </c>
      <c r="AG58" s="157">
        <v>0.42276688313238608</v>
      </c>
      <c r="AH58" s="157">
        <v>0.32729102009234623</v>
      </c>
      <c r="AI58" s="157">
        <v>0.26534288138884143</v>
      </c>
      <c r="AJ58" s="157">
        <v>-4.9342804921614913E-2</v>
      </c>
      <c r="AK58" s="157">
        <v>0.33832750221585162</v>
      </c>
      <c r="AL58" s="158">
        <v>11.092469244059885</v>
      </c>
      <c r="AM58" s="159">
        <v>12.508513460159975</v>
      </c>
      <c r="AN58" s="159">
        <v>23.600982704219859</v>
      </c>
      <c r="AO58" s="159">
        <v>18.274555749389947</v>
      </c>
      <c r="AP58" s="159">
        <v>23.15880996164924</v>
      </c>
      <c r="AQ58" s="159">
        <v>-0.81077705462007543</v>
      </c>
      <c r="AR58" s="160">
        <v>23.969587016269543</v>
      </c>
      <c r="AS58" s="151"/>
      <c r="AT58" s="158">
        <v>17338.868357019699</v>
      </c>
      <c r="AU58" s="159">
        <v>9831.3306500373601</v>
      </c>
      <c r="AV58" s="161">
        <v>27170.199007057061</v>
      </c>
      <c r="AW58" s="159">
        <v>23081.301763985099</v>
      </c>
      <c r="AX58" s="159">
        <v>53398.499228957662</v>
      </c>
      <c r="AY58" s="159">
        <v>6454.2676281726599</v>
      </c>
      <c r="AZ58" s="159">
        <v>46944.231600785002</v>
      </c>
      <c r="BA58" s="156">
        <v>7.6529449195561483E-2</v>
      </c>
      <c r="BB58" s="157">
        <v>0.19423232210749042</v>
      </c>
      <c r="BC58" s="157">
        <v>0.11908739985853067</v>
      </c>
      <c r="BD58" s="157">
        <v>0.18535123286733679</v>
      </c>
      <c r="BE58" s="157">
        <v>3.4565742236769559E-2</v>
      </c>
      <c r="BF58" s="157">
        <v>0.2484077320085154</v>
      </c>
      <c r="BG58" s="157">
        <v>5.2363557221157819E-3</v>
      </c>
      <c r="BH58" s="158">
        <v>13.259193262798362</v>
      </c>
      <c r="BI58" s="159">
        <v>19.058603846820915</v>
      </c>
      <c r="BJ58" s="159">
        <v>32.317797109622916</v>
      </c>
      <c r="BK58" s="159">
        <v>42.702328089799266</v>
      </c>
      <c r="BL58" s="159">
        <v>18.451209804166865</v>
      </c>
      <c r="BM58" s="159">
        <v>15.993171558159702</v>
      </c>
      <c r="BN58" s="160">
        <v>2.4580382460044348</v>
      </c>
    </row>
    <row r="59" spans="1:66" customFormat="1" ht="14.4" x14ac:dyDescent="0.3">
      <c r="A59" s="142" t="s">
        <v>218</v>
      </c>
      <c r="B59" s="153">
        <v>20717.561940748699</v>
      </c>
      <c r="C59" s="154">
        <v>12002.824343710299</v>
      </c>
      <c r="D59" s="155">
        <v>32720.386284458997</v>
      </c>
      <c r="E59" s="154">
        <v>28622.1793777567</v>
      </c>
      <c r="F59" s="154">
        <v>62107.928654365212</v>
      </c>
      <c r="G59" s="154">
        <v>8081.4259878420098</v>
      </c>
      <c r="H59" s="154">
        <v>54026.5026665232</v>
      </c>
      <c r="I59" s="156">
        <v>0.17556648930729946</v>
      </c>
      <c r="J59" s="157">
        <v>0.24272163211793707</v>
      </c>
      <c r="K59" s="157">
        <v>0.20019056873572527</v>
      </c>
      <c r="L59" s="157">
        <v>0.25101522160269063</v>
      </c>
      <c r="M59" s="157">
        <v>0.12823873964125099</v>
      </c>
      <c r="N59" s="157">
        <v>0.22878740286760291</v>
      </c>
      <c r="O59" s="157">
        <v>0.11321574952620761</v>
      </c>
      <c r="P59" s="158">
        <v>36.309349119899707</v>
      </c>
      <c r="Q59" s="159">
        <v>29.062909179800045</v>
      </c>
      <c r="R59" s="159">
        <v>65.372258299699752</v>
      </c>
      <c r="S59" s="159">
        <v>71.666134087299724</v>
      </c>
      <c r="T59" s="159">
        <v>79.544418164332455</v>
      </c>
      <c r="U59" s="159">
        <v>18.447080036929947</v>
      </c>
      <c r="V59" s="160">
        <v>61.097338127401599</v>
      </c>
      <c r="W59" s="151"/>
      <c r="X59" s="153">
        <v>3391.95277699181</v>
      </c>
      <c r="Y59" s="154">
        <v>2190.55229751975</v>
      </c>
      <c r="Z59" s="155">
        <v>5582.5050745115605</v>
      </c>
      <c r="AA59" s="154">
        <v>5583.5799418614297</v>
      </c>
      <c r="AB59" s="154">
        <v>8727.8806352117299</v>
      </c>
      <c r="AC59" s="154">
        <v>1643.1515312275001</v>
      </c>
      <c r="AD59" s="154">
        <v>7084.7291039842303</v>
      </c>
      <c r="AE59" s="156">
        <v>0.25207337053352319</v>
      </c>
      <c r="AF59" s="157">
        <v>0.41782450468452748</v>
      </c>
      <c r="AG59" s="157">
        <v>0.31704816949460479</v>
      </c>
      <c r="AH59" s="157">
        <v>0.3539193550920583</v>
      </c>
      <c r="AI59" s="157">
        <v>0.12237024453172207</v>
      </c>
      <c r="AJ59" s="157">
        <v>-6.1327586327286632E-2</v>
      </c>
      <c r="AK59" s="157">
        <v>0.16507154725622364</v>
      </c>
      <c r="AL59" s="158">
        <v>8.5287110823801413</v>
      </c>
      <c r="AM59" s="159">
        <v>9.1145813326602365</v>
      </c>
      <c r="AN59" s="159">
        <v>17.643292415041287</v>
      </c>
      <c r="AO59" s="159">
        <v>19.691677463400083</v>
      </c>
      <c r="AP59" s="159">
        <v>10.66727530486969</v>
      </c>
      <c r="AQ59" s="159">
        <v>-1.0083235542999773</v>
      </c>
      <c r="AR59" s="160">
        <v>11.67559885917035</v>
      </c>
      <c r="AS59" s="151"/>
      <c r="AT59" s="158">
        <v>17325.609163756901</v>
      </c>
      <c r="AU59" s="159">
        <v>9812.2720461905392</v>
      </c>
      <c r="AV59" s="161">
        <v>27137.881209947438</v>
      </c>
      <c r="AW59" s="159">
        <v>23038.599435895299</v>
      </c>
      <c r="AX59" s="159">
        <v>53380.048019153495</v>
      </c>
      <c r="AY59" s="159">
        <v>6438.2744566145002</v>
      </c>
      <c r="AZ59" s="159">
        <v>46941.773562538998</v>
      </c>
      <c r="BA59" s="156">
        <v>0.16060188130662123</v>
      </c>
      <c r="BB59" s="157">
        <v>0.20371393369840174</v>
      </c>
      <c r="BC59" s="157">
        <v>0.17618566870578611</v>
      </c>
      <c r="BD59" s="157">
        <v>0.22610738492871985</v>
      </c>
      <c r="BE59" s="157">
        <v>0.1291983307201372</v>
      </c>
      <c r="BF59" s="157">
        <v>0.30309942421677949</v>
      </c>
      <c r="BG59" s="157">
        <v>0.1053940298293421</v>
      </c>
      <c r="BH59" s="158">
        <v>27.780638037500466</v>
      </c>
      <c r="BI59" s="159">
        <v>19.948327847119799</v>
      </c>
      <c r="BJ59" s="159">
        <v>47.728965884620266</v>
      </c>
      <c r="BK59" s="159">
        <v>51.974456624000595</v>
      </c>
      <c r="BL59" s="159">
        <v>68.877142859528249</v>
      </c>
      <c r="BM59" s="159">
        <v>19.455403591230606</v>
      </c>
      <c r="BN59" s="160">
        <v>49.421739268298552</v>
      </c>
    </row>
    <row r="60" spans="1:66" customFormat="1" ht="14.4" x14ac:dyDescent="0.3">
      <c r="A60" s="142" t="s">
        <v>217</v>
      </c>
      <c r="B60" s="153">
        <v>20681.2525916288</v>
      </c>
      <c r="C60" s="154">
        <v>11973.761434530499</v>
      </c>
      <c r="D60" s="155">
        <v>32655.014026159297</v>
      </c>
      <c r="E60" s="154">
        <v>28550.5132436694</v>
      </c>
      <c r="F60" s="154">
        <v>62028.38423620088</v>
      </c>
      <c r="G60" s="154">
        <v>8062.9789078050799</v>
      </c>
      <c r="H60" s="154">
        <v>53965.405328395798</v>
      </c>
      <c r="I60" s="156">
        <v>4.2354415483258911E-2</v>
      </c>
      <c r="J60" s="157">
        <v>3.3358455651555374E-3</v>
      </c>
      <c r="K60" s="157">
        <v>2.804376540490594E-2</v>
      </c>
      <c r="L60" s="157">
        <v>8.6832540147696591E-2</v>
      </c>
      <c r="M60" s="157">
        <v>0.14782835655227089</v>
      </c>
      <c r="N60" s="157">
        <v>0.19532472816263802</v>
      </c>
      <c r="O60" s="157">
        <v>0.14073578321467384</v>
      </c>
      <c r="P60" s="158">
        <v>8.7557152177978423</v>
      </c>
      <c r="Q60" s="159">
        <v>0.39941286599969317</v>
      </c>
      <c r="R60" s="159">
        <v>9.1551280837957165</v>
      </c>
      <c r="S60" s="159">
        <v>24.769627777699498</v>
      </c>
      <c r="T60" s="159">
        <v>91.560189089512278</v>
      </c>
      <c r="U60" s="159">
        <v>15.718289926409852</v>
      </c>
      <c r="V60" s="160">
        <v>75.841899163096969</v>
      </c>
      <c r="W60" s="151"/>
      <c r="X60" s="153">
        <v>3383.4240659094298</v>
      </c>
      <c r="Y60" s="154">
        <v>2181.4377161870898</v>
      </c>
      <c r="Z60" s="155">
        <v>5564.8617820965192</v>
      </c>
      <c r="AA60" s="154">
        <v>5563.8882643980296</v>
      </c>
      <c r="AB60" s="154">
        <v>8717.2133599068602</v>
      </c>
      <c r="AC60" s="154">
        <v>1644.1598547818</v>
      </c>
      <c r="AD60" s="154">
        <v>7073.0535051250599</v>
      </c>
      <c r="AE60" s="156">
        <v>-0.13727466717184944</v>
      </c>
      <c r="AF60" s="157">
        <v>4.3141205829044793E-3</v>
      </c>
      <c r="AG60" s="157">
        <v>-8.1819364355317781E-2</v>
      </c>
      <c r="AH60" s="157">
        <v>0.15379196904634629</v>
      </c>
      <c r="AI60" s="157">
        <v>9.9316057236675803E-3</v>
      </c>
      <c r="AJ60" s="157">
        <v>-0.18393188416014894</v>
      </c>
      <c r="AK60" s="157">
        <v>5.5103875357387366E-2</v>
      </c>
      <c r="AL60" s="158">
        <v>-4.6509687273301097</v>
      </c>
      <c r="AM60" s="159">
        <v>9.4105793679773342E-2</v>
      </c>
      <c r="AN60" s="159">
        <v>-4.5568629336503363</v>
      </c>
      <c r="AO60" s="159">
        <v>8.5436738331400193</v>
      </c>
      <c r="AP60" s="159">
        <v>0.86567328573983104</v>
      </c>
      <c r="AQ60" s="159">
        <v>-3.0297067962999336</v>
      </c>
      <c r="AR60" s="160">
        <v>3.895380082039992</v>
      </c>
      <c r="AS60" s="151"/>
      <c r="AT60" s="158">
        <v>17297.8285257194</v>
      </c>
      <c r="AU60" s="159">
        <v>9792.3237183434194</v>
      </c>
      <c r="AV60" s="161">
        <v>27090.152244062818</v>
      </c>
      <c r="AW60" s="159">
        <v>22986.624979271299</v>
      </c>
      <c r="AX60" s="159">
        <v>53311.170876293967</v>
      </c>
      <c r="AY60" s="159">
        <v>6418.8190530232696</v>
      </c>
      <c r="AZ60" s="159">
        <v>46892.351823270699</v>
      </c>
      <c r="BA60" s="156">
        <v>7.7565128112633275E-2</v>
      </c>
      <c r="BB60" s="157">
        <v>3.1179176697371247E-3</v>
      </c>
      <c r="BC60" s="157">
        <v>5.064177893852051E-2</v>
      </c>
      <c r="BD60" s="157">
        <v>7.0638537565725912E-2</v>
      </c>
      <c r="BE60" s="157">
        <v>0.17041282229302013</v>
      </c>
      <c r="BF60" s="157">
        <v>0.29293419647651309</v>
      </c>
      <c r="BG60" s="157">
        <v>0.15366487883556879</v>
      </c>
      <c r="BH60" s="158">
        <v>13.406683945100667</v>
      </c>
      <c r="BI60" s="159">
        <v>0.30530707226898812</v>
      </c>
      <c r="BJ60" s="159">
        <v>13.711991017367836</v>
      </c>
      <c r="BK60" s="159">
        <v>16.225953944500361</v>
      </c>
      <c r="BL60" s="159">
        <v>90.694515803697868</v>
      </c>
      <c r="BM60" s="159">
        <v>18.747996722700009</v>
      </c>
      <c r="BN60" s="160">
        <v>71.946519081000588</v>
      </c>
    </row>
    <row r="61" spans="1:66" customFormat="1" ht="14.4" x14ac:dyDescent="0.3">
      <c r="A61" s="142" t="s">
        <v>216</v>
      </c>
      <c r="B61" s="153">
        <v>20672.496876411002</v>
      </c>
      <c r="C61" s="154">
        <v>11973.362021664499</v>
      </c>
      <c r="D61" s="155">
        <v>32645.858898075501</v>
      </c>
      <c r="E61" s="154">
        <v>28525.743615891701</v>
      </c>
      <c r="F61" s="154">
        <v>61936.824047111368</v>
      </c>
      <c r="G61" s="154">
        <v>8047.26061787867</v>
      </c>
      <c r="H61" s="154">
        <v>53889.563429232701</v>
      </c>
      <c r="I61" s="156">
        <v>-1.6837136738301339E-2</v>
      </c>
      <c r="J61" s="157">
        <v>4.1468825511747909E-2</v>
      </c>
      <c r="K61" s="157">
        <v>4.5395620064114794E-3</v>
      </c>
      <c r="L61" s="157">
        <v>0.11146233756980095</v>
      </c>
      <c r="M61" s="157">
        <v>0.18524842035019251</v>
      </c>
      <c r="N61" s="157">
        <v>0.14860992779728299</v>
      </c>
      <c r="O61" s="157">
        <v>0.19072190088957885</v>
      </c>
      <c r="P61" s="158">
        <v>-3.4812427078977635</v>
      </c>
      <c r="Q61" s="159">
        <v>4.9631544427993504</v>
      </c>
      <c r="R61" s="159">
        <v>1.4819117349034059</v>
      </c>
      <c r="S61" s="159">
        <v>31.760060137999972</v>
      </c>
      <c r="T61" s="159">
        <v>114.5248327188383</v>
      </c>
      <c r="U61" s="159">
        <v>11.941282262940149</v>
      </c>
      <c r="V61" s="160">
        <v>102.58355045589997</v>
      </c>
      <c r="W61" s="151"/>
      <c r="X61" s="153">
        <v>3388.0750346367599</v>
      </c>
      <c r="Y61" s="154">
        <v>2181.34361039341</v>
      </c>
      <c r="Z61" s="155">
        <v>5569.4186450301695</v>
      </c>
      <c r="AA61" s="154">
        <v>5555.3445905648896</v>
      </c>
      <c r="AB61" s="154">
        <v>8716.3476866211204</v>
      </c>
      <c r="AC61" s="154">
        <v>1647.1895615781</v>
      </c>
      <c r="AD61" s="154">
        <v>7069.1581250430199</v>
      </c>
      <c r="AE61" s="156">
        <v>-0.12385381789931094</v>
      </c>
      <c r="AF61" s="157">
        <v>5.6175180758932797E-2</v>
      </c>
      <c r="AG61" s="157">
        <v>-5.3420082108945888E-2</v>
      </c>
      <c r="AH61" s="157">
        <v>3.6686187812562387E-2</v>
      </c>
      <c r="AI61" s="157">
        <v>3.9449254195544903E-2</v>
      </c>
      <c r="AJ61" s="157">
        <v>-0.14894958785364176</v>
      </c>
      <c r="AK61" s="157">
        <v>8.3450375677629474E-2</v>
      </c>
      <c r="AL61" s="158">
        <v>-4.2014639572098531</v>
      </c>
      <c r="AM61" s="159">
        <v>1.2246857466798247</v>
      </c>
      <c r="AN61" s="159">
        <v>-2.9767782105300284</v>
      </c>
      <c r="AO61" s="159">
        <v>2.0372967436196632</v>
      </c>
      <c r="AP61" s="159">
        <v>3.4371782142916345</v>
      </c>
      <c r="AQ61" s="159">
        <v>-2.457141965970095</v>
      </c>
      <c r="AR61" s="160">
        <v>5.8943201802603653</v>
      </c>
      <c r="AS61" s="151"/>
      <c r="AT61" s="158">
        <v>17284.4218417743</v>
      </c>
      <c r="AU61" s="159">
        <v>9792.0184112711504</v>
      </c>
      <c r="AV61" s="161">
        <v>27076.44025304545</v>
      </c>
      <c r="AW61" s="159">
        <v>22970.399025326798</v>
      </c>
      <c r="AX61" s="159">
        <v>53220.476360490269</v>
      </c>
      <c r="AY61" s="159">
        <v>6400.0710563005696</v>
      </c>
      <c r="AZ61" s="159">
        <v>46820.405304189699</v>
      </c>
      <c r="BA61" s="156">
        <v>4.1670544031369161E-3</v>
      </c>
      <c r="BB61" s="157">
        <v>3.8193316068513283E-2</v>
      </c>
      <c r="BC61" s="157">
        <v>1.6469758355697195E-2</v>
      </c>
      <c r="BD61" s="157">
        <v>0.12956358851425875</v>
      </c>
      <c r="BE61" s="157">
        <v>0.20916763911478231</v>
      </c>
      <c r="BF61" s="157">
        <v>0.22548014999381749</v>
      </c>
      <c r="BG61" s="157">
        <v>0.20693822837793974</v>
      </c>
      <c r="BH61" s="158">
        <v>0.72022124940122012</v>
      </c>
      <c r="BI61" s="159">
        <v>3.7384686961395346</v>
      </c>
      <c r="BJ61" s="159">
        <v>4.4586899455425737</v>
      </c>
      <c r="BK61" s="159">
        <v>29.722763394398498</v>
      </c>
      <c r="BL61" s="159">
        <v>111.08765450460487</v>
      </c>
      <c r="BM61" s="159">
        <v>14.398424228909789</v>
      </c>
      <c r="BN61" s="160">
        <v>96.6892302756969</v>
      </c>
    </row>
    <row r="62" spans="1:66" customFormat="1" ht="14.4" x14ac:dyDescent="0.3">
      <c r="A62" s="142" t="s">
        <v>215</v>
      </c>
      <c r="B62" s="153">
        <v>20675.978119118899</v>
      </c>
      <c r="C62" s="154">
        <v>11968.3988672217</v>
      </c>
      <c r="D62" s="155">
        <v>32644.376986340598</v>
      </c>
      <c r="E62" s="154">
        <v>28493.983555753701</v>
      </c>
      <c r="F62" s="154">
        <v>61822.299214392529</v>
      </c>
      <c r="G62" s="154">
        <v>8035.3193356157299</v>
      </c>
      <c r="H62" s="154">
        <v>53786.979878776801</v>
      </c>
      <c r="I62" s="156">
        <v>0.12023397545812831</v>
      </c>
      <c r="J62" s="157">
        <v>0.22488082684313238</v>
      </c>
      <c r="K62" s="157">
        <v>0.15857523936428919</v>
      </c>
      <c r="L62" s="157">
        <v>0.31663676108923955</v>
      </c>
      <c r="M62" s="157">
        <v>0.39171644283113594</v>
      </c>
      <c r="N62" s="157">
        <v>0.31637543160887294</v>
      </c>
      <c r="O62" s="157">
        <v>0.40298146896879938</v>
      </c>
      <c r="P62" s="158">
        <v>24.829696725999383</v>
      </c>
      <c r="Q62" s="159">
        <v>26.854244285899767</v>
      </c>
      <c r="R62" s="159">
        <v>51.683941011899151</v>
      </c>
      <c r="S62" s="159">
        <v>89.937650971201947</v>
      </c>
      <c r="T62" s="159">
        <v>241.22320041907369</v>
      </c>
      <c r="U62" s="159">
        <v>25.341601627679665</v>
      </c>
      <c r="V62" s="160">
        <v>215.88159879139857</v>
      </c>
      <c r="W62" s="151"/>
      <c r="X62" s="153">
        <v>3392.2764985939698</v>
      </c>
      <c r="Y62" s="154">
        <v>2180.1189246467302</v>
      </c>
      <c r="Z62" s="155">
        <v>5572.3954232406995</v>
      </c>
      <c r="AA62" s="154">
        <v>5553.3072938212699</v>
      </c>
      <c r="AB62" s="154">
        <v>8712.9105084068287</v>
      </c>
      <c r="AC62" s="154">
        <v>1649.6467035440701</v>
      </c>
      <c r="AD62" s="154">
        <v>7063.2638048627596</v>
      </c>
      <c r="AE62" s="156">
        <v>0.32782063508252079</v>
      </c>
      <c r="AF62" s="157">
        <v>0.36290428203638037</v>
      </c>
      <c r="AG62" s="157">
        <v>0.34154368198753282</v>
      </c>
      <c r="AH62" s="157">
        <v>0.65798718634935138</v>
      </c>
      <c r="AI62" s="157">
        <v>0.1932791400575784</v>
      </c>
      <c r="AJ62" s="157">
        <v>0.23848906969010653</v>
      </c>
      <c r="AK62" s="157">
        <v>0.1827260977051326</v>
      </c>
      <c r="AL62" s="158">
        <v>11.084245916089912</v>
      </c>
      <c r="AM62" s="159">
        <v>7.8831366904200877</v>
      </c>
      <c r="AN62" s="159">
        <v>18.96738260651</v>
      </c>
      <c r="AO62" s="159">
        <v>36.30119321211987</v>
      </c>
      <c r="AP62" s="159">
        <v>16.807752624898058</v>
      </c>
      <c r="AQ62" s="159">
        <v>3.9248666983801286</v>
      </c>
      <c r="AR62" s="160">
        <v>12.882885926519521</v>
      </c>
      <c r="AS62" s="151"/>
      <c r="AT62" s="158">
        <v>17283.701620524898</v>
      </c>
      <c r="AU62" s="159">
        <v>9788.2799425750109</v>
      </c>
      <c r="AV62" s="161">
        <v>27071.981563099907</v>
      </c>
      <c r="AW62" s="159">
        <v>22940.6762619324</v>
      </c>
      <c r="AX62" s="159">
        <v>53109.388705985664</v>
      </c>
      <c r="AY62" s="159">
        <v>6385.6726320716598</v>
      </c>
      <c r="AZ62" s="159">
        <v>46723.716073914002</v>
      </c>
      <c r="BA62" s="156">
        <v>7.9591694818570424E-2</v>
      </c>
      <c r="BB62" s="157">
        <v>0.19419088817822505</v>
      </c>
      <c r="BC62" s="157">
        <v>0.12099647826868676</v>
      </c>
      <c r="BD62" s="157">
        <v>0.23435297101777053</v>
      </c>
      <c r="BE62" s="157">
        <v>0.42434633879566697</v>
      </c>
      <c r="BF62" s="157">
        <v>0.33651593014851766</v>
      </c>
      <c r="BG62" s="157">
        <v>0.43636195738216976</v>
      </c>
      <c r="BH62" s="158">
        <v>13.745450809899921</v>
      </c>
      <c r="BI62" s="159">
        <v>18.971107595520152</v>
      </c>
      <c r="BJ62" s="159">
        <v>32.716558405416436</v>
      </c>
      <c r="BK62" s="159">
        <v>53.636457759101177</v>
      </c>
      <c r="BL62" s="159">
        <v>224.41544779420656</v>
      </c>
      <c r="BM62" s="159">
        <v>21.416734929300219</v>
      </c>
      <c r="BN62" s="160">
        <v>202.99871286490088</v>
      </c>
    </row>
    <row r="63" spans="1:66" customFormat="1" ht="14.4" x14ac:dyDescent="0.3">
      <c r="A63" s="142" t="s">
        <v>214</v>
      </c>
      <c r="B63" s="153">
        <v>20651.1484223929</v>
      </c>
      <c r="C63" s="154">
        <v>11941.5446229358</v>
      </c>
      <c r="D63" s="155">
        <v>32592.693045328699</v>
      </c>
      <c r="E63" s="154">
        <v>28404.045904782499</v>
      </c>
      <c r="F63" s="154">
        <v>61581.076013973456</v>
      </c>
      <c r="G63" s="154">
        <v>8009.9777339880502</v>
      </c>
      <c r="H63" s="154">
        <v>53571.098279985403</v>
      </c>
      <c r="I63" s="156">
        <v>-1.2092280833919666E-2</v>
      </c>
      <c r="J63" s="157">
        <v>2.5142847795422973E-2</v>
      </c>
      <c r="K63" s="157">
        <v>1.5469743808171899E-3</v>
      </c>
      <c r="L63" s="157">
        <v>6.9561642663407142E-2</v>
      </c>
      <c r="M63" s="157">
        <v>0.15104925904800837</v>
      </c>
      <c r="N63" s="157">
        <v>-1.6911931750762665E-2</v>
      </c>
      <c r="O63" s="157">
        <v>0.1762114098317058</v>
      </c>
      <c r="P63" s="158">
        <v>-2.4974968669994269</v>
      </c>
      <c r="Q63" s="159">
        <v>3.0016896787001315</v>
      </c>
      <c r="R63" s="159">
        <v>0.50419281169888563</v>
      </c>
      <c r="S63" s="159">
        <v>19.744586255699687</v>
      </c>
      <c r="T63" s="159">
        <v>92.877468305203365</v>
      </c>
      <c r="U63" s="159">
        <v>-1.354871102499601</v>
      </c>
      <c r="V63" s="160">
        <v>94.232339407702966</v>
      </c>
      <c r="W63" s="151"/>
      <c r="X63" s="153">
        <v>3381.1922526778799</v>
      </c>
      <c r="Y63" s="154">
        <v>2172.2357879563101</v>
      </c>
      <c r="Z63" s="155">
        <v>5553.4280406341895</v>
      </c>
      <c r="AA63" s="154">
        <v>5517.0061006091501</v>
      </c>
      <c r="AB63" s="154">
        <v>8696.1027557819307</v>
      </c>
      <c r="AC63" s="154">
        <v>1645.7218368456899</v>
      </c>
      <c r="AD63" s="154">
        <v>7050.3809189362401</v>
      </c>
      <c r="AE63" s="156">
        <v>4.5698575362385085E-2</v>
      </c>
      <c r="AF63" s="157">
        <v>0.19638400369557107</v>
      </c>
      <c r="AG63" s="157">
        <v>0.10458551653713677</v>
      </c>
      <c r="AH63" s="157">
        <v>-3.1855336818054081E-2</v>
      </c>
      <c r="AI63" s="157">
        <v>1.7042143336976068E-2</v>
      </c>
      <c r="AJ63" s="157">
        <v>-8.787795928911768E-2</v>
      </c>
      <c r="AK63" s="157">
        <v>4.156464931810433E-2</v>
      </c>
      <c r="AL63" s="158">
        <v>1.5444508976797806</v>
      </c>
      <c r="AM63" s="159">
        <v>4.2575624385199262</v>
      </c>
      <c r="AN63" s="159">
        <v>5.8020133361987973</v>
      </c>
      <c r="AO63" s="159">
        <v>-1.7580208991003019</v>
      </c>
      <c r="AP63" s="159">
        <v>1.4817497744497814</v>
      </c>
      <c r="AQ63" s="159">
        <v>-1.4474987982000584</v>
      </c>
      <c r="AR63" s="160">
        <v>2.9292485726500672</v>
      </c>
      <c r="AS63" s="151"/>
      <c r="AT63" s="158">
        <v>17269.956169714998</v>
      </c>
      <c r="AU63" s="159">
        <v>9769.3088349794907</v>
      </c>
      <c r="AV63" s="161">
        <v>27039.265004694491</v>
      </c>
      <c r="AW63" s="159">
        <v>22887.039804173299</v>
      </c>
      <c r="AX63" s="159">
        <v>52884.973258191458</v>
      </c>
      <c r="AY63" s="159">
        <v>6364.2558971423596</v>
      </c>
      <c r="AZ63" s="159">
        <v>46520.717361049101</v>
      </c>
      <c r="BA63" s="156">
        <v>-2.3399028627957286E-2</v>
      </c>
      <c r="BB63" s="157">
        <v>-1.2853635356968596E-2</v>
      </c>
      <c r="BC63" s="157">
        <v>-1.9589225970439994E-2</v>
      </c>
      <c r="BD63" s="157">
        <v>9.4039370120735377E-2</v>
      </c>
      <c r="BE63" s="157">
        <v>0.17311900952734494</v>
      </c>
      <c r="BF63" s="157">
        <v>1.4554575643144219E-3</v>
      </c>
      <c r="BG63" s="157">
        <v>0.19664924115481153</v>
      </c>
      <c r="BH63" s="158">
        <v>-4.0419477647010353</v>
      </c>
      <c r="BI63" s="159">
        <v>-1.2558727598498081</v>
      </c>
      <c r="BJ63" s="159">
        <v>-5.2978205245490244</v>
      </c>
      <c r="BK63" s="159">
        <v>21.50260715479817</v>
      </c>
      <c r="BL63" s="159">
        <v>91.395718530708109</v>
      </c>
      <c r="BM63" s="159">
        <v>9.26276957097798E-2</v>
      </c>
      <c r="BN63" s="160">
        <v>91.30309083499742</v>
      </c>
    </row>
    <row r="64" spans="1:66" customFormat="1" ht="14.4" x14ac:dyDescent="0.3">
      <c r="A64" s="142" t="s">
        <v>202</v>
      </c>
      <c r="B64" s="153">
        <v>20653.6459192599</v>
      </c>
      <c r="C64" s="154">
        <v>11938.5429332571</v>
      </c>
      <c r="D64" s="155">
        <v>32592.188852517</v>
      </c>
      <c r="E64" s="154">
        <v>28384.301318526799</v>
      </c>
      <c r="F64" s="154">
        <v>61488.198545668252</v>
      </c>
      <c r="G64" s="154">
        <v>8011.3326050905498</v>
      </c>
      <c r="H64" s="154">
        <v>53476.8659405777</v>
      </c>
      <c r="I64" s="156">
        <v>0.16441688246251474</v>
      </c>
      <c r="J64" s="157">
        <v>0.22704659815493411</v>
      </c>
      <c r="K64" s="157">
        <v>0.18734910724598208</v>
      </c>
      <c r="L64" s="157">
        <v>0.24503391574477451</v>
      </c>
      <c r="M64" s="157">
        <v>0.25738898607112759</v>
      </c>
      <c r="N64" s="157">
        <v>0.11186208159761346</v>
      </c>
      <c r="O64" s="157">
        <v>0.27922671868132465</v>
      </c>
      <c r="P64" s="158">
        <v>33.902339565498551</v>
      </c>
      <c r="Q64" s="159">
        <v>27.044651637699644</v>
      </c>
      <c r="R64" s="159">
        <v>60.946991203200014</v>
      </c>
      <c r="S64" s="159">
        <v>69.381157610299852</v>
      </c>
      <c r="T64" s="159">
        <v>157.85754286108568</v>
      </c>
      <c r="U64" s="159">
        <v>8.9516299361794154</v>
      </c>
      <c r="V64" s="160">
        <v>148.90591292489989</v>
      </c>
      <c r="W64" s="151"/>
      <c r="X64" s="153">
        <v>3379.6478017802001</v>
      </c>
      <c r="Y64" s="154">
        <v>2167.9782255177902</v>
      </c>
      <c r="Z64" s="155">
        <v>5547.6260272979907</v>
      </c>
      <c r="AA64" s="154">
        <v>5518.7641215082504</v>
      </c>
      <c r="AB64" s="154">
        <v>8694.6210060074809</v>
      </c>
      <c r="AC64" s="154">
        <v>1647.16933564389</v>
      </c>
      <c r="AD64" s="154">
        <v>7047.45167036359</v>
      </c>
      <c r="AE64" s="156">
        <v>0.33677984098279268</v>
      </c>
      <c r="AF64" s="157">
        <v>0.40427628473840294</v>
      </c>
      <c r="AG64" s="157">
        <v>0.36314623194650952</v>
      </c>
      <c r="AH64" s="157">
        <v>0.33670507551579743</v>
      </c>
      <c r="AI64" s="157">
        <v>6.8524752629461894E-2</v>
      </c>
      <c r="AJ64" s="157">
        <v>6.8812981089827474E-2</v>
      </c>
      <c r="AK64" s="157">
        <v>6.8457386520859309E-2</v>
      </c>
      <c r="AL64" s="158">
        <v>11.343768965530217</v>
      </c>
      <c r="AM64" s="159">
        <v>8.7293312081701515</v>
      </c>
      <c r="AN64" s="159">
        <v>20.073100173700368</v>
      </c>
      <c r="AO64" s="159">
        <v>18.519602461410614</v>
      </c>
      <c r="AP64" s="159">
        <v>5.9538876496517332</v>
      </c>
      <c r="AQ64" s="159">
        <v>1.1326868878400091</v>
      </c>
      <c r="AR64" s="160">
        <v>4.8212007618103598</v>
      </c>
      <c r="AS64" s="151"/>
      <c r="AT64" s="158">
        <v>17273.998117479699</v>
      </c>
      <c r="AU64" s="159">
        <v>9770.5647077393405</v>
      </c>
      <c r="AV64" s="161">
        <v>27044.56282521904</v>
      </c>
      <c r="AW64" s="159">
        <v>22865.537197018501</v>
      </c>
      <c r="AX64" s="159">
        <v>52793.57753966075</v>
      </c>
      <c r="AY64" s="159">
        <v>6364.1632694466498</v>
      </c>
      <c r="AZ64" s="159">
        <v>46429.414270214103</v>
      </c>
      <c r="BA64" s="156">
        <v>0.13076340985165302</v>
      </c>
      <c r="BB64" s="157">
        <v>0.187806112232769</v>
      </c>
      <c r="BC64" s="157">
        <v>0.15136410113878451</v>
      </c>
      <c r="BD64" s="157">
        <v>0.22293350099380493</v>
      </c>
      <c r="BE64" s="157">
        <v>0.28856159768944067</v>
      </c>
      <c r="BF64" s="157">
        <v>0.12301006123689451</v>
      </c>
      <c r="BG64" s="157">
        <v>0.31129671872032194</v>
      </c>
      <c r="BH64" s="158">
        <v>22.558570599998347</v>
      </c>
      <c r="BI64" s="159">
        <v>18.315320429550411</v>
      </c>
      <c r="BJ64" s="159">
        <v>40.87389102954694</v>
      </c>
      <c r="BK64" s="159">
        <v>50.861555148800107</v>
      </c>
      <c r="BL64" s="159">
        <v>151.90365521142667</v>
      </c>
      <c r="BM64" s="159">
        <v>7.8189430483298565</v>
      </c>
      <c r="BN64" s="160">
        <v>144.08471216310136</v>
      </c>
    </row>
    <row r="65" spans="1:66" customFormat="1" ht="14.4" x14ac:dyDescent="0.3">
      <c r="A65" s="142" t="s">
        <v>201</v>
      </c>
      <c r="B65" s="153">
        <v>20619.743579694401</v>
      </c>
      <c r="C65" s="154">
        <v>11911.498281619401</v>
      </c>
      <c r="D65" s="155">
        <v>32531.2418613138</v>
      </c>
      <c r="E65" s="154">
        <v>28314.920160916499</v>
      </c>
      <c r="F65" s="154">
        <v>61330.341002807167</v>
      </c>
      <c r="G65" s="154">
        <v>8002.3809751543704</v>
      </c>
      <c r="H65" s="154">
        <v>53327.9600276528</v>
      </c>
      <c r="I65" s="156">
        <v>-2.4543421396383547E-2</v>
      </c>
      <c r="J65" s="157">
        <v>7.3701005211135318E-2</v>
      </c>
      <c r="K65" s="157">
        <v>1.1406938923164134E-2</v>
      </c>
      <c r="L65" s="157">
        <v>9.3540916097412108E-2</v>
      </c>
      <c r="M65" s="157">
        <v>0.12578990778484567</v>
      </c>
      <c r="N65" s="157">
        <v>0.13429986780020275</v>
      </c>
      <c r="O65" s="157">
        <v>0.12451303002321001</v>
      </c>
      <c r="P65" s="158">
        <v>-5.0620329536977806</v>
      </c>
      <c r="Q65" s="159">
        <v>8.7724286011998629</v>
      </c>
      <c r="R65" s="159">
        <v>3.7103956475002633</v>
      </c>
      <c r="S65" s="159">
        <v>26.461283583699696</v>
      </c>
      <c r="T65" s="159">
        <v>77.050457691890188</v>
      </c>
      <c r="U65" s="159">
        <v>10.732772970590304</v>
      </c>
      <c r="V65" s="160">
        <v>66.317684721303522</v>
      </c>
      <c r="W65" s="151"/>
      <c r="X65" s="153">
        <v>3368.3040328146699</v>
      </c>
      <c r="Y65" s="154">
        <v>2159.24889430962</v>
      </c>
      <c r="Z65" s="155">
        <v>5527.5529271242904</v>
      </c>
      <c r="AA65" s="154">
        <v>5500.2445190468397</v>
      </c>
      <c r="AB65" s="154">
        <v>8688.6671183578292</v>
      </c>
      <c r="AC65" s="154">
        <v>1646.03664875605</v>
      </c>
      <c r="AD65" s="154">
        <v>7042.6304696017796</v>
      </c>
      <c r="AE65" s="156">
        <v>-5.2824240898741159E-2</v>
      </c>
      <c r="AF65" s="157">
        <v>7.2131677423303842E-2</v>
      </c>
      <c r="AG65" s="157">
        <v>-4.0493968907262534E-3</v>
      </c>
      <c r="AH65" s="157">
        <v>8.2068068256724303E-2</v>
      </c>
      <c r="AI65" s="157">
        <v>-0.21561386170008134</v>
      </c>
      <c r="AJ65" s="157">
        <v>-0.12881313571658781</v>
      </c>
      <c r="AK65" s="157">
        <v>-0.23587958569328826</v>
      </c>
      <c r="AL65" s="158">
        <v>-1.7802214249500139</v>
      </c>
      <c r="AM65" s="159">
        <v>1.5563798043499446</v>
      </c>
      <c r="AN65" s="159">
        <v>-0.22384162060006929</v>
      </c>
      <c r="AO65" s="159">
        <v>4.5102429569096785</v>
      </c>
      <c r="AP65" s="159">
        <v>-18.774451023020447</v>
      </c>
      <c r="AQ65" s="159">
        <v>-2.1230461846701019</v>
      </c>
      <c r="AR65" s="160">
        <v>-16.651404838350572</v>
      </c>
      <c r="AS65" s="151"/>
      <c r="AT65" s="158">
        <v>17251.439546879701</v>
      </c>
      <c r="AU65" s="159">
        <v>9752.2493873097901</v>
      </c>
      <c r="AV65" s="161">
        <v>27003.688934189493</v>
      </c>
      <c r="AW65" s="159">
        <v>22814.6756418697</v>
      </c>
      <c r="AX65" s="159">
        <v>52641.673884449323</v>
      </c>
      <c r="AY65" s="159">
        <v>6356.3443263983199</v>
      </c>
      <c r="AZ65" s="159">
        <v>46285.329558051002</v>
      </c>
      <c r="BA65" s="156">
        <v>-1.9019788616281286E-2</v>
      </c>
      <c r="BB65" s="157">
        <v>7.4048477271615454E-2</v>
      </c>
      <c r="BC65" s="157">
        <v>1.4571381526407023E-2</v>
      </c>
      <c r="BD65" s="157">
        <v>9.6307225269609553E-2</v>
      </c>
      <c r="BE65" s="157">
        <v>0.18236437431853325</v>
      </c>
      <c r="BF65" s="157">
        <v>0.20266166070264102</v>
      </c>
      <c r="BG65" s="157">
        <v>0.17957759888973523</v>
      </c>
      <c r="BH65" s="158">
        <v>-3.2818115286972898</v>
      </c>
      <c r="BI65" s="159">
        <v>7.2160487967794325</v>
      </c>
      <c r="BJ65" s="159">
        <v>3.9342372680839617</v>
      </c>
      <c r="BK65" s="159">
        <v>21.951040626801841</v>
      </c>
      <c r="BL65" s="159">
        <v>95.824908714959747</v>
      </c>
      <c r="BM65" s="159">
        <v>12.855819155260178</v>
      </c>
      <c r="BN65" s="160">
        <v>82.969089559701388</v>
      </c>
    </row>
    <row r="66" spans="1:66" customFormat="1" ht="14.4" x14ac:dyDescent="0.3">
      <c r="A66" s="142" t="s">
        <v>200</v>
      </c>
      <c r="B66" s="153">
        <v>20624.805612648099</v>
      </c>
      <c r="C66" s="154">
        <v>11902.725853018201</v>
      </c>
      <c r="D66" s="155">
        <v>32527.531465666299</v>
      </c>
      <c r="E66" s="154">
        <v>28288.4588773328</v>
      </c>
      <c r="F66" s="154">
        <v>61253.290545115276</v>
      </c>
      <c r="G66" s="154">
        <v>7991.6482021837801</v>
      </c>
      <c r="H66" s="154">
        <v>53261.642342931496</v>
      </c>
      <c r="I66" s="156">
        <v>-6.1602431201635E-2</v>
      </c>
      <c r="J66" s="157">
        <v>8.9167865369099708E-2</v>
      </c>
      <c r="K66" s="157">
        <v>-6.48412353290162E-3</v>
      </c>
      <c r="L66" s="157">
        <v>9.5664561113051327E-2</v>
      </c>
      <c r="M66" s="157">
        <v>0.13446761762021531</v>
      </c>
      <c r="N66" s="157">
        <v>0.14865217748289972</v>
      </c>
      <c r="O66" s="157">
        <v>0.13233964065182402</v>
      </c>
      <c r="P66" s="158">
        <v>-12.713213336501212</v>
      </c>
      <c r="Q66" s="159">
        <v>10.603951246901488</v>
      </c>
      <c r="R66" s="159">
        <v>-2.1092620895979053</v>
      </c>
      <c r="S66" s="159">
        <v>27.036166001100355</v>
      </c>
      <c r="T66" s="159">
        <v>82.255233856674749</v>
      </c>
      <c r="U66" s="159">
        <v>11.862125761080279</v>
      </c>
      <c r="V66" s="160">
        <v>70.39310809559538</v>
      </c>
      <c r="W66" s="151"/>
      <c r="X66" s="153">
        <v>3370.0842542396199</v>
      </c>
      <c r="Y66" s="154">
        <v>2157.6925145052701</v>
      </c>
      <c r="Z66" s="155">
        <v>5527.7767687448904</v>
      </c>
      <c r="AA66" s="154">
        <v>5495.7342760899301</v>
      </c>
      <c r="AB66" s="154">
        <v>8707.4415693808496</v>
      </c>
      <c r="AC66" s="154">
        <v>1648.1596949407201</v>
      </c>
      <c r="AD66" s="154">
        <v>7059.2818744401302</v>
      </c>
      <c r="AE66" s="156">
        <v>-4.1894440054757176E-3</v>
      </c>
      <c r="AF66" s="157">
        <v>0.14028910794776639</v>
      </c>
      <c r="AG66" s="157">
        <v>5.2156161485106267E-2</v>
      </c>
      <c r="AH66" s="157">
        <v>4.5804473504462706E-2</v>
      </c>
      <c r="AI66" s="157">
        <v>-0.13850835165875042</v>
      </c>
      <c r="AJ66" s="157">
        <v>-0.1365578051348626</v>
      </c>
      <c r="AK66" s="157">
        <v>-0.13896374283999258</v>
      </c>
      <c r="AL66" s="158">
        <v>-0.1411937080001735</v>
      </c>
      <c r="AM66" s="159">
        <v>3.0227669680402869</v>
      </c>
      <c r="AN66" s="159">
        <v>2.8815732600405681</v>
      </c>
      <c r="AO66" s="159">
        <v>2.516139645849762</v>
      </c>
      <c r="AP66" s="159">
        <v>-12.077261805650778</v>
      </c>
      <c r="AQ66" s="159">
        <v>-2.2537684011899728</v>
      </c>
      <c r="AR66" s="160">
        <v>-9.8234934044594411</v>
      </c>
      <c r="AS66" s="151"/>
      <c r="AT66" s="158">
        <v>17254.721358408398</v>
      </c>
      <c r="AU66" s="159">
        <v>9745.0333385130107</v>
      </c>
      <c r="AV66" s="161">
        <v>26999.754696921409</v>
      </c>
      <c r="AW66" s="159">
        <v>22792.724601242899</v>
      </c>
      <c r="AX66" s="159">
        <v>52545.848975734363</v>
      </c>
      <c r="AY66" s="159">
        <v>6343.4885072430598</v>
      </c>
      <c r="AZ66" s="159">
        <v>46202.360468491301</v>
      </c>
      <c r="BA66" s="156">
        <v>-7.2808281838732114E-2</v>
      </c>
      <c r="BB66" s="157">
        <v>7.7855933552228862E-2</v>
      </c>
      <c r="BC66" s="157">
        <v>-1.8481327082897625E-2</v>
      </c>
      <c r="BD66" s="157">
        <v>0.10769415864413379</v>
      </c>
      <c r="BE66" s="157">
        <v>0.17984703206457286</v>
      </c>
      <c r="BF66" s="157">
        <v>0.2230220122148685</v>
      </c>
      <c r="BG66" s="157">
        <v>0.17392210069708813</v>
      </c>
      <c r="BH66" s="158">
        <v>-12.572019628601993</v>
      </c>
      <c r="BI66" s="159">
        <v>7.5811842788807553</v>
      </c>
      <c r="BJ66" s="159">
        <v>-4.9908353497230564</v>
      </c>
      <c r="BK66" s="159">
        <v>24.520026355297887</v>
      </c>
      <c r="BL66" s="159">
        <v>94.332495662274596</v>
      </c>
      <c r="BM66" s="159">
        <v>14.115894162269797</v>
      </c>
      <c r="BN66" s="160">
        <v>80.21660150000389</v>
      </c>
    </row>
    <row r="67" spans="1:66" customFormat="1" ht="14.4" x14ac:dyDescent="0.3">
      <c r="A67" s="142" t="s">
        <v>199</v>
      </c>
      <c r="B67" s="153">
        <v>20637.5188259846</v>
      </c>
      <c r="C67" s="154">
        <v>11892.121901771299</v>
      </c>
      <c r="D67" s="155">
        <v>32529.640727755897</v>
      </c>
      <c r="E67" s="154">
        <v>28261.422711331699</v>
      </c>
      <c r="F67" s="154">
        <v>61171.035311258602</v>
      </c>
      <c r="G67" s="154">
        <v>7979.7860764226998</v>
      </c>
      <c r="H67" s="154">
        <v>53191.249234835901</v>
      </c>
      <c r="I67" s="156">
        <v>0.21766988762719208</v>
      </c>
      <c r="J67" s="157">
        <v>0.31897394495816744</v>
      </c>
      <c r="K67" s="157">
        <v>0.25468069011165273</v>
      </c>
      <c r="L67" s="157">
        <v>0.34241975038176165</v>
      </c>
      <c r="M67" s="157">
        <v>0.28326802525115991</v>
      </c>
      <c r="N67" s="157">
        <v>0.32871829779790307</v>
      </c>
      <c r="O67" s="157">
        <v>0.27645309758754788</v>
      </c>
      <c r="P67" s="158">
        <v>44.824095479300013</v>
      </c>
      <c r="Q67" s="159">
        <v>37.812159432698536</v>
      </c>
      <c r="R67" s="159">
        <v>82.636254911994911</v>
      </c>
      <c r="S67" s="159">
        <v>96.442455088497809</v>
      </c>
      <c r="T67" s="159">
        <v>172.78852909766283</v>
      </c>
      <c r="U67" s="159">
        <v>26.145073318360119</v>
      </c>
      <c r="V67" s="160">
        <v>146.64345577930362</v>
      </c>
      <c r="W67" s="151"/>
      <c r="X67" s="153">
        <v>3370.2254479476201</v>
      </c>
      <c r="Y67" s="154">
        <v>2154.6697475372298</v>
      </c>
      <c r="Z67" s="155">
        <v>5524.8951954848499</v>
      </c>
      <c r="AA67" s="154">
        <v>5493.2181364440803</v>
      </c>
      <c r="AB67" s="154">
        <v>8719.5188311865004</v>
      </c>
      <c r="AC67" s="154">
        <v>1650.4134633419101</v>
      </c>
      <c r="AD67" s="154">
        <v>7069.1053678445896</v>
      </c>
      <c r="AE67" s="156">
        <v>0.51246601372567646</v>
      </c>
      <c r="AF67" s="157">
        <v>0.51544212681988721</v>
      </c>
      <c r="AG67" s="157">
        <v>0.51362665565672927</v>
      </c>
      <c r="AH67" s="157">
        <v>0.25581636655223061</v>
      </c>
      <c r="AI67" s="157">
        <v>7.9954453990449537E-2</v>
      </c>
      <c r="AJ67" s="157">
        <v>-8.5155533064784628E-2</v>
      </c>
      <c r="AK67" s="157">
        <v>0.11858103913400253</v>
      </c>
      <c r="AL67" s="158">
        <v>17.18320193667023</v>
      </c>
      <c r="AM67" s="159">
        <v>11.049123734279874</v>
      </c>
      <c r="AN67" s="159">
        <v>28.232325670950559</v>
      </c>
      <c r="AO67" s="159">
        <v>14.016694046020348</v>
      </c>
      <c r="AP67" s="159">
        <v>6.9660739856499276</v>
      </c>
      <c r="AQ67" s="159">
        <v>-1.4066161939999802</v>
      </c>
      <c r="AR67" s="160">
        <v>8.3726901796499078</v>
      </c>
      <c r="AS67" s="151"/>
      <c r="AT67" s="158">
        <v>17267.293378037</v>
      </c>
      <c r="AU67" s="159">
        <v>9737.4521542341299</v>
      </c>
      <c r="AV67" s="161">
        <v>27004.745532271132</v>
      </c>
      <c r="AW67" s="159">
        <v>22768.204574887601</v>
      </c>
      <c r="AX67" s="159">
        <v>52451.516480072089</v>
      </c>
      <c r="AY67" s="159">
        <v>6329.37261308079</v>
      </c>
      <c r="AZ67" s="159">
        <v>46122.143866991297</v>
      </c>
      <c r="BA67" s="156">
        <v>0.16033324086759393</v>
      </c>
      <c r="BB67" s="157">
        <v>0.27560387704488321</v>
      </c>
      <c r="BC67" s="157">
        <v>0.20186730855777935</v>
      </c>
      <c r="BD67" s="157">
        <v>0.36333670410333418</v>
      </c>
      <c r="BE67" s="157">
        <v>0.31714689496693538</v>
      </c>
      <c r="BF67" s="157">
        <v>0.43720203805424074</v>
      </c>
      <c r="BG67" s="157">
        <v>0.30069403961432428</v>
      </c>
      <c r="BH67" s="158">
        <v>27.640893542698905</v>
      </c>
      <c r="BI67" s="159">
        <v>26.763035698459134</v>
      </c>
      <c r="BJ67" s="159">
        <v>54.403929241161677</v>
      </c>
      <c r="BK67" s="159">
        <v>82.425761042399245</v>
      </c>
      <c r="BL67" s="159">
        <v>165.82245511207293</v>
      </c>
      <c r="BM67" s="159">
        <v>27.551689512370103</v>
      </c>
      <c r="BN67" s="160">
        <v>138.2707655997001</v>
      </c>
    </row>
    <row r="68" spans="1:66" customFormat="1" ht="14.4" x14ac:dyDescent="0.3">
      <c r="A68" s="142" t="s">
        <v>198</v>
      </c>
      <c r="B68" s="153">
        <v>20592.6947305053</v>
      </c>
      <c r="C68" s="154">
        <v>11854.309742338601</v>
      </c>
      <c r="D68" s="155">
        <v>32447.004472843902</v>
      </c>
      <c r="E68" s="154">
        <v>28164.980256243201</v>
      </c>
      <c r="F68" s="154">
        <v>60998.246782160939</v>
      </c>
      <c r="G68" s="154">
        <v>7953.6410031043397</v>
      </c>
      <c r="H68" s="154">
        <v>53044.605779056597</v>
      </c>
      <c r="I68" s="156">
        <v>-7.0496134126696308E-2</v>
      </c>
      <c r="J68" s="157">
        <v>-2.9658740395788197E-2</v>
      </c>
      <c r="K68" s="157">
        <v>-5.5580316815706521E-2</v>
      </c>
      <c r="L68" s="157">
        <v>4.3656922319823543E-2</v>
      </c>
      <c r="M68" s="157">
        <v>5.5888356172228981E-2</v>
      </c>
      <c r="N68" s="157">
        <v>1.8587028752370394E-2</v>
      </c>
      <c r="O68" s="157">
        <v>6.1483809394702327E-2</v>
      </c>
      <c r="P68" s="158">
        <v>-14.527294878800603</v>
      </c>
      <c r="Q68" s="159">
        <v>-3.516882015099327</v>
      </c>
      <c r="R68" s="159">
        <v>-18.044176893898111</v>
      </c>
      <c r="S68" s="159">
        <v>12.290597855102533</v>
      </c>
      <c r="T68" s="159">
        <v>34.071875209461723</v>
      </c>
      <c r="U68" s="159">
        <v>1.4780708106600287</v>
      </c>
      <c r="V68" s="160">
        <v>32.593804398798966</v>
      </c>
      <c r="W68" s="151"/>
      <c r="X68" s="153">
        <v>3353.0422460109498</v>
      </c>
      <c r="Y68" s="154">
        <v>2143.6206238029499</v>
      </c>
      <c r="Z68" s="155">
        <v>5496.6628698138993</v>
      </c>
      <c r="AA68" s="154">
        <v>5479.20144239806</v>
      </c>
      <c r="AB68" s="154">
        <v>8712.5527572008505</v>
      </c>
      <c r="AC68" s="154">
        <v>1651.8200795359101</v>
      </c>
      <c r="AD68" s="154">
        <v>7060.7326776649397</v>
      </c>
      <c r="AE68" s="156">
        <v>-6.5746675583522318E-2</v>
      </c>
      <c r="AF68" s="157">
        <v>-4.0466741694156205E-2</v>
      </c>
      <c r="AG68" s="157">
        <v>-5.5889380723950222E-2</v>
      </c>
      <c r="AH68" s="157">
        <v>2.648802217648516E-2</v>
      </c>
      <c r="AI68" s="157">
        <v>-6.2147987648630831E-2</v>
      </c>
      <c r="AJ68" s="157">
        <v>-0.52890172948177883</v>
      </c>
      <c r="AK68" s="157">
        <v>4.7679459013760805E-2</v>
      </c>
      <c r="AL68" s="158">
        <v>-2.2059641557602845</v>
      </c>
      <c r="AM68" s="159">
        <v>-0.86780459298006463</v>
      </c>
      <c r="AN68" s="159">
        <v>-3.0737687487408039</v>
      </c>
      <c r="AO68" s="159">
        <v>1.4509477657902607</v>
      </c>
      <c r="AP68" s="159">
        <v>-5.4180434163790778</v>
      </c>
      <c r="AQ68" s="159">
        <v>-8.7829581863400108</v>
      </c>
      <c r="AR68" s="160">
        <v>3.3649147699597961</v>
      </c>
      <c r="AS68" s="151"/>
      <c r="AT68" s="158">
        <v>17239.652484494301</v>
      </c>
      <c r="AU68" s="159">
        <v>9710.6891185356708</v>
      </c>
      <c r="AV68" s="161">
        <v>26950.34160302997</v>
      </c>
      <c r="AW68" s="159">
        <v>22685.778813845202</v>
      </c>
      <c r="AX68" s="159">
        <v>52285.694024960016</v>
      </c>
      <c r="AY68" s="159">
        <v>6301.8209235684199</v>
      </c>
      <c r="AZ68" s="159">
        <v>45983.873101391597</v>
      </c>
      <c r="BA68" s="156">
        <v>-7.1419832043972953E-2</v>
      </c>
      <c r="BB68" s="157">
        <v>-2.7272574769821034E-2</v>
      </c>
      <c r="BC68" s="157">
        <v>-5.5517281383699046E-2</v>
      </c>
      <c r="BD68" s="157">
        <v>4.7804538795537255E-2</v>
      </c>
      <c r="BE68" s="157">
        <v>7.5584282726670615E-2</v>
      </c>
      <c r="BF68" s="157">
        <v>0.16309197033701484</v>
      </c>
      <c r="BG68" s="157">
        <v>6.3603777441967324E-2</v>
      </c>
      <c r="BH68" s="158">
        <v>-12.321330723098072</v>
      </c>
      <c r="BI68" s="159">
        <v>-2.6490774221383617</v>
      </c>
      <c r="BJ68" s="159">
        <v>-14.970408145236433</v>
      </c>
      <c r="BK68" s="159">
        <v>10.839650089401403</v>
      </c>
      <c r="BL68" s="159">
        <v>39.489918625688006</v>
      </c>
      <c r="BM68" s="159">
        <v>10.261028996989808</v>
      </c>
      <c r="BN68" s="160">
        <v>29.228889628699108</v>
      </c>
    </row>
    <row r="69" spans="1:66" customFormat="1" ht="14.4" x14ac:dyDescent="0.3">
      <c r="A69" s="142" t="s">
        <v>197</v>
      </c>
      <c r="B69" s="153">
        <v>20607.222025384101</v>
      </c>
      <c r="C69" s="154">
        <v>11857.8266243537</v>
      </c>
      <c r="D69" s="155">
        <v>32465.048649737801</v>
      </c>
      <c r="E69" s="154">
        <v>28152.689658388099</v>
      </c>
      <c r="F69" s="154">
        <v>60964.174906951477</v>
      </c>
      <c r="G69" s="154">
        <v>7952.1629322936797</v>
      </c>
      <c r="H69" s="154">
        <v>53012.011974657798</v>
      </c>
      <c r="I69" s="156">
        <v>7.9419810189373941E-2</v>
      </c>
      <c r="J69" s="157">
        <v>8.4223967265639743E-2</v>
      </c>
      <c r="K69" s="157">
        <v>8.1174470302802781E-2</v>
      </c>
      <c r="L69" s="157">
        <v>3.3994259381242564E-2</v>
      </c>
      <c r="M69" s="157">
        <v>0.11497689061081839</v>
      </c>
      <c r="N69" s="157">
        <v>0.17897374619972872</v>
      </c>
      <c r="O69" s="157">
        <v>0.1053839782741095</v>
      </c>
      <c r="P69" s="158">
        <v>16.353228914500505</v>
      </c>
      <c r="Q69" s="159">
        <v>9.9787275343005604</v>
      </c>
      <c r="R69" s="159">
        <v>26.331956448801066</v>
      </c>
      <c r="S69" s="159">
        <v>9.567046098800347</v>
      </c>
      <c r="T69" s="159">
        <v>70.014212529997167</v>
      </c>
      <c r="U69" s="159">
        <v>14.206857358999514</v>
      </c>
      <c r="V69" s="160">
        <v>55.807355170996743</v>
      </c>
      <c r="W69" s="151"/>
      <c r="X69" s="153">
        <v>3355.2482101667101</v>
      </c>
      <c r="Y69" s="154">
        <v>2144.48842839593</v>
      </c>
      <c r="Z69" s="155">
        <v>5499.7366385626401</v>
      </c>
      <c r="AA69" s="154">
        <v>5477.7504946322697</v>
      </c>
      <c r="AB69" s="154">
        <v>8717.9708006172295</v>
      </c>
      <c r="AC69" s="154">
        <v>1660.6030377222501</v>
      </c>
      <c r="AD69" s="154">
        <v>7057.3677628949799</v>
      </c>
      <c r="AE69" s="156">
        <v>1.5041553047567824E-2</v>
      </c>
      <c r="AF69" s="157">
        <v>-1.3310655187115383E-2</v>
      </c>
      <c r="AG69" s="157">
        <v>3.9843873265832386E-3</v>
      </c>
      <c r="AH69" s="157">
        <v>-0.15664536897850301</v>
      </c>
      <c r="AI69" s="157">
        <v>-8.2142925657313626E-2</v>
      </c>
      <c r="AJ69" s="157">
        <v>0.20253071695519598</v>
      </c>
      <c r="AK69" s="157">
        <v>-0.14889189064157815</v>
      </c>
      <c r="AL69" s="158">
        <v>0.50460553890025039</v>
      </c>
      <c r="AM69" s="159">
        <v>-0.28548345995022828</v>
      </c>
      <c r="AN69" s="159">
        <v>0.21912207895002211</v>
      </c>
      <c r="AO69" s="159">
        <v>-8.5941047411206455</v>
      </c>
      <c r="AP69" s="159">
        <v>-7.1670835256700229</v>
      </c>
      <c r="AQ69" s="159">
        <v>3.3564334293901084</v>
      </c>
      <c r="AR69" s="160">
        <v>-10.523516955059677</v>
      </c>
      <c r="AS69" s="151"/>
      <c r="AT69" s="158">
        <v>17251.9738152174</v>
      </c>
      <c r="AU69" s="159">
        <v>9713.3381959578091</v>
      </c>
      <c r="AV69" s="161">
        <v>26965.312011175207</v>
      </c>
      <c r="AW69" s="159">
        <v>22674.9391637558</v>
      </c>
      <c r="AX69" s="159">
        <v>52246.204106334328</v>
      </c>
      <c r="AY69" s="159">
        <v>6291.55989457143</v>
      </c>
      <c r="AZ69" s="159">
        <v>45954.644211762898</v>
      </c>
      <c r="BA69" s="156">
        <v>9.1950036328936058E-2</v>
      </c>
      <c r="BB69" s="157">
        <v>0.10578308492932287</v>
      </c>
      <c r="BC69" s="157">
        <v>9.6932481914135948E-2</v>
      </c>
      <c r="BD69" s="157">
        <v>8.0157694220894804E-2</v>
      </c>
      <c r="BE69" s="157">
        <v>0.14794468421692741</v>
      </c>
      <c r="BF69" s="157">
        <v>0.17275793412094842</v>
      </c>
      <c r="BG69" s="157">
        <v>0.14454850766720817</v>
      </c>
      <c r="BH69" s="158">
        <v>15.848623375601164</v>
      </c>
      <c r="BI69" s="159">
        <v>10.264210994269888</v>
      </c>
      <c r="BJ69" s="159">
        <v>26.112834369869233</v>
      </c>
      <c r="BK69" s="159">
        <v>18.161150839900074</v>
      </c>
      <c r="BL69" s="159">
        <v>77.181296055721759</v>
      </c>
      <c r="BM69" s="159">
        <v>10.850423929619865</v>
      </c>
      <c r="BN69" s="160">
        <v>66.330872126098257</v>
      </c>
    </row>
    <row r="70" spans="1:66" customFormat="1" ht="14.4" x14ac:dyDescent="0.3">
      <c r="A70" s="142" t="s">
        <v>196</v>
      </c>
      <c r="B70" s="153">
        <v>20590.8687964696</v>
      </c>
      <c r="C70" s="154">
        <v>11847.847896819399</v>
      </c>
      <c r="D70" s="155">
        <v>32438.716693289</v>
      </c>
      <c r="E70" s="154">
        <v>28143.122612289299</v>
      </c>
      <c r="F70" s="154">
        <v>60894.16069442148</v>
      </c>
      <c r="G70" s="154">
        <v>7937.9560749346801</v>
      </c>
      <c r="H70" s="154">
        <v>52956.204619486802</v>
      </c>
      <c r="I70" s="156">
        <v>0.24544866354994088</v>
      </c>
      <c r="J70" s="157">
        <v>0.31175547957835725</v>
      </c>
      <c r="K70" s="157">
        <v>0.26965626021788758</v>
      </c>
      <c r="L70" s="157">
        <v>0.21845887819873511</v>
      </c>
      <c r="M70" s="157">
        <v>0.2821990395539542</v>
      </c>
      <c r="N70" s="157">
        <v>0.33536904663962197</v>
      </c>
      <c r="O70" s="157">
        <v>0.27423389140037724</v>
      </c>
      <c r="P70" s="158">
        <v>50.416266222600825</v>
      </c>
      <c r="Q70" s="159">
        <v>36.821521918200233</v>
      </c>
      <c r="R70" s="159">
        <v>87.237788140799239</v>
      </c>
      <c r="S70" s="159">
        <v>61.347131693197298</v>
      </c>
      <c r="T70" s="159">
        <v>171.35916271273163</v>
      </c>
      <c r="U70" s="159">
        <v>26.53246593312997</v>
      </c>
      <c r="V70" s="160">
        <v>144.82669677960075</v>
      </c>
      <c r="W70" s="151"/>
      <c r="X70" s="153">
        <v>3354.7436046278099</v>
      </c>
      <c r="Y70" s="154">
        <v>2144.7739118558802</v>
      </c>
      <c r="Z70" s="155">
        <v>5499.5175164836901</v>
      </c>
      <c r="AA70" s="154">
        <v>5486.3445993733903</v>
      </c>
      <c r="AB70" s="154">
        <v>8725.1378841428996</v>
      </c>
      <c r="AC70" s="154">
        <v>1657.24660429286</v>
      </c>
      <c r="AD70" s="154">
        <v>7067.8912798500396</v>
      </c>
      <c r="AE70" s="156">
        <v>0.59137405621683126</v>
      </c>
      <c r="AF70" s="157">
        <v>0.50125337043065432</v>
      </c>
      <c r="AG70" s="157">
        <v>0.55620839174488346</v>
      </c>
      <c r="AH70" s="157">
        <v>0.23878911332197994</v>
      </c>
      <c r="AI70" s="157">
        <v>7.3084902093811799E-2</v>
      </c>
      <c r="AJ70" s="157">
        <v>0.54002275563276303</v>
      </c>
      <c r="AK70" s="157">
        <v>-3.5773508887670946E-2</v>
      </c>
      <c r="AL70" s="158">
        <v>19.722449878529915</v>
      </c>
      <c r="AM70" s="159">
        <v>10.69713178767006</v>
      </c>
      <c r="AN70" s="159">
        <v>30.419581666200429</v>
      </c>
      <c r="AO70" s="159">
        <v>13.069584876790032</v>
      </c>
      <c r="AP70" s="159">
        <v>6.3721014360799018</v>
      </c>
      <c r="AQ70" s="159">
        <v>8.9014389840399417</v>
      </c>
      <c r="AR70" s="160">
        <v>-2.5293375479604947</v>
      </c>
      <c r="AS70" s="151"/>
      <c r="AT70" s="158">
        <v>17236.125191841798</v>
      </c>
      <c r="AU70" s="159">
        <v>9703.0739849635393</v>
      </c>
      <c r="AV70" s="161">
        <v>26939.199176805338</v>
      </c>
      <c r="AW70" s="159">
        <v>22656.7780129159</v>
      </c>
      <c r="AX70" s="159">
        <v>52169.022810278606</v>
      </c>
      <c r="AY70" s="159">
        <v>6280.7094706418102</v>
      </c>
      <c r="AZ70" s="159">
        <v>45888.313339636799</v>
      </c>
      <c r="BA70" s="156">
        <v>0.17839608710892296</v>
      </c>
      <c r="BB70" s="157">
        <v>0.26996513596049265</v>
      </c>
      <c r="BC70" s="157">
        <v>0.21135853456331066</v>
      </c>
      <c r="BD70" s="157">
        <v>0.21353714674172686</v>
      </c>
      <c r="BE70" s="157">
        <v>0.31725818756256352</v>
      </c>
      <c r="BF70" s="157">
        <v>0.28150736267460452</v>
      </c>
      <c r="BG70" s="157">
        <v>0.32215336759140456</v>
      </c>
      <c r="BH70" s="158">
        <v>30.693816344097286</v>
      </c>
      <c r="BI70" s="159">
        <v>26.124390130518805</v>
      </c>
      <c r="BJ70" s="159">
        <v>56.818206474617909</v>
      </c>
      <c r="BK70" s="159">
        <v>48.27754681639999</v>
      </c>
      <c r="BL70" s="159">
        <v>164.98706127667538</v>
      </c>
      <c r="BM70" s="159">
        <v>17.631026949080479</v>
      </c>
      <c r="BN70" s="160">
        <v>147.35603432759672</v>
      </c>
    </row>
    <row r="71" spans="1:66" customFormat="1" ht="14.4" x14ac:dyDescent="0.3">
      <c r="A71" s="142" t="s">
        <v>195</v>
      </c>
      <c r="B71" s="153">
        <v>20540.452530246999</v>
      </c>
      <c r="C71" s="154">
        <v>11811.026374901199</v>
      </c>
      <c r="D71" s="155">
        <v>32351.4789051482</v>
      </c>
      <c r="E71" s="154">
        <v>28081.775480596101</v>
      </c>
      <c r="F71" s="154">
        <v>60722.801531708748</v>
      </c>
      <c r="G71" s="154">
        <v>7911.4236090015502</v>
      </c>
      <c r="H71" s="154">
        <v>52811.377922707201</v>
      </c>
      <c r="I71" s="156">
        <v>0.11915273826428319</v>
      </c>
      <c r="J71" s="157">
        <v>0.19462161366181618</v>
      </c>
      <c r="K71" s="157">
        <v>0.14669208146593782</v>
      </c>
      <c r="L71" s="157">
        <v>0.13541204392135686</v>
      </c>
      <c r="M71" s="157">
        <v>0.31178199812547103</v>
      </c>
      <c r="N71" s="157">
        <v>0.18369889403995199</v>
      </c>
      <c r="O71" s="157">
        <v>0.33099773543028288</v>
      </c>
      <c r="P71" s="158">
        <v>24.445384296897828</v>
      </c>
      <c r="Q71" s="159">
        <v>22.942159719399569</v>
      </c>
      <c r="R71" s="159">
        <v>47.387544016299216</v>
      </c>
      <c r="S71" s="159">
        <v>37.974683852102316</v>
      </c>
      <c r="T71" s="159">
        <v>188.73432428591332</v>
      </c>
      <c r="U71" s="159">
        <v>14.506549301920131</v>
      </c>
      <c r="V71" s="160">
        <v>174.22777498399955</v>
      </c>
      <c r="W71" s="151"/>
      <c r="X71" s="153">
        <v>3335.02115474928</v>
      </c>
      <c r="Y71" s="154">
        <v>2134.0767800682102</v>
      </c>
      <c r="Z71" s="155">
        <v>5469.0979348174897</v>
      </c>
      <c r="AA71" s="154">
        <v>5473.2750144966003</v>
      </c>
      <c r="AB71" s="154">
        <v>8718.7657827068197</v>
      </c>
      <c r="AC71" s="154">
        <v>1648.34516530882</v>
      </c>
      <c r="AD71" s="154">
        <v>7070.4206173980001</v>
      </c>
      <c r="AE71" s="156">
        <v>0.1186427907527543</v>
      </c>
      <c r="AF71" s="157">
        <v>0.18943519671612563</v>
      </c>
      <c r="AG71" s="157">
        <v>0.14625453205101557</v>
      </c>
      <c r="AH71" s="157">
        <v>0.14772207769773171</v>
      </c>
      <c r="AI71" s="157">
        <v>1.2091222760601816E-2</v>
      </c>
      <c r="AJ71" s="157">
        <v>0.57833826787569986</v>
      </c>
      <c r="AK71" s="157">
        <v>-0.11900412036252028</v>
      </c>
      <c r="AL71" s="158">
        <v>3.9520733201097755</v>
      </c>
      <c r="AM71" s="159">
        <v>4.0350487438699929</v>
      </c>
      <c r="AN71" s="159">
        <v>7.9871220639797684</v>
      </c>
      <c r="AO71" s="159">
        <v>8.0733095089799463</v>
      </c>
      <c r="AP71" s="159">
        <v>1.054077941849755</v>
      </c>
      <c r="AQ71" s="159">
        <v>9.4781948497400208</v>
      </c>
      <c r="AR71" s="160">
        <v>-8.4241169078895837</v>
      </c>
      <c r="AS71" s="151"/>
      <c r="AT71" s="158">
        <v>17205.431375497701</v>
      </c>
      <c r="AU71" s="159">
        <v>9676.9495948330205</v>
      </c>
      <c r="AV71" s="161">
        <v>26882.38097033072</v>
      </c>
      <c r="AW71" s="159">
        <v>22608.5004660995</v>
      </c>
      <c r="AX71" s="159">
        <v>52004.035749001931</v>
      </c>
      <c r="AY71" s="159">
        <v>6263.0784436927297</v>
      </c>
      <c r="AZ71" s="159">
        <v>45740.957305309203</v>
      </c>
      <c r="BA71" s="156">
        <v>0.11925158472996245</v>
      </c>
      <c r="BB71" s="157">
        <v>0.19576545668629208</v>
      </c>
      <c r="BC71" s="157">
        <v>0.14678109936887562</v>
      </c>
      <c r="BD71" s="157">
        <v>0.13243237200670777</v>
      </c>
      <c r="BE71" s="157">
        <v>0.36220271480587041</v>
      </c>
      <c r="BF71" s="157">
        <v>8.0350179056964954E-2</v>
      </c>
      <c r="BG71" s="157">
        <v>0.40091897675831323</v>
      </c>
      <c r="BH71" s="158">
        <v>20.493310976802604</v>
      </c>
      <c r="BI71" s="159">
        <v>18.907110975480464</v>
      </c>
      <c r="BJ71" s="159">
        <v>39.400421952283068</v>
      </c>
      <c r="BK71" s="159">
        <v>29.901374343098723</v>
      </c>
      <c r="BL71" s="159">
        <v>187.68024634408357</v>
      </c>
      <c r="BM71" s="159">
        <v>5.0283544521798831</v>
      </c>
      <c r="BN71" s="160">
        <v>182.65189189190278</v>
      </c>
    </row>
    <row r="72" spans="1:66" customFormat="1" ht="14.4" x14ac:dyDescent="0.3">
      <c r="A72" s="142" t="s">
        <v>194</v>
      </c>
      <c r="B72" s="153">
        <v>20516.007145950101</v>
      </c>
      <c r="C72" s="154">
        <v>11788.0842151818</v>
      </c>
      <c r="D72" s="155">
        <v>32304.091361131901</v>
      </c>
      <c r="E72" s="154">
        <v>28043.800796743999</v>
      </c>
      <c r="F72" s="154">
        <v>60534.067207422835</v>
      </c>
      <c r="G72" s="154">
        <v>7896.91705969963</v>
      </c>
      <c r="H72" s="154">
        <v>52637.150147723201</v>
      </c>
      <c r="I72" s="156">
        <v>0.11409996795284094</v>
      </c>
      <c r="J72" s="157">
        <v>0.24574319651018417</v>
      </c>
      <c r="K72" s="157">
        <v>0.16209780829337106</v>
      </c>
      <c r="L72" s="157">
        <v>0.22690290691333992</v>
      </c>
      <c r="M72" s="157">
        <v>0.21091802646164837</v>
      </c>
      <c r="N72" s="157">
        <v>-0.13506702473903287</v>
      </c>
      <c r="O72" s="157">
        <v>0.26303154070481671</v>
      </c>
      <c r="P72" s="158">
        <v>23.38207863450225</v>
      </c>
      <c r="Q72" s="159">
        <v>28.897401559399441</v>
      </c>
      <c r="R72" s="159">
        <v>52.279480193901691</v>
      </c>
      <c r="S72" s="159">
        <v>63.488142775298911</v>
      </c>
      <c r="T72" s="159">
        <v>127.4085323289255</v>
      </c>
      <c r="U72" s="159">
        <v>-10.680556828980116</v>
      </c>
      <c r="V72" s="160">
        <v>138.0890891579038</v>
      </c>
      <c r="W72" s="151"/>
      <c r="X72" s="153">
        <v>3331.0690814291702</v>
      </c>
      <c r="Y72" s="154">
        <v>2130.0417313243402</v>
      </c>
      <c r="Z72" s="155">
        <v>5461.1108127535099</v>
      </c>
      <c r="AA72" s="154">
        <v>5465.2017049876204</v>
      </c>
      <c r="AB72" s="154">
        <v>8717.7117047649699</v>
      </c>
      <c r="AC72" s="154">
        <v>1638.86697045908</v>
      </c>
      <c r="AD72" s="154">
        <v>7078.8447343058897</v>
      </c>
      <c r="AE72" s="156">
        <v>0.45332059195910546</v>
      </c>
      <c r="AF72" s="157">
        <v>0.39945564873624662</v>
      </c>
      <c r="AG72" s="157">
        <v>0.43230433359997544</v>
      </c>
      <c r="AH72" s="157">
        <v>0.12703102052318282</v>
      </c>
      <c r="AI72" s="157">
        <v>-4.1385563354168209E-2</v>
      </c>
      <c r="AJ72" s="157">
        <v>-0.22240590506631408</v>
      </c>
      <c r="AK72" s="157">
        <v>6.1724697428822139E-4</v>
      </c>
      <c r="AL72" s="158">
        <v>15.032277668390179</v>
      </c>
      <c r="AM72" s="159">
        <v>8.4747192713703043</v>
      </c>
      <c r="AN72" s="159">
        <v>23.506996939760029</v>
      </c>
      <c r="AO72" s="159">
        <v>6.9336935578103294</v>
      </c>
      <c r="AP72" s="159">
        <v>-3.6093678578308754</v>
      </c>
      <c r="AQ72" s="159">
        <v>-3.6530615430699527</v>
      </c>
      <c r="AR72" s="160">
        <v>4.3693685239304614E-2</v>
      </c>
      <c r="AS72" s="151"/>
      <c r="AT72" s="158">
        <v>17184.938064520898</v>
      </c>
      <c r="AU72" s="159">
        <v>9658.04248385754</v>
      </c>
      <c r="AV72" s="161">
        <v>26842.980548378437</v>
      </c>
      <c r="AW72" s="159">
        <v>22578.599091756401</v>
      </c>
      <c r="AX72" s="159">
        <v>51816.355502657847</v>
      </c>
      <c r="AY72" s="159">
        <v>6258.0500892405498</v>
      </c>
      <c r="AZ72" s="159">
        <v>45558.3054134173</v>
      </c>
      <c r="BA72" s="156">
        <v>4.8611521904007304E-2</v>
      </c>
      <c r="BB72" s="157">
        <v>0.2119058720774003</v>
      </c>
      <c r="BC72" s="157">
        <v>0.1073031252097234</v>
      </c>
      <c r="BD72" s="157">
        <v>0.25110708248390345</v>
      </c>
      <c r="BE72" s="157">
        <v>0.25349142767430166</v>
      </c>
      <c r="BF72" s="157">
        <v>-0.11216932577605698</v>
      </c>
      <c r="BG72" s="157">
        <v>0.30392911757475272</v>
      </c>
      <c r="BH72" s="158">
        <v>8.3498009660979733</v>
      </c>
      <c r="BI72" s="159">
        <v>20.422682288019132</v>
      </c>
      <c r="BJ72" s="159">
        <v>28.772483254113467</v>
      </c>
      <c r="BK72" s="159">
        <v>56.554449217601359</v>
      </c>
      <c r="BL72" s="159">
        <v>131.0179001867873</v>
      </c>
      <c r="BM72" s="159">
        <v>-7.0274952859099358</v>
      </c>
      <c r="BN72" s="160">
        <v>138.04539547269815</v>
      </c>
    </row>
    <row r="73" spans="1:66" customFormat="1" ht="14.4" x14ac:dyDescent="0.3">
      <c r="A73" s="142" t="s">
        <v>193</v>
      </c>
      <c r="B73" s="153">
        <v>20492.625067315599</v>
      </c>
      <c r="C73" s="154">
        <v>11759.1868136224</v>
      </c>
      <c r="D73" s="155">
        <v>32251.811880937999</v>
      </c>
      <c r="E73" s="154">
        <v>27980.3126539687</v>
      </c>
      <c r="F73" s="154">
        <v>60406.65867509391</v>
      </c>
      <c r="G73" s="154">
        <v>7907.5976165286102</v>
      </c>
      <c r="H73" s="154">
        <v>52499.061058565298</v>
      </c>
      <c r="I73" s="156">
        <v>0.31671121923078083</v>
      </c>
      <c r="J73" s="157">
        <v>0.41534746115508003</v>
      </c>
      <c r="K73" s="157">
        <v>0.35265207784300756</v>
      </c>
      <c r="L73" s="157">
        <v>0.29962948801225409</v>
      </c>
      <c r="M73" s="157">
        <v>0.21012188133247012</v>
      </c>
      <c r="N73" s="157">
        <v>0.49125820327058367</v>
      </c>
      <c r="O73" s="157">
        <v>0.16791237010824744</v>
      </c>
      <c r="P73" s="158">
        <v>64.69753834059884</v>
      </c>
      <c r="Q73" s="159">
        <v>48.639461115999438</v>
      </c>
      <c r="R73" s="159">
        <v>113.33699945659828</v>
      </c>
      <c r="S73" s="159">
        <v>83.58681679809888</v>
      </c>
      <c r="T73" s="159">
        <v>126.66146420667064</v>
      </c>
      <c r="U73" s="159">
        <v>38.656817187270462</v>
      </c>
      <c r="V73" s="160">
        <v>88.004647019399272</v>
      </c>
      <c r="W73" s="151"/>
      <c r="X73" s="153">
        <v>3316.03680376078</v>
      </c>
      <c r="Y73" s="154">
        <v>2121.5670120529699</v>
      </c>
      <c r="Z73" s="155">
        <v>5437.6038158137499</v>
      </c>
      <c r="AA73" s="154">
        <v>5458.26801142981</v>
      </c>
      <c r="AB73" s="154">
        <v>8721.3210726228008</v>
      </c>
      <c r="AC73" s="154">
        <v>1642.5200320021499</v>
      </c>
      <c r="AD73" s="154">
        <v>7078.8010406206504</v>
      </c>
      <c r="AE73" s="156">
        <v>0.32669944650800531</v>
      </c>
      <c r="AF73" s="157">
        <v>0.17341361228560004</v>
      </c>
      <c r="AG73" s="157">
        <v>0.26683678047270121</v>
      </c>
      <c r="AH73" s="157">
        <v>3.3737888868290433E-2</v>
      </c>
      <c r="AI73" s="157">
        <v>0.21559226965548461</v>
      </c>
      <c r="AJ73" s="157">
        <v>0.63741267619195074</v>
      </c>
      <c r="AK73" s="157">
        <v>0.11822069022582316</v>
      </c>
      <c r="AL73" s="158">
        <v>10.798196236550211</v>
      </c>
      <c r="AM73" s="159">
        <v>3.6727170014396506</v>
      </c>
      <c r="AN73" s="159">
        <v>14.470913237989407</v>
      </c>
      <c r="AO73" s="159">
        <v>1.8408833206603958</v>
      </c>
      <c r="AP73" s="159">
        <v>18.762044526780301</v>
      </c>
      <c r="AQ73" s="159">
        <v>10.403318820069899</v>
      </c>
      <c r="AR73" s="160">
        <v>8.3587257067101746</v>
      </c>
      <c r="AS73" s="151"/>
      <c r="AT73" s="158">
        <v>17176.588263554801</v>
      </c>
      <c r="AU73" s="159">
        <v>9637.6198015695209</v>
      </c>
      <c r="AV73" s="161">
        <v>26814.208065124323</v>
      </c>
      <c r="AW73" s="159">
        <v>22522.0446425388</v>
      </c>
      <c r="AX73" s="159">
        <v>51685.33760247106</v>
      </c>
      <c r="AY73" s="159">
        <v>6265.0775845264598</v>
      </c>
      <c r="AZ73" s="159">
        <v>45420.260017944602</v>
      </c>
      <c r="BA73" s="156">
        <v>0.3147831649068733</v>
      </c>
      <c r="BB73" s="157">
        <v>0.46876233139303558</v>
      </c>
      <c r="BC73" s="157">
        <v>0.37007232135279899</v>
      </c>
      <c r="BD73" s="157">
        <v>0.36428184195422819</v>
      </c>
      <c r="BE73" s="157">
        <v>0.209198873541383</v>
      </c>
      <c r="BF73" s="157">
        <v>0.45301098727315026</v>
      </c>
      <c r="BG73" s="157">
        <v>0.17566132020832015</v>
      </c>
      <c r="BH73" s="158">
        <v>53.899342104101379</v>
      </c>
      <c r="BI73" s="159">
        <v>44.966744114570247</v>
      </c>
      <c r="BJ73" s="159">
        <v>98.866086218673445</v>
      </c>
      <c r="BK73" s="159">
        <v>81.745933477399376</v>
      </c>
      <c r="BL73" s="159">
        <v>107.89941967990308</v>
      </c>
      <c r="BM73" s="159">
        <v>28.253498367199427</v>
      </c>
      <c r="BN73" s="160">
        <v>79.64592131270183</v>
      </c>
    </row>
    <row r="74" spans="1:66" customFormat="1" ht="14.4" x14ac:dyDescent="0.3">
      <c r="A74" s="142" t="s">
        <v>192</v>
      </c>
      <c r="B74" s="153">
        <v>20427.927528975</v>
      </c>
      <c r="C74" s="154">
        <v>11710.547352506401</v>
      </c>
      <c r="D74" s="155">
        <v>32138.474881481401</v>
      </c>
      <c r="E74" s="154">
        <v>27896.725837170601</v>
      </c>
      <c r="F74" s="154">
        <v>60279.997210887239</v>
      </c>
      <c r="G74" s="154">
        <v>7868.9407993413397</v>
      </c>
      <c r="H74" s="154">
        <v>52411.056411545898</v>
      </c>
      <c r="I74" s="156">
        <v>-6.0182284621901339E-3</v>
      </c>
      <c r="J74" s="157">
        <v>3.4215324359299082E-2</v>
      </c>
      <c r="K74" s="157">
        <v>8.6382373537530199E-3</v>
      </c>
      <c r="L74" s="157">
        <v>-1.7433550623191518E-2</v>
      </c>
      <c r="M74" s="157">
        <v>0.22264066084849432</v>
      </c>
      <c r="N74" s="157">
        <v>4.8539234229516559E-2</v>
      </c>
      <c r="O74" s="157">
        <v>0.24883239568065374</v>
      </c>
      <c r="P74" s="158">
        <v>-1.2294733413000358</v>
      </c>
      <c r="Q74" s="159">
        <v>4.0054312896008923</v>
      </c>
      <c r="R74" s="159">
        <v>2.7759579483026755</v>
      </c>
      <c r="S74" s="159">
        <v>-4.864237830399361</v>
      </c>
      <c r="T74" s="159">
        <v>133.90964682713093</v>
      </c>
      <c r="U74" s="159">
        <v>3.8176705379300984</v>
      </c>
      <c r="V74" s="160">
        <v>130.09197628920083</v>
      </c>
      <c r="W74" s="151"/>
      <c r="X74" s="153">
        <v>3305.2386075242298</v>
      </c>
      <c r="Y74" s="154">
        <v>2117.8942950515302</v>
      </c>
      <c r="Z74" s="155">
        <v>5423.1329025757605</v>
      </c>
      <c r="AA74" s="154">
        <v>5456.4271281091496</v>
      </c>
      <c r="AB74" s="154">
        <v>8702.5590280960205</v>
      </c>
      <c r="AC74" s="154">
        <v>1632.11671318208</v>
      </c>
      <c r="AD74" s="154">
        <v>7070.4423149139402</v>
      </c>
      <c r="AE74" s="156">
        <v>3.0285365267390674E-2</v>
      </c>
      <c r="AF74" s="157">
        <v>9.2226048833854435E-2</v>
      </c>
      <c r="AG74" s="157">
        <v>5.4465914254109293E-2</v>
      </c>
      <c r="AH74" s="157">
        <v>-7.4555564877565317E-2</v>
      </c>
      <c r="AI74" s="157">
        <v>-1.3090822328987173E-2</v>
      </c>
      <c r="AJ74" s="157">
        <v>0.1822229804922193</v>
      </c>
      <c r="AK74" s="157">
        <v>-5.8068252709186918E-2</v>
      </c>
      <c r="AL74" s="158">
        <v>1.0007005194397607</v>
      </c>
      <c r="AM74" s="159">
        <v>1.9514504811299958</v>
      </c>
      <c r="AN74" s="159">
        <v>2.9521510005706659</v>
      </c>
      <c r="AO74" s="159">
        <v>-4.0711053030499897</v>
      </c>
      <c r="AP74" s="159">
        <v>-1.1393856954000512</v>
      </c>
      <c r="AQ74" s="159">
        <v>2.9686820988699765</v>
      </c>
      <c r="AR74" s="160">
        <v>-4.1080677942700277</v>
      </c>
      <c r="AS74" s="151"/>
      <c r="AT74" s="158">
        <v>17122.688921450699</v>
      </c>
      <c r="AU74" s="159">
        <v>9592.6530574549506</v>
      </c>
      <c r="AV74" s="161">
        <v>26715.34197890565</v>
      </c>
      <c r="AW74" s="159">
        <v>22440.298709061401</v>
      </c>
      <c r="AX74" s="159">
        <v>51577.438182791157</v>
      </c>
      <c r="AY74" s="159">
        <v>6236.8240861592603</v>
      </c>
      <c r="AZ74" s="159">
        <v>45340.6140966319</v>
      </c>
      <c r="BA74" s="156">
        <v>-1.3022974581000657E-2</v>
      </c>
      <c r="BB74" s="157">
        <v>2.1416605908708419E-2</v>
      </c>
      <c r="BC74" s="157">
        <v>-6.5951575834999332E-4</v>
      </c>
      <c r="BD74" s="157">
        <v>-3.5342867138465905E-3</v>
      </c>
      <c r="BE74" s="157">
        <v>0.26252480639648024</v>
      </c>
      <c r="BF74" s="157">
        <v>1.3614365448333388E-2</v>
      </c>
      <c r="BG74" s="157">
        <v>0.29686062674072478</v>
      </c>
      <c r="BH74" s="158">
        <v>-2.2301738608002779</v>
      </c>
      <c r="BI74" s="159">
        <v>2.0539808085304685</v>
      </c>
      <c r="BJ74" s="159">
        <v>-0.17619305226980941</v>
      </c>
      <c r="BK74" s="159">
        <v>-0.79313252740030293</v>
      </c>
      <c r="BL74" s="159">
        <v>135.04903252246731</v>
      </c>
      <c r="BM74" s="159">
        <v>0.84898843907012633</v>
      </c>
      <c r="BN74" s="160">
        <v>134.20004408340174</v>
      </c>
    </row>
    <row r="75" spans="1:66" customFormat="1" ht="14.4" x14ac:dyDescent="0.3">
      <c r="A75" s="142" t="s">
        <v>191</v>
      </c>
      <c r="B75" s="153">
        <v>20429.1570023163</v>
      </c>
      <c r="C75" s="154">
        <v>11706.5419212168</v>
      </c>
      <c r="D75" s="155">
        <v>32135.698923533098</v>
      </c>
      <c r="E75" s="154">
        <v>27901.590075001001</v>
      </c>
      <c r="F75" s="154">
        <v>60146.087564060108</v>
      </c>
      <c r="G75" s="154">
        <v>7865.1231288034096</v>
      </c>
      <c r="H75" s="154">
        <v>52280.964435256697</v>
      </c>
      <c r="I75" s="156">
        <v>0.12157467910629549</v>
      </c>
      <c r="J75" s="157">
        <v>0.21449581118262451</v>
      </c>
      <c r="K75" s="157">
        <v>0.15540446197477298</v>
      </c>
      <c r="L75" s="157">
        <v>8.6211612687958628E-2</v>
      </c>
      <c r="M75" s="157">
        <v>0.1320159530847631</v>
      </c>
      <c r="N75" s="157">
        <v>0.15971036277491191</v>
      </c>
      <c r="O75" s="157">
        <v>0.12785094467233638</v>
      </c>
      <c r="P75" s="158">
        <v>24.806523618201027</v>
      </c>
      <c r="Q75" s="159">
        <v>25.056297347100553</v>
      </c>
      <c r="R75" s="159">
        <v>49.862820965299761</v>
      </c>
      <c r="S75" s="159">
        <v>24.033690936699713</v>
      </c>
      <c r="T75" s="159">
        <v>79.297745066971402</v>
      </c>
      <c r="U75" s="159">
        <v>12.541386787369447</v>
      </c>
      <c r="V75" s="160">
        <v>66.756358279599226</v>
      </c>
      <c r="W75" s="151"/>
      <c r="X75" s="153">
        <v>3304.23790700479</v>
      </c>
      <c r="Y75" s="154">
        <v>2115.9428445704002</v>
      </c>
      <c r="Z75" s="155">
        <v>5420.1807515751898</v>
      </c>
      <c r="AA75" s="154">
        <v>5460.4982334121996</v>
      </c>
      <c r="AB75" s="154">
        <v>8703.6984137914205</v>
      </c>
      <c r="AC75" s="154">
        <v>1629.1480310832101</v>
      </c>
      <c r="AD75" s="154">
        <v>7074.5503827082102</v>
      </c>
      <c r="AE75" s="156">
        <v>6.3952619315243986E-2</v>
      </c>
      <c r="AF75" s="157">
        <v>6.7928879940049036E-2</v>
      </c>
      <c r="AG75" s="157">
        <v>6.5504843640207255E-2</v>
      </c>
      <c r="AH75" s="157">
        <v>2.679343599831796E-2</v>
      </c>
      <c r="AI75" s="157">
        <v>-0.1472395179827779</v>
      </c>
      <c r="AJ75" s="157">
        <v>0.16103141236649687</v>
      </c>
      <c r="AK75" s="157">
        <v>-0.21796043214334926</v>
      </c>
      <c r="AL75" s="158">
        <v>2.111796140990009</v>
      </c>
      <c r="AM75" s="159">
        <v>1.4363605708404066</v>
      </c>
      <c r="AN75" s="159">
        <v>3.5481567118295061</v>
      </c>
      <c r="AO75" s="159">
        <v>1.4626632016297663</v>
      </c>
      <c r="AP75" s="159">
        <v>-12.834180576759536</v>
      </c>
      <c r="AQ75" s="159">
        <v>2.619222313310047</v>
      </c>
      <c r="AR75" s="160">
        <v>-15.45340289006981</v>
      </c>
      <c r="AS75" s="151"/>
      <c r="AT75" s="158">
        <v>17124.919095311499</v>
      </c>
      <c r="AU75" s="159">
        <v>9590.5990766464201</v>
      </c>
      <c r="AV75" s="161">
        <v>26715.51817195792</v>
      </c>
      <c r="AW75" s="159">
        <v>22441.091841588801</v>
      </c>
      <c r="AX75" s="159">
        <v>51442.389150268689</v>
      </c>
      <c r="AY75" s="159">
        <v>6235.9750977201902</v>
      </c>
      <c r="AZ75" s="159">
        <v>45206.414052548498</v>
      </c>
      <c r="BA75" s="156">
        <v>0.13270044287270188</v>
      </c>
      <c r="BB75" s="157">
        <v>0.24689022972617103</v>
      </c>
      <c r="BC75" s="157">
        <v>0.1736634700773676</v>
      </c>
      <c r="BD75" s="157">
        <v>0.10068027200595964</v>
      </c>
      <c r="BE75" s="157">
        <v>0.17941862538435327</v>
      </c>
      <c r="BF75" s="157">
        <v>0.15936524440833821</v>
      </c>
      <c r="BG75" s="157">
        <v>0.18218550877671102</v>
      </c>
      <c r="BH75" s="158">
        <v>22.694727477199194</v>
      </c>
      <c r="BI75" s="159">
        <v>23.619936776280156</v>
      </c>
      <c r="BJ75" s="159">
        <v>46.314664253477531</v>
      </c>
      <c r="BK75" s="159">
        <v>22.571027735102689</v>
      </c>
      <c r="BL75" s="159">
        <v>92.131925643756404</v>
      </c>
      <c r="BM75" s="159">
        <v>9.9221644740600823</v>
      </c>
      <c r="BN75" s="160">
        <v>82.209761169695412</v>
      </c>
    </row>
    <row r="76" spans="1:66" customFormat="1" ht="14.4" x14ac:dyDescent="0.3">
      <c r="A76" s="142" t="s">
        <v>190</v>
      </c>
      <c r="B76" s="153">
        <v>20404.350478698099</v>
      </c>
      <c r="C76" s="154">
        <v>11681.485623869699</v>
      </c>
      <c r="D76" s="155">
        <v>32085.836102567799</v>
      </c>
      <c r="E76" s="154">
        <v>27877.556384064301</v>
      </c>
      <c r="F76" s="154">
        <v>60066.789818993137</v>
      </c>
      <c r="G76" s="154">
        <v>7852.5817420160402</v>
      </c>
      <c r="H76" s="154">
        <v>52214.208076977098</v>
      </c>
      <c r="I76" s="156">
        <v>0.14166585532020548</v>
      </c>
      <c r="J76" s="157">
        <v>0.23356955658444534</v>
      </c>
      <c r="K76" s="157">
        <v>0.17510570625209887</v>
      </c>
      <c r="L76" s="157">
        <v>8.9689426214989432E-2</v>
      </c>
      <c r="M76" s="157">
        <v>0.20390345234175822</v>
      </c>
      <c r="N76" s="157">
        <v>-9.9291975909232555E-2</v>
      </c>
      <c r="O76" s="157">
        <v>0.24966079178061484</v>
      </c>
      <c r="P76" s="158">
        <v>28.865105629400205</v>
      </c>
      <c r="Q76" s="159">
        <v>27.22081463809991</v>
      </c>
      <c r="R76" s="159">
        <v>56.085920267501933</v>
      </c>
      <c r="S76" s="159">
        <v>24.98081521379936</v>
      </c>
      <c r="T76" s="159">
        <v>122.22902894201252</v>
      </c>
      <c r="U76" s="159">
        <v>-7.8047330451900052</v>
      </c>
      <c r="V76" s="160">
        <v>130.03376198720071</v>
      </c>
      <c r="W76" s="151"/>
      <c r="X76" s="153">
        <v>3302.1261108638</v>
      </c>
      <c r="Y76" s="154">
        <v>2114.5064839995598</v>
      </c>
      <c r="Z76" s="155">
        <v>5416.6325948633603</v>
      </c>
      <c r="AA76" s="154">
        <v>5459.0355702105699</v>
      </c>
      <c r="AB76" s="154">
        <v>8716.5325943681801</v>
      </c>
      <c r="AC76" s="154">
        <v>1626.5288087699</v>
      </c>
      <c r="AD76" s="154">
        <v>7090.00378559828</v>
      </c>
      <c r="AE76" s="156">
        <v>0.26887441443583793</v>
      </c>
      <c r="AF76" s="157">
        <v>0.25688087388433534</v>
      </c>
      <c r="AG76" s="157">
        <v>0.26419211999737513</v>
      </c>
      <c r="AH76" s="157">
        <v>0.19211772136054073</v>
      </c>
      <c r="AI76" s="157">
        <v>-4.5811719696609021E-2</v>
      </c>
      <c r="AJ76" s="157">
        <v>-9.9194630774135373E-2</v>
      </c>
      <c r="AK76" s="157">
        <v>-3.3557016545326945E-2</v>
      </c>
      <c r="AL76" s="158">
        <v>8.8547640495298765</v>
      </c>
      <c r="AM76" s="159">
        <v>5.4178453260196875</v>
      </c>
      <c r="AN76" s="159">
        <v>14.272609375550019</v>
      </c>
      <c r="AO76" s="159">
        <v>10.467664507219524</v>
      </c>
      <c r="AP76" s="159">
        <v>-3.9950236684398988</v>
      </c>
      <c r="AQ76" s="159">
        <v>-1.6150312705999568</v>
      </c>
      <c r="AR76" s="160">
        <v>-2.3799923978403967</v>
      </c>
      <c r="AS76" s="151"/>
      <c r="AT76" s="158">
        <v>17102.2243678343</v>
      </c>
      <c r="AU76" s="159">
        <v>9566.97913987014</v>
      </c>
      <c r="AV76" s="161">
        <v>26669.203507704442</v>
      </c>
      <c r="AW76" s="159">
        <v>22418.520813853698</v>
      </c>
      <c r="AX76" s="159">
        <v>51350.257224624933</v>
      </c>
      <c r="AY76" s="159">
        <v>6226.0529332461301</v>
      </c>
      <c r="AZ76" s="159">
        <v>45124.204291378803</v>
      </c>
      <c r="BA76" s="156">
        <v>0.11714138196048385</v>
      </c>
      <c r="BB76" s="157">
        <v>0.22841872085370696</v>
      </c>
      <c r="BC76" s="157">
        <v>0.1570312020170439</v>
      </c>
      <c r="BD76" s="157">
        <v>6.4779261481739958E-2</v>
      </c>
      <c r="BE76" s="157">
        <v>0.24641568575154427</v>
      </c>
      <c r="BF76" s="157">
        <v>-9.9317406864229962E-2</v>
      </c>
      <c r="BG76" s="157">
        <v>0.29430647859218784</v>
      </c>
      <c r="BH76" s="158">
        <v>20.010341579800297</v>
      </c>
      <c r="BI76" s="159">
        <v>21.80296931202065</v>
      </c>
      <c r="BJ76" s="159">
        <v>41.813310891822766</v>
      </c>
      <c r="BK76" s="159">
        <v>14.513150706497981</v>
      </c>
      <c r="BL76" s="159">
        <v>126.22405261041422</v>
      </c>
      <c r="BM76" s="159">
        <v>-6.1897017745895937</v>
      </c>
      <c r="BN76" s="160">
        <v>132.41375438500108</v>
      </c>
    </row>
    <row r="77" spans="1:66" customFormat="1" ht="14.4" x14ac:dyDescent="0.3">
      <c r="A77" s="142" t="s">
        <v>189</v>
      </c>
      <c r="B77" s="153">
        <v>20375.485373068699</v>
      </c>
      <c r="C77" s="154">
        <v>11654.264809231599</v>
      </c>
      <c r="D77" s="155">
        <v>32029.750182300297</v>
      </c>
      <c r="E77" s="154">
        <v>27852.575568850501</v>
      </c>
      <c r="F77" s="154">
        <v>59944.560790051124</v>
      </c>
      <c r="G77" s="154">
        <v>7860.3864750612302</v>
      </c>
      <c r="H77" s="154">
        <v>52084.174314989898</v>
      </c>
      <c r="I77" s="156">
        <v>0.16794473909136354</v>
      </c>
      <c r="J77" s="157">
        <v>0.20724840913231013</v>
      </c>
      <c r="K77" s="157">
        <v>0.18224210545241259</v>
      </c>
      <c r="L77" s="157">
        <v>0.14541151883131764</v>
      </c>
      <c r="M77" s="157">
        <v>4.2034340943875037E-2</v>
      </c>
      <c r="N77" s="157">
        <v>8.6002713101396289E-2</v>
      </c>
      <c r="O77" s="157">
        <v>3.5402121603578252E-2</v>
      </c>
      <c r="P77" s="158">
        <v>34.162182160700468</v>
      </c>
      <c r="Q77" s="159">
        <v>24.103324656300174</v>
      </c>
      <c r="R77" s="159">
        <v>58.265506816998823</v>
      </c>
      <c r="S77" s="159">
        <v>40.442045775300357</v>
      </c>
      <c r="T77" s="159">
        <v>25.18671399057348</v>
      </c>
      <c r="U77" s="159">
        <v>6.7543367159805712</v>
      </c>
      <c r="V77" s="160">
        <v>18.432377274599276</v>
      </c>
      <c r="W77" s="151"/>
      <c r="X77" s="153">
        <v>3293.2713468142701</v>
      </c>
      <c r="Y77" s="154">
        <v>2109.0886386735401</v>
      </c>
      <c r="Z77" s="155">
        <v>5402.3599854878103</v>
      </c>
      <c r="AA77" s="154">
        <v>5448.5679057033503</v>
      </c>
      <c r="AB77" s="154">
        <v>8720.52761803662</v>
      </c>
      <c r="AC77" s="154">
        <v>1628.1438400405</v>
      </c>
      <c r="AD77" s="154">
        <v>7092.3837779961204</v>
      </c>
      <c r="AE77" s="156">
        <v>0.20262816905785019</v>
      </c>
      <c r="AF77" s="157">
        <v>0.39301958023021388</v>
      </c>
      <c r="AG77" s="157">
        <v>0.27687123925836943</v>
      </c>
      <c r="AH77" s="157">
        <v>0.12560264531398246</v>
      </c>
      <c r="AI77" s="157">
        <v>-6.3425744411282903E-2</v>
      </c>
      <c r="AJ77" s="157">
        <v>0.3045947638328439</v>
      </c>
      <c r="AK77" s="157">
        <v>-0.1475285636613699</v>
      </c>
      <c r="AL77" s="158">
        <v>6.6596012041700305</v>
      </c>
      <c r="AM77" s="159">
        <v>8.2566809416202886</v>
      </c>
      <c r="AN77" s="159">
        <v>14.916282145790319</v>
      </c>
      <c r="AO77" s="159">
        <v>6.834960530060016</v>
      </c>
      <c r="AP77" s="159">
        <v>-5.5345699004901689</v>
      </c>
      <c r="AQ77" s="159">
        <v>4.9441811674798828</v>
      </c>
      <c r="AR77" s="160">
        <v>-10.478751067969824</v>
      </c>
      <c r="AS77" s="151"/>
      <c r="AT77" s="158">
        <v>17082.2140262545</v>
      </c>
      <c r="AU77" s="159">
        <v>9545.1761705581193</v>
      </c>
      <c r="AV77" s="161">
        <v>26627.390196812619</v>
      </c>
      <c r="AW77" s="159">
        <v>22404.0076631472</v>
      </c>
      <c r="AX77" s="159">
        <v>51224.033172014519</v>
      </c>
      <c r="AY77" s="159">
        <v>6232.2426350207197</v>
      </c>
      <c r="AZ77" s="159">
        <v>44991.790536993802</v>
      </c>
      <c r="BA77" s="156">
        <v>0.16126089875405647</v>
      </c>
      <c r="BB77" s="157">
        <v>0.16629337531071098</v>
      </c>
      <c r="BC77" s="157">
        <v>0.16306484298866941</v>
      </c>
      <c r="BD77" s="157">
        <v>0.15023014508956933</v>
      </c>
      <c r="BE77" s="157">
        <v>6.0010346582450858E-2</v>
      </c>
      <c r="BF77" s="157">
        <v>2.9053449410687548E-2</v>
      </c>
      <c r="BG77" s="157">
        <v>6.4299993067251648E-2</v>
      </c>
      <c r="BH77" s="158">
        <v>27.502580956599559</v>
      </c>
      <c r="BI77" s="159">
        <v>15.846643714668971</v>
      </c>
      <c r="BJ77" s="159">
        <v>43.349224671266711</v>
      </c>
      <c r="BK77" s="159">
        <v>33.607085245301278</v>
      </c>
      <c r="BL77" s="159">
        <v>30.721283891092753</v>
      </c>
      <c r="BM77" s="159">
        <v>1.8101555484900018</v>
      </c>
      <c r="BN77" s="160">
        <v>28.911128342602751</v>
      </c>
    </row>
    <row r="78" spans="1:66" customFormat="1" ht="14.4" x14ac:dyDescent="0.3">
      <c r="A78" s="142" t="s">
        <v>188</v>
      </c>
      <c r="B78" s="153">
        <v>20341.323190907999</v>
      </c>
      <c r="C78" s="154">
        <v>11630.161484575299</v>
      </c>
      <c r="D78" s="155">
        <v>31971.484675483298</v>
      </c>
      <c r="E78" s="154">
        <v>27812.133523075201</v>
      </c>
      <c r="F78" s="154">
        <v>59919.374076060551</v>
      </c>
      <c r="G78" s="154">
        <v>7853.6321383452496</v>
      </c>
      <c r="H78" s="154">
        <v>52065.741937715298</v>
      </c>
      <c r="I78" s="156">
        <v>-4.6977382154378411E-2</v>
      </c>
      <c r="J78" s="157">
        <v>2.9601972496373641E-2</v>
      </c>
      <c r="K78" s="157">
        <v>-1.9133935354309628E-2</v>
      </c>
      <c r="L78" s="157">
        <v>5.0717122820120863E-3</v>
      </c>
      <c r="M78" s="157">
        <v>0.17576221754984633</v>
      </c>
      <c r="N78" s="157">
        <v>9.7664574260192261E-2</v>
      </c>
      <c r="O78" s="157">
        <v>0.18755309830746913</v>
      </c>
      <c r="P78" s="158">
        <v>-9.5603123151013278</v>
      </c>
      <c r="Q78" s="159">
        <v>3.4417383814998175</v>
      </c>
      <c r="R78" s="159">
        <v>-6.1185739335996914</v>
      </c>
      <c r="S78" s="159">
        <v>1.4104798563021177</v>
      </c>
      <c r="T78" s="159">
        <v>105.13084032179177</v>
      </c>
      <c r="U78" s="159">
        <v>7.6627326166899365</v>
      </c>
      <c r="V78" s="160">
        <v>97.468107705099101</v>
      </c>
      <c r="W78" s="151"/>
      <c r="X78" s="153">
        <v>3286.6117456101001</v>
      </c>
      <c r="Y78" s="154">
        <v>2100.8319577319198</v>
      </c>
      <c r="Z78" s="155">
        <v>5387.4437033420199</v>
      </c>
      <c r="AA78" s="154">
        <v>5441.7329451732903</v>
      </c>
      <c r="AB78" s="154">
        <v>8726.0621879371101</v>
      </c>
      <c r="AC78" s="154">
        <v>1623.1996588730201</v>
      </c>
      <c r="AD78" s="154">
        <v>7102.8625290640903</v>
      </c>
      <c r="AE78" s="156">
        <v>-2.7544538815127417E-2</v>
      </c>
      <c r="AF78" s="157">
        <v>0.24436497031157245</v>
      </c>
      <c r="AG78" s="157">
        <v>7.831084805349775E-2</v>
      </c>
      <c r="AH78" s="157">
        <v>4.4776426316794904E-2</v>
      </c>
      <c r="AI78" s="157">
        <v>-3.7126826213262909E-3</v>
      </c>
      <c r="AJ78" s="157">
        <v>0.35421062705347506</v>
      </c>
      <c r="AK78" s="157">
        <v>-8.5149906033488154E-2</v>
      </c>
      <c r="AL78" s="158">
        <v>-0.90553147244008869</v>
      </c>
      <c r="AM78" s="159">
        <v>5.1211830124598237</v>
      </c>
      <c r="AN78" s="159">
        <v>4.2156515400201897</v>
      </c>
      <c r="AO78" s="159">
        <v>2.435523002390255</v>
      </c>
      <c r="AP78" s="159">
        <v>-0.32398302283945668</v>
      </c>
      <c r="AQ78" s="159">
        <v>5.7292520703401806</v>
      </c>
      <c r="AR78" s="160">
        <v>-6.0532350931798646</v>
      </c>
      <c r="AS78" s="151"/>
      <c r="AT78" s="158">
        <v>17054.7114452979</v>
      </c>
      <c r="AU78" s="159">
        <v>9529.3295268434504</v>
      </c>
      <c r="AV78" s="161">
        <v>26584.040972141353</v>
      </c>
      <c r="AW78" s="159">
        <v>22370.400577901899</v>
      </c>
      <c r="AX78" s="159">
        <v>51193.311888123426</v>
      </c>
      <c r="AY78" s="159">
        <v>6230.4324794722297</v>
      </c>
      <c r="AZ78" s="159">
        <v>44962.879408651199</v>
      </c>
      <c r="BA78" s="156">
        <v>-5.0721415269994186E-2</v>
      </c>
      <c r="BB78" s="157">
        <v>-1.7620848285482271E-2</v>
      </c>
      <c r="BC78" s="157">
        <v>-3.8858688714249467E-2</v>
      </c>
      <c r="BD78" s="157">
        <v>-4.5819303761240882E-3</v>
      </c>
      <c r="BE78" s="157">
        <v>0.20641856872356534</v>
      </c>
      <c r="BF78" s="157">
        <v>3.1042479844556325E-2</v>
      </c>
      <c r="BG78" s="157">
        <v>0.23076866736775337</v>
      </c>
      <c r="BH78" s="158">
        <v>-8.654780842600303</v>
      </c>
      <c r="BI78" s="159">
        <v>-1.6794446309395425</v>
      </c>
      <c r="BJ78" s="159">
        <v>-10.334225473539846</v>
      </c>
      <c r="BK78" s="159">
        <v>-1.0250431461026892</v>
      </c>
      <c r="BL78" s="159">
        <v>105.45482334465487</v>
      </c>
      <c r="BM78" s="159">
        <v>1.933480546359533</v>
      </c>
      <c r="BN78" s="160">
        <v>103.52134279829625</v>
      </c>
    </row>
    <row r="79" spans="1:66" customFormat="1" ht="14.4" x14ac:dyDescent="0.3">
      <c r="A79" s="142" t="s">
        <v>187</v>
      </c>
      <c r="B79" s="153">
        <v>20350.8835032231</v>
      </c>
      <c r="C79" s="154">
        <v>11626.719746193799</v>
      </c>
      <c r="D79" s="155">
        <v>31977.603249416898</v>
      </c>
      <c r="E79" s="154">
        <v>27810.723043218899</v>
      </c>
      <c r="F79" s="154">
        <v>59814.243235738759</v>
      </c>
      <c r="G79" s="154">
        <v>7845.9694057285597</v>
      </c>
      <c r="H79" s="154">
        <v>51968.273830010199</v>
      </c>
      <c r="I79" s="156">
        <v>1.0485762783485342E-2</v>
      </c>
      <c r="J79" s="157">
        <v>9.1750260753009627E-2</v>
      </c>
      <c r="K79" s="157">
        <v>4.0017406898207319E-2</v>
      </c>
      <c r="L79" s="157">
        <v>7.0739127453545159E-2</v>
      </c>
      <c r="M79" s="157">
        <v>0.14630577868093297</v>
      </c>
      <c r="N79" s="157">
        <v>0.24755358719303899</v>
      </c>
      <c r="O79" s="157">
        <v>0.13103754199310647</v>
      </c>
      <c r="P79" s="158">
        <v>2.1337216315005207</v>
      </c>
      <c r="Q79" s="159">
        <v>10.657767155000329</v>
      </c>
      <c r="R79" s="159">
        <v>12.791488786497212</v>
      </c>
      <c r="S79" s="159">
        <v>19.659156103800342</v>
      </c>
      <c r="T79" s="159">
        <v>87.383846710778016</v>
      </c>
      <c r="U79" s="159">
        <v>19.375015168880054</v>
      </c>
      <c r="V79" s="160">
        <v>68.008831541897962</v>
      </c>
      <c r="W79" s="151"/>
      <c r="X79" s="153">
        <v>3287.5172770825402</v>
      </c>
      <c r="Y79" s="154">
        <v>2095.71077471946</v>
      </c>
      <c r="Z79" s="155">
        <v>5383.2280518019998</v>
      </c>
      <c r="AA79" s="154">
        <v>5439.2974221709001</v>
      </c>
      <c r="AB79" s="154">
        <v>8726.3861709599496</v>
      </c>
      <c r="AC79" s="154">
        <v>1617.4704068026799</v>
      </c>
      <c r="AD79" s="154">
        <v>7108.9157641572701</v>
      </c>
      <c r="AE79" s="156">
        <v>7.8511908438771982E-3</v>
      </c>
      <c r="AF79" s="157">
        <v>-2.0557036087354152E-2</v>
      </c>
      <c r="AG79" s="157">
        <v>-3.2101568010034498E-3</v>
      </c>
      <c r="AH79" s="157">
        <v>-7.0869545909379994E-2</v>
      </c>
      <c r="AI79" s="157">
        <v>-3.0268771803410033E-2</v>
      </c>
      <c r="AJ79" s="157">
        <v>0.12551138699730124</v>
      </c>
      <c r="AK79" s="157">
        <v>-6.5645297821836923E-2</v>
      </c>
      <c r="AL79" s="158">
        <v>0.25808899239018501</v>
      </c>
      <c r="AM79" s="159">
        <v>-0.43090460146004261</v>
      </c>
      <c r="AN79" s="159">
        <v>-0.17281560907031235</v>
      </c>
      <c r="AO79" s="159">
        <v>-3.8575392042703243</v>
      </c>
      <c r="AP79" s="159">
        <v>-2.6421696690795216</v>
      </c>
      <c r="AQ79" s="159">
        <v>2.0275647172500157</v>
      </c>
      <c r="AR79" s="160">
        <v>-4.6697343863297647</v>
      </c>
      <c r="AS79" s="151"/>
      <c r="AT79" s="158">
        <v>17063.366226140501</v>
      </c>
      <c r="AU79" s="159">
        <v>9531.0089714743899</v>
      </c>
      <c r="AV79" s="161">
        <v>26594.375197614892</v>
      </c>
      <c r="AW79" s="159">
        <v>22371.425621048002</v>
      </c>
      <c r="AX79" s="159">
        <v>51087.857064778771</v>
      </c>
      <c r="AY79" s="159">
        <v>6228.4989989258702</v>
      </c>
      <c r="AZ79" s="159">
        <v>44859.358065852903</v>
      </c>
      <c r="BA79" s="156">
        <v>1.0993369124601138E-2</v>
      </c>
      <c r="BB79" s="157">
        <v>0.11647861964598771</v>
      </c>
      <c r="BC79" s="157">
        <v>4.8772070254998745E-2</v>
      </c>
      <c r="BD79" s="157">
        <v>0.10522995858872619</v>
      </c>
      <c r="BE79" s="157">
        <v>0.17652910825656232</v>
      </c>
      <c r="BF79" s="157">
        <v>0.27929523722363125</v>
      </c>
      <c r="BG79" s="157">
        <v>0.16227719210224478</v>
      </c>
      <c r="BH79" s="158">
        <v>1.8756326391012408</v>
      </c>
      <c r="BI79" s="159">
        <v>11.088671756509939</v>
      </c>
      <c r="BJ79" s="159">
        <v>12.964304395612999</v>
      </c>
      <c r="BK79" s="159">
        <v>23.516695308000635</v>
      </c>
      <c r="BL79" s="159">
        <v>90.026016379932116</v>
      </c>
      <c r="BM79" s="159">
        <v>17.347450451629811</v>
      </c>
      <c r="BN79" s="160">
        <v>72.678565928305034</v>
      </c>
    </row>
    <row r="80" spans="1:66" customFormat="1" ht="14.4" x14ac:dyDescent="0.3">
      <c r="A80" s="142" t="s">
        <v>186</v>
      </c>
      <c r="B80" s="153">
        <v>20348.749781591599</v>
      </c>
      <c r="C80" s="154">
        <v>11616.061979038799</v>
      </c>
      <c r="D80" s="155">
        <v>31964.8117606304</v>
      </c>
      <c r="E80" s="154">
        <v>27791.063887115099</v>
      </c>
      <c r="F80" s="154">
        <v>59726.859389027981</v>
      </c>
      <c r="G80" s="154">
        <v>7826.5943905596796</v>
      </c>
      <c r="H80" s="154">
        <v>51900.264998468301</v>
      </c>
      <c r="I80" s="156">
        <v>0.18663266960532443</v>
      </c>
      <c r="J80" s="157">
        <v>0.26256300291152002</v>
      </c>
      <c r="K80" s="157">
        <v>0.21421256354448026</v>
      </c>
      <c r="L80" s="157">
        <v>0.17744364053684514</v>
      </c>
      <c r="M80" s="157">
        <v>0.19098433061799369</v>
      </c>
      <c r="N80" s="157">
        <v>-1.5878480212583312E-2</v>
      </c>
      <c r="O80" s="157">
        <v>0.22225367695729581</v>
      </c>
      <c r="P80" s="158">
        <v>37.906668720897869</v>
      </c>
      <c r="Q80" s="159">
        <v>30.419610509399718</v>
      </c>
      <c r="R80" s="159">
        <v>68.326279230299406</v>
      </c>
      <c r="S80" s="159">
        <v>49.226126873600151</v>
      </c>
      <c r="T80" s="159">
        <v>113.85150407034234</v>
      </c>
      <c r="U80" s="159">
        <v>-1.2429416018603661</v>
      </c>
      <c r="V80" s="160">
        <v>115.09444567219907</v>
      </c>
      <c r="W80" s="151"/>
      <c r="X80" s="153">
        <v>3287.25918809015</v>
      </c>
      <c r="Y80" s="154">
        <v>2096.14167932092</v>
      </c>
      <c r="Z80" s="155">
        <v>5383.4008674110701</v>
      </c>
      <c r="AA80" s="154">
        <v>5443.1549613751704</v>
      </c>
      <c r="AB80" s="154">
        <v>8729.0283406290291</v>
      </c>
      <c r="AC80" s="154">
        <v>1615.4428420854299</v>
      </c>
      <c r="AD80" s="154">
        <v>7113.5854985435999</v>
      </c>
      <c r="AE80" s="156">
        <v>8.741313594340383E-2</v>
      </c>
      <c r="AF80" s="157">
        <v>0.25081497837007305</v>
      </c>
      <c r="AG80" s="157">
        <v>0.15097375622858955</v>
      </c>
      <c r="AH80" s="157">
        <v>8.91444509389272E-2</v>
      </c>
      <c r="AI80" s="157">
        <v>-3.814320243178404E-3</v>
      </c>
      <c r="AJ80" s="157">
        <v>0.18564184821083796</v>
      </c>
      <c r="AK80" s="157">
        <v>-4.6738625526987487E-2</v>
      </c>
      <c r="AL80" s="158">
        <v>2.8709867233701516</v>
      </c>
      <c r="AM80" s="159">
        <v>5.2442838501901861</v>
      </c>
      <c r="AN80" s="159">
        <v>8.1152705735603377</v>
      </c>
      <c r="AO80" s="159">
        <v>4.8479489266201199</v>
      </c>
      <c r="AP80" s="159">
        <v>-0.33296579541092797</v>
      </c>
      <c r="AQ80" s="159">
        <v>2.9933809810599996</v>
      </c>
      <c r="AR80" s="160">
        <v>-3.3263467764700181</v>
      </c>
      <c r="AS80" s="151"/>
      <c r="AT80" s="158">
        <v>17061.490593501399</v>
      </c>
      <c r="AU80" s="159">
        <v>9519.92029971788</v>
      </c>
      <c r="AV80" s="161">
        <v>26581.410893219279</v>
      </c>
      <c r="AW80" s="159">
        <v>22347.908925740001</v>
      </c>
      <c r="AX80" s="159">
        <v>50997.831048398839</v>
      </c>
      <c r="AY80" s="159">
        <v>6211.1515484742404</v>
      </c>
      <c r="AZ80" s="159">
        <v>44786.679499924598</v>
      </c>
      <c r="BA80" s="156">
        <v>0.2057720305224997</v>
      </c>
      <c r="BB80" s="157">
        <v>0.2651501091453845</v>
      </c>
      <c r="BC80" s="157">
        <v>0.22702973062538323</v>
      </c>
      <c r="BD80" s="157">
        <v>0.19897377885513823</v>
      </c>
      <c r="BE80" s="157">
        <v>0.22440307946374194</v>
      </c>
      <c r="BF80" s="157">
        <v>-6.815861971618542E-2</v>
      </c>
      <c r="BG80" s="157">
        <v>0.26511172782470727</v>
      </c>
      <c r="BH80" s="158">
        <v>35.035681997400388</v>
      </c>
      <c r="BI80" s="159">
        <v>25.17532665914041</v>
      </c>
      <c r="BJ80" s="159">
        <v>60.211008656540798</v>
      </c>
      <c r="BK80" s="159">
        <v>44.37817794700095</v>
      </c>
      <c r="BL80" s="159">
        <v>114.18446986567869</v>
      </c>
      <c r="BM80" s="159">
        <v>-4.2363225829194562</v>
      </c>
      <c r="BN80" s="160">
        <v>118.42079244859633</v>
      </c>
    </row>
    <row r="81" spans="1:66" customFormat="1" ht="14.4" x14ac:dyDescent="0.3">
      <c r="A81" s="142" t="s">
        <v>185</v>
      </c>
      <c r="B81" s="153">
        <v>20310.843112870702</v>
      </c>
      <c r="C81" s="154">
        <v>11585.642368529399</v>
      </c>
      <c r="D81" s="155">
        <v>31896.485481400101</v>
      </c>
      <c r="E81" s="154">
        <v>27741.837760241498</v>
      </c>
      <c r="F81" s="154">
        <v>59613.007884957638</v>
      </c>
      <c r="G81" s="154">
        <v>7827.83733216154</v>
      </c>
      <c r="H81" s="154">
        <v>51785.170552796102</v>
      </c>
      <c r="I81" s="156">
        <v>0.23378934649052052</v>
      </c>
      <c r="J81" s="157">
        <v>0.34311373263853362</v>
      </c>
      <c r="K81" s="157">
        <v>0.27347127854548958</v>
      </c>
      <c r="L81" s="157">
        <v>0.27630726068179623</v>
      </c>
      <c r="M81" s="157">
        <v>0.24871693390386973</v>
      </c>
      <c r="N81" s="157">
        <v>0.19640169482815217</v>
      </c>
      <c r="O81" s="157">
        <v>0.25662964976946867</v>
      </c>
      <c r="P81" s="158">
        <v>47.373832407101872</v>
      </c>
      <c r="Q81" s="159">
        <v>39.616002037499129</v>
      </c>
      <c r="R81" s="159">
        <v>86.989834444601001</v>
      </c>
      <c r="S81" s="159">
        <v>76.441498567397502</v>
      </c>
      <c r="T81" s="159">
        <v>147.89979358747223</v>
      </c>
      <c r="U81" s="159">
        <v>15.343869568870105</v>
      </c>
      <c r="V81" s="160">
        <v>132.55592401860486</v>
      </c>
      <c r="W81" s="151"/>
      <c r="X81" s="153">
        <v>3284.3882013667799</v>
      </c>
      <c r="Y81" s="154">
        <v>2090.8973954707299</v>
      </c>
      <c r="Z81" s="155">
        <v>5375.2855968375097</v>
      </c>
      <c r="AA81" s="154">
        <v>5438.3070124485503</v>
      </c>
      <c r="AB81" s="154">
        <v>8729.36130642444</v>
      </c>
      <c r="AC81" s="154">
        <v>1612.4494611043699</v>
      </c>
      <c r="AD81" s="154">
        <v>7116.9118453200699</v>
      </c>
      <c r="AE81" s="156">
        <v>0.4491224264040472</v>
      </c>
      <c r="AF81" s="157">
        <v>0.35166973014040259</v>
      </c>
      <c r="AG81" s="157">
        <v>0.41119245120018189</v>
      </c>
      <c r="AH81" s="157">
        <v>0.23440507523313503</v>
      </c>
      <c r="AI81" s="157">
        <v>3.6944220694090646E-2</v>
      </c>
      <c r="AJ81" s="157">
        <v>0.35494529138500042</v>
      </c>
      <c r="AK81" s="157">
        <v>-3.4824146069090123E-2</v>
      </c>
      <c r="AL81" s="158">
        <v>14.684970486739985</v>
      </c>
      <c r="AM81" s="159">
        <v>7.3272853834300804</v>
      </c>
      <c r="AN81" s="159">
        <v>22.012255870169611</v>
      </c>
      <c r="AO81" s="159">
        <v>12.71785634320986</v>
      </c>
      <c r="AP81" s="159">
        <v>3.223803497150584</v>
      </c>
      <c r="AQ81" s="159">
        <v>5.7030706573898442</v>
      </c>
      <c r="AR81" s="160">
        <v>-2.4792671602399423</v>
      </c>
      <c r="AS81" s="151"/>
      <c r="AT81" s="158">
        <v>17026.454911503999</v>
      </c>
      <c r="AU81" s="159">
        <v>9494.7449730587396</v>
      </c>
      <c r="AV81" s="161">
        <v>26521.199884562739</v>
      </c>
      <c r="AW81" s="159">
        <v>22303.530747793</v>
      </c>
      <c r="AX81" s="159">
        <v>50883.64657853316</v>
      </c>
      <c r="AY81" s="159">
        <v>6215.3878710571598</v>
      </c>
      <c r="AZ81" s="159">
        <v>44668.258707476001</v>
      </c>
      <c r="BA81" s="156">
        <v>0.19235796129606353</v>
      </c>
      <c r="BB81" s="157">
        <v>0.34122975873420724</v>
      </c>
      <c r="BC81" s="157">
        <v>0.24560414492644789</v>
      </c>
      <c r="BD81" s="157">
        <v>0.28652965343545223</v>
      </c>
      <c r="BE81" s="157">
        <v>0.28513781106003222</v>
      </c>
      <c r="BF81" s="157">
        <v>0.15535275284987993</v>
      </c>
      <c r="BG81" s="157">
        <v>0.30322348241731412</v>
      </c>
      <c r="BH81" s="158">
        <v>32.688861920400086</v>
      </c>
      <c r="BI81" s="159">
        <v>32.288716654060408</v>
      </c>
      <c r="BJ81" s="159">
        <v>64.977578574460495</v>
      </c>
      <c r="BK81" s="159">
        <v>63.72364222430042</v>
      </c>
      <c r="BL81" s="159">
        <v>144.67599009028345</v>
      </c>
      <c r="BM81" s="159">
        <v>9.6407989114795782</v>
      </c>
      <c r="BN81" s="160">
        <v>135.03519117880205</v>
      </c>
    </row>
    <row r="82" spans="1:66" customFormat="1" ht="14.4" x14ac:dyDescent="0.3">
      <c r="A82" s="142" t="s">
        <v>184</v>
      </c>
      <c r="B82" s="153">
        <v>20263.4692804636</v>
      </c>
      <c r="C82" s="154">
        <v>11546.0263664919</v>
      </c>
      <c r="D82" s="155">
        <v>31809.4956469555</v>
      </c>
      <c r="E82" s="154">
        <v>27665.396261674101</v>
      </c>
      <c r="F82" s="154">
        <v>59465.108091370166</v>
      </c>
      <c r="G82" s="154">
        <v>7812.4934625926699</v>
      </c>
      <c r="H82" s="154">
        <v>51652.614628777497</v>
      </c>
      <c r="I82" s="156">
        <v>9.9171348806015303E-2</v>
      </c>
      <c r="J82" s="157">
        <v>0.19072287417152278</v>
      </c>
      <c r="K82" s="157">
        <v>0.13238284088372687</v>
      </c>
      <c r="L82" s="157">
        <v>0.19909587432627163</v>
      </c>
      <c r="M82" s="157">
        <v>0.24457914773965417</v>
      </c>
      <c r="N82" s="157">
        <v>0.16144675008387122</v>
      </c>
      <c r="O82" s="157">
        <v>0.25716499607282284</v>
      </c>
      <c r="P82" s="158">
        <v>20.075646510900697</v>
      </c>
      <c r="Q82" s="159">
        <v>21.978994369001157</v>
      </c>
      <c r="R82" s="159">
        <v>42.054640879901854</v>
      </c>
      <c r="S82" s="159">
        <v>54.971217147602147</v>
      </c>
      <c r="T82" s="159">
        <v>145.08440836286172</v>
      </c>
      <c r="U82" s="159">
        <v>12.592686313069862</v>
      </c>
      <c r="V82" s="160">
        <v>132.4917220497955</v>
      </c>
      <c r="W82" s="151"/>
      <c r="X82" s="153">
        <v>3269.7032308800399</v>
      </c>
      <c r="Y82" s="154">
        <v>2083.5701100872998</v>
      </c>
      <c r="Z82" s="155">
        <v>5353.2733409673401</v>
      </c>
      <c r="AA82" s="154">
        <v>5425.5891561053404</v>
      </c>
      <c r="AB82" s="154">
        <v>8726.1375029272895</v>
      </c>
      <c r="AC82" s="154">
        <v>1606.7463904469801</v>
      </c>
      <c r="AD82" s="154">
        <v>7119.3911124803099</v>
      </c>
      <c r="AE82" s="156">
        <v>0.23663221117147248</v>
      </c>
      <c r="AF82" s="157">
        <v>0.21253199725332905</v>
      </c>
      <c r="AG82" s="157">
        <v>0.2272506874928748</v>
      </c>
      <c r="AH82" s="157">
        <v>0.24043684667687248</v>
      </c>
      <c r="AI82" s="157">
        <v>3.6786330538074452E-2</v>
      </c>
      <c r="AJ82" s="157">
        <v>0.10552354145436649</v>
      </c>
      <c r="AK82" s="157">
        <v>2.1286363256489693E-2</v>
      </c>
      <c r="AL82" s="158">
        <v>7.7189056368897582</v>
      </c>
      <c r="AM82" s="159">
        <v>4.4188616741698752</v>
      </c>
      <c r="AN82" s="159">
        <v>12.137767311060088</v>
      </c>
      <c r="AO82" s="159">
        <v>13.013825449040269</v>
      </c>
      <c r="AP82" s="159">
        <v>3.2088453685701097</v>
      </c>
      <c r="AQ82" s="159">
        <v>1.6937084322701139</v>
      </c>
      <c r="AR82" s="160">
        <v>1.5151369363002232</v>
      </c>
      <c r="AS82" s="151"/>
      <c r="AT82" s="158">
        <v>16993.766049583599</v>
      </c>
      <c r="AU82" s="159">
        <v>9462.4562564046792</v>
      </c>
      <c r="AV82" s="161">
        <v>26456.222305988278</v>
      </c>
      <c r="AW82" s="159">
        <v>22239.8071055687</v>
      </c>
      <c r="AX82" s="159">
        <v>50738.970588442877</v>
      </c>
      <c r="AY82" s="159">
        <v>6205.7470721456802</v>
      </c>
      <c r="AZ82" s="159">
        <v>44533.223516297199</v>
      </c>
      <c r="BA82" s="156">
        <v>7.2766286056480389E-2</v>
      </c>
      <c r="BB82" s="157">
        <v>0.18592192507873584</v>
      </c>
      <c r="BC82" s="157">
        <v>0.11320868762905167</v>
      </c>
      <c r="BD82" s="157">
        <v>0.1890155679010741</v>
      </c>
      <c r="BE82" s="157">
        <v>0.28040258620189995</v>
      </c>
      <c r="BF82" s="157">
        <v>0.17593616041837734</v>
      </c>
      <c r="BG82" s="157">
        <v>0.29497738102441939</v>
      </c>
      <c r="BH82" s="158">
        <v>12.356740873998206</v>
      </c>
      <c r="BI82" s="159">
        <v>17.560132694889035</v>
      </c>
      <c r="BJ82" s="159">
        <v>29.91687356888724</v>
      </c>
      <c r="BK82" s="159">
        <v>41.957391698499123</v>
      </c>
      <c r="BL82" s="159">
        <v>141.87556299439166</v>
      </c>
      <c r="BM82" s="159">
        <v>10.898977880799976</v>
      </c>
      <c r="BN82" s="160">
        <v>130.97658511359623</v>
      </c>
    </row>
    <row r="83" spans="1:66" customFormat="1" ht="14.4" x14ac:dyDescent="0.3">
      <c r="A83" s="142" t="s">
        <v>183</v>
      </c>
      <c r="B83" s="153">
        <v>20243.393633952699</v>
      </c>
      <c r="C83" s="154">
        <v>11524.047372122899</v>
      </c>
      <c r="D83" s="155">
        <v>31767.441006075598</v>
      </c>
      <c r="E83" s="154">
        <v>27610.425044526499</v>
      </c>
      <c r="F83" s="154">
        <v>59320.023683007304</v>
      </c>
      <c r="G83" s="154">
        <v>7799.9007762796</v>
      </c>
      <c r="H83" s="154">
        <v>51520.122906727702</v>
      </c>
      <c r="I83" s="156">
        <v>0.13166314788248812</v>
      </c>
      <c r="J83" s="157">
        <v>0.2935928749155936</v>
      </c>
      <c r="K83" s="157">
        <v>0.19034476427834957</v>
      </c>
      <c r="L83" s="157">
        <v>0.19716736499753029</v>
      </c>
      <c r="M83" s="157">
        <v>0.19099845952885719</v>
      </c>
      <c r="N83" s="157">
        <v>0.26236769785441538</v>
      </c>
      <c r="O83" s="157">
        <v>0.18020235209219582</v>
      </c>
      <c r="P83" s="158">
        <v>26.618043143200339</v>
      </c>
      <c r="Q83" s="159">
        <v>33.734739195799193</v>
      </c>
      <c r="R83" s="159">
        <v>60.352782338999532</v>
      </c>
      <c r="S83" s="159">
        <v>54.331623294900055</v>
      </c>
      <c r="T83" s="159">
        <v>113.08434207536629</v>
      </c>
      <c r="U83" s="159">
        <v>20.410868575660061</v>
      </c>
      <c r="V83" s="160">
        <v>92.673473499700776</v>
      </c>
      <c r="W83" s="151"/>
      <c r="X83" s="153">
        <v>3261.9843252431501</v>
      </c>
      <c r="Y83" s="154">
        <v>2079.1512484131299</v>
      </c>
      <c r="Z83" s="155">
        <v>5341.13557365628</v>
      </c>
      <c r="AA83" s="154">
        <v>5412.5753306563001</v>
      </c>
      <c r="AB83" s="154">
        <v>8722.9286575587194</v>
      </c>
      <c r="AC83" s="154">
        <v>1605.0526820147099</v>
      </c>
      <c r="AD83" s="154">
        <v>7117.8759755440096</v>
      </c>
      <c r="AE83" s="156">
        <v>0.2563335110554732</v>
      </c>
      <c r="AF83" s="157">
        <v>0.37230450517189428</v>
      </c>
      <c r="AG83" s="157">
        <v>0.30144583076805453</v>
      </c>
      <c r="AH83" s="157">
        <v>0.19832976615477005</v>
      </c>
      <c r="AI83" s="157">
        <v>2.7210915483988352E-2</v>
      </c>
      <c r="AJ83" s="157">
        <v>0.12322058131672975</v>
      </c>
      <c r="AK83" s="157">
        <v>5.5865544304811721E-3</v>
      </c>
      <c r="AL83" s="158">
        <v>8.3401802740499988</v>
      </c>
      <c r="AM83" s="159">
        <v>7.71206141508992</v>
      </c>
      <c r="AN83" s="159">
        <v>16.052241689139919</v>
      </c>
      <c r="AO83" s="159">
        <v>10.713499936869994</v>
      </c>
      <c r="AP83" s="159">
        <v>2.3729430452094675</v>
      </c>
      <c r="AQ83" s="159">
        <v>1.9753212429000087</v>
      </c>
      <c r="AR83" s="160">
        <v>0.39762180230991362</v>
      </c>
      <c r="AS83" s="151"/>
      <c r="AT83" s="158">
        <v>16981.409308709601</v>
      </c>
      <c r="AU83" s="159">
        <v>9444.8961237097901</v>
      </c>
      <c r="AV83" s="161">
        <v>26426.305432419391</v>
      </c>
      <c r="AW83" s="159">
        <v>22197.849713870201</v>
      </c>
      <c r="AX83" s="159">
        <v>50597.095025448485</v>
      </c>
      <c r="AY83" s="159">
        <v>6194.8480942648803</v>
      </c>
      <c r="AZ83" s="159">
        <v>44402.246931183603</v>
      </c>
      <c r="BA83" s="156">
        <v>0.10775052311275957</v>
      </c>
      <c r="BB83" s="157">
        <v>0.27628227441527375</v>
      </c>
      <c r="BC83" s="157">
        <v>0.16791953769870194</v>
      </c>
      <c r="BD83" s="157">
        <v>0.19688393695758144</v>
      </c>
      <c r="BE83" s="157">
        <v>0.21928962044357458</v>
      </c>
      <c r="BF83" s="157">
        <v>0.29848309504370008</v>
      </c>
      <c r="BG83" s="157">
        <v>0.20825076038026857</v>
      </c>
      <c r="BH83" s="158">
        <v>18.277862869199453</v>
      </c>
      <c r="BI83" s="159">
        <v>26.022677780709273</v>
      </c>
      <c r="BJ83" s="159">
        <v>44.300540649910545</v>
      </c>
      <c r="BK83" s="159">
        <v>43.618123358101002</v>
      </c>
      <c r="BL83" s="159">
        <v>110.71139903005678</v>
      </c>
      <c r="BM83" s="159">
        <v>18.435547332750502</v>
      </c>
      <c r="BN83" s="160">
        <v>92.275851697304461</v>
      </c>
    </row>
    <row r="84" spans="1:66" customFormat="1" ht="14.4" x14ac:dyDescent="0.3">
      <c r="A84" s="142" t="s">
        <v>182</v>
      </c>
      <c r="B84" s="153">
        <v>20216.775590809499</v>
      </c>
      <c r="C84" s="154">
        <v>11490.3126329271</v>
      </c>
      <c r="D84" s="155">
        <v>31707.088223736599</v>
      </c>
      <c r="E84" s="154">
        <v>27556.093421231599</v>
      </c>
      <c r="F84" s="154">
        <v>59206.939340931938</v>
      </c>
      <c r="G84" s="154">
        <v>7779.4899077039399</v>
      </c>
      <c r="H84" s="154">
        <v>51427.449433228001</v>
      </c>
      <c r="I84" s="156">
        <v>9.8535011737488354E-2</v>
      </c>
      <c r="J84" s="157">
        <v>0.19612138557116854</v>
      </c>
      <c r="K84" s="157">
        <v>0.13387730998792868</v>
      </c>
      <c r="L84" s="157">
        <v>0.29133633576332585</v>
      </c>
      <c r="M84" s="157">
        <v>0.24513300141260075</v>
      </c>
      <c r="N84" s="157">
        <v>0.55206783796699632</v>
      </c>
      <c r="O84" s="157">
        <v>0.19886570552543059</v>
      </c>
      <c r="P84" s="158">
        <v>19.900992755799962</v>
      </c>
      <c r="Q84" s="159">
        <v>22.490850973599663</v>
      </c>
      <c r="R84" s="159">
        <v>42.391843729401444</v>
      </c>
      <c r="S84" s="159">
        <v>80.047704802898807</v>
      </c>
      <c r="T84" s="159">
        <v>144.78084182791645</v>
      </c>
      <c r="U84" s="159">
        <v>42.712261082019722</v>
      </c>
      <c r="V84" s="160">
        <v>102.06858074590127</v>
      </c>
      <c r="W84" s="151"/>
      <c r="X84" s="153">
        <v>3253.6441449691001</v>
      </c>
      <c r="Y84" s="154">
        <v>2071.43918699804</v>
      </c>
      <c r="Z84" s="155">
        <v>5325.0833319671401</v>
      </c>
      <c r="AA84" s="154">
        <v>5401.8618307194301</v>
      </c>
      <c r="AB84" s="154">
        <v>8720.5557145135099</v>
      </c>
      <c r="AC84" s="154">
        <v>1603.0773607718099</v>
      </c>
      <c r="AD84" s="154">
        <v>7117.4783537416997</v>
      </c>
      <c r="AE84" s="156">
        <v>0.18203273884662696</v>
      </c>
      <c r="AF84" s="157">
        <v>0.20100956260491465</v>
      </c>
      <c r="AG84" s="157">
        <v>0.18941380405363972</v>
      </c>
      <c r="AH84" s="157">
        <v>0.41177204873086293</v>
      </c>
      <c r="AI84" s="157">
        <v>0.17376657517242933</v>
      </c>
      <c r="AJ84" s="157">
        <v>0.28917003284596454</v>
      </c>
      <c r="AK84" s="157">
        <v>0.14781076615932864</v>
      </c>
      <c r="AL84" s="158">
        <v>5.9119358905900299</v>
      </c>
      <c r="AM84" s="159">
        <v>4.1554380216198297</v>
      </c>
      <c r="AN84" s="159">
        <v>10.067373912210314</v>
      </c>
      <c r="AO84" s="159">
        <v>22.152140805929776</v>
      </c>
      <c r="AP84" s="159">
        <v>15.127125113880538</v>
      </c>
      <c r="AQ84" s="159">
        <v>4.6222531597099987</v>
      </c>
      <c r="AR84" s="160">
        <v>10.504871954170085</v>
      </c>
      <c r="AS84" s="151"/>
      <c r="AT84" s="158">
        <v>16963.131445840401</v>
      </c>
      <c r="AU84" s="159">
        <v>9418.8734459290808</v>
      </c>
      <c r="AV84" s="161">
        <v>26382.00489176948</v>
      </c>
      <c r="AW84" s="159">
        <v>22154.2315905121</v>
      </c>
      <c r="AX84" s="159">
        <v>50486.383626418428</v>
      </c>
      <c r="AY84" s="159">
        <v>6176.4125469321298</v>
      </c>
      <c r="AZ84" s="159">
        <v>44309.971079486299</v>
      </c>
      <c r="BA84" s="156">
        <v>8.2535484947610094E-2</v>
      </c>
      <c r="BB84" s="157">
        <v>0.19504642061549671</v>
      </c>
      <c r="BC84" s="157">
        <v>0.12267499756919431</v>
      </c>
      <c r="BD84" s="157">
        <v>0.26201431733943181</v>
      </c>
      <c r="BE84" s="157">
        <v>0.25747048497091196</v>
      </c>
      <c r="BF84" s="157">
        <v>0.62052796476959049</v>
      </c>
      <c r="BG84" s="157">
        <v>0.20707147596723541</v>
      </c>
      <c r="BH84" s="158">
        <v>13.989056865200837</v>
      </c>
      <c r="BI84" s="159">
        <v>18.335412951921171</v>
      </c>
      <c r="BJ84" s="159">
        <v>32.32446981711837</v>
      </c>
      <c r="BK84" s="159">
        <v>57.895563996899</v>
      </c>
      <c r="BL84" s="159">
        <v>129.65371671401226</v>
      </c>
      <c r="BM84" s="159">
        <v>38.090007922310178</v>
      </c>
      <c r="BN84" s="160">
        <v>91.563708791698446</v>
      </c>
    </row>
    <row r="85" spans="1:66" customFormat="1" ht="14.4" x14ac:dyDescent="0.3">
      <c r="A85" s="142" t="s">
        <v>181</v>
      </c>
      <c r="B85" s="153">
        <v>20196.874598053699</v>
      </c>
      <c r="C85" s="154">
        <v>11467.8217819535</v>
      </c>
      <c r="D85" s="155">
        <v>31664.696380007197</v>
      </c>
      <c r="E85" s="154">
        <v>27476.0457164287</v>
      </c>
      <c r="F85" s="154">
        <v>59062.158499104022</v>
      </c>
      <c r="G85" s="154">
        <v>7736.7776466219202</v>
      </c>
      <c r="H85" s="154">
        <v>51325.3808524821</v>
      </c>
      <c r="I85" s="156">
        <v>5.1211705500242566E-2</v>
      </c>
      <c r="J85" s="157">
        <v>0.18854602358109318</v>
      </c>
      <c r="K85" s="157">
        <v>0.10090578102341929</v>
      </c>
      <c r="L85" s="157">
        <v>0.24814086184761219</v>
      </c>
      <c r="M85" s="157">
        <v>0.40078574508128906</v>
      </c>
      <c r="N85" s="157">
        <v>0.11105451953425938</v>
      </c>
      <c r="O85" s="157">
        <v>0.44460528553762479</v>
      </c>
      <c r="P85" s="158">
        <v>10.337869740000315</v>
      </c>
      <c r="Q85" s="159">
        <v>21.581431031199827</v>
      </c>
      <c r="R85" s="159">
        <v>31.919300771198323</v>
      </c>
      <c r="S85" s="159">
        <v>68.010534715398535</v>
      </c>
      <c r="T85" s="159">
        <v>235.767788314668</v>
      </c>
      <c r="U85" s="159">
        <v>8.58250997767027</v>
      </c>
      <c r="V85" s="160">
        <v>227.18527833699773</v>
      </c>
      <c r="W85" s="151"/>
      <c r="X85" s="153">
        <v>3247.7322090785101</v>
      </c>
      <c r="Y85" s="154">
        <v>2067.2837489764202</v>
      </c>
      <c r="Z85" s="155">
        <v>5315.0159580549298</v>
      </c>
      <c r="AA85" s="154">
        <v>5379.7096899135004</v>
      </c>
      <c r="AB85" s="154">
        <v>8705.4285893996293</v>
      </c>
      <c r="AC85" s="154">
        <v>1598.4551076120999</v>
      </c>
      <c r="AD85" s="154">
        <v>7106.9734817875296</v>
      </c>
      <c r="AE85" s="156">
        <v>0.25854674661771604</v>
      </c>
      <c r="AF85" s="157">
        <v>0.42630927568891863</v>
      </c>
      <c r="AG85" s="157">
        <v>0.32373159468996882</v>
      </c>
      <c r="AH85" s="157">
        <v>0.42541463143261904</v>
      </c>
      <c r="AI85" s="157">
        <v>0.24769282015477678</v>
      </c>
      <c r="AJ85" s="157">
        <v>0.24849948905045771</v>
      </c>
      <c r="AK85" s="157">
        <v>0.24751139112446641</v>
      </c>
      <c r="AL85" s="158">
        <v>8.3752520237999306</v>
      </c>
      <c r="AM85" s="159">
        <v>8.77561113244019</v>
      </c>
      <c r="AN85" s="159">
        <v>17.150863156239211</v>
      </c>
      <c r="AO85" s="159">
        <v>22.789123882120293</v>
      </c>
      <c r="AP85" s="159">
        <v>21.509444230629015</v>
      </c>
      <c r="AQ85" s="159">
        <v>3.962306463799905</v>
      </c>
      <c r="AR85" s="160">
        <v>17.547137766830019</v>
      </c>
      <c r="AS85" s="151"/>
      <c r="AT85" s="158">
        <v>16949.1423889752</v>
      </c>
      <c r="AU85" s="159">
        <v>9400.5380329771597</v>
      </c>
      <c r="AV85" s="161">
        <v>26349.680421952362</v>
      </c>
      <c r="AW85" s="159">
        <v>22096.336026515201</v>
      </c>
      <c r="AX85" s="159">
        <v>50356.729909704416</v>
      </c>
      <c r="AY85" s="159">
        <v>6138.3225390098196</v>
      </c>
      <c r="AZ85" s="159">
        <v>44218.4073706946</v>
      </c>
      <c r="BA85" s="156">
        <v>1.158079245449084E-2</v>
      </c>
      <c r="BB85" s="157">
        <v>0.13641015325265293</v>
      </c>
      <c r="BC85" s="157">
        <v>5.6079312601431397E-2</v>
      </c>
      <c r="BD85" s="157">
        <v>0.2050753969649266</v>
      </c>
      <c r="BE85" s="157">
        <v>0.4272991286511818</v>
      </c>
      <c r="BF85" s="157">
        <v>7.5324873317250685E-2</v>
      </c>
      <c r="BG85" s="157">
        <v>0.47635538152404067</v>
      </c>
      <c r="BH85" s="158">
        <v>1.9626177161990199</v>
      </c>
      <c r="BI85" s="159">
        <v>12.805819898809204</v>
      </c>
      <c r="BJ85" s="159">
        <v>14.768437615010043</v>
      </c>
      <c r="BK85" s="159">
        <v>45.22141083329916</v>
      </c>
      <c r="BL85" s="159">
        <v>214.25834408406081</v>
      </c>
      <c r="BM85" s="159">
        <v>4.6202035138694555</v>
      </c>
      <c r="BN85" s="160">
        <v>209.63814057019772</v>
      </c>
    </row>
    <row r="86" spans="1:66" customFormat="1" ht="14.4" x14ac:dyDescent="0.3">
      <c r="A86" s="142" t="s">
        <v>180</v>
      </c>
      <c r="B86" s="153">
        <v>20186.536728313698</v>
      </c>
      <c r="C86" s="154">
        <v>11446.2403509223</v>
      </c>
      <c r="D86" s="155">
        <v>31632.777079235999</v>
      </c>
      <c r="E86" s="154">
        <v>27408.035181713301</v>
      </c>
      <c r="F86" s="154">
        <v>58826.390710789354</v>
      </c>
      <c r="G86" s="154">
        <v>7728.1951366442499</v>
      </c>
      <c r="H86" s="154">
        <v>51098.195574145102</v>
      </c>
      <c r="I86" s="156">
        <v>4.616351451693923E-2</v>
      </c>
      <c r="J86" s="157">
        <v>0.1774483942237115</v>
      </c>
      <c r="K86" s="157">
        <v>9.3628868051531811E-2</v>
      </c>
      <c r="L86" s="157">
        <v>0.19196846486413399</v>
      </c>
      <c r="M86" s="157">
        <v>0.23164835253657312</v>
      </c>
      <c r="N86" s="157">
        <v>0.21740506663845416</v>
      </c>
      <c r="O86" s="157">
        <v>0.23380288856860165</v>
      </c>
      <c r="P86" s="158">
        <v>9.3145149055999354</v>
      </c>
      <c r="Q86" s="159">
        <v>20.275191699600327</v>
      </c>
      <c r="R86" s="159">
        <v>29.589706605202082</v>
      </c>
      <c r="S86" s="159">
        <v>52.513974117802718</v>
      </c>
      <c r="T86" s="159">
        <v>135.95542643275257</v>
      </c>
      <c r="U86" s="159">
        <v>16.76503974094976</v>
      </c>
      <c r="V86" s="160">
        <v>119.19038669180009</v>
      </c>
      <c r="W86" s="151"/>
      <c r="X86" s="153">
        <v>3239.3569570547102</v>
      </c>
      <c r="Y86" s="154">
        <v>2058.50813784398</v>
      </c>
      <c r="Z86" s="155">
        <v>5297.8650948986906</v>
      </c>
      <c r="AA86" s="154">
        <v>5356.9205660313801</v>
      </c>
      <c r="AB86" s="154">
        <v>8683.9191451690003</v>
      </c>
      <c r="AC86" s="154">
        <v>1594.4928011483</v>
      </c>
      <c r="AD86" s="154">
        <v>7089.4263440206996</v>
      </c>
      <c r="AE86" s="156">
        <v>8.4550348499301542E-2</v>
      </c>
      <c r="AF86" s="157">
        <v>0.33244441331017338</v>
      </c>
      <c r="AG86" s="157">
        <v>0.18072499506511797</v>
      </c>
      <c r="AH86" s="157">
        <v>0.35770008110924678</v>
      </c>
      <c r="AI86" s="157">
        <v>0.180420451448704</v>
      </c>
      <c r="AJ86" s="157">
        <v>0.48099207147678236</v>
      </c>
      <c r="AK86" s="157">
        <v>0.11306600241764997</v>
      </c>
      <c r="AL86" s="158">
        <v>2.7365738136300024</v>
      </c>
      <c r="AM86" s="159">
        <v>6.8207201985501342</v>
      </c>
      <c r="AN86" s="159">
        <v>9.5572940121801366</v>
      </c>
      <c r="AO86" s="159">
        <v>19.093412059230104</v>
      </c>
      <c r="AP86" s="159">
        <v>15.639349540109833</v>
      </c>
      <c r="AQ86" s="159">
        <v>7.6326714094700492</v>
      </c>
      <c r="AR86" s="160">
        <v>8.0066781306395569</v>
      </c>
      <c r="AS86" s="151"/>
      <c r="AT86" s="158">
        <v>16947.179771259001</v>
      </c>
      <c r="AU86" s="159">
        <v>9387.7322130783505</v>
      </c>
      <c r="AV86" s="161">
        <v>26334.911984337352</v>
      </c>
      <c r="AW86" s="159">
        <v>22051.114615681901</v>
      </c>
      <c r="AX86" s="159">
        <v>50142.471565620355</v>
      </c>
      <c r="AY86" s="159">
        <v>6133.7023354959501</v>
      </c>
      <c r="AZ86" s="159">
        <v>44008.769230124402</v>
      </c>
      <c r="BA86" s="156">
        <v>3.8829441586218927E-2</v>
      </c>
      <c r="BB86" s="157">
        <v>0.14352542000559687</v>
      </c>
      <c r="BC86" s="157">
        <v>7.6125800000226285E-2</v>
      </c>
      <c r="BD86" s="157">
        <v>0.15178956514296793</v>
      </c>
      <c r="BE86" s="157">
        <v>0.24052557455205292</v>
      </c>
      <c r="BF86" s="157">
        <v>0.14911036008147249</v>
      </c>
      <c r="BG86" s="157">
        <v>0.25327978120002204</v>
      </c>
      <c r="BH86" s="158">
        <v>6.5779410920004011</v>
      </c>
      <c r="BI86" s="159">
        <v>13.454471501090666</v>
      </c>
      <c r="BJ86" s="159">
        <v>20.032412593089248</v>
      </c>
      <c r="BK86" s="159">
        <v>33.420562058501673</v>
      </c>
      <c r="BL86" s="159">
        <v>120.31607689258817</v>
      </c>
      <c r="BM86" s="159">
        <v>9.132368331480393</v>
      </c>
      <c r="BN86" s="160">
        <v>111.18370856110414</v>
      </c>
    </row>
    <row r="87" spans="1:66" customFormat="1" ht="14.4" x14ac:dyDescent="0.3">
      <c r="A87" s="142" t="s">
        <v>179</v>
      </c>
      <c r="B87" s="153">
        <v>20177.222213408098</v>
      </c>
      <c r="C87" s="154">
        <v>11425.9651592227</v>
      </c>
      <c r="D87" s="155">
        <v>31603.187372630797</v>
      </c>
      <c r="E87" s="154">
        <v>27355.521207595499</v>
      </c>
      <c r="F87" s="154">
        <v>58690.435284356601</v>
      </c>
      <c r="G87" s="154">
        <v>7711.4300969033002</v>
      </c>
      <c r="H87" s="154">
        <v>50979.005187453302</v>
      </c>
      <c r="I87" s="156">
        <v>0.12107482520504753</v>
      </c>
      <c r="J87" s="157">
        <v>0.24042678447628862</v>
      </c>
      <c r="K87" s="157">
        <v>0.1641930777425582</v>
      </c>
      <c r="L87" s="157">
        <v>0.33508224461682445</v>
      </c>
      <c r="M87" s="157">
        <v>6.3922737180788225E-2</v>
      </c>
      <c r="N87" s="157">
        <v>0.35580611948564655</v>
      </c>
      <c r="O87" s="157">
        <v>1.9918253320772017E-2</v>
      </c>
      <c r="P87" s="158">
        <v>24.39999427570001</v>
      </c>
      <c r="Q87" s="159">
        <v>27.405191207699318</v>
      </c>
      <c r="R87" s="159">
        <v>51.805185483397509</v>
      </c>
      <c r="S87" s="159">
        <v>91.357372155798657</v>
      </c>
      <c r="T87" s="159">
        <v>37.492566422377422</v>
      </c>
      <c r="U87" s="159">
        <v>27.340461150770352</v>
      </c>
      <c r="V87" s="160">
        <v>10.152105271605251</v>
      </c>
      <c r="W87" s="151"/>
      <c r="X87" s="153">
        <v>3236.6203832410802</v>
      </c>
      <c r="Y87" s="154">
        <v>2051.6874176454298</v>
      </c>
      <c r="Z87" s="155">
        <v>5288.3078008865104</v>
      </c>
      <c r="AA87" s="154">
        <v>5337.82715397215</v>
      </c>
      <c r="AB87" s="154">
        <v>8668.2797956288905</v>
      </c>
      <c r="AC87" s="154">
        <v>1586.86012973883</v>
      </c>
      <c r="AD87" s="154">
        <v>7081.4196658900601</v>
      </c>
      <c r="AE87" s="156">
        <v>2.2087697911232773E-2</v>
      </c>
      <c r="AF87" s="157">
        <v>0.10987499754651076</v>
      </c>
      <c r="AG87" s="157">
        <v>5.6127963002583492E-2</v>
      </c>
      <c r="AH87" s="157">
        <v>0.36600596093794291</v>
      </c>
      <c r="AI87" s="157">
        <v>0.13348995801860664</v>
      </c>
      <c r="AJ87" s="157">
        <v>0.2563011525730019</v>
      </c>
      <c r="AK87" s="157">
        <v>0.10601071603391077</v>
      </c>
      <c r="AL87" s="158">
        <v>0.71473706381993907</v>
      </c>
      <c r="AM87" s="159">
        <v>2.2518173155799559</v>
      </c>
      <c r="AN87" s="159">
        <v>2.966554379399895</v>
      </c>
      <c r="AO87" s="159">
        <v>19.465520602369907</v>
      </c>
      <c r="AP87" s="159">
        <v>11.55585715126108</v>
      </c>
      <c r="AQ87" s="159">
        <v>4.0567433223500302</v>
      </c>
      <c r="AR87" s="160">
        <v>7.4991138289096853</v>
      </c>
      <c r="AS87" s="151"/>
      <c r="AT87" s="158">
        <v>16940.601830167001</v>
      </c>
      <c r="AU87" s="159">
        <v>9374.2777415772598</v>
      </c>
      <c r="AV87" s="161">
        <v>26314.879571744263</v>
      </c>
      <c r="AW87" s="159">
        <v>22017.6940536234</v>
      </c>
      <c r="AX87" s="159">
        <v>50022.155488727767</v>
      </c>
      <c r="AY87" s="159">
        <v>6124.5699671644697</v>
      </c>
      <c r="AZ87" s="159">
        <v>43897.585521563298</v>
      </c>
      <c r="BA87" s="156">
        <v>0.14000930435376091</v>
      </c>
      <c r="BB87" s="157">
        <v>0.26904523785191703</v>
      </c>
      <c r="BC87" s="157">
        <v>0.18593830419433299</v>
      </c>
      <c r="BD87" s="157">
        <v>0.32758816876021779</v>
      </c>
      <c r="BE87" s="157">
        <v>5.1877341735662164E-2</v>
      </c>
      <c r="BF87" s="157">
        <v>0.38161982370461534</v>
      </c>
      <c r="BG87" s="157">
        <v>6.0439583564164678E-3</v>
      </c>
      <c r="BH87" s="158">
        <v>23.685257211902353</v>
      </c>
      <c r="BI87" s="159">
        <v>25.153373892109812</v>
      </c>
      <c r="BJ87" s="159">
        <v>48.838631104015803</v>
      </c>
      <c r="BK87" s="159">
        <v>71.891851553500601</v>
      </c>
      <c r="BL87" s="159">
        <v>25.936709271132713</v>
      </c>
      <c r="BM87" s="159">
        <v>23.283717828429872</v>
      </c>
      <c r="BN87" s="160">
        <v>2.6529914427010226</v>
      </c>
    </row>
    <row r="88" spans="1:66" customFormat="1" ht="14.4" x14ac:dyDescent="0.3">
      <c r="A88" s="142" t="s">
        <v>178</v>
      </c>
      <c r="B88" s="153">
        <v>20152.822219132398</v>
      </c>
      <c r="C88" s="154">
        <v>11398.559968015001</v>
      </c>
      <c r="D88" s="155">
        <v>31551.382187147399</v>
      </c>
      <c r="E88" s="154">
        <v>27264.1638354397</v>
      </c>
      <c r="F88" s="154">
        <v>58652.942717934224</v>
      </c>
      <c r="G88" s="154">
        <v>7684.0896357525298</v>
      </c>
      <c r="H88" s="154">
        <v>50968.853082181697</v>
      </c>
      <c r="I88" s="156">
        <v>0.24537018966501734</v>
      </c>
      <c r="J88" s="157">
        <v>0.38340641996676972</v>
      </c>
      <c r="K88" s="157">
        <v>0.29519468244294522</v>
      </c>
      <c r="L88" s="157">
        <v>0.2787540714696668</v>
      </c>
      <c r="M88" s="157">
        <v>0.22588496107487366</v>
      </c>
      <c r="N88" s="157">
        <v>0.31861624098437069</v>
      </c>
      <c r="O88" s="157">
        <v>0.21191961624476008</v>
      </c>
      <c r="P88" s="158">
        <v>49.327981939099118</v>
      </c>
      <c r="Q88" s="159">
        <v>43.535891298901333</v>
      </c>
      <c r="R88" s="159">
        <v>92.863873237998632</v>
      </c>
      <c r="S88" s="159">
        <v>75.788702649100742</v>
      </c>
      <c r="T88" s="159">
        <v>132.1895804453452</v>
      </c>
      <c r="U88" s="159">
        <v>24.404999260049408</v>
      </c>
      <c r="V88" s="160">
        <v>107.7845811852967</v>
      </c>
      <c r="W88" s="151"/>
      <c r="X88" s="153">
        <v>3235.9056461772602</v>
      </c>
      <c r="Y88" s="154">
        <v>2049.4356003298499</v>
      </c>
      <c r="Z88" s="155">
        <v>5285.3412465071106</v>
      </c>
      <c r="AA88" s="154">
        <v>5318.3616333697801</v>
      </c>
      <c r="AB88" s="154">
        <v>8656.7239384776294</v>
      </c>
      <c r="AC88" s="154">
        <v>1582.80338641648</v>
      </c>
      <c r="AD88" s="154">
        <v>7073.9205520611504</v>
      </c>
      <c r="AE88" s="156">
        <v>-0.1910911905614876</v>
      </c>
      <c r="AF88" s="157">
        <v>3.9648692079063963E-3</v>
      </c>
      <c r="AG88" s="157">
        <v>-0.11554694866621196</v>
      </c>
      <c r="AH88" s="157">
        <v>-8.4648207495774397E-2</v>
      </c>
      <c r="AI88" s="157">
        <v>0.62260960094671081</v>
      </c>
      <c r="AJ88" s="157">
        <v>4.8565099251285382E-2</v>
      </c>
      <c r="AK88" s="157">
        <v>0.75195618898176164</v>
      </c>
      <c r="AL88" s="158">
        <v>-6.1953694299299968</v>
      </c>
      <c r="AM88" s="159">
        <v>8.1254219429865771E-2</v>
      </c>
      <c r="AN88" s="159">
        <v>-6.1141152104992216</v>
      </c>
      <c r="AO88" s="159">
        <v>-4.5057117950600514</v>
      </c>
      <c r="AP88" s="159">
        <v>53.564099144479769</v>
      </c>
      <c r="AQ88" s="159">
        <v>0.76831690170001821</v>
      </c>
      <c r="AR88" s="160">
        <v>52.79578224278066</v>
      </c>
      <c r="AS88" s="151"/>
      <c r="AT88" s="158">
        <v>16916.916572955099</v>
      </c>
      <c r="AU88" s="159">
        <v>9349.12436768515</v>
      </c>
      <c r="AV88" s="161">
        <v>26266.040940640247</v>
      </c>
      <c r="AW88" s="159">
        <v>21945.802202069899</v>
      </c>
      <c r="AX88" s="159">
        <v>49996.218779456634</v>
      </c>
      <c r="AY88" s="159">
        <v>6101.2862493360399</v>
      </c>
      <c r="AZ88" s="159">
        <v>43894.932530120597</v>
      </c>
      <c r="BA88" s="156">
        <v>0.32929278523625705</v>
      </c>
      <c r="BB88" s="157">
        <v>0.46696947492665952</v>
      </c>
      <c r="BC88" s="157">
        <v>0.37825409993186287</v>
      </c>
      <c r="BD88" s="157">
        <v>0.36721952777900579</v>
      </c>
      <c r="BE88" s="157">
        <v>0.15751056111883432</v>
      </c>
      <c r="BF88" s="157">
        <v>0.38891157013687394</v>
      </c>
      <c r="BG88" s="157">
        <v>0.12543081551332769</v>
      </c>
      <c r="BH88" s="158">
        <v>55.523351369000011</v>
      </c>
      <c r="BI88" s="159">
        <v>43.454637079419626</v>
      </c>
      <c r="BJ88" s="159">
        <v>98.977988448415999</v>
      </c>
      <c r="BK88" s="159">
        <v>80.294414444200811</v>
      </c>
      <c r="BL88" s="159">
        <v>78.625481300943648</v>
      </c>
      <c r="BM88" s="159">
        <v>23.636682358350299</v>
      </c>
      <c r="BN88" s="160">
        <v>54.988798942598805</v>
      </c>
    </row>
    <row r="89" spans="1:66" customFormat="1" ht="14.4" x14ac:dyDescent="0.3">
      <c r="A89" s="142" t="s">
        <v>177</v>
      </c>
      <c r="B89" s="153">
        <v>20103.494237193299</v>
      </c>
      <c r="C89" s="154">
        <v>11355.024076716099</v>
      </c>
      <c r="D89" s="155">
        <v>31458.518313909401</v>
      </c>
      <c r="E89" s="154">
        <v>27188.375132790599</v>
      </c>
      <c r="F89" s="154">
        <v>58520.753137488879</v>
      </c>
      <c r="G89" s="154">
        <v>7659.6846364924804</v>
      </c>
      <c r="H89" s="154">
        <v>50861.0685009964</v>
      </c>
      <c r="I89" s="156">
        <v>5.8182470467738057E-2</v>
      </c>
      <c r="J89" s="157">
        <v>0.12307722341386995</v>
      </c>
      <c r="K89" s="157">
        <v>8.1596675423845078E-2</v>
      </c>
      <c r="L89" s="157">
        <v>0.2002616944690061</v>
      </c>
      <c r="M89" s="157">
        <v>0.23080886641286824</v>
      </c>
      <c r="N89" s="157">
        <v>0.11978307341209415</v>
      </c>
      <c r="O89" s="157">
        <v>0.24755070552093805</v>
      </c>
      <c r="P89" s="158">
        <v>11.689908120199107</v>
      </c>
      <c r="Q89" s="159">
        <v>13.958268901798874</v>
      </c>
      <c r="R89" s="159">
        <v>25.648177021997981</v>
      </c>
      <c r="S89" s="159">
        <v>54.33908037639776</v>
      </c>
      <c r="T89" s="159">
        <v>134.76004879191896</v>
      </c>
      <c r="U89" s="159">
        <v>9.1640287160207663</v>
      </c>
      <c r="V89" s="160">
        <v>125.59602007590001</v>
      </c>
      <c r="W89" s="151"/>
      <c r="X89" s="153">
        <v>3242.1010156071902</v>
      </c>
      <c r="Y89" s="154">
        <v>2049.35434611042</v>
      </c>
      <c r="Z89" s="155">
        <v>5291.4553617176098</v>
      </c>
      <c r="AA89" s="154">
        <v>5322.8673451648401</v>
      </c>
      <c r="AB89" s="154">
        <v>8603.1598393331496</v>
      </c>
      <c r="AC89" s="154">
        <v>1582.0350695147799</v>
      </c>
      <c r="AD89" s="154">
        <v>7021.1247698183697</v>
      </c>
      <c r="AE89" s="156">
        <v>0.3229056929896057</v>
      </c>
      <c r="AF89" s="157">
        <v>0.17367635252527602</v>
      </c>
      <c r="AG89" s="157">
        <v>0.2650571888740183</v>
      </c>
      <c r="AH89" s="157">
        <v>0.26930577108228437</v>
      </c>
      <c r="AI89" s="157">
        <v>0.23561432523084846</v>
      </c>
      <c r="AJ89" s="157">
        <v>0.10830427151686806</v>
      </c>
      <c r="AK89" s="157">
        <v>0.26434517914160072</v>
      </c>
      <c r="AL89" s="158">
        <v>10.435232791110138</v>
      </c>
      <c r="AM89" s="159">
        <v>3.5530730309999399</v>
      </c>
      <c r="AN89" s="159">
        <v>13.988305822109396</v>
      </c>
      <c r="AO89" s="159">
        <v>14.296288218360132</v>
      </c>
      <c r="AP89" s="159">
        <v>20.222629591718942</v>
      </c>
      <c r="AQ89" s="159">
        <v>1.711557866899966</v>
      </c>
      <c r="AR89" s="160">
        <v>18.511071724819885</v>
      </c>
      <c r="AS89" s="151"/>
      <c r="AT89" s="158">
        <v>16861.393221586099</v>
      </c>
      <c r="AU89" s="159">
        <v>9305.6697306057304</v>
      </c>
      <c r="AV89" s="161">
        <v>26167.062952191831</v>
      </c>
      <c r="AW89" s="159">
        <v>21865.507787625698</v>
      </c>
      <c r="AX89" s="159">
        <v>49917.593298155691</v>
      </c>
      <c r="AY89" s="159">
        <v>6077.6495669776896</v>
      </c>
      <c r="AZ89" s="159">
        <v>43839.943731177998</v>
      </c>
      <c r="BA89" s="156">
        <v>7.4416667790622171E-3</v>
      </c>
      <c r="BB89" s="157">
        <v>0.11194082569612185</v>
      </c>
      <c r="BC89" s="157">
        <v>4.4579206689410178E-2</v>
      </c>
      <c r="BD89" s="157">
        <v>0.18346822011037212</v>
      </c>
      <c r="BE89" s="157">
        <v>0.22998070535771298</v>
      </c>
      <c r="BF89" s="157">
        <v>0.12277148058128518</v>
      </c>
      <c r="BG89" s="157">
        <v>0.24486153279565936</v>
      </c>
      <c r="BH89" s="158">
        <v>1.2546753290989727</v>
      </c>
      <c r="BI89" s="159">
        <v>10.405195870820535</v>
      </c>
      <c r="BJ89" s="159">
        <v>11.659871199921326</v>
      </c>
      <c r="BK89" s="159">
        <v>40.04279215799761</v>
      </c>
      <c r="BL89" s="159">
        <v>114.53741920011817</v>
      </c>
      <c r="BM89" s="159">
        <v>7.4524708491198908</v>
      </c>
      <c r="BN89" s="160">
        <v>107.08494835099555</v>
      </c>
    </row>
    <row r="90" spans="1:66" customFormat="1" ht="14.4" x14ac:dyDescent="0.3">
      <c r="A90" s="142" t="s">
        <v>176</v>
      </c>
      <c r="B90" s="153">
        <v>20091.8043290731</v>
      </c>
      <c r="C90" s="154">
        <v>11341.065807814301</v>
      </c>
      <c r="D90" s="155">
        <v>31432.870136887403</v>
      </c>
      <c r="E90" s="154">
        <v>27134.036052414202</v>
      </c>
      <c r="F90" s="154">
        <v>58385.99308869696</v>
      </c>
      <c r="G90" s="154">
        <v>7650.5206077764597</v>
      </c>
      <c r="H90" s="154">
        <v>50735.4724809205</v>
      </c>
      <c r="I90" s="156">
        <v>-5.6811757559438458E-2</v>
      </c>
      <c r="J90" s="157">
        <v>6.4860055980808795E-2</v>
      </c>
      <c r="K90" s="157">
        <v>-1.2946367835720007E-2</v>
      </c>
      <c r="L90" s="157">
        <v>0.12295264756283508</v>
      </c>
      <c r="M90" s="157">
        <v>0.11038059500976249</v>
      </c>
      <c r="N90" s="157">
        <v>6.5997076200985383E-2</v>
      </c>
      <c r="O90" s="157">
        <v>0.11707670600979991</v>
      </c>
      <c r="P90" s="158">
        <v>-11.420995633099665</v>
      </c>
      <c r="Q90" s="159">
        <v>7.351053734200832</v>
      </c>
      <c r="R90" s="159">
        <v>-4.0699418988951948</v>
      </c>
      <c r="S90" s="159">
        <v>33.321046608100005</v>
      </c>
      <c r="T90" s="159">
        <v>64.375748239719542</v>
      </c>
      <c r="U90" s="159">
        <v>5.0457898415197633</v>
      </c>
      <c r="V90" s="160">
        <v>59.329958398200688</v>
      </c>
      <c r="W90" s="151"/>
      <c r="X90" s="153">
        <v>3231.6657828160801</v>
      </c>
      <c r="Y90" s="154">
        <v>2045.8012730794201</v>
      </c>
      <c r="Z90" s="155">
        <v>5277.4670558955004</v>
      </c>
      <c r="AA90" s="154">
        <v>5308.57105694648</v>
      </c>
      <c r="AB90" s="154">
        <v>8582.9372097414307</v>
      </c>
      <c r="AC90" s="154">
        <v>1580.32351164788</v>
      </c>
      <c r="AD90" s="154">
        <v>7002.6136980935498</v>
      </c>
      <c r="AE90" s="156">
        <v>0.10385348089991808</v>
      </c>
      <c r="AF90" s="157">
        <v>0.1773523498255658</v>
      </c>
      <c r="AG90" s="157">
        <v>0.13233239019907472</v>
      </c>
      <c r="AH90" s="157">
        <v>0.13984711978314301</v>
      </c>
      <c r="AI90" s="157">
        <v>0.11288984244579581</v>
      </c>
      <c r="AJ90" s="157">
        <v>-5.154770083156679E-2</v>
      </c>
      <c r="AK90" s="157">
        <v>0.15007434832421396</v>
      </c>
      <c r="AL90" s="158">
        <v>3.3527154947601048</v>
      </c>
      <c r="AM90" s="159">
        <v>3.6218531888300731</v>
      </c>
      <c r="AN90" s="159">
        <v>6.9745686835904053</v>
      </c>
      <c r="AO90" s="159">
        <v>7.4135161359899939</v>
      </c>
      <c r="AP90" s="159">
        <v>9.678338432291639</v>
      </c>
      <c r="AQ90" s="159">
        <v>-0.81504057063011714</v>
      </c>
      <c r="AR90" s="160">
        <v>10.493379002919937</v>
      </c>
      <c r="AS90" s="151"/>
      <c r="AT90" s="158">
        <v>16860.138546257</v>
      </c>
      <c r="AU90" s="159">
        <v>9295.2645347349098</v>
      </c>
      <c r="AV90" s="161">
        <v>26155.40308099191</v>
      </c>
      <c r="AW90" s="159">
        <v>21825.464995467701</v>
      </c>
      <c r="AX90" s="159">
        <v>49803.055878955573</v>
      </c>
      <c r="AY90" s="159">
        <v>6070.1970961285697</v>
      </c>
      <c r="AZ90" s="159">
        <v>43732.858782827003</v>
      </c>
      <c r="BA90" s="156">
        <v>-8.754837300820606E-2</v>
      </c>
      <c r="BB90" s="157">
        <v>4.0135461053858457E-2</v>
      </c>
      <c r="BC90" s="157">
        <v>-4.2208674081145592E-2</v>
      </c>
      <c r="BD90" s="157">
        <v>0.1188442954115132</v>
      </c>
      <c r="BE90" s="157">
        <v>0.109948170131835</v>
      </c>
      <c r="BF90" s="157">
        <v>9.664421884523211E-2</v>
      </c>
      <c r="BG90" s="157">
        <v>0.11179506128780048</v>
      </c>
      <c r="BH90" s="158">
        <v>-14.773711127902061</v>
      </c>
      <c r="BI90" s="159">
        <v>3.7292005453600723</v>
      </c>
      <c r="BJ90" s="159">
        <v>-11.044510582541989</v>
      </c>
      <c r="BK90" s="159">
        <v>25.907530472100916</v>
      </c>
      <c r="BL90" s="159">
        <v>54.697409807457007</v>
      </c>
      <c r="BM90" s="159">
        <v>5.8608304121498804</v>
      </c>
      <c r="BN90" s="160">
        <v>48.836579395305307</v>
      </c>
    </row>
    <row r="91" spans="1:66" customFormat="1" ht="14.4" x14ac:dyDescent="0.3">
      <c r="A91" s="142" t="s">
        <v>175</v>
      </c>
      <c r="B91" s="153">
        <v>20103.2253247062</v>
      </c>
      <c r="C91" s="154">
        <v>11333.7147540801</v>
      </c>
      <c r="D91" s="155">
        <v>31436.940078786298</v>
      </c>
      <c r="E91" s="154">
        <v>27100.715005806102</v>
      </c>
      <c r="F91" s="154">
        <v>58321.61734045724</v>
      </c>
      <c r="G91" s="154">
        <v>7645.4748179349399</v>
      </c>
      <c r="H91" s="154">
        <v>50676.142522522299</v>
      </c>
      <c r="I91" s="156">
        <v>4.408045348780476E-2</v>
      </c>
      <c r="J91" s="157">
        <v>0.15102691827837411</v>
      </c>
      <c r="K91" s="157">
        <v>8.2610688930029319E-2</v>
      </c>
      <c r="L91" s="157">
        <v>0.22931422187000283</v>
      </c>
      <c r="M91" s="157">
        <v>0.16058339076130412</v>
      </c>
      <c r="N91" s="157">
        <v>9.6920281195012059E-2</v>
      </c>
      <c r="O91" s="157">
        <v>0.17019523148256166</v>
      </c>
      <c r="P91" s="158">
        <v>8.8576883796013135</v>
      </c>
      <c r="Q91" s="159">
        <v>17.091147885599639</v>
      </c>
      <c r="R91" s="159">
        <v>25.948836265197315</v>
      </c>
      <c r="S91" s="159">
        <v>62.003610639501858</v>
      </c>
      <c r="T91" s="159">
        <v>93.50467769017996</v>
      </c>
      <c r="U91" s="159">
        <v>7.4028408380800101</v>
      </c>
      <c r="V91" s="160">
        <v>86.101836852096312</v>
      </c>
      <c r="W91" s="151"/>
      <c r="X91" s="153">
        <v>3228.31306732132</v>
      </c>
      <c r="Y91" s="154">
        <v>2042.17941989059</v>
      </c>
      <c r="Z91" s="155">
        <v>5270.49248721191</v>
      </c>
      <c r="AA91" s="154">
        <v>5301.15754081049</v>
      </c>
      <c r="AB91" s="154">
        <v>8573.2588713091391</v>
      </c>
      <c r="AC91" s="154">
        <v>1581.1385522185101</v>
      </c>
      <c r="AD91" s="154">
        <v>6992.1203190906299</v>
      </c>
      <c r="AE91" s="156">
        <v>-5.5212533659410035E-2</v>
      </c>
      <c r="AF91" s="157">
        <v>9.5101670868480426E-2</v>
      </c>
      <c r="AG91" s="157">
        <v>2.9767247069933944E-3</v>
      </c>
      <c r="AH91" s="157">
        <v>0.31446098880287821</v>
      </c>
      <c r="AI91" s="157">
        <v>0.1229524985600472</v>
      </c>
      <c r="AJ91" s="157">
        <v>0.11259393749121216</v>
      </c>
      <c r="AK91" s="157">
        <v>0.12529519253789978</v>
      </c>
      <c r="AL91" s="158">
        <v>-1.7834181092498511</v>
      </c>
      <c r="AM91" s="159">
        <v>1.9403014913100378</v>
      </c>
      <c r="AN91" s="159">
        <v>0.1568833820601867</v>
      </c>
      <c r="AO91" s="159">
        <v>16.617815872719802</v>
      </c>
      <c r="AP91" s="159">
        <v>10.528091438820411</v>
      </c>
      <c r="AQ91" s="159">
        <v>1.7782639357501466</v>
      </c>
      <c r="AR91" s="160">
        <v>8.7498275030702644</v>
      </c>
      <c r="AS91" s="151"/>
      <c r="AT91" s="158">
        <v>16874.912257384902</v>
      </c>
      <c r="AU91" s="159">
        <v>9291.5353341895498</v>
      </c>
      <c r="AV91" s="161">
        <v>26166.447591574452</v>
      </c>
      <c r="AW91" s="159">
        <v>21799.5574649956</v>
      </c>
      <c r="AX91" s="159">
        <v>49748.358469148116</v>
      </c>
      <c r="AY91" s="159">
        <v>6064.3362657164198</v>
      </c>
      <c r="AZ91" s="159">
        <v>43684.022203431698</v>
      </c>
      <c r="BA91" s="156">
        <v>6.3098525834237584E-2</v>
      </c>
      <c r="BB91" s="157">
        <v>0.16332706362294225</v>
      </c>
      <c r="BC91" s="157">
        <v>9.8666051990758952E-2</v>
      </c>
      <c r="BD91" s="157">
        <v>0.20863030528031068</v>
      </c>
      <c r="BE91" s="157">
        <v>0.16707127400543698</v>
      </c>
      <c r="BF91" s="157">
        <v>9.2834536304375881E-2</v>
      </c>
      <c r="BG91" s="157">
        <v>0.17738572792835861</v>
      </c>
      <c r="BH91" s="158">
        <v>10.641106488903461</v>
      </c>
      <c r="BI91" s="159">
        <v>15.150846394290056</v>
      </c>
      <c r="BJ91" s="159">
        <v>25.791952883195336</v>
      </c>
      <c r="BK91" s="159">
        <v>45.385794766800245</v>
      </c>
      <c r="BL91" s="159">
        <v>82.976586251425033</v>
      </c>
      <c r="BM91" s="159">
        <v>5.6245769023298635</v>
      </c>
      <c r="BN91" s="160">
        <v>77.352009349095169</v>
      </c>
    </row>
    <row r="92" spans="1:66" customFormat="1" ht="14.4" x14ac:dyDescent="0.3">
      <c r="A92" s="142" t="s">
        <v>174</v>
      </c>
      <c r="B92" s="153">
        <v>20094.367636326599</v>
      </c>
      <c r="C92" s="154">
        <v>11316.6236061945</v>
      </c>
      <c r="D92" s="155">
        <v>31410.991242521101</v>
      </c>
      <c r="E92" s="154">
        <v>27038.7113951666</v>
      </c>
      <c r="F92" s="154">
        <v>58228.11266276706</v>
      </c>
      <c r="G92" s="154">
        <v>7638.0719770968599</v>
      </c>
      <c r="H92" s="154">
        <v>50590.040685670203</v>
      </c>
      <c r="I92" s="156">
        <v>7.1263564136447854E-4</v>
      </c>
      <c r="J92" s="157">
        <v>6.5334566240915493E-2</v>
      </c>
      <c r="K92" s="157">
        <v>2.3984740140137184E-2</v>
      </c>
      <c r="L92" s="157">
        <v>0.13876438133271218</v>
      </c>
      <c r="M92" s="157">
        <v>0.22631727215973729</v>
      </c>
      <c r="N92" s="157">
        <v>6.2913419408250348E-2</v>
      </c>
      <c r="O92" s="157">
        <v>0.25103432742294984</v>
      </c>
      <c r="P92" s="158">
        <v>0.14319860519754002</v>
      </c>
      <c r="Q92" s="159">
        <v>7.3888394799996604</v>
      </c>
      <c r="R92" s="159">
        <v>7.5320380851990194</v>
      </c>
      <c r="S92" s="159">
        <v>37.468108199300332</v>
      </c>
      <c r="T92" s="159">
        <v>131.48270813007548</v>
      </c>
      <c r="U92" s="159">
        <v>4.8023509344702688</v>
      </c>
      <c r="V92" s="160">
        <v>126.6803571956043</v>
      </c>
      <c r="W92" s="151"/>
      <c r="X92" s="153">
        <v>3230.0964854305698</v>
      </c>
      <c r="Y92" s="154">
        <v>2040.23911839928</v>
      </c>
      <c r="Z92" s="155">
        <v>5270.3356038298498</v>
      </c>
      <c r="AA92" s="154">
        <v>5284.5397249377702</v>
      </c>
      <c r="AB92" s="154">
        <v>8562.7307798703187</v>
      </c>
      <c r="AC92" s="154">
        <v>1579.3602882827599</v>
      </c>
      <c r="AD92" s="154">
        <v>6983.3704915875596</v>
      </c>
      <c r="AE92" s="156">
        <v>0.12905321846354845</v>
      </c>
      <c r="AF92" s="157">
        <v>0.13908472818338069</v>
      </c>
      <c r="AG92" s="157">
        <v>0.13293635294775452</v>
      </c>
      <c r="AH92" s="157">
        <v>0.27917014563838549</v>
      </c>
      <c r="AI92" s="157">
        <v>0.11393061966376017</v>
      </c>
      <c r="AJ92" s="157">
        <v>0.17758290844971381</v>
      </c>
      <c r="AK92" s="157">
        <v>9.9546220876223224E-2</v>
      </c>
      <c r="AL92" s="158">
        <v>4.1631707680598993</v>
      </c>
      <c r="AM92" s="159">
        <v>2.8337197606899736</v>
      </c>
      <c r="AN92" s="159">
        <v>6.9968905287496455</v>
      </c>
      <c r="AO92" s="159">
        <v>14.711786331100484</v>
      </c>
      <c r="AP92" s="159">
        <v>9.7444703022483736</v>
      </c>
      <c r="AQ92" s="159">
        <v>2.7997021423400383</v>
      </c>
      <c r="AR92" s="160">
        <v>6.9447681599094722</v>
      </c>
      <c r="AS92" s="151"/>
      <c r="AT92" s="158">
        <v>16864.271150895998</v>
      </c>
      <c r="AU92" s="159">
        <v>9276.3844877952597</v>
      </c>
      <c r="AV92" s="161">
        <v>26140.655638691256</v>
      </c>
      <c r="AW92" s="159">
        <v>21754.171670228799</v>
      </c>
      <c r="AX92" s="159">
        <v>49665.381882896691</v>
      </c>
      <c r="AY92" s="159">
        <v>6058.7116888140899</v>
      </c>
      <c r="AZ92" s="159">
        <v>43606.670194082602</v>
      </c>
      <c r="BA92" s="156">
        <v>-2.3831531798779171E-2</v>
      </c>
      <c r="BB92" s="157">
        <v>4.9128597372427585E-2</v>
      </c>
      <c r="BC92" s="157">
        <v>2.047226815871106E-3</v>
      </c>
      <c r="BD92" s="157">
        <v>0.10471624375776312</v>
      </c>
      <c r="BE92" s="157">
        <v>0.24571918589588737</v>
      </c>
      <c r="BF92" s="157">
        <v>3.3064966120988082E-2</v>
      </c>
      <c r="BG92" s="157">
        <v>0.27533692618979533</v>
      </c>
      <c r="BH92" s="158">
        <v>-4.0199721629032865</v>
      </c>
      <c r="BI92" s="159">
        <v>4.5551197192999098</v>
      </c>
      <c r="BJ92" s="159">
        <v>0.53514755639480427</v>
      </c>
      <c r="BK92" s="159">
        <v>22.756321868200757</v>
      </c>
      <c r="BL92" s="159">
        <v>121.73823782782711</v>
      </c>
      <c r="BM92" s="159">
        <v>2.0026487921295484</v>
      </c>
      <c r="BN92" s="160">
        <v>119.73558903569938</v>
      </c>
    </row>
    <row r="93" spans="1:66" customFormat="1" ht="14.4" x14ac:dyDescent="0.3">
      <c r="A93" s="142" t="s">
        <v>173</v>
      </c>
      <c r="B93" s="153">
        <v>20094.224437721401</v>
      </c>
      <c r="C93" s="154">
        <v>11309.2347667145</v>
      </c>
      <c r="D93" s="155">
        <v>31403.459204435901</v>
      </c>
      <c r="E93" s="154">
        <v>27001.243286967299</v>
      </c>
      <c r="F93" s="154">
        <v>58096.629954636985</v>
      </c>
      <c r="G93" s="154">
        <v>7633.2696261623896</v>
      </c>
      <c r="H93" s="154">
        <v>50463.360328474599</v>
      </c>
      <c r="I93" s="156">
        <v>0.13753684441581981</v>
      </c>
      <c r="J93" s="157">
        <v>0.25398485644336777</v>
      </c>
      <c r="K93" s="157">
        <v>0.17944174088098119</v>
      </c>
      <c r="L93" s="157">
        <v>0.33674690072806879</v>
      </c>
      <c r="M93" s="157">
        <v>0.37918541532024896</v>
      </c>
      <c r="N93" s="157">
        <v>0.46386828160731586</v>
      </c>
      <c r="O93" s="157">
        <v>0.36638840894909208</v>
      </c>
      <c r="P93" s="158">
        <v>27.59900340310196</v>
      </c>
      <c r="Q93" s="159">
        <v>28.650974550500905</v>
      </c>
      <c r="R93" s="159">
        <v>56.249977953601046</v>
      </c>
      <c r="S93" s="159">
        <v>90.620687570099108</v>
      </c>
      <c r="T93" s="159">
        <v>219.46178051663446</v>
      </c>
      <c r="U93" s="159">
        <v>35.24482707163952</v>
      </c>
      <c r="V93" s="160">
        <v>184.2169534450004</v>
      </c>
      <c r="W93" s="151"/>
      <c r="X93" s="153">
        <v>3225.9333146625099</v>
      </c>
      <c r="Y93" s="154">
        <v>2037.40539863859</v>
      </c>
      <c r="Z93" s="155">
        <v>5263.3387133011001</v>
      </c>
      <c r="AA93" s="154">
        <v>5269.8279386066697</v>
      </c>
      <c r="AB93" s="154">
        <v>8552.9863095680703</v>
      </c>
      <c r="AC93" s="154">
        <v>1576.5605861404199</v>
      </c>
      <c r="AD93" s="154">
        <v>6976.4257234276502</v>
      </c>
      <c r="AE93" s="156">
        <v>0.18159995285425001</v>
      </c>
      <c r="AF93" s="157">
        <v>0.31948656092497529</v>
      </c>
      <c r="AG93" s="157">
        <v>0.23493000550203202</v>
      </c>
      <c r="AH93" s="157">
        <v>0.43323135688708714</v>
      </c>
      <c r="AI93" s="157">
        <v>0.16494763560572778</v>
      </c>
      <c r="AJ93" s="157">
        <v>0.36529122910560208</v>
      </c>
      <c r="AK93" s="157">
        <v>0.11978393661953302</v>
      </c>
      <c r="AL93" s="158">
        <v>5.8476740052997229</v>
      </c>
      <c r="AM93" s="159">
        <v>6.4885065338298773</v>
      </c>
      <c r="AN93" s="159">
        <v>12.3361805391296</v>
      </c>
      <c r="AO93" s="159">
        <v>22.732064651900146</v>
      </c>
      <c r="AP93" s="159">
        <v>14.084716284820388</v>
      </c>
      <c r="AQ93" s="159">
        <v>5.7380768512498435</v>
      </c>
      <c r="AR93" s="160">
        <v>8.3466394335700897</v>
      </c>
      <c r="AS93" s="151"/>
      <c r="AT93" s="158">
        <v>16868.291123058902</v>
      </c>
      <c r="AU93" s="159">
        <v>9271.8293680759598</v>
      </c>
      <c r="AV93" s="161">
        <v>26140.120491134861</v>
      </c>
      <c r="AW93" s="159">
        <v>21731.415348360599</v>
      </c>
      <c r="AX93" s="159">
        <v>49543.643645068863</v>
      </c>
      <c r="AY93" s="159">
        <v>6056.7090400219604</v>
      </c>
      <c r="AZ93" s="159">
        <v>43486.934605046903</v>
      </c>
      <c r="BA93" s="156">
        <v>0.12911452241359811</v>
      </c>
      <c r="BB93" s="157">
        <v>0.2396028771211034</v>
      </c>
      <c r="BC93" s="157">
        <v>0.16827655425120103</v>
      </c>
      <c r="BD93" s="157">
        <v>0.31337752056070922</v>
      </c>
      <c r="BE93" s="157">
        <v>0.41626323433006096</v>
      </c>
      <c r="BF93" s="157">
        <v>0.48955964644339378</v>
      </c>
      <c r="BG93" s="157">
        <v>0.40606324709457908</v>
      </c>
      <c r="BH93" s="158">
        <v>21.751329397800873</v>
      </c>
      <c r="BI93" s="159">
        <v>22.162468016660569</v>
      </c>
      <c r="BJ93" s="159">
        <v>43.913797414461442</v>
      </c>
      <c r="BK93" s="159">
        <v>67.888622918198962</v>
      </c>
      <c r="BL93" s="159">
        <v>205.37706423178315</v>
      </c>
      <c r="BM93" s="159">
        <v>29.506750220380127</v>
      </c>
      <c r="BN93" s="160">
        <v>175.87031401140121</v>
      </c>
    </row>
    <row r="94" spans="1:66" customFormat="1" ht="14.4" x14ac:dyDescent="0.3">
      <c r="A94" s="142" t="s">
        <v>172</v>
      </c>
      <c r="B94" s="153">
        <v>20066.625434318299</v>
      </c>
      <c r="C94" s="154">
        <v>11280.583792164</v>
      </c>
      <c r="D94" s="155">
        <v>31347.2092264823</v>
      </c>
      <c r="E94" s="154">
        <v>26910.6225993972</v>
      </c>
      <c r="F94" s="154">
        <v>57877.16817412035</v>
      </c>
      <c r="G94" s="154">
        <v>7598.0247990907501</v>
      </c>
      <c r="H94" s="154">
        <v>50279.143375029598</v>
      </c>
      <c r="I94" s="156">
        <v>0.29960309985934686</v>
      </c>
      <c r="J94" s="157">
        <v>0.44116362100097284</v>
      </c>
      <c r="K94" s="157">
        <v>0.35049898209633668</v>
      </c>
      <c r="L94" s="157">
        <v>0.35120126701340126</v>
      </c>
      <c r="M94" s="157">
        <v>0.4287322755053502</v>
      </c>
      <c r="N94" s="157">
        <v>0.35582232661837132</v>
      </c>
      <c r="O94" s="157">
        <v>0.43975941124143603</v>
      </c>
      <c r="P94" s="158">
        <v>59.940647799499857</v>
      </c>
      <c r="Q94" s="159">
        <v>49.547247496398995</v>
      </c>
      <c r="R94" s="159">
        <v>109.48789529590067</v>
      </c>
      <c r="S94" s="159">
        <v>94.179687275300239</v>
      </c>
      <c r="T94" s="159">
        <v>247.07879357696947</v>
      </c>
      <c r="U94" s="159">
        <v>26.939611464869813</v>
      </c>
      <c r="V94" s="160">
        <v>220.13918211209966</v>
      </c>
      <c r="W94" s="151"/>
      <c r="X94" s="153">
        <v>3220.0856406572102</v>
      </c>
      <c r="Y94" s="154">
        <v>2030.9168921047601</v>
      </c>
      <c r="Z94" s="155">
        <v>5251.0025327619705</v>
      </c>
      <c r="AA94" s="154">
        <v>5247.0958739547696</v>
      </c>
      <c r="AB94" s="154">
        <v>8538.9015932832499</v>
      </c>
      <c r="AC94" s="154">
        <v>1570.8225092891701</v>
      </c>
      <c r="AD94" s="154">
        <v>6968.0790839940801</v>
      </c>
      <c r="AE94" s="156">
        <v>0.33455784067604188</v>
      </c>
      <c r="AF94" s="157">
        <v>0.22123438962555753</v>
      </c>
      <c r="AG94" s="157">
        <v>0.29069763937341619</v>
      </c>
      <c r="AH94" s="157">
        <v>0.39990173603694501</v>
      </c>
      <c r="AI94" s="157">
        <v>0.34518137023678008</v>
      </c>
      <c r="AJ94" s="157">
        <v>0.4489388139110817</v>
      </c>
      <c r="AK94" s="157">
        <v>0.32182080424056903</v>
      </c>
      <c r="AL94" s="158">
        <v>10.737127086770215</v>
      </c>
      <c r="AM94" s="159">
        <v>4.4831682800700037</v>
      </c>
      <c r="AN94" s="159">
        <v>15.220295366840219</v>
      </c>
      <c r="AO94" s="159">
        <v>20.899649430569298</v>
      </c>
      <c r="AP94" s="159">
        <v>29.373306341551142</v>
      </c>
      <c r="AQ94" s="159">
        <v>7.0205141289900439</v>
      </c>
      <c r="AR94" s="160">
        <v>22.352792212560416</v>
      </c>
      <c r="AS94" s="151"/>
      <c r="AT94" s="158">
        <v>16846.539793661101</v>
      </c>
      <c r="AU94" s="159">
        <v>9249.6669000592992</v>
      </c>
      <c r="AV94" s="161">
        <v>26096.2066937204</v>
      </c>
      <c r="AW94" s="159">
        <v>21663.5267254424</v>
      </c>
      <c r="AX94" s="159">
        <v>49338.26658083708</v>
      </c>
      <c r="AY94" s="159">
        <v>6027.2022898015803</v>
      </c>
      <c r="AZ94" s="159">
        <v>43311.064291035502</v>
      </c>
      <c r="BA94" s="156">
        <v>0.29292454418525793</v>
      </c>
      <c r="BB94" s="157">
        <v>0.48958200688840048</v>
      </c>
      <c r="BC94" s="157">
        <v>0.36254065356109422</v>
      </c>
      <c r="BD94" s="157">
        <v>0.33941269363444437</v>
      </c>
      <c r="BE94" s="157">
        <v>0.44320643410513672</v>
      </c>
      <c r="BF94" s="157">
        <v>0.33158245912017215</v>
      </c>
      <c r="BG94" s="157">
        <v>0.4587598056289055</v>
      </c>
      <c r="BH94" s="158">
        <v>49.203520712799218</v>
      </c>
      <c r="BI94" s="159">
        <v>45.064079216388564</v>
      </c>
      <c r="BJ94" s="159">
        <v>94.267599929189601</v>
      </c>
      <c r="BK94" s="159">
        <v>73.280037844699109</v>
      </c>
      <c r="BL94" s="159">
        <v>217.70548723538377</v>
      </c>
      <c r="BM94" s="159">
        <v>19.919097335890001</v>
      </c>
      <c r="BN94" s="160">
        <v>197.78638989949832</v>
      </c>
    </row>
    <row r="95" spans="1:66" customFormat="1" ht="14.4" x14ac:dyDescent="0.3">
      <c r="A95" s="142" t="s">
        <v>171</v>
      </c>
      <c r="B95" s="153">
        <v>20006.684786518799</v>
      </c>
      <c r="C95" s="154">
        <v>11231.036544667601</v>
      </c>
      <c r="D95" s="155">
        <v>31237.7213311864</v>
      </c>
      <c r="E95" s="154">
        <v>26816.4429121219</v>
      </c>
      <c r="F95" s="154">
        <v>57630.089380543381</v>
      </c>
      <c r="G95" s="154">
        <v>7571.0851876258803</v>
      </c>
      <c r="H95" s="154">
        <v>50059.004192917499</v>
      </c>
      <c r="I95" s="156">
        <v>0.23950012388629371</v>
      </c>
      <c r="J95" s="157">
        <v>0.42959501963164559</v>
      </c>
      <c r="K95" s="157">
        <v>0.30776287435558825</v>
      </c>
      <c r="L95" s="157">
        <v>0.32159835374352408</v>
      </c>
      <c r="M95" s="157">
        <v>0.34424467098197464</v>
      </c>
      <c r="N95" s="157">
        <v>0.11610408419491236</v>
      </c>
      <c r="O95" s="157">
        <v>0.37883994000000865</v>
      </c>
      <c r="P95" s="158">
        <v>47.801550077598222</v>
      </c>
      <c r="Q95" s="159">
        <v>48.0415893736008</v>
      </c>
      <c r="R95" s="159">
        <v>95.843139451197203</v>
      </c>
      <c r="S95" s="159">
        <v>85.964777628301817</v>
      </c>
      <c r="T95" s="159">
        <v>197.70791262135754</v>
      </c>
      <c r="U95" s="159">
        <v>8.7801450137503707</v>
      </c>
      <c r="V95" s="160">
        <v>188.92776760760171</v>
      </c>
      <c r="W95" s="151"/>
      <c r="X95" s="153">
        <v>3209.34851357044</v>
      </c>
      <c r="Y95" s="154">
        <v>2026.4337238246901</v>
      </c>
      <c r="Z95" s="155">
        <v>5235.7822373951303</v>
      </c>
      <c r="AA95" s="154">
        <v>5226.1962245242003</v>
      </c>
      <c r="AB95" s="154">
        <v>8509.5282869416988</v>
      </c>
      <c r="AC95" s="154">
        <v>1563.80199516018</v>
      </c>
      <c r="AD95" s="154">
        <v>6945.7262917815196</v>
      </c>
      <c r="AE95" s="156">
        <v>0.25817373410870204</v>
      </c>
      <c r="AF95" s="157">
        <v>0.32727878529967835</v>
      </c>
      <c r="AG95" s="157">
        <v>0.28490854841165536</v>
      </c>
      <c r="AH95" s="157">
        <v>0.23063453565519421</v>
      </c>
      <c r="AI95" s="157">
        <v>0.27647729195017234</v>
      </c>
      <c r="AJ95" s="157">
        <v>0.36928537008016349</v>
      </c>
      <c r="AK95" s="157">
        <v>0.25560559742834332</v>
      </c>
      <c r="AL95" s="158">
        <v>8.2643584951201774</v>
      </c>
      <c r="AM95" s="159">
        <v>6.6104530657401028</v>
      </c>
      <c r="AN95" s="159">
        <v>14.874811560860508</v>
      </c>
      <c r="AO95" s="159">
        <v>12.025678028180664</v>
      </c>
      <c r="AP95" s="159">
        <v>23.462046135678975</v>
      </c>
      <c r="AQ95" s="159">
        <v>5.7536446173301101</v>
      </c>
      <c r="AR95" s="160">
        <v>17.708401518350001</v>
      </c>
      <c r="AS95" s="151"/>
      <c r="AT95" s="158">
        <v>16797.336272948301</v>
      </c>
      <c r="AU95" s="159">
        <v>9204.6028208429107</v>
      </c>
      <c r="AV95" s="161">
        <v>26001.93909379121</v>
      </c>
      <c r="AW95" s="159">
        <v>21590.246687597701</v>
      </c>
      <c r="AX95" s="159">
        <v>49120.561093601696</v>
      </c>
      <c r="AY95" s="159">
        <v>6007.2831924656903</v>
      </c>
      <c r="AZ95" s="159">
        <v>43113.277901136003</v>
      </c>
      <c r="BA95" s="156">
        <v>0.23593308041485184</v>
      </c>
      <c r="BB95" s="157">
        <v>0.45214842343044293</v>
      </c>
      <c r="BC95" s="157">
        <v>0.31236610936178355</v>
      </c>
      <c r="BD95" s="157">
        <v>0.34364213886468598</v>
      </c>
      <c r="BE95" s="157">
        <v>0.35599383871329771</v>
      </c>
      <c r="BF95" s="157">
        <v>5.0405912865247871E-2</v>
      </c>
      <c r="BG95" s="157">
        <v>0.39872184038305392</v>
      </c>
      <c r="BH95" s="158">
        <v>39.537191582399828</v>
      </c>
      <c r="BI95" s="159">
        <v>41.431136307850466</v>
      </c>
      <c r="BJ95" s="159">
        <v>80.968327890248474</v>
      </c>
      <c r="BK95" s="159">
        <v>73.939099600102054</v>
      </c>
      <c r="BL95" s="159">
        <v>174.24586648571858</v>
      </c>
      <c r="BM95" s="159">
        <v>3.0265003964104835</v>
      </c>
      <c r="BN95" s="160">
        <v>171.21936608930264</v>
      </c>
    </row>
    <row r="96" spans="1:66" customFormat="1" ht="14.4" x14ac:dyDescent="0.3">
      <c r="A96" s="142" t="s">
        <v>170</v>
      </c>
      <c r="B96" s="153">
        <v>19958.883236441201</v>
      </c>
      <c r="C96" s="154">
        <v>11182.994955294</v>
      </c>
      <c r="D96" s="155">
        <v>31141.878191735203</v>
      </c>
      <c r="E96" s="154">
        <v>26730.478134493598</v>
      </c>
      <c r="F96" s="154">
        <v>57432.381467922023</v>
      </c>
      <c r="G96" s="154">
        <v>7562.3050426121299</v>
      </c>
      <c r="H96" s="154">
        <v>49870.076425309897</v>
      </c>
      <c r="I96" s="156">
        <v>0.3544122395076954</v>
      </c>
      <c r="J96" s="157">
        <v>0.46259301051556623</v>
      </c>
      <c r="K96" s="157">
        <v>0.39323294791624441</v>
      </c>
      <c r="L96" s="157">
        <v>0.33985668211722331</v>
      </c>
      <c r="M96" s="157">
        <v>8.9826787457369939E-2</v>
      </c>
      <c r="N96" s="157">
        <v>0.21697309034973689</v>
      </c>
      <c r="O96" s="157">
        <v>7.0574470372464226E-2</v>
      </c>
      <c r="P96" s="158">
        <v>70.486910819799959</v>
      </c>
      <c r="Q96" s="159">
        <v>51.493547477999527</v>
      </c>
      <c r="R96" s="159">
        <v>121.98045829780312</v>
      </c>
      <c r="S96" s="159">
        <v>90.537617957499606</v>
      </c>
      <c r="T96" s="159">
        <v>51.54336348533252</v>
      </c>
      <c r="U96" s="159">
        <v>16.372642723739773</v>
      </c>
      <c r="V96" s="160">
        <v>35.170720761598204</v>
      </c>
      <c r="W96" s="151"/>
      <c r="X96" s="153">
        <v>3201.0841550753198</v>
      </c>
      <c r="Y96" s="154">
        <v>2019.82327075895</v>
      </c>
      <c r="Z96" s="155">
        <v>5220.9074258342698</v>
      </c>
      <c r="AA96" s="154">
        <v>5214.1705464960196</v>
      </c>
      <c r="AB96" s="154">
        <v>8486.0662408060198</v>
      </c>
      <c r="AC96" s="154">
        <v>1558.0483505428499</v>
      </c>
      <c r="AD96" s="154">
        <v>6928.0178902631696</v>
      </c>
      <c r="AE96" s="156">
        <v>0.45305433285869334</v>
      </c>
      <c r="AF96" s="157">
        <v>0.6747025978782073</v>
      </c>
      <c r="AG96" s="157">
        <v>0.53868800606355904</v>
      </c>
      <c r="AH96" s="157">
        <v>0.39846104216854084</v>
      </c>
      <c r="AI96" s="157">
        <v>3.4448090241734342E-2</v>
      </c>
      <c r="AJ96" s="157">
        <v>0.6923555243116164</v>
      </c>
      <c r="AK96" s="157">
        <v>-0.11232692015916701</v>
      </c>
      <c r="AL96" s="158">
        <v>14.437241912989975</v>
      </c>
      <c r="AM96" s="159">
        <v>13.536469171199997</v>
      </c>
      <c r="AN96" s="159">
        <v>27.973711084189745</v>
      </c>
      <c r="AO96" s="159">
        <v>20.693980848259343</v>
      </c>
      <c r="AP96" s="159">
        <v>2.92228108657946</v>
      </c>
      <c r="AQ96" s="159">
        <v>10.713061354319962</v>
      </c>
      <c r="AR96" s="160">
        <v>-7.7907802677400468</v>
      </c>
      <c r="AS96" s="151"/>
      <c r="AT96" s="158">
        <v>16757.799081365902</v>
      </c>
      <c r="AU96" s="159">
        <v>9163.1716845350602</v>
      </c>
      <c r="AV96" s="161">
        <v>25920.970765900962</v>
      </c>
      <c r="AW96" s="159">
        <v>21516.307587997599</v>
      </c>
      <c r="AX96" s="159">
        <v>48946.315227115978</v>
      </c>
      <c r="AY96" s="159">
        <v>6004.2566920692798</v>
      </c>
      <c r="AZ96" s="159">
        <v>42942.058535046701</v>
      </c>
      <c r="BA96" s="156">
        <v>0.33559160494283091</v>
      </c>
      <c r="BB96" s="157">
        <v>0.41595819873487816</v>
      </c>
      <c r="BC96" s="157">
        <v>0.3639868284384562</v>
      </c>
      <c r="BD96" s="157">
        <v>0.3256650479498191</v>
      </c>
      <c r="BE96" s="157">
        <v>9.9434305132706235E-2</v>
      </c>
      <c r="BF96" s="157">
        <v>9.4348416220912945E-2</v>
      </c>
      <c r="BG96" s="157">
        <v>0.10014546692027615</v>
      </c>
      <c r="BH96" s="158">
        <v>56.049668906802253</v>
      </c>
      <c r="BI96" s="159">
        <v>37.957078306759286</v>
      </c>
      <c r="BJ96" s="159">
        <v>94.00674721355972</v>
      </c>
      <c r="BK96" s="159">
        <v>69.843637109199335</v>
      </c>
      <c r="BL96" s="159">
        <v>48.621082398713042</v>
      </c>
      <c r="BM96" s="159">
        <v>5.6595813694193566</v>
      </c>
      <c r="BN96" s="160">
        <v>42.961501029298233</v>
      </c>
    </row>
    <row r="97" spans="1:66" customFormat="1" ht="14.4" x14ac:dyDescent="0.3">
      <c r="A97" s="142" t="s">
        <v>169</v>
      </c>
      <c r="B97" s="153">
        <v>19888.396325621401</v>
      </c>
      <c r="C97" s="154">
        <v>11131.501407816</v>
      </c>
      <c r="D97" s="155">
        <v>31019.897733437399</v>
      </c>
      <c r="E97" s="154">
        <v>26639.940516536099</v>
      </c>
      <c r="F97" s="154">
        <v>57380.838104436691</v>
      </c>
      <c r="G97" s="154">
        <v>7545.9323998883901</v>
      </c>
      <c r="H97" s="154">
        <v>49834.905704548299</v>
      </c>
      <c r="I97" s="156">
        <v>-0.11358122484103061</v>
      </c>
      <c r="J97" s="157">
        <v>8.9787216474723763E-2</v>
      </c>
      <c r="K97" s="157">
        <v>-4.0697527687827417E-2</v>
      </c>
      <c r="L97" s="157">
        <v>0.26160240387658185</v>
      </c>
      <c r="M97" s="157">
        <v>0.24852028255109015</v>
      </c>
      <c r="N97" s="157">
        <v>0.52086910709683298</v>
      </c>
      <c r="O97" s="157">
        <v>0.20741019724745957</v>
      </c>
      <c r="P97" s="158">
        <v>-22.615170735800348</v>
      </c>
      <c r="Q97" s="159">
        <v>9.9856993844005046</v>
      </c>
      <c r="R97" s="159">
        <v>-12.629471351399843</v>
      </c>
      <c r="S97" s="159">
        <v>69.508887861000403</v>
      </c>
      <c r="T97" s="159">
        <v>142.24950212272233</v>
      </c>
      <c r="U97" s="159">
        <v>39.100766898020083</v>
      </c>
      <c r="V97" s="160">
        <v>103.14873522469861</v>
      </c>
      <c r="W97" s="151"/>
      <c r="X97" s="153">
        <v>3186.6469131623298</v>
      </c>
      <c r="Y97" s="154">
        <v>2006.28680158775</v>
      </c>
      <c r="Z97" s="155">
        <v>5192.9337147500801</v>
      </c>
      <c r="AA97" s="154">
        <v>5193.4765656477603</v>
      </c>
      <c r="AB97" s="154">
        <v>8483.1439597194403</v>
      </c>
      <c r="AC97" s="154">
        <v>1547.3352891885299</v>
      </c>
      <c r="AD97" s="154">
        <v>6935.8086705309097</v>
      </c>
      <c r="AE97" s="156">
        <v>2.954104616665898E-2</v>
      </c>
      <c r="AF97" s="157">
        <v>0.28272470957451112</v>
      </c>
      <c r="AG97" s="157">
        <v>0.12720670675692158</v>
      </c>
      <c r="AH97" s="157">
        <v>0.36527659707381588</v>
      </c>
      <c r="AI97" s="157">
        <v>0.159574901400239</v>
      </c>
      <c r="AJ97" s="157">
        <v>0.63798526021487945</v>
      </c>
      <c r="AK97" s="157">
        <v>5.3464465611741119E-2</v>
      </c>
      <c r="AL97" s="158">
        <v>0.9410908277100134</v>
      </c>
      <c r="AM97" s="159">
        <v>5.6562768407500243</v>
      </c>
      <c r="AN97" s="159">
        <v>6.5973676684598104</v>
      </c>
      <c r="AO97" s="159">
        <v>18.901511670200307</v>
      </c>
      <c r="AP97" s="159">
        <v>13.515401420871058</v>
      </c>
      <c r="AQ97" s="159">
        <v>9.8091898855100226</v>
      </c>
      <c r="AR97" s="160">
        <v>3.7062115353601257</v>
      </c>
      <c r="AS97" s="151"/>
      <c r="AT97" s="158">
        <v>16701.749412459099</v>
      </c>
      <c r="AU97" s="159">
        <v>9125.2146062283009</v>
      </c>
      <c r="AV97" s="161">
        <v>25826.964018687402</v>
      </c>
      <c r="AW97" s="159">
        <v>21446.463950888399</v>
      </c>
      <c r="AX97" s="159">
        <v>48897.694144717265</v>
      </c>
      <c r="AY97" s="159">
        <v>5998.5971106998604</v>
      </c>
      <c r="AZ97" s="159">
        <v>42899.097034017403</v>
      </c>
      <c r="BA97" s="156">
        <v>-0.1408420391388443</v>
      </c>
      <c r="BB97" s="157">
        <v>4.7467131275635843E-2</v>
      </c>
      <c r="BC97" s="157">
        <v>-7.4389449206302416E-2</v>
      </c>
      <c r="BD97" s="157">
        <v>0.23652886255860484</v>
      </c>
      <c r="BE97" s="157">
        <v>0.26396728695001759</v>
      </c>
      <c r="BF97" s="157">
        <v>0.49070326266957842</v>
      </c>
      <c r="BG97" s="157">
        <v>0.23234422059505988</v>
      </c>
      <c r="BH97" s="158">
        <v>-23.556261563498992</v>
      </c>
      <c r="BI97" s="159">
        <v>4.3294225436402485</v>
      </c>
      <c r="BJ97" s="159">
        <v>-19.226839019858744</v>
      </c>
      <c r="BK97" s="159">
        <v>50.607376190801006</v>
      </c>
      <c r="BL97" s="159">
        <v>128.7341007019204</v>
      </c>
      <c r="BM97" s="159">
        <v>29.291577012520065</v>
      </c>
      <c r="BN97" s="160">
        <v>99.442523689402151</v>
      </c>
    </row>
    <row r="98" spans="1:66" customFormat="1" ht="14.4" x14ac:dyDescent="0.3">
      <c r="A98" s="142" t="s">
        <v>168</v>
      </c>
      <c r="B98" s="153">
        <v>19911.011496357201</v>
      </c>
      <c r="C98" s="154">
        <v>11121.5157084316</v>
      </c>
      <c r="D98" s="155">
        <v>31032.527204788799</v>
      </c>
      <c r="E98" s="154">
        <v>26570.431628675098</v>
      </c>
      <c r="F98" s="154">
        <v>57238.588602313968</v>
      </c>
      <c r="G98" s="154">
        <v>7506.8316329903701</v>
      </c>
      <c r="H98" s="154">
        <v>49731.7569693236</v>
      </c>
      <c r="I98" s="156">
        <v>0.10627326206820165</v>
      </c>
      <c r="J98" s="157">
        <v>0.26061232451721761</v>
      </c>
      <c r="K98" s="157">
        <v>0.16153102441280875</v>
      </c>
      <c r="L98" s="157">
        <v>0.18153755967511565</v>
      </c>
      <c r="M98" s="157">
        <v>0.14597177179755949</v>
      </c>
      <c r="N98" s="157">
        <v>-8.858754999313545E-2</v>
      </c>
      <c r="O98" s="157">
        <v>0.18147336848259865</v>
      </c>
      <c r="P98" s="158">
        <v>21.137617792002857</v>
      </c>
      <c r="Q98" s="159">
        <v>28.908700971700455</v>
      </c>
      <c r="R98" s="159">
        <v>50.046318763699674</v>
      </c>
      <c r="S98" s="159">
        <v>48.147906639096618</v>
      </c>
      <c r="T98" s="159">
        <v>83.430397105839802</v>
      </c>
      <c r="U98" s="159">
        <v>-6.656014626059914</v>
      </c>
      <c r="V98" s="160">
        <v>90.086411731899716</v>
      </c>
      <c r="W98" s="162"/>
      <c r="X98" s="153">
        <v>3185.7058223346198</v>
      </c>
      <c r="Y98" s="154">
        <v>2000.630524747</v>
      </c>
      <c r="Z98" s="155">
        <v>5186.3363470816203</v>
      </c>
      <c r="AA98" s="154">
        <v>5174.5750539775599</v>
      </c>
      <c r="AB98" s="154">
        <v>8469.6285582985693</v>
      </c>
      <c r="AC98" s="154">
        <v>1537.5260993030199</v>
      </c>
      <c r="AD98" s="154">
        <v>6932.1024589955496</v>
      </c>
      <c r="AE98" s="156">
        <v>0.13068545188914538</v>
      </c>
      <c r="AF98" s="157">
        <v>0.31335250076520715</v>
      </c>
      <c r="AG98" s="157">
        <v>0.20107043990704732</v>
      </c>
      <c r="AH98" s="157">
        <v>0.21420486269356775</v>
      </c>
      <c r="AI98" s="157">
        <v>0.17166066985059292</v>
      </c>
      <c r="AJ98" s="157">
        <v>9.8648208988949548E-2</v>
      </c>
      <c r="AK98" s="157">
        <v>0.18786911804049566</v>
      </c>
      <c r="AL98" s="158">
        <v>4.1578203834196756</v>
      </c>
      <c r="AM98" s="159">
        <v>6.2494429944599688</v>
      </c>
      <c r="AN98" s="159">
        <v>10.407263377879644</v>
      </c>
      <c r="AO98" s="159">
        <v>11.060499262090161</v>
      </c>
      <c r="AP98" s="159">
        <v>14.514106105269093</v>
      </c>
      <c r="AQ98" s="159">
        <v>1.5152471954800149</v>
      </c>
      <c r="AR98" s="160">
        <v>12.998858909789305</v>
      </c>
      <c r="AS98" s="162"/>
      <c r="AT98" s="158">
        <v>16725.305674022598</v>
      </c>
      <c r="AU98" s="159">
        <v>9120.8851836846607</v>
      </c>
      <c r="AV98" s="161">
        <v>25846.190857707261</v>
      </c>
      <c r="AW98" s="159">
        <v>21395.856574697598</v>
      </c>
      <c r="AX98" s="159">
        <v>48768.960044015344</v>
      </c>
      <c r="AY98" s="159">
        <v>5969.3055336873404</v>
      </c>
      <c r="AZ98" s="159">
        <v>42799.654510328</v>
      </c>
      <c r="BA98" s="156">
        <v>0.10162476799884246</v>
      </c>
      <c r="BB98" s="157">
        <v>0.2490513882845713</v>
      </c>
      <c r="BC98" s="157">
        <v>0.15360074328985007</v>
      </c>
      <c r="BD98" s="157">
        <v>0.17364019006227416</v>
      </c>
      <c r="BE98" s="157">
        <v>0.14151176403467414</v>
      </c>
      <c r="BF98" s="157">
        <v>-0.13670085390693476</v>
      </c>
      <c r="BG98" s="157">
        <v>0.18043754931387213</v>
      </c>
      <c r="BH98" s="158">
        <v>16.979797408599552</v>
      </c>
      <c r="BI98" s="159">
        <v>22.659257977240486</v>
      </c>
      <c r="BJ98" s="159">
        <v>39.639055385843676</v>
      </c>
      <c r="BK98" s="159">
        <v>37.087407377097406</v>
      </c>
      <c r="BL98" s="159">
        <v>68.916291000554338</v>
      </c>
      <c r="BM98" s="159">
        <v>-8.1712618215497059</v>
      </c>
      <c r="BN98" s="160">
        <v>77.087552822100406</v>
      </c>
    </row>
    <row r="99" spans="1:66" customFormat="1" ht="14.4" x14ac:dyDescent="0.3">
      <c r="A99" s="142" t="s">
        <v>167</v>
      </c>
      <c r="B99" s="153">
        <v>19889.873878565199</v>
      </c>
      <c r="C99" s="154">
        <v>11092.607007459899</v>
      </c>
      <c r="D99" s="155">
        <v>30982.4808860251</v>
      </c>
      <c r="E99" s="154">
        <v>26522.283722036002</v>
      </c>
      <c r="F99" s="154">
        <v>57155.158205208128</v>
      </c>
      <c r="G99" s="154">
        <v>7513.48764761643</v>
      </c>
      <c r="H99" s="154">
        <v>49641.6705575917</v>
      </c>
      <c r="I99" s="156">
        <v>-7.2434277977684314E-2</v>
      </c>
      <c r="J99" s="157">
        <v>-9.1471329214865005E-2</v>
      </c>
      <c r="K99" s="157">
        <v>-7.9250916008366534E-2</v>
      </c>
      <c r="L99" s="157">
        <v>-6.9175413283817377E-2</v>
      </c>
      <c r="M99" s="157">
        <v>0.22012929358974365</v>
      </c>
      <c r="N99" s="157">
        <v>-0.1416873691186149</v>
      </c>
      <c r="O99" s="157">
        <v>0.27512043336503922</v>
      </c>
      <c r="P99" s="158">
        <v>-14.417529768201348</v>
      </c>
      <c r="Q99" s="159">
        <v>-10.155844760500258</v>
      </c>
      <c r="R99" s="159">
        <v>-24.573374528699787</v>
      </c>
      <c r="S99" s="159">
        <v>-18.359599706000154</v>
      </c>
      <c r="T99" s="159">
        <v>125.53889811761474</v>
      </c>
      <c r="U99" s="159">
        <v>-10.660767938579738</v>
      </c>
      <c r="V99" s="160">
        <v>136.19966605619993</v>
      </c>
      <c r="W99" s="162"/>
      <c r="X99" s="153">
        <v>3181.5480019512001</v>
      </c>
      <c r="Y99" s="154">
        <v>1994.38108175254</v>
      </c>
      <c r="Z99" s="155">
        <v>5175.9290837037406</v>
      </c>
      <c r="AA99" s="154">
        <v>5163.5145547154698</v>
      </c>
      <c r="AB99" s="154">
        <v>8455.1144521933002</v>
      </c>
      <c r="AC99" s="154">
        <v>1536.0108521075399</v>
      </c>
      <c r="AD99" s="154">
        <v>6919.1036000857603</v>
      </c>
      <c r="AE99" s="156">
        <v>6.4404548951890739E-2</v>
      </c>
      <c r="AF99" s="157">
        <v>0.32124124366657014</v>
      </c>
      <c r="AG99" s="157">
        <v>0.16321258093778823</v>
      </c>
      <c r="AH99" s="157">
        <v>3.7512390305827203E-2</v>
      </c>
      <c r="AI99" s="157">
        <v>0.13930082526447674</v>
      </c>
      <c r="AJ99" s="157">
        <v>0.21548758994633932</v>
      </c>
      <c r="AK99" s="157">
        <v>0.12240340505398351</v>
      </c>
      <c r="AL99" s="158">
        <v>2.0477428008302923</v>
      </c>
      <c r="AM99" s="159">
        <v>6.3862592917000711</v>
      </c>
      <c r="AN99" s="159">
        <v>8.4340020925310455</v>
      </c>
      <c r="AO99" s="159">
        <v>1.9362314065801911</v>
      </c>
      <c r="AP99" s="159">
        <v>11.761660119349472</v>
      </c>
      <c r="AQ99" s="159">
        <v>3.302795651769884</v>
      </c>
      <c r="AR99" s="160">
        <v>8.4588644675804971</v>
      </c>
      <c r="AS99" s="162"/>
      <c r="AT99" s="158">
        <v>16708.325876613999</v>
      </c>
      <c r="AU99" s="159">
        <v>9098.2259257074202</v>
      </c>
      <c r="AV99" s="161">
        <v>25806.551802321417</v>
      </c>
      <c r="AW99" s="159">
        <v>21358.769167320501</v>
      </c>
      <c r="AX99" s="159">
        <v>48700.04375301479</v>
      </c>
      <c r="AY99" s="159">
        <v>5977.4767955088901</v>
      </c>
      <c r="AZ99" s="159">
        <v>42722.5669575059</v>
      </c>
      <c r="BA99" s="156">
        <v>-9.8448300024389646E-2</v>
      </c>
      <c r="BB99" s="157">
        <v>-0.18148683541029387</v>
      </c>
      <c r="BC99" s="157">
        <v>-0.12773970481702035</v>
      </c>
      <c r="BD99" s="157">
        <v>-9.493320271062311E-2</v>
      </c>
      <c r="BE99" s="157">
        <v>0.23417571704773543</v>
      </c>
      <c r="BF99" s="157">
        <v>-0.23305854274479065</v>
      </c>
      <c r="BG99" s="157">
        <v>0.29989745966096937</v>
      </c>
      <c r="BH99" s="158">
        <v>-16.465272568999353</v>
      </c>
      <c r="BI99" s="159">
        <v>-16.542104052199647</v>
      </c>
      <c r="BJ99" s="159">
        <v>-33.007376621200819</v>
      </c>
      <c r="BK99" s="159">
        <v>-20.295831112598535</v>
      </c>
      <c r="BL99" s="159">
        <v>113.77723799826344</v>
      </c>
      <c r="BM99" s="159">
        <v>-13.963563590339618</v>
      </c>
      <c r="BN99" s="160">
        <v>127.74080158860306</v>
      </c>
    </row>
    <row r="100" spans="1:66" customFormat="1" ht="14.4" x14ac:dyDescent="0.3">
      <c r="A100" s="142" t="s">
        <v>166</v>
      </c>
      <c r="B100" s="153">
        <v>19904.2914083334</v>
      </c>
      <c r="C100" s="154">
        <v>11102.7628522204</v>
      </c>
      <c r="D100" s="155">
        <v>31007.054260553799</v>
      </c>
      <c r="E100" s="154">
        <v>26540.643321742002</v>
      </c>
      <c r="F100" s="154">
        <v>57029.619307090514</v>
      </c>
      <c r="G100" s="154">
        <v>7524.1484155550097</v>
      </c>
      <c r="H100" s="154">
        <v>49505.4708915355</v>
      </c>
      <c r="I100" s="156">
        <v>1.0510462914470331E-2</v>
      </c>
      <c r="J100" s="157">
        <v>0.12704394445812728</v>
      </c>
      <c r="K100" s="157">
        <v>5.2206670182175507E-2</v>
      </c>
      <c r="L100" s="157">
        <v>-3.8722595940843263E-4</v>
      </c>
      <c r="M100" s="157">
        <v>0.28309494303562222</v>
      </c>
      <c r="N100" s="157">
        <v>-0.17911682155322683</v>
      </c>
      <c r="O100" s="157">
        <v>0.35371974121516381</v>
      </c>
      <c r="P100" s="158">
        <v>2.0918133076011145</v>
      </c>
      <c r="Q100" s="159">
        <v>14.087490567599161</v>
      </c>
      <c r="R100" s="159">
        <v>16.179303875200276</v>
      </c>
      <c r="S100" s="159">
        <v>-0.10277265869808616</v>
      </c>
      <c r="T100" s="159">
        <v>160.99220749275264</v>
      </c>
      <c r="U100" s="159">
        <v>-13.501198408350319</v>
      </c>
      <c r="V100" s="160">
        <v>174.49340590109932</v>
      </c>
      <c r="W100" s="162"/>
      <c r="X100" s="153">
        <v>3179.5002591503699</v>
      </c>
      <c r="Y100" s="154">
        <v>1987.9948224608399</v>
      </c>
      <c r="Z100" s="155">
        <v>5167.4950816112096</v>
      </c>
      <c r="AA100" s="154">
        <v>5161.5783233088896</v>
      </c>
      <c r="AB100" s="154">
        <v>8443.3527920739507</v>
      </c>
      <c r="AC100" s="154">
        <v>1532.70805645577</v>
      </c>
      <c r="AD100" s="154">
        <v>6910.6447356181798</v>
      </c>
      <c r="AE100" s="156">
        <v>0.21109714923033263</v>
      </c>
      <c r="AF100" s="157">
        <v>0.28804118027832004</v>
      </c>
      <c r="AG100" s="157">
        <v>0.2406844254710494</v>
      </c>
      <c r="AH100" s="157">
        <v>0.17292832242508105</v>
      </c>
      <c r="AI100" s="157">
        <v>0.20146766228272828</v>
      </c>
      <c r="AJ100" s="157">
        <v>0.18679007563282557</v>
      </c>
      <c r="AK100" s="157">
        <v>0.20472357877809877</v>
      </c>
      <c r="AL100" s="158">
        <v>6.6976957620199755</v>
      </c>
      <c r="AM100" s="159">
        <v>5.709797183289993</v>
      </c>
      <c r="AN100" s="159">
        <v>12.407492945309968</v>
      </c>
      <c r="AO100" s="159">
        <v>8.9104221615898496</v>
      </c>
      <c r="AP100" s="159">
        <v>16.976423484940824</v>
      </c>
      <c r="AQ100" s="159">
        <v>2.8576088082299975</v>
      </c>
      <c r="AR100" s="160">
        <v>14.118814676709917</v>
      </c>
      <c r="AS100" s="162"/>
      <c r="AT100" s="158">
        <v>16724.791149182998</v>
      </c>
      <c r="AU100" s="159">
        <v>9114.7680297596198</v>
      </c>
      <c r="AV100" s="161">
        <v>25839.559178942618</v>
      </c>
      <c r="AW100" s="159">
        <v>21379.064998433099</v>
      </c>
      <c r="AX100" s="159">
        <v>48586.266515016527</v>
      </c>
      <c r="AY100" s="159">
        <v>5991.4403590992297</v>
      </c>
      <c r="AZ100" s="159">
        <v>42594.826155917297</v>
      </c>
      <c r="BA100" s="156">
        <v>-2.7531670422986654E-2</v>
      </c>
      <c r="BB100" s="157">
        <v>9.1997960496326137E-2</v>
      </c>
      <c r="BC100" s="157">
        <v>1.4599171591211935E-2</v>
      </c>
      <c r="BD100" s="157">
        <v>-4.2141209410506697E-2</v>
      </c>
      <c r="BE100" s="157">
        <v>0.2972937504648776</v>
      </c>
      <c r="BF100" s="157">
        <v>-0.27229284408007981</v>
      </c>
      <c r="BG100" s="157">
        <v>0.37793487440247464</v>
      </c>
      <c r="BH100" s="158">
        <v>-4.605882454503444</v>
      </c>
      <c r="BI100" s="159">
        <v>8.3776933843000734</v>
      </c>
      <c r="BJ100" s="159">
        <v>3.7718109297966294</v>
      </c>
      <c r="BK100" s="159">
        <v>-9.0131948203015781</v>
      </c>
      <c r="BL100" s="159">
        <v>144.01578400781727</v>
      </c>
      <c r="BM100" s="159">
        <v>-16.358807216580317</v>
      </c>
      <c r="BN100" s="160">
        <v>160.37459122439759</v>
      </c>
    </row>
    <row r="101" spans="1:66" customFormat="1" ht="14.4" x14ac:dyDescent="0.3">
      <c r="A101" s="142" t="s">
        <v>165</v>
      </c>
      <c r="B101" s="153">
        <v>19902.199595025799</v>
      </c>
      <c r="C101" s="154">
        <v>11088.6753616528</v>
      </c>
      <c r="D101" s="155">
        <v>30990.874956678599</v>
      </c>
      <c r="E101" s="154">
        <v>26540.7460944007</v>
      </c>
      <c r="F101" s="154">
        <v>56868.627099597761</v>
      </c>
      <c r="G101" s="154">
        <v>7537.64961396336</v>
      </c>
      <c r="H101" s="154">
        <v>49330.977485634401</v>
      </c>
      <c r="I101" s="156">
        <v>0.10184359207288107</v>
      </c>
      <c r="J101" s="157">
        <v>0.19150212034677594</v>
      </c>
      <c r="K101" s="157">
        <v>0.13390537754265353</v>
      </c>
      <c r="L101" s="157">
        <v>0.20073242843388073</v>
      </c>
      <c r="M101" s="157">
        <v>0.13666956148867815</v>
      </c>
      <c r="N101" s="157">
        <v>5.86164320549587E-2</v>
      </c>
      <c r="O101" s="157">
        <v>0.14860661010271947</v>
      </c>
      <c r="P101" s="158">
        <v>20.248493176299235</v>
      </c>
      <c r="Q101" s="159">
        <v>21.194460594500924</v>
      </c>
      <c r="R101" s="159">
        <v>41.44295377079834</v>
      </c>
      <c r="S101" s="159">
        <v>53.169156420899526</v>
      </c>
      <c r="T101" s="159">
        <v>77.616025799543422</v>
      </c>
      <c r="U101" s="159">
        <v>4.4157129311397512</v>
      </c>
      <c r="V101" s="160">
        <v>73.200312868400943</v>
      </c>
      <c r="W101" s="151"/>
      <c r="X101" s="153">
        <v>3172.8025633883499</v>
      </c>
      <c r="Y101" s="154">
        <v>1982.2850252775499</v>
      </c>
      <c r="Z101" s="155">
        <v>5155.0875886658996</v>
      </c>
      <c r="AA101" s="154">
        <v>5152.6679011472997</v>
      </c>
      <c r="AB101" s="154">
        <v>8426.3763685890099</v>
      </c>
      <c r="AC101" s="154">
        <v>1529.85044764754</v>
      </c>
      <c r="AD101" s="154">
        <v>6896.5259209414698</v>
      </c>
      <c r="AE101" s="156">
        <v>0.22874755321684592</v>
      </c>
      <c r="AF101" s="157">
        <v>0.45155591464027811</v>
      </c>
      <c r="AG101" s="157">
        <v>0.3143069561766243</v>
      </c>
      <c r="AH101" s="157">
        <v>0.23402696902103948</v>
      </c>
      <c r="AI101" s="157">
        <v>6.3774375421532525E-2</v>
      </c>
      <c r="AJ101" s="157">
        <v>0.24735610644817108</v>
      </c>
      <c r="AK101" s="157">
        <v>2.314168029928787E-2</v>
      </c>
      <c r="AL101" s="158">
        <v>7.2411442917600652</v>
      </c>
      <c r="AM101" s="159">
        <v>8.910887636499865</v>
      </c>
      <c r="AN101" s="159">
        <v>16.15203192825993</v>
      </c>
      <c r="AO101" s="159">
        <v>12.030477949870146</v>
      </c>
      <c r="AP101" s="159">
        <v>5.3704439326593274</v>
      </c>
      <c r="AQ101" s="159">
        <v>3.7748412015600934</v>
      </c>
      <c r="AR101" s="160">
        <v>1.5956027310994614</v>
      </c>
      <c r="AS101" s="151"/>
      <c r="AT101" s="158">
        <v>16729.397031637502</v>
      </c>
      <c r="AU101" s="159">
        <v>9106.3903363753197</v>
      </c>
      <c r="AV101" s="161">
        <v>25835.787368012821</v>
      </c>
      <c r="AW101" s="159">
        <v>21388.078193253401</v>
      </c>
      <c r="AX101" s="159">
        <v>48442.250731008709</v>
      </c>
      <c r="AY101" s="159">
        <v>6007.79916631581</v>
      </c>
      <c r="AZ101" s="159">
        <v>42434.451564692899</v>
      </c>
      <c r="BA101" s="156">
        <v>7.7811950615291892E-2</v>
      </c>
      <c r="BB101" s="157">
        <v>0.1350717918489952</v>
      </c>
      <c r="BC101" s="157">
        <v>9.7986963929019844E-2</v>
      </c>
      <c r="BD101" s="157">
        <v>0.19271464390766546</v>
      </c>
      <c r="BE101" s="157">
        <v>0.14936029393444183</v>
      </c>
      <c r="BF101" s="157">
        <v>1.066846748731809E-2</v>
      </c>
      <c r="BG101" s="157">
        <v>0.16902714395738982</v>
      </c>
      <c r="BH101" s="158">
        <v>13.007348884602834</v>
      </c>
      <c r="BI101" s="159">
        <v>12.283572958009245</v>
      </c>
      <c r="BJ101" s="159">
        <v>25.29092184261026</v>
      </c>
      <c r="BK101" s="159">
        <v>41.138678471099411</v>
      </c>
      <c r="BL101" s="159">
        <v>72.245581866867724</v>
      </c>
      <c r="BM101" s="159">
        <v>0.6408717295698807</v>
      </c>
      <c r="BN101" s="160">
        <v>71.604710137296934</v>
      </c>
    </row>
    <row r="102" spans="1:66" customFormat="1" ht="14.4" x14ac:dyDescent="0.3">
      <c r="A102" s="142" t="s">
        <v>164</v>
      </c>
      <c r="B102" s="153">
        <v>19881.9511018495</v>
      </c>
      <c r="C102" s="154">
        <v>11067.480901058299</v>
      </c>
      <c r="D102" s="155">
        <v>30949.432002907801</v>
      </c>
      <c r="E102" s="154">
        <v>26487.5769379798</v>
      </c>
      <c r="F102" s="154">
        <v>56791.011073798218</v>
      </c>
      <c r="G102" s="154">
        <v>7533.2339010322203</v>
      </c>
      <c r="H102" s="154">
        <v>49257.777172766</v>
      </c>
      <c r="I102" s="156">
        <v>0.14184580736265051</v>
      </c>
      <c r="J102" s="157">
        <v>0.15134001650682904</v>
      </c>
      <c r="K102" s="157">
        <v>0.14524071874877365</v>
      </c>
      <c r="L102" s="157">
        <v>0.13792163859960294</v>
      </c>
      <c r="M102" s="157">
        <v>0.30640388629212811</v>
      </c>
      <c r="N102" s="157">
        <v>7.7100446363975728E-2</v>
      </c>
      <c r="O102" s="157">
        <v>0.34156506041611578</v>
      </c>
      <c r="P102" s="158">
        <v>28.161767772999156</v>
      </c>
      <c r="Q102" s="159">
        <v>16.72421698979997</v>
      </c>
      <c r="R102" s="159">
        <v>44.885984762800945</v>
      </c>
      <c r="S102" s="159">
        <v>36.48178386409927</v>
      </c>
      <c r="T102" s="159">
        <v>173.47832067828131</v>
      </c>
      <c r="U102" s="159">
        <v>5.8036822983804086</v>
      </c>
      <c r="V102" s="160">
        <v>167.67463837990363</v>
      </c>
      <c r="W102" s="151"/>
      <c r="X102" s="153">
        <v>3165.5614190965898</v>
      </c>
      <c r="Y102" s="154">
        <v>1973.3741376410501</v>
      </c>
      <c r="Z102" s="155">
        <v>5138.9355567376397</v>
      </c>
      <c r="AA102" s="154">
        <v>5140.6374231974296</v>
      </c>
      <c r="AB102" s="154">
        <v>8421.0059246563505</v>
      </c>
      <c r="AC102" s="154">
        <v>1526.0756064459799</v>
      </c>
      <c r="AD102" s="154">
        <v>6894.9303182103704</v>
      </c>
      <c r="AE102" s="156">
        <v>0.23159055818446905</v>
      </c>
      <c r="AF102" s="157">
        <v>0.18177544153850089</v>
      </c>
      <c r="AG102" s="157">
        <v>0.21245547335997372</v>
      </c>
      <c r="AH102" s="157">
        <v>0.10891371423789042</v>
      </c>
      <c r="AI102" s="157">
        <v>0.26989562100352416</v>
      </c>
      <c r="AJ102" s="157">
        <v>-9.3845827732375042E-2</v>
      </c>
      <c r="AK102" s="157">
        <v>0.3507618877252483</v>
      </c>
      <c r="AL102" s="158">
        <v>7.3142023580899149</v>
      </c>
      <c r="AM102" s="159">
        <v>3.5806008988101894</v>
      </c>
      <c r="AN102" s="159">
        <v>10.89480325689965</v>
      </c>
      <c r="AO102" s="159">
        <v>5.5927678619000289</v>
      </c>
      <c r="AP102" s="159">
        <v>22.66674967031031</v>
      </c>
      <c r="AQ102" s="159">
        <v>-1.4335035679800967</v>
      </c>
      <c r="AR102" s="160">
        <v>24.100253238289952</v>
      </c>
      <c r="AS102" s="151"/>
      <c r="AT102" s="158">
        <v>16716.389682752899</v>
      </c>
      <c r="AU102" s="159">
        <v>9094.1067634173105</v>
      </c>
      <c r="AV102" s="161">
        <v>25810.496446170211</v>
      </c>
      <c r="AW102" s="159">
        <v>21346.939514782302</v>
      </c>
      <c r="AX102" s="159">
        <v>48370.005149141842</v>
      </c>
      <c r="AY102" s="159">
        <v>6007.1582945862401</v>
      </c>
      <c r="AZ102" s="159">
        <v>42362.846854555602</v>
      </c>
      <c r="BA102" s="156">
        <v>0.12486905347774968</v>
      </c>
      <c r="BB102" s="157">
        <v>0.14473812829931543</v>
      </c>
      <c r="BC102" s="157">
        <v>0.13186885171936336</v>
      </c>
      <c r="BD102" s="157">
        <v>0.1449096585873999</v>
      </c>
      <c r="BE102" s="157">
        <v>0.31276253254546305</v>
      </c>
      <c r="BF102" s="157">
        <v>0.12062135043480193</v>
      </c>
      <c r="BG102" s="157">
        <v>0.34006835443605166</v>
      </c>
      <c r="BH102" s="158">
        <v>20.8475654149006</v>
      </c>
      <c r="BI102" s="159">
        <v>13.14361609099069</v>
      </c>
      <c r="BJ102" s="159">
        <v>33.991181505894929</v>
      </c>
      <c r="BK102" s="159">
        <v>30.889016002100107</v>
      </c>
      <c r="BL102" s="159">
        <v>150.81157100796554</v>
      </c>
      <c r="BM102" s="159">
        <v>7.2371858663600506</v>
      </c>
      <c r="BN102" s="160">
        <v>143.57438514160458</v>
      </c>
    </row>
    <row r="103" spans="1:66" customFormat="1" ht="14.4" x14ac:dyDescent="0.3">
      <c r="A103" s="142" t="s">
        <v>163</v>
      </c>
      <c r="B103" s="153">
        <v>19853.7893340765</v>
      </c>
      <c r="C103" s="154">
        <v>11050.756684068499</v>
      </c>
      <c r="D103" s="155">
        <v>30904.546018145</v>
      </c>
      <c r="E103" s="154">
        <v>26451.095154115701</v>
      </c>
      <c r="F103" s="154">
        <v>56617.532753119936</v>
      </c>
      <c r="G103" s="154">
        <v>7527.4302187338399</v>
      </c>
      <c r="H103" s="154">
        <v>49090.102534386097</v>
      </c>
      <c r="I103" s="156">
        <v>0.16008536024822995</v>
      </c>
      <c r="J103" s="157">
        <v>0.21146810025036711</v>
      </c>
      <c r="K103" s="157">
        <v>0.17845259608344488</v>
      </c>
      <c r="L103" s="157">
        <v>0.18792594853873634</v>
      </c>
      <c r="M103" s="157">
        <v>0.18592158655135194</v>
      </c>
      <c r="N103" s="157">
        <v>0.14822648738725963</v>
      </c>
      <c r="O103" s="157">
        <v>0.19170422700593992</v>
      </c>
      <c r="P103" s="158">
        <v>31.732211553200614</v>
      </c>
      <c r="Q103" s="159">
        <v>23.319511894298557</v>
      </c>
      <c r="R103" s="159">
        <v>55.05172344750099</v>
      </c>
      <c r="S103" s="159">
        <v>49.615231572701305</v>
      </c>
      <c r="T103" s="159">
        <v>105.06886945177393</v>
      </c>
      <c r="U103" s="159">
        <v>11.141131296179992</v>
      </c>
      <c r="V103" s="160">
        <v>93.927738155594852</v>
      </c>
      <c r="W103" s="151"/>
      <c r="X103" s="153">
        <v>3158.2472167384999</v>
      </c>
      <c r="Y103" s="154">
        <v>1969.7935367422399</v>
      </c>
      <c r="Z103" s="155">
        <v>5128.04075348074</v>
      </c>
      <c r="AA103" s="154">
        <v>5135.0446553355296</v>
      </c>
      <c r="AB103" s="154">
        <v>8398.3391749860402</v>
      </c>
      <c r="AC103" s="154">
        <v>1527.50911001396</v>
      </c>
      <c r="AD103" s="154">
        <v>6870.8300649720804</v>
      </c>
      <c r="AE103" s="156">
        <v>0.11919314152248894</v>
      </c>
      <c r="AF103" s="157">
        <v>0.28859040844413375</v>
      </c>
      <c r="AG103" s="157">
        <v>0.18419463323953167</v>
      </c>
      <c r="AH103" s="157">
        <v>0.26587694539701445</v>
      </c>
      <c r="AI103" s="157">
        <v>5.145966747688302E-2</v>
      </c>
      <c r="AJ103" s="157">
        <v>0.41282744789372661</v>
      </c>
      <c r="AK103" s="157">
        <v>-2.8525771044485282E-2</v>
      </c>
      <c r="AL103" s="158">
        <v>3.7599324930197326</v>
      </c>
      <c r="AM103" s="159">
        <v>5.6682771091298036</v>
      </c>
      <c r="AN103" s="159">
        <v>9.4282096021497637</v>
      </c>
      <c r="AO103" s="159">
        <v>13.616696218409743</v>
      </c>
      <c r="AP103" s="159">
        <v>4.3195345948897739</v>
      </c>
      <c r="AQ103" s="159">
        <v>6.280051100530045</v>
      </c>
      <c r="AR103" s="160">
        <v>-1.9605165056391343</v>
      </c>
      <c r="AS103" s="151"/>
      <c r="AT103" s="158">
        <v>16695.542117337998</v>
      </c>
      <c r="AU103" s="159">
        <v>9080.9631473263198</v>
      </c>
      <c r="AV103" s="161">
        <v>25776.505264664316</v>
      </c>
      <c r="AW103" s="159">
        <v>21316.050498780201</v>
      </c>
      <c r="AX103" s="159">
        <v>48219.193578133876</v>
      </c>
      <c r="AY103" s="159">
        <v>5999.9211087198801</v>
      </c>
      <c r="AZ103" s="159">
        <v>42219.272469413998</v>
      </c>
      <c r="BA103" s="156">
        <v>0.16782457989681365</v>
      </c>
      <c r="BB103" s="157">
        <v>0.19475479775505899</v>
      </c>
      <c r="BC103" s="157">
        <v>0.17731033971979393</v>
      </c>
      <c r="BD103" s="157">
        <v>0.16916563651381278</v>
      </c>
      <c r="BE103" s="157">
        <v>0.2093777894139448</v>
      </c>
      <c r="BF103" s="157">
        <v>8.1084762663441445E-2</v>
      </c>
      <c r="BG103" s="157">
        <v>0.22763663568063919</v>
      </c>
      <c r="BH103" s="158">
        <v>27.972279060097208</v>
      </c>
      <c r="BI103" s="159">
        <v>17.65123478518035</v>
      </c>
      <c r="BJ103" s="159">
        <v>45.623513845275738</v>
      </c>
      <c r="BK103" s="159">
        <v>35.998535354399792</v>
      </c>
      <c r="BL103" s="159">
        <v>100.7493348569551</v>
      </c>
      <c r="BM103" s="159">
        <v>4.861080195660179</v>
      </c>
      <c r="BN103" s="160">
        <v>95.888254661294923</v>
      </c>
    </row>
    <row r="104" spans="1:66" customFormat="1" ht="14.4" x14ac:dyDescent="0.3">
      <c r="A104" s="142" t="s">
        <v>162</v>
      </c>
      <c r="B104" s="153">
        <v>19822.0571225233</v>
      </c>
      <c r="C104" s="154">
        <v>11027.437172174201</v>
      </c>
      <c r="D104" s="155">
        <v>30849.494294697499</v>
      </c>
      <c r="E104" s="154">
        <v>26401.479922543</v>
      </c>
      <c r="F104" s="154">
        <v>56512.463883668162</v>
      </c>
      <c r="G104" s="154">
        <v>7516.2890874376599</v>
      </c>
      <c r="H104" s="154">
        <v>48996.174796230502</v>
      </c>
      <c r="I104" s="156">
        <v>-9.7552183930926795E-3</v>
      </c>
      <c r="J104" s="157">
        <v>7.1911293521909059E-2</v>
      </c>
      <c r="K104" s="157">
        <v>1.9421919991247094E-2</v>
      </c>
      <c r="L104" s="157">
        <v>5.6043311852760347E-2</v>
      </c>
      <c r="M104" s="157">
        <v>0.14420811528879085</v>
      </c>
      <c r="N104" s="157">
        <v>9.1490659216963977E-2</v>
      </c>
      <c r="O104" s="157">
        <v>0.1523001831416515</v>
      </c>
      <c r="P104" s="158">
        <v>-1.9338736159006658</v>
      </c>
      <c r="Q104" s="159">
        <v>7.924274264700216</v>
      </c>
      <c r="R104" s="159">
        <v>5.9904006487995503</v>
      </c>
      <c r="S104" s="159">
        <v>14.787976055198669</v>
      </c>
      <c r="T104" s="159">
        <v>81.378205094071745</v>
      </c>
      <c r="U104" s="159">
        <v>6.8704166452698701</v>
      </c>
      <c r="V104" s="160">
        <v>74.507788448798237</v>
      </c>
      <c r="W104" s="162"/>
      <c r="X104" s="153">
        <v>3154.4872842454802</v>
      </c>
      <c r="Y104" s="154">
        <v>1964.1252596331101</v>
      </c>
      <c r="Z104" s="155">
        <v>5118.6125438785903</v>
      </c>
      <c r="AA104" s="154">
        <v>5121.4279591171198</v>
      </c>
      <c r="AB104" s="154">
        <v>8394.0196403911505</v>
      </c>
      <c r="AC104" s="154">
        <v>1521.22905891343</v>
      </c>
      <c r="AD104" s="154">
        <v>6872.7905814777196</v>
      </c>
      <c r="AE104" s="156">
        <v>7.2869920313411995E-4</v>
      </c>
      <c r="AF104" s="157">
        <v>7.2930405177573654E-2</v>
      </c>
      <c r="AG104" s="157">
        <v>2.8421774263209798E-2</v>
      </c>
      <c r="AH104" s="157">
        <v>2.5192282340014138E-2</v>
      </c>
      <c r="AI104" s="157">
        <v>1.0371277547016611E-2</v>
      </c>
      <c r="AJ104" s="157">
        <v>0.23091166014626019</v>
      </c>
      <c r="AK104" s="157">
        <v>-3.8312192418699098E-2</v>
      </c>
      <c r="AL104" s="158">
        <v>2.2986556200066843E-2</v>
      </c>
      <c r="AM104" s="159">
        <v>1.4314005838000412</v>
      </c>
      <c r="AN104" s="159">
        <v>1.454387140000108</v>
      </c>
      <c r="AO104" s="159">
        <v>1.2898796411800504</v>
      </c>
      <c r="AP104" s="159">
        <v>0.87047679469105788</v>
      </c>
      <c r="AQ104" s="159">
        <v>3.504602738199992</v>
      </c>
      <c r="AR104" s="160">
        <v>-2.6341259435102984</v>
      </c>
      <c r="AS104" s="162"/>
      <c r="AT104" s="158">
        <v>16667.569838277901</v>
      </c>
      <c r="AU104" s="159">
        <v>9063.3119125411395</v>
      </c>
      <c r="AV104" s="161">
        <v>25730.88175081904</v>
      </c>
      <c r="AW104" s="159">
        <v>21280.051963425802</v>
      </c>
      <c r="AX104" s="159">
        <v>48118.444243276921</v>
      </c>
      <c r="AY104" s="159">
        <v>5995.0600285242199</v>
      </c>
      <c r="AZ104" s="159">
        <v>42123.384214752703</v>
      </c>
      <c r="BA104" s="156">
        <v>-1.1739146572053993E-2</v>
      </c>
      <c r="BB104" s="157">
        <v>7.1690442892369255E-2</v>
      </c>
      <c r="BC104" s="157">
        <v>1.7631783212590513E-2</v>
      </c>
      <c r="BD104" s="157">
        <v>6.3471009447080284E-2</v>
      </c>
      <c r="BE104" s="157">
        <v>0.16759197863165376</v>
      </c>
      <c r="BF104" s="157">
        <v>5.6174660897223561E-2</v>
      </c>
      <c r="BG104" s="157">
        <v>0.18346922381584641</v>
      </c>
      <c r="BH104" s="158">
        <v>-1.9568601719984144</v>
      </c>
      <c r="BI104" s="159">
        <v>6.4928736809197289</v>
      </c>
      <c r="BJ104" s="159">
        <v>4.5360135089213145</v>
      </c>
      <c r="BK104" s="159">
        <v>13.498096414001338</v>
      </c>
      <c r="BL104" s="159">
        <v>80.507728299264272</v>
      </c>
      <c r="BM104" s="159">
        <v>3.3658139070603283</v>
      </c>
      <c r="BN104" s="160">
        <v>77.141914392203034</v>
      </c>
    </row>
    <row r="105" spans="1:66" customFormat="1" ht="14.4" x14ac:dyDescent="0.3">
      <c r="A105" s="142" t="s">
        <v>161</v>
      </c>
      <c r="B105" s="153">
        <v>19823.9909961392</v>
      </c>
      <c r="C105" s="154">
        <v>11019.512897909501</v>
      </c>
      <c r="D105" s="155">
        <v>30843.503894048699</v>
      </c>
      <c r="E105" s="154">
        <v>26386.691946487801</v>
      </c>
      <c r="F105" s="154">
        <v>56431.085678574091</v>
      </c>
      <c r="G105" s="154">
        <v>7509.41867079239</v>
      </c>
      <c r="H105" s="154">
        <v>48921.667007781703</v>
      </c>
      <c r="I105" s="156">
        <v>-0.19426513507869725</v>
      </c>
      <c r="J105" s="157">
        <v>-0.26060155564330278</v>
      </c>
      <c r="K105" s="157">
        <v>-0.2179753936083384</v>
      </c>
      <c r="L105" s="157">
        <v>-0.18769263548722437</v>
      </c>
      <c r="M105" s="157">
        <v>-5.6180974817343632E-2</v>
      </c>
      <c r="N105" s="157">
        <v>-0.29298640285421174</v>
      </c>
      <c r="O105" s="157">
        <v>-1.9732000478878131E-2</v>
      </c>
      <c r="P105" s="158">
        <v>-38.5860621524007</v>
      </c>
      <c r="Q105" s="159">
        <v>-28.792054578399984</v>
      </c>
      <c r="R105" s="159">
        <v>-67.378116730804322</v>
      </c>
      <c r="S105" s="159">
        <v>-49.619008757497795</v>
      </c>
      <c r="T105" s="159">
        <v>-31.721355400921311</v>
      </c>
      <c r="U105" s="159">
        <v>-22.066226682620254</v>
      </c>
      <c r="V105" s="160">
        <v>-9.6551287182956003</v>
      </c>
      <c r="W105" s="162"/>
      <c r="X105" s="153">
        <v>3154.4642976892801</v>
      </c>
      <c r="Y105" s="154">
        <v>1962.69385904931</v>
      </c>
      <c r="Z105" s="155">
        <v>5117.1581567385902</v>
      </c>
      <c r="AA105" s="154">
        <v>5120.1380794759398</v>
      </c>
      <c r="AB105" s="154">
        <v>8393.1491635964594</v>
      </c>
      <c r="AC105" s="154">
        <v>1517.72445617523</v>
      </c>
      <c r="AD105" s="154">
        <v>6875.4247074212299</v>
      </c>
      <c r="AE105" s="156">
        <v>-0.21405552577808962</v>
      </c>
      <c r="AF105" s="157">
        <v>-0.16765005096267549</v>
      </c>
      <c r="AG105" s="157">
        <v>-0.19626173585658435</v>
      </c>
      <c r="AH105" s="157">
        <v>-0.10709812436132671</v>
      </c>
      <c r="AI105" s="157">
        <v>-0.16655315867629694</v>
      </c>
      <c r="AJ105" s="157">
        <v>0.15110447235948676</v>
      </c>
      <c r="AK105" s="157">
        <v>-0.23640358293726127</v>
      </c>
      <c r="AL105" s="158">
        <v>-6.7667898254399006</v>
      </c>
      <c r="AM105" s="159">
        <v>-3.2959829720698508</v>
      </c>
      <c r="AN105" s="159">
        <v>-10.062772797509751</v>
      </c>
      <c r="AO105" s="159">
        <v>-5.4894509468304022</v>
      </c>
      <c r="AP105" s="159">
        <v>-14.002376444641413</v>
      </c>
      <c r="AQ105" s="159">
        <v>2.2898894060699604</v>
      </c>
      <c r="AR105" s="160">
        <v>-16.292265850710464</v>
      </c>
      <c r="AS105" s="162"/>
      <c r="AT105" s="158">
        <v>16669.526698449899</v>
      </c>
      <c r="AU105" s="159">
        <v>9056.8190388602197</v>
      </c>
      <c r="AV105" s="161">
        <v>25726.345737310119</v>
      </c>
      <c r="AW105" s="159">
        <v>21266.5538670118</v>
      </c>
      <c r="AX105" s="159">
        <v>48037.936514977657</v>
      </c>
      <c r="AY105" s="159">
        <v>5991.6942146171596</v>
      </c>
      <c r="AZ105" s="159">
        <v>42046.2423003605</v>
      </c>
      <c r="BA105" s="156">
        <v>-0.1905192095456032</v>
      </c>
      <c r="BB105" s="157">
        <v>-0.28072216495713675</v>
      </c>
      <c r="BC105" s="157">
        <v>-0.22229327228873164</v>
      </c>
      <c r="BD105" s="157">
        <v>-0.20707715905204926</v>
      </c>
      <c r="BE105" s="157">
        <v>-3.6871787043946114E-2</v>
      </c>
      <c r="BF105" s="157">
        <v>-0.40485226601872926</v>
      </c>
      <c r="BG105" s="157">
        <v>1.5787819858514851E-2</v>
      </c>
      <c r="BH105" s="158">
        <v>-31.819272327000363</v>
      </c>
      <c r="BI105" s="159">
        <v>-25.496071606330588</v>
      </c>
      <c r="BJ105" s="159">
        <v>-57.31534393333277</v>
      </c>
      <c r="BK105" s="159">
        <v>-44.129557810698316</v>
      </c>
      <c r="BL105" s="159">
        <v>-17.718978956298088</v>
      </c>
      <c r="BM105" s="159">
        <v>-24.356116088690214</v>
      </c>
      <c r="BN105" s="160">
        <v>6.6371371323984931</v>
      </c>
    </row>
    <row r="106" spans="1:66" customFormat="1" ht="14.4" x14ac:dyDescent="0.3">
      <c r="A106" s="142" t="s">
        <v>160</v>
      </c>
      <c r="B106" s="153">
        <v>19862.577058291601</v>
      </c>
      <c r="C106" s="154">
        <v>11048.304952487901</v>
      </c>
      <c r="D106" s="155">
        <v>30910.882010779504</v>
      </c>
      <c r="E106" s="154">
        <v>26436.310955245299</v>
      </c>
      <c r="F106" s="154">
        <v>56462.807033975012</v>
      </c>
      <c r="G106" s="154">
        <v>7531.4848974750103</v>
      </c>
      <c r="H106" s="154">
        <v>48931.322136499999</v>
      </c>
      <c r="I106" s="156">
        <v>1.2330972685448138E-2</v>
      </c>
      <c r="J106" s="157">
        <v>6.1936520790295546E-2</v>
      </c>
      <c r="K106" s="157">
        <v>3.0055559284014599E-2</v>
      </c>
      <c r="L106" s="157">
        <v>6.2699648084940662E-2</v>
      </c>
      <c r="M106" s="157">
        <v>0.22149465639809129</v>
      </c>
      <c r="N106" s="157">
        <v>0.19931869173388517</v>
      </c>
      <c r="O106" s="157">
        <v>0.22490884164352298</v>
      </c>
      <c r="P106" s="158">
        <v>2.4489469727013784</v>
      </c>
      <c r="Q106" s="159">
        <v>6.8387000410002656</v>
      </c>
      <c r="R106" s="159">
        <v>9.287647013705282</v>
      </c>
      <c r="S106" s="159">
        <v>16.565087683899037</v>
      </c>
      <c r="T106" s="159">
        <v>124.78570676020172</v>
      </c>
      <c r="U106" s="159">
        <v>14.981795646700448</v>
      </c>
      <c r="V106" s="160">
        <v>109.80391111350036</v>
      </c>
      <c r="W106" s="162"/>
      <c r="X106" s="153">
        <v>3161.23108751472</v>
      </c>
      <c r="Y106" s="154">
        <v>1965.9898420213799</v>
      </c>
      <c r="Z106" s="155">
        <v>5127.2209295360999</v>
      </c>
      <c r="AA106" s="154">
        <v>5125.6275304227702</v>
      </c>
      <c r="AB106" s="154">
        <v>8407.1515400411008</v>
      </c>
      <c r="AC106" s="154">
        <v>1515.43456676916</v>
      </c>
      <c r="AD106" s="154">
        <v>6891.7169732719403</v>
      </c>
      <c r="AE106" s="156">
        <v>-0.11144276135653941</v>
      </c>
      <c r="AF106" s="157">
        <v>0.16155311063199562</v>
      </c>
      <c r="AG106" s="157">
        <v>-6.9408766133927102E-3</v>
      </c>
      <c r="AH106" s="157">
        <v>0.1116267677508942</v>
      </c>
      <c r="AI106" s="157">
        <v>0.13529869248272153</v>
      </c>
      <c r="AJ106" s="157">
        <v>-0.13419768079278027</v>
      </c>
      <c r="AK106" s="157">
        <v>0.19475403270112768</v>
      </c>
      <c r="AL106" s="158">
        <v>-3.5268936845000098</v>
      </c>
      <c r="AM106" s="159">
        <v>3.1709949035898717</v>
      </c>
      <c r="AN106" s="159">
        <v>-0.35589878091013816</v>
      </c>
      <c r="AO106" s="159">
        <v>5.715192654330167</v>
      </c>
      <c r="AP106" s="159">
        <v>11.359396993111659</v>
      </c>
      <c r="AQ106" s="159">
        <v>-2.0364108586800285</v>
      </c>
      <c r="AR106" s="160">
        <v>13.395807851790778</v>
      </c>
      <c r="AS106" s="162"/>
      <c r="AT106" s="158">
        <v>16701.3459707769</v>
      </c>
      <c r="AU106" s="159">
        <v>9082.3151104665503</v>
      </c>
      <c r="AV106" s="161">
        <v>25783.661081243452</v>
      </c>
      <c r="AW106" s="159">
        <v>21310.683424822499</v>
      </c>
      <c r="AX106" s="159">
        <v>48055.655493933955</v>
      </c>
      <c r="AY106" s="159">
        <v>6016.0503307058498</v>
      </c>
      <c r="AZ106" s="159">
        <v>42039.605163228101</v>
      </c>
      <c r="BA106" s="156">
        <v>3.5793400269801268E-2</v>
      </c>
      <c r="BB106" s="157">
        <v>4.039924642615933E-2</v>
      </c>
      <c r="BC106" s="157">
        <v>3.7415764854586975E-2</v>
      </c>
      <c r="BD106" s="157">
        <v>5.0938872430261739E-2</v>
      </c>
      <c r="BE106" s="157">
        <v>0.23658956143128851</v>
      </c>
      <c r="BF106" s="157">
        <v>0.28368253666681831</v>
      </c>
      <c r="BG106" s="157">
        <v>0.22985396922405865</v>
      </c>
      <c r="BH106" s="158">
        <v>5.975840657200024</v>
      </c>
      <c r="BI106" s="159">
        <v>3.667705137440862</v>
      </c>
      <c r="BJ106" s="159">
        <v>9.643545794642705</v>
      </c>
      <c r="BK106" s="159">
        <v>10.849895029597974</v>
      </c>
      <c r="BL106" s="159">
        <v>113.42630976720102</v>
      </c>
      <c r="BM106" s="159">
        <v>17.018206505389571</v>
      </c>
      <c r="BN106" s="160">
        <v>96.408103261805081</v>
      </c>
    </row>
    <row r="107" spans="1:66" customFormat="1" ht="14.4" x14ac:dyDescent="0.3">
      <c r="A107" s="163" t="s">
        <v>159</v>
      </c>
      <c r="B107" s="153">
        <v>19860.1281113189</v>
      </c>
      <c r="C107" s="154">
        <v>11041.4662524469</v>
      </c>
      <c r="D107" s="155">
        <v>30901.594363765798</v>
      </c>
      <c r="E107" s="154">
        <v>26419.7458675614</v>
      </c>
      <c r="F107" s="154">
        <v>56338.02132721481</v>
      </c>
      <c r="G107" s="154">
        <v>7516.5031018283098</v>
      </c>
      <c r="H107" s="154">
        <v>48821.518225386499</v>
      </c>
      <c r="I107" s="156">
        <v>-1.2580050840704793E-3</v>
      </c>
      <c r="J107" s="157">
        <v>3.5064070660806301E-2</v>
      </c>
      <c r="K107" s="157">
        <v>1.1717227500396277E-2</v>
      </c>
      <c r="L107" s="157">
        <v>4.1459293737000635E-2</v>
      </c>
      <c r="M107" s="157">
        <v>0.13830709750470849</v>
      </c>
      <c r="N107" s="157">
        <v>6.1577551137181885E-2</v>
      </c>
      <c r="O107" s="157">
        <v>0.15013074207272936</v>
      </c>
      <c r="P107" s="158">
        <v>-0.24984456440142822</v>
      </c>
      <c r="Q107" s="159">
        <v>3.8702304684011324</v>
      </c>
      <c r="R107" s="159">
        <v>3.6203859039960662</v>
      </c>
      <c r="S107" s="159">
        <v>10.948900706898712</v>
      </c>
      <c r="T107" s="159">
        <v>77.811862760361691</v>
      </c>
      <c r="U107" s="159">
        <v>4.6256301914600044</v>
      </c>
      <c r="V107" s="160">
        <v>73.186232568899868</v>
      </c>
      <c r="W107" s="162"/>
      <c r="X107" s="153">
        <v>3164.75798119922</v>
      </c>
      <c r="Y107" s="154">
        <v>1962.81884711779</v>
      </c>
      <c r="Z107" s="155">
        <v>5127.57682831701</v>
      </c>
      <c r="AA107" s="154">
        <v>5119.91233776844</v>
      </c>
      <c r="AB107" s="154">
        <v>8395.7921430479892</v>
      </c>
      <c r="AC107" s="154">
        <v>1517.4709776278401</v>
      </c>
      <c r="AD107" s="154">
        <v>6878.3211654201496</v>
      </c>
      <c r="AE107" s="156">
        <v>1.9484305054384699E-2</v>
      </c>
      <c r="AF107" s="157">
        <v>9.112844866909775E-3</v>
      </c>
      <c r="AG107" s="157">
        <v>1.5513891509910671E-2</v>
      </c>
      <c r="AH107" s="157">
        <v>-3.5628952325339469E-2</v>
      </c>
      <c r="AI107" s="157">
        <v>0.13748380251135117</v>
      </c>
      <c r="AJ107" s="157">
        <v>-0.32450135105270839</v>
      </c>
      <c r="AK107" s="157">
        <v>0.2399825428358815</v>
      </c>
      <c r="AL107" s="158">
        <v>0.6165109764101544</v>
      </c>
      <c r="AM107" s="159">
        <v>0.17885233802007861</v>
      </c>
      <c r="AN107" s="159">
        <v>0.79536331443068775</v>
      </c>
      <c r="AO107" s="159">
        <v>-1.8248212906300978</v>
      </c>
      <c r="AP107" s="159">
        <v>11.52700652232852</v>
      </c>
      <c r="AQ107" s="159">
        <v>-4.9402449859599074</v>
      </c>
      <c r="AR107" s="160">
        <v>16.467251508289337</v>
      </c>
      <c r="AS107" s="162"/>
      <c r="AT107" s="158">
        <v>16695.3701301197</v>
      </c>
      <c r="AU107" s="159">
        <v>9078.6474053291095</v>
      </c>
      <c r="AV107" s="161">
        <v>25774.017535448809</v>
      </c>
      <c r="AW107" s="159">
        <v>21299.833529792901</v>
      </c>
      <c r="AX107" s="159">
        <v>47942.229184166754</v>
      </c>
      <c r="AY107" s="159">
        <v>5999.0321242004602</v>
      </c>
      <c r="AZ107" s="159">
        <v>41943.197059966296</v>
      </c>
      <c r="BA107" s="156">
        <v>-5.1889271066918319E-3</v>
      </c>
      <c r="BB107" s="157">
        <v>4.0676540131845407E-2</v>
      </c>
      <c r="BC107" s="157">
        <v>1.0961939724496439E-2</v>
      </c>
      <c r="BD107" s="157">
        <v>6.0006981296312212E-2</v>
      </c>
      <c r="BE107" s="157">
        <v>0.13845127687508452</v>
      </c>
      <c r="BF107" s="157">
        <v>0.15971164674282168</v>
      </c>
      <c r="BG107" s="157">
        <v>0.13541119631437226</v>
      </c>
      <c r="BH107" s="158">
        <v>-0.86635554080203292</v>
      </c>
      <c r="BI107" s="159">
        <v>3.691378130350131</v>
      </c>
      <c r="BJ107" s="159">
        <v>2.8250225895462791</v>
      </c>
      <c r="BK107" s="159">
        <v>12.773721997400571</v>
      </c>
      <c r="BL107" s="159">
        <v>66.2848562380168</v>
      </c>
      <c r="BM107" s="159">
        <v>9.5658751774199118</v>
      </c>
      <c r="BN107" s="160">
        <v>56.718981060599617</v>
      </c>
    </row>
    <row r="108" spans="1:66" customFormat="1" ht="14.4" x14ac:dyDescent="0.3">
      <c r="A108" s="163" t="s">
        <v>158</v>
      </c>
      <c r="B108" s="153">
        <v>19860.377955883301</v>
      </c>
      <c r="C108" s="154">
        <v>11037.596021978499</v>
      </c>
      <c r="D108" s="155">
        <v>30897.973977861802</v>
      </c>
      <c r="E108" s="154">
        <v>26408.796966854501</v>
      </c>
      <c r="F108" s="154">
        <v>56260.209464454449</v>
      </c>
      <c r="G108" s="154">
        <v>7511.8774716368498</v>
      </c>
      <c r="H108" s="154">
        <v>48748.331992817599</v>
      </c>
      <c r="I108" s="156">
        <v>8.6894788369762388E-2</v>
      </c>
      <c r="J108" s="157">
        <v>0.19445124796544366</v>
      </c>
      <c r="K108" s="157">
        <v>0.12529035732058436</v>
      </c>
      <c r="L108" s="157">
        <v>0.10241853875154749</v>
      </c>
      <c r="M108" s="157">
        <v>-1.2780306735127311E-4</v>
      </c>
      <c r="N108" s="157">
        <v>-0.20457080273688089</v>
      </c>
      <c r="O108" s="157">
        <v>3.1450362331097992E-2</v>
      </c>
      <c r="P108" s="158">
        <v>17.242650429601781</v>
      </c>
      <c r="Q108" s="159">
        <v>21.421089633999145</v>
      </c>
      <c r="R108" s="159">
        <v>38.663740063602745</v>
      </c>
      <c r="S108" s="159">
        <v>27.019830639601423</v>
      </c>
      <c r="T108" s="159">
        <v>-7.1902365285495762E-2</v>
      </c>
      <c r="U108" s="159">
        <v>-15.398609102589944</v>
      </c>
      <c r="V108" s="160">
        <v>15.32670673730172</v>
      </c>
      <c r="W108" s="162"/>
      <c r="X108" s="153">
        <v>3164.1414702228099</v>
      </c>
      <c r="Y108" s="154">
        <v>1962.6399947797699</v>
      </c>
      <c r="Z108" s="155">
        <v>5126.7814650025794</v>
      </c>
      <c r="AA108" s="154">
        <v>5121.7371590590701</v>
      </c>
      <c r="AB108" s="154">
        <v>8384.2651365256606</v>
      </c>
      <c r="AC108" s="154">
        <v>1522.4112226138</v>
      </c>
      <c r="AD108" s="154">
        <v>6861.8539139118602</v>
      </c>
      <c r="AE108" s="156">
        <v>4.7148373750305339E-3</v>
      </c>
      <c r="AF108" s="157">
        <v>4.2324018214978665E-2</v>
      </c>
      <c r="AG108" s="157">
        <v>1.910908346005602E-2</v>
      </c>
      <c r="AH108" s="157">
        <v>-0.20262161338391316</v>
      </c>
      <c r="AI108" s="157">
        <v>0.29024621758337865</v>
      </c>
      <c r="AJ108" s="157">
        <v>4.370592004219187E-2</v>
      </c>
      <c r="AK108" s="157">
        <v>0.34510988898348582</v>
      </c>
      <c r="AL108" s="158">
        <v>0.14917709117980849</v>
      </c>
      <c r="AM108" s="159">
        <v>0.83031668549983806</v>
      </c>
      <c r="AN108" s="159">
        <v>0.9794937766791918</v>
      </c>
      <c r="AO108" s="159">
        <v>-10.398816715170142</v>
      </c>
      <c r="AP108" s="159">
        <v>24.264585389621061</v>
      </c>
      <c r="AQ108" s="159">
        <v>0.6650931465899248</v>
      </c>
      <c r="AR108" s="160">
        <v>23.599492243029999</v>
      </c>
      <c r="AS108" s="162"/>
      <c r="AT108" s="158">
        <v>16696.236485660502</v>
      </c>
      <c r="AU108" s="159">
        <v>9074.9560271987593</v>
      </c>
      <c r="AV108" s="161">
        <v>25771.192512859263</v>
      </c>
      <c r="AW108" s="159">
        <v>21287.0598077955</v>
      </c>
      <c r="AX108" s="159">
        <v>47875.944327928737</v>
      </c>
      <c r="AY108" s="159">
        <v>5989.4662490230403</v>
      </c>
      <c r="AZ108" s="159">
        <v>41886.478078905697</v>
      </c>
      <c r="BA108" s="156">
        <v>0.102484122390889</v>
      </c>
      <c r="BB108" s="157">
        <v>0.22741266085850587</v>
      </c>
      <c r="BC108" s="157">
        <v>0.14644037609123917</v>
      </c>
      <c r="BD108" s="157">
        <v>0.17609072582580598</v>
      </c>
      <c r="BE108" s="157">
        <v>-5.0806565933347869E-2</v>
      </c>
      <c r="BF108" s="157">
        <v>-0.26748184389251417</v>
      </c>
      <c r="BG108" s="157">
        <v>-1.9746591959635129E-2</v>
      </c>
      <c r="BH108" s="158">
        <v>17.093473338500189</v>
      </c>
      <c r="BI108" s="159">
        <v>20.59077294853887</v>
      </c>
      <c r="BJ108" s="159">
        <v>37.684246287040878</v>
      </c>
      <c r="BK108" s="159">
        <v>37.418647354799759</v>
      </c>
      <c r="BL108" s="159">
        <v>-24.336487754881091</v>
      </c>
      <c r="BM108" s="159">
        <v>-16.063702249180096</v>
      </c>
      <c r="BN108" s="160">
        <v>-8.2727855057019042</v>
      </c>
    </row>
    <row r="109" spans="1:66" customFormat="1" ht="14.4" x14ac:dyDescent="0.3">
      <c r="A109" s="163" t="s">
        <v>156</v>
      </c>
      <c r="B109" s="153">
        <v>19843.135305453699</v>
      </c>
      <c r="C109" s="154">
        <v>11016.1749323445</v>
      </c>
      <c r="D109" s="155">
        <v>30859.3102377982</v>
      </c>
      <c r="E109" s="154">
        <v>26381.7771362149</v>
      </c>
      <c r="F109" s="154">
        <v>56260.281366819734</v>
      </c>
      <c r="G109" s="154">
        <v>7527.2760807394397</v>
      </c>
      <c r="H109" s="154">
        <v>48733.005286080297</v>
      </c>
      <c r="I109" s="156">
        <v>0.49741002350578434</v>
      </c>
      <c r="J109" s="157">
        <v>0.53378432349375782</v>
      </c>
      <c r="K109" s="157">
        <v>0.51039192140398537</v>
      </c>
      <c r="L109" s="157">
        <v>0.52970908316369858</v>
      </c>
      <c r="M109" s="157">
        <v>-9.4709758275679512E-2</v>
      </c>
      <c r="N109" s="157">
        <v>0.36654110088707448</v>
      </c>
      <c r="O109" s="157">
        <v>-0.16557661908200849</v>
      </c>
      <c r="P109" s="158">
        <v>98.213221578600496</v>
      </c>
      <c r="Q109" s="159">
        <v>58.490402239600371</v>
      </c>
      <c r="R109" s="159">
        <v>156.70362381820087</v>
      </c>
      <c r="S109" s="159">
        <v>139.01031950159813</v>
      </c>
      <c r="T109" s="159">
        <v>-53.334489453773131</v>
      </c>
      <c r="U109" s="159">
        <v>27.489799200529887</v>
      </c>
      <c r="V109" s="160">
        <v>-80.824288654301199</v>
      </c>
      <c r="W109" s="162"/>
      <c r="X109" s="153">
        <v>3163.99229313163</v>
      </c>
      <c r="Y109" s="154">
        <v>1961.8096780942701</v>
      </c>
      <c r="Z109" s="155">
        <v>5125.8019712259002</v>
      </c>
      <c r="AA109" s="154">
        <v>5132.1359757742403</v>
      </c>
      <c r="AB109" s="154">
        <v>8360.0005511360396</v>
      </c>
      <c r="AC109" s="154">
        <v>1521.74612946721</v>
      </c>
      <c r="AD109" s="154">
        <v>6838.2544216688302</v>
      </c>
      <c r="AE109" s="156">
        <v>0.1641257419236819</v>
      </c>
      <c r="AF109" s="157">
        <v>0.19514499945909591</v>
      </c>
      <c r="AG109" s="157">
        <v>0.17599554288183494</v>
      </c>
      <c r="AH109" s="157">
        <v>0.31678090891948951</v>
      </c>
      <c r="AI109" s="157">
        <v>0.19848869614689235</v>
      </c>
      <c r="AJ109" s="157">
        <v>-0.24620079948439733</v>
      </c>
      <c r="AK109" s="157">
        <v>0.29798721002469719</v>
      </c>
      <c r="AL109" s="158">
        <v>5.1844168628699663</v>
      </c>
      <c r="AM109" s="159">
        <v>3.8209171569401406</v>
      </c>
      <c r="AN109" s="159">
        <v>9.0053340198101068</v>
      </c>
      <c r="AO109" s="159">
        <v>16.206288562830196</v>
      </c>
      <c r="AP109" s="159">
        <v>16.560784805989897</v>
      </c>
      <c r="AQ109" s="159">
        <v>-3.7557979414300462</v>
      </c>
      <c r="AR109" s="160">
        <v>20.316582747420398</v>
      </c>
      <c r="AS109" s="162"/>
      <c r="AT109" s="158">
        <v>16679.143012322002</v>
      </c>
      <c r="AU109" s="159">
        <v>9054.3652542502205</v>
      </c>
      <c r="AV109" s="161">
        <v>25733.508266572222</v>
      </c>
      <c r="AW109" s="159">
        <v>21249.6411604407</v>
      </c>
      <c r="AX109" s="159">
        <v>47900.280815683618</v>
      </c>
      <c r="AY109" s="159">
        <v>6005.5299512722204</v>
      </c>
      <c r="AZ109" s="159">
        <v>41894.750864411399</v>
      </c>
      <c r="BA109" s="156">
        <v>0.56088366178643767</v>
      </c>
      <c r="BB109" s="157">
        <v>0.60745925734440043</v>
      </c>
      <c r="BC109" s="157">
        <v>0.57726642202227119</v>
      </c>
      <c r="BD109" s="157">
        <v>0.58127030651178302</v>
      </c>
      <c r="BE109" s="157">
        <v>-0.14570568623452074</v>
      </c>
      <c r="BF109" s="157">
        <v>0.52300150595174788</v>
      </c>
      <c r="BG109" s="157">
        <v>-0.24083515606230232</v>
      </c>
      <c r="BH109" s="158">
        <v>93.028804715700971</v>
      </c>
      <c r="BI109" s="159">
        <v>54.669485082640676</v>
      </c>
      <c r="BJ109" s="159">
        <v>147.69828979833983</v>
      </c>
      <c r="BK109" s="159">
        <v>122.80403093889981</v>
      </c>
      <c r="BL109" s="159">
        <v>-69.895274259761209</v>
      </c>
      <c r="BM109" s="159">
        <v>31.24559714194038</v>
      </c>
      <c r="BN109" s="160">
        <v>-101.14087140170159</v>
      </c>
    </row>
    <row r="110" spans="1:66" customFormat="1" ht="14.4" x14ac:dyDescent="0.3">
      <c r="A110" s="163" t="s">
        <v>155</v>
      </c>
      <c r="B110" s="153">
        <v>19744.922083875099</v>
      </c>
      <c r="C110" s="154">
        <v>10957.6845301049</v>
      </c>
      <c r="D110" s="155">
        <v>30702.606613979999</v>
      </c>
      <c r="E110" s="154">
        <v>26242.766816713302</v>
      </c>
      <c r="F110" s="154">
        <v>56313.615856273507</v>
      </c>
      <c r="G110" s="154">
        <v>7499.7862815389099</v>
      </c>
      <c r="H110" s="154">
        <v>48813.829574734598</v>
      </c>
      <c r="I110" s="156">
        <v>-5.8924794326464802E-2</v>
      </c>
      <c r="J110" s="157">
        <v>-1.8135816315367759E-2</v>
      </c>
      <c r="K110" s="157">
        <v>-4.4371128631293111E-2</v>
      </c>
      <c r="L110" s="157">
        <v>3.4004811043497618E-2</v>
      </c>
      <c r="M110" s="157">
        <v>0.28527190657989809</v>
      </c>
      <c r="N110" s="157">
        <v>1.9755656413056322E-2</v>
      </c>
      <c r="O110" s="157">
        <v>0.32619096651340662</v>
      </c>
      <c r="P110" s="158">
        <v>-11.641514466300578</v>
      </c>
      <c r="Q110" s="159">
        <v>-1.9876260109995201</v>
      </c>
      <c r="R110" s="159">
        <v>-13.629140477300098</v>
      </c>
      <c r="S110" s="159">
        <v>8.9207697777019348</v>
      </c>
      <c r="T110" s="159">
        <v>160.18994869647577</v>
      </c>
      <c r="U110" s="159">
        <v>1.4813393611802894</v>
      </c>
      <c r="V110" s="160">
        <v>158.70860933529912</v>
      </c>
      <c r="W110" s="162"/>
      <c r="X110" s="153">
        <v>3158.8078762687601</v>
      </c>
      <c r="Y110" s="154">
        <v>1957.98876093733</v>
      </c>
      <c r="Z110" s="155">
        <v>5116.7966372060901</v>
      </c>
      <c r="AA110" s="154">
        <v>5115.9296872114101</v>
      </c>
      <c r="AB110" s="154">
        <v>8343.4397663300497</v>
      </c>
      <c r="AC110" s="154">
        <v>1525.5019274086401</v>
      </c>
      <c r="AD110" s="154">
        <v>6817.9378389214098</v>
      </c>
      <c r="AE110" s="156">
        <v>-0.11788514666158934</v>
      </c>
      <c r="AF110" s="157">
        <v>-4.5387849413691672E-2</v>
      </c>
      <c r="AG110" s="157">
        <v>-9.0155821700566019E-2</v>
      </c>
      <c r="AH110" s="157">
        <v>6.2350775012309789E-2</v>
      </c>
      <c r="AI110" s="157">
        <v>6.3523097479722956E-2</v>
      </c>
      <c r="AJ110" s="157">
        <v>-0.32142444397127434</v>
      </c>
      <c r="AK110" s="157">
        <v>0.15006185835670927</v>
      </c>
      <c r="AL110" s="158">
        <v>-3.7281602448697413</v>
      </c>
      <c r="AM110" s="159">
        <v>-0.88909253033011737</v>
      </c>
      <c r="AN110" s="159">
        <v>-4.6172527751996313</v>
      </c>
      <c r="AO110" s="159">
        <v>3.1878341697502037</v>
      </c>
      <c r="AP110" s="159">
        <v>5.2966467818296223</v>
      </c>
      <c r="AQ110" s="159">
        <v>-4.9191474302199367</v>
      </c>
      <c r="AR110" s="160">
        <v>10.215794212050241</v>
      </c>
      <c r="AS110" s="162"/>
      <c r="AT110" s="158">
        <v>16586.114207606301</v>
      </c>
      <c r="AU110" s="159">
        <v>8999.6957691675798</v>
      </c>
      <c r="AV110" s="161">
        <v>25585.809976773882</v>
      </c>
      <c r="AW110" s="159">
        <v>21126.837129501801</v>
      </c>
      <c r="AX110" s="159">
        <v>47970.176089943379</v>
      </c>
      <c r="AY110" s="159">
        <v>5974.28435413028</v>
      </c>
      <c r="AZ110" s="159">
        <v>41995.8917358131</v>
      </c>
      <c r="BA110" s="156">
        <v>-4.7687965998699511E-2</v>
      </c>
      <c r="BB110" s="157">
        <v>-1.2204850413455315E-2</v>
      </c>
      <c r="BC110" s="157">
        <v>-3.5209808256830843E-2</v>
      </c>
      <c r="BD110" s="157">
        <v>2.7143162380482977E-2</v>
      </c>
      <c r="BE110" s="157">
        <v>0.32394099309478452</v>
      </c>
      <c r="BF110" s="157">
        <v>0.10724884957042935</v>
      </c>
      <c r="BG110" s="157">
        <v>0.35484359590576275</v>
      </c>
      <c r="BH110" s="158">
        <v>-7.9133542214985937</v>
      </c>
      <c r="BI110" s="159">
        <v>-1.0985334806609899</v>
      </c>
      <c r="BJ110" s="159">
        <v>-9.0118877021595836</v>
      </c>
      <c r="BK110" s="159">
        <v>5.7329356078989804</v>
      </c>
      <c r="BL110" s="159">
        <v>154.89330191462068</v>
      </c>
      <c r="BM110" s="159">
        <v>6.4004867914200076</v>
      </c>
      <c r="BN110" s="160">
        <v>148.49281512320158</v>
      </c>
    </row>
    <row r="111" spans="1:66" customFormat="1" ht="14.4" x14ac:dyDescent="0.3">
      <c r="A111" s="163" t="s">
        <v>153</v>
      </c>
      <c r="B111" s="153">
        <v>19756.563598341399</v>
      </c>
      <c r="C111" s="154">
        <v>10959.672156115899</v>
      </c>
      <c r="D111" s="155">
        <v>30716.235754457299</v>
      </c>
      <c r="E111" s="154">
        <v>26233.8460469356</v>
      </c>
      <c r="F111" s="154">
        <v>56153.425907577031</v>
      </c>
      <c r="G111" s="154">
        <v>7498.3049421777296</v>
      </c>
      <c r="H111" s="154">
        <v>48655.120965399299</v>
      </c>
      <c r="I111" s="156">
        <v>4.8309622082309822E-2</v>
      </c>
      <c r="J111" s="157">
        <v>0.1836275981244917</v>
      </c>
      <c r="K111" s="157">
        <v>9.6549635329057359E-2</v>
      </c>
      <c r="L111" s="157">
        <v>9.9623827161732237E-2</v>
      </c>
      <c r="M111" s="157">
        <v>0.2065795558301442</v>
      </c>
      <c r="N111" s="157">
        <v>6.945983663400046E-2</v>
      </c>
      <c r="O111" s="157">
        <v>0.22774468188839769</v>
      </c>
      <c r="P111" s="158">
        <v>9.5397126116986328</v>
      </c>
      <c r="Q111" s="159">
        <v>20.088095455399525</v>
      </c>
      <c r="R111" s="159">
        <v>29.627808067099977</v>
      </c>
      <c r="S111" s="159">
        <v>26.109150508698804</v>
      </c>
      <c r="T111" s="159">
        <v>115.76235646148416</v>
      </c>
      <c r="U111" s="159">
        <v>5.2046951903794252</v>
      </c>
      <c r="V111" s="160">
        <v>110.5576612711011</v>
      </c>
      <c r="W111" s="162"/>
      <c r="X111" s="153">
        <v>3162.5360365136298</v>
      </c>
      <c r="Y111" s="154">
        <v>1958.8778534676601</v>
      </c>
      <c r="Z111" s="155">
        <v>5121.4138899812897</v>
      </c>
      <c r="AA111" s="154">
        <v>5112.7418530416599</v>
      </c>
      <c r="AB111" s="154">
        <v>8338.1431195482201</v>
      </c>
      <c r="AC111" s="154">
        <v>1530.42107483886</v>
      </c>
      <c r="AD111" s="154">
        <v>6807.7220447093596</v>
      </c>
      <c r="AE111" s="156">
        <v>-6.9231506783284935E-2</v>
      </c>
      <c r="AF111" s="157">
        <v>8.1576683605155687E-2</v>
      </c>
      <c r="AG111" s="157">
        <v>0</v>
      </c>
      <c r="AH111" s="157">
        <v>0.16473079149035286</v>
      </c>
      <c r="AI111" s="157">
        <v>1.2641267145041546E-2</v>
      </c>
      <c r="AJ111" s="157">
        <v>-0.32105556057901996</v>
      </c>
      <c r="AK111" s="157">
        <v>8.7966352927870695E-2</v>
      </c>
      <c r="AL111" s="158">
        <v>-2.1909882047903011</v>
      </c>
      <c r="AM111" s="159">
        <v>1.5966850660101954</v>
      </c>
      <c r="AN111" s="159">
        <v>-0.5943031387805604</v>
      </c>
      <c r="AO111" s="159">
        <v>8.4084088828694803</v>
      </c>
      <c r="AP111" s="159">
        <v>1.0539137186297012</v>
      </c>
      <c r="AQ111" s="159">
        <v>-4.9293278421798732</v>
      </c>
      <c r="AR111" s="160">
        <v>5.9832415608098017</v>
      </c>
      <c r="AS111" s="162"/>
      <c r="AT111" s="158">
        <v>16594.027561827799</v>
      </c>
      <c r="AU111" s="159">
        <v>9000.7943026482408</v>
      </c>
      <c r="AV111" s="161">
        <v>25594.821864476042</v>
      </c>
      <c r="AW111" s="159">
        <v>21121.104193893902</v>
      </c>
      <c r="AX111" s="159">
        <v>47815.282788028759</v>
      </c>
      <c r="AY111" s="159">
        <v>5967.88386733886</v>
      </c>
      <c r="AZ111" s="159">
        <v>41847.398920689899</v>
      </c>
      <c r="BA111" s="156">
        <v>7.0742315825267355E-2</v>
      </c>
      <c r="BB111" s="157">
        <v>0.20586491695004927</v>
      </c>
      <c r="BC111" s="157">
        <v>0.11821859719116645</v>
      </c>
      <c r="BD111" s="157">
        <v>8.3876241412128572E-2</v>
      </c>
      <c r="BE111" s="157">
        <v>0.24047602008421265</v>
      </c>
      <c r="BF111" s="157">
        <v>0.17009816285329382</v>
      </c>
      <c r="BG111" s="157">
        <v>0.25052070855398068</v>
      </c>
      <c r="BH111" s="158">
        <v>11.730700816500757</v>
      </c>
      <c r="BI111" s="159">
        <v>18.491410389351586</v>
      </c>
      <c r="BJ111" s="159">
        <v>30.222111205854162</v>
      </c>
      <c r="BK111" s="159">
        <v>17.700741625802038</v>
      </c>
      <c r="BL111" s="159">
        <v>114.70844274285628</v>
      </c>
      <c r="BM111" s="159">
        <v>10.134023032560435</v>
      </c>
      <c r="BN111" s="160">
        <v>104.57441971029766</v>
      </c>
    </row>
    <row r="112" spans="1:66" customFormat="1" ht="14.4" x14ac:dyDescent="0.3">
      <c r="A112" s="163" t="s">
        <v>101</v>
      </c>
      <c r="B112" s="153">
        <v>19747.023885729701</v>
      </c>
      <c r="C112" s="154">
        <v>10939.5840606605</v>
      </c>
      <c r="D112" s="155">
        <v>30686.607946390199</v>
      </c>
      <c r="E112" s="154">
        <v>26207.736896426901</v>
      </c>
      <c r="F112" s="154">
        <v>56037.663551115547</v>
      </c>
      <c r="G112" s="154">
        <v>7493.1002469873501</v>
      </c>
      <c r="H112" s="154">
        <v>48544.563304128198</v>
      </c>
      <c r="I112" s="156">
        <v>-3.7436353361097741E-2</v>
      </c>
      <c r="J112" s="157">
        <v>0.15266361527752625</v>
      </c>
      <c r="K112" s="157">
        <v>3.0250265670828114E-2</v>
      </c>
      <c r="L112" s="157">
        <v>0.11516576570920201</v>
      </c>
      <c r="M112" s="157">
        <v>0.19800025452483272</v>
      </c>
      <c r="N112" s="157">
        <v>0.12050738483175838</v>
      </c>
      <c r="O112" s="157">
        <v>0.20997236149604692</v>
      </c>
      <c r="P112" s="158">
        <v>-7.3953341835986066</v>
      </c>
      <c r="Q112" s="159">
        <v>16.675307396199059</v>
      </c>
      <c r="R112" s="159">
        <v>9.2799732126004528</v>
      </c>
      <c r="S112" s="159">
        <v>30.147621133099165</v>
      </c>
      <c r="T112" s="159">
        <v>110.73545996838948</v>
      </c>
      <c r="U112" s="159">
        <v>9.0188707451898154</v>
      </c>
      <c r="V112" s="160">
        <v>101.71658922320057</v>
      </c>
      <c r="W112" s="162"/>
      <c r="X112" s="153">
        <v>3164.7270247184201</v>
      </c>
      <c r="Y112" s="154">
        <v>1957.2811684016499</v>
      </c>
      <c r="Z112" s="155">
        <v>5122.0081931200702</v>
      </c>
      <c r="AA112" s="154">
        <v>5104.3334441587904</v>
      </c>
      <c r="AB112" s="154">
        <v>8337.0892058295904</v>
      </c>
      <c r="AC112" s="154">
        <v>1535.3504026810399</v>
      </c>
      <c r="AD112" s="154">
        <v>6801.7388031485498</v>
      </c>
      <c r="AE112" s="156">
        <v>-4.6651499741756641E-2</v>
      </c>
      <c r="AF112" s="157">
        <v>0.26875653601030614</v>
      </c>
      <c r="AG112" s="157">
        <v>7.364133963261299E-2</v>
      </c>
      <c r="AH112" s="157">
        <v>0.27013298285676335</v>
      </c>
      <c r="AI112" s="157">
        <v>5.3764687796209465E-2</v>
      </c>
      <c r="AJ112" s="157">
        <v>-0.11237719287222614</v>
      </c>
      <c r="AK112" s="157">
        <v>9.1344233302104172E-2</v>
      </c>
      <c r="AL112" s="158">
        <v>-1.4770817005296522</v>
      </c>
      <c r="AM112" s="159">
        <v>5.2462215049899896</v>
      </c>
      <c r="AN112" s="159">
        <v>3.7691398044607922</v>
      </c>
      <c r="AO112" s="159">
        <v>13.751341279280496</v>
      </c>
      <c r="AP112" s="159">
        <v>4.4800013240801491</v>
      </c>
      <c r="AQ112" s="159">
        <v>-1.7273248024100667</v>
      </c>
      <c r="AR112" s="160">
        <v>6.2073261264895336</v>
      </c>
      <c r="AS112" s="162"/>
      <c r="AT112" s="158">
        <v>16582.296861011298</v>
      </c>
      <c r="AU112" s="159">
        <v>8982.3028922588892</v>
      </c>
      <c r="AV112" s="161">
        <v>25564.599753270188</v>
      </c>
      <c r="AW112" s="159">
        <v>21103.403452268099</v>
      </c>
      <c r="AX112" s="159">
        <v>47700.574345285902</v>
      </c>
      <c r="AY112" s="159">
        <v>5957.7498443062996</v>
      </c>
      <c r="AZ112" s="159">
        <v>41742.824500979601</v>
      </c>
      <c r="BA112" s="156">
        <v>-3.5677451989324371E-2</v>
      </c>
      <c r="BB112" s="157">
        <v>0.12740214763757862</v>
      </c>
      <c r="BC112" s="157">
        <v>2.1561149638182897E-2</v>
      </c>
      <c r="BD112" s="157">
        <v>7.7755367178178325E-2</v>
      </c>
      <c r="BE112" s="157">
        <v>0.2232523988784374</v>
      </c>
      <c r="BF112" s="157">
        <v>0.18069932662361232</v>
      </c>
      <c r="BG112" s="157">
        <v>0.22932873956258426</v>
      </c>
      <c r="BH112" s="158">
        <v>-5.9182524830030161</v>
      </c>
      <c r="BI112" s="159">
        <v>11.429085891169962</v>
      </c>
      <c r="BJ112" s="159">
        <v>5.5108334081669454</v>
      </c>
      <c r="BK112" s="159">
        <v>16.396279853797751</v>
      </c>
      <c r="BL112" s="159">
        <v>106.25545864428568</v>
      </c>
      <c r="BM112" s="159">
        <v>10.746195547589195</v>
      </c>
      <c r="BN112" s="160">
        <v>95.509263096697396</v>
      </c>
    </row>
    <row r="113" spans="1:66" customFormat="1" ht="14.4" x14ac:dyDescent="0.3">
      <c r="A113" s="163" t="s">
        <v>100</v>
      </c>
      <c r="B113" s="153">
        <v>19754.419219913299</v>
      </c>
      <c r="C113" s="154">
        <v>10922.908753264301</v>
      </c>
      <c r="D113" s="155">
        <v>30677.327973177598</v>
      </c>
      <c r="E113" s="154">
        <v>26177.589275293802</v>
      </c>
      <c r="F113" s="154">
        <v>55926.928091147158</v>
      </c>
      <c r="G113" s="154">
        <v>7484.0813762421603</v>
      </c>
      <c r="H113" s="154">
        <v>48442.846714904997</v>
      </c>
      <c r="I113" s="156">
        <v>0.15346080441556165</v>
      </c>
      <c r="J113" s="157">
        <v>0.24014221819550485</v>
      </c>
      <c r="K113" s="157">
        <v>0.18430722583677728</v>
      </c>
      <c r="L113" s="157">
        <v>0.17218129862084375</v>
      </c>
      <c r="M113" s="157">
        <v>0.31218858798682803</v>
      </c>
      <c r="N113" s="157">
        <v>0.26915399898566061</v>
      </c>
      <c r="O113" s="157">
        <v>0.3188404258867461</v>
      </c>
      <c r="P113" s="158">
        <v>30.268839837401174</v>
      </c>
      <c r="Q113" s="159">
        <v>26.167675734601289</v>
      </c>
      <c r="R113" s="159">
        <v>56.436515572000644</v>
      </c>
      <c r="S113" s="159">
        <v>44.995439429902035</v>
      </c>
      <c r="T113" s="159">
        <v>174.05411004368216</v>
      </c>
      <c r="U113" s="159">
        <v>20.089632262880514</v>
      </c>
      <c r="V113" s="160">
        <v>153.96447778079892</v>
      </c>
      <c r="W113" s="162"/>
      <c r="X113" s="153">
        <v>3166.2041064189498</v>
      </c>
      <c r="Y113" s="154">
        <v>1952.0349468966599</v>
      </c>
      <c r="Z113" s="155">
        <v>5118.2390533156095</v>
      </c>
      <c r="AA113" s="154">
        <v>5090.5821028795099</v>
      </c>
      <c r="AB113" s="154">
        <v>8332.6092045055102</v>
      </c>
      <c r="AC113" s="154">
        <v>1537.07772748345</v>
      </c>
      <c r="AD113" s="154">
        <v>6795.5314770220602</v>
      </c>
      <c r="AE113" s="156">
        <v>5.7584921516529164E-2</v>
      </c>
      <c r="AF113" s="157">
        <v>0.18306781366204117</v>
      </c>
      <c r="AG113" s="157">
        <v>0.1054054911011848</v>
      </c>
      <c r="AH113" s="157">
        <v>0.2991814625663558</v>
      </c>
      <c r="AI113" s="157">
        <v>0.26305632212511032</v>
      </c>
      <c r="AJ113" s="157">
        <v>-6.9594975181563878E-2</v>
      </c>
      <c r="AK113" s="157">
        <v>0.33860589922452</v>
      </c>
      <c r="AL113" s="158">
        <v>1.8222068333598145</v>
      </c>
      <c r="AM113" s="159">
        <v>3.5670176379999248</v>
      </c>
      <c r="AN113" s="159">
        <v>5.3892244713597393</v>
      </c>
      <c r="AO113" s="159">
        <v>15.184648335560269</v>
      </c>
      <c r="AP113" s="159">
        <v>21.861946079130576</v>
      </c>
      <c r="AQ113" s="159">
        <v>-1.0704738589799945</v>
      </c>
      <c r="AR113" s="160">
        <v>22.932419938109888</v>
      </c>
      <c r="AS113" s="162"/>
      <c r="AT113" s="158">
        <v>16588.215113494301</v>
      </c>
      <c r="AU113" s="159">
        <v>8970.8738063677192</v>
      </c>
      <c r="AV113" s="161">
        <v>25559.088919862021</v>
      </c>
      <c r="AW113" s="159">
        <v>21087.007172414302</v>
      </c>
      <c r="AX113" s="159">
        <v>47594.318886641617</v>
      </c>
      <c r="AY113" s="159">
        <v>5947.0036487587104</v>
      </c>
      <c r="AZ113" s="159">
        <v>41647.315237882904</v>
      </c>
      <c r="BA113" s="156">
        <v>0.17178158642443542</v>
      </c>
      <c r="BB113" s="157">
        <v>0.25257005147407696</v>
      </c>
      <c r="BC113" s="157">
        <v>0.20012234511594951</v>
      </c>
      <c r="BD113" s="157">
        <v>0.14157056122081624</v>
      </c>
      <c r="BE113" s="157">
        <v>0.32079540795926231</v>
      </c>
      <c r="BF113" s="157">
        <v>0.35708175502124906</v>
      </c>
      <c r="BG113" s="157">
        <v>0.31561606147272325</v>
      </c>
      <c r="BH113" s="158">
        <v>28.446633004001342</v>
      </c>
      <c r="BI113" s="159">
        <v>22.600658096629559</v>
      </c>
      <c r="BJ113" s="159">
        <v>51.047291100629081</v>
      </c>
      <c r="BK113" s="159">
        <v>29.810791094401793</v>
      </c>
      <c r="BL113" s="159">
        <v>152.19216396456613</v>
      </c>
      <c r="BM113" s="159">
        <v>21.160106121860736</v>
      </c>
      <c r="BN113" s="160">
        <v>131.0320578427054</v>
      </c>
    </row>
    <row r="114" spans="1:66" customFormat="1" ht="14.4" x14ac:dyDescent="0.3">
      <c r="A114" s="163" t="s">
        <v>99</v>
      </c>
      <c r="B114" s="153">
        <v>19724.150380075898</v>
      </c>
      <c r="C114" s="154">
        <v>10896.741077529699</v>
      </c>
      <c r="D114" s="155">
        <v>30620.891457605598</v>
      </c>
      <c r="E114" s="154">
        <v>26132.5938358639</v>
      </c>
      <c r="F114" s="154">
        <v>55752.873981103476</v>
      </c>
      <c r="G114" s="154">
        <v>7463.9917439792798</v>
      </c>
      <c r="H114" s="154">
        <v>48288.882237124199</v>
      </c>
      <c r="I114" s="156">
        <v>0.1567878503325959</v>
      </c>
      <c r="J114" s="157">
        <v>0.24758341628270397</v>
      </c>
      <c r="K114" s="157">
        <v>0.18907947646769063</v>
      </c>
      <c r="L114" s="157">
        <v>0.1609511486246884</v>
      </c>
      <c r="M114" s="157">
        <v>0.28743639005872623</v>
      </c>
      <c r="N114" s="157">
        <v>0.15101660399878813</v>
      </c>
      <c r="O114" s="157">
        <v>0.30855590686933443</v>
      </c>
      <c r="P114" s="158">
        <v>30.876660524998442</v>
      </c>
      <c r="Q114" s="159">
        <v>26.911894435599606</v>
      </c>
      <c r="R114" s="159">
        <v>57.788554960599868</v>
      </c>
      <c r="S114" s="159">
        <v>41.993121532799705</v>
      </c>
      <c r="T114" s="159">
        <v>159.79474009284604</v>
      </c>
      <c r="U114" s="159">
        <v>11.254870131850112</v>
      </c>
      <c r="V114" s="160">
        <v>148.53986996100139</v>
      </c>
      <c r="W114" s="162"/>
      <c r="X114" s="153">
        <v>3164.38189958559</v>
      </c>
      <c r="Y114" s="154">
        <v>1948.46792925866</v>
      </c>
      <c r="Z114" s="155">
        <v>5112.8498288442497</v>
      </c>
      <c r="AA114" s="154">
        <v>5075.3974545439496</v>
      </c>
      <c r="AB114" s="154">
        <v>8310.7472584263796</v>
      </c>
      <c r="AC114" s="154">
        <v>1538.14820134243</v>
      </c>
      <c r="AD114" s="154">
        <v>6772.5990570839504</v>
      </c>
      <c r="AE114" s="156">
        <v>0.1466176651530704</v>
      </c>
      <c r="AF114" s="157">
        <v>0.1006639454748548</v>
      </c>
      <c r="AG114" s="157">
        <v>0.12910007947271041</v>
      </c>
      <c r="AH114" s="157">
        <v>0.20013891239945014</v>
      </c>
      <c r="AI114" s="157">
        <v>0.28457019469170231</v>
      </c>
      <c r="AJ114" s="157">
        <v>-4.8442923427549633E-2</v>
      </c>
      <c r="AK114" s="157">
        <v>0.36051139537711663</v>
      </c>
      <c r="AL114" s="158">
        <v>4.6327504271898761</v>
      </c>
      <c r="AM114" s="159">
        <v>1.9594322520899823</v>
      </c>
      <c r="AN114" s="159">
        <v>6.5921826792800857</v>
      </c>
      <c r="AO114" s="159">
        <v>10.137556071009385</v>
      </c>
      <c r="AP114" s="159">
        <v>23.582800033669628</v>
      </c>
      <c r="AQ114" s="159">
        <v>-0.74548509014994124</v>
      </c>
      <c r="AR114" s="160">
        <v>24.328285123820024</v>
      </c>
      <c r="AS114" s="162"/>
      <c r="AT114" s="158">
        <v>16559.7684804903</v>
      </c>
      <c r="AU114" s="159">
        <v>8948.2731482710897</v>
      </c>
      <c r="AV114" s="161">
        <v>25508.041628761392</v>
      </c>
      <c r="AW114" s="159">
        <v>21057.1963813199</v>
      </c>
      <c r="AX114" s="159">
        <v>47442.126722677051</v>
      </c>
      <c r="AY114" s="159">
        <v>5925.8435426368496</v>
      </c>
      <c r="AZ114" s="159">
        <v>41516.283180040198</v>
      </c>
      <c r="BA114" s="156">
        <v>0.15873149119576269</v>
      </c>
      <c r="BB114" s="157">
        <v>0.27963202333871617</v>
      </c>
      <c r="BC114" s="157">
        <v>0.20111043519142058</v>
      </c>
      <c r="BD114" s="157">
        <v>0.1515103405019369</v>
      </c>
      <c r="BE114" s="157">
        <v>0.28793849708863561</v>
      </c>
      <c r="BF114" s="157">
        <v>0.20291974003534552</v>
      </c>
      <c r="BG114" s="157">
        <v>0.30008545127151454</v>
      </c>
      <c r="BH114" s="158">
        <v>26.243910097800836</v>
      </c>
      <c r="BI114" s="159">
        <v>24.952462183509851</v>
      </c>
      <c r="BJ114" s="159">
        <v>51.196372281312506</v>
      </c>
      <c r="BK114" s="159">
        <v>31.855565461799415</v>
      </c>
      <c r="BL114" s="159">
        <v>136.21194005909638</v>
      </c>
      <c r="BM114" s="159">
        <v>12.000355221999598</v>
      </c>
      <c r="BN114" s="160">
        <v>124.21158483709587</v>
      </c>
    </row>
    <row r="115" spans="1:66" customFormat="1" ht="14.4" x14ac:dyDescent="0.3">
      <c r="A115" s="163" t="s">
        <v>98</v>
      </c>
      <c r="B115" s="153">
        <v>19693.2737195509</v>
      </c>
      <c r="C115" s="154">
        <v>10869.8291830941</v>
      </c>
      <c r="D115" s="155">
        <v>30563.102902644998</v>
      </c>
      <c r="E115" s="154">
        <v>26090.6007143311</v>
      </c>
      <c r="F115" s="154">
        <v>55593.07924101063</v>
      </c>
      <c r="G115" s="154">
        <v>7452.7368738474297</v>
      </c>
      <c r="H115" s="154">
        <v>48140.342367163197</v>
      </c>
      <c r="I115" s="156">
        <v>7.1575136536661255E-2</v>
      </c>
      <c r="J115" s="157">
        <v>0.15350919686654141</v>
      </c>
      <c r="K115" s="157">
        <v>0.10069978524414047</v>
      </c>
      <c r="L115" s="157">
        <v>9.4612773904501069E-2</v>
      </c>
      <c r="M115" s="157">
        <v>0.12793603695564482</v>
      </c>
      <c r="N115" s="157">
        <v>-3.1301945482642424E-2</v>
      </c>
      <c r="O115" s="157">
        <v>0.15263345866123323</v>
      </c>
      <c r="P115" s="158">
        <v>14.0854059047997</v>
      </c>
      <c r="Q115" s="159">
        <v>16.660611908198916</v>
      </c>
      <c r="R115" s="159">
        <v>30.746017812998616</v>
      </c>
      <c r="S115" s="159">
        <v>24.661707938201289</v>
      </c>
      <c r="T115" s="159">
        <v>71.032705973593693</v>
      </c>
      <c r="U115" s="159">
        <v>-2.3335820898100792</v>
      </c>
      <c r="V115" s="160">
        <v>73.366288063400134</v>
      </c>
      <c r="W115" s="162"/>
      <c r="X115" s="153">
        <v>3159.7491491584001</v>
      </c>
      <c r="Y115" s="154">
        <v>1946.50849700657</v>
      </c>
      <c r="Z115" s="155">
        <v>5106.2576461649696</v>
      </c>
      <c r="AA115" s="154">
        <v>5065.2598984729402</v>
      </c>
      <c r="AB115" s="154">
        <v>8287.16445839271</v>
      </c>
      <c r="AC115" s="154">
        <v>1538.8936864325799</v>
      </c>
      <c r="AD115" s="154">
        <v>6748.2707719601303</v>
      </c>
      <c r="AE115" s="156">
        <v>-4.9307583512059328E-2</v>
      </c>
      <c r="AF115" s="157">
        <v>0.10732962695834125</v>
      </c>
      <c r="AG115" s="157">
        <v>1.0344767905379193E-2</v>
      </c>
      <c r="AH115" s="157">
        <v>0.11827312390495504</v>
      </c>
      <c r="AI115" s="157">
        <v>0.28395060049792864</v>
      </c>
      <c r="AJ115" s="157">
        <v>-0.2496693946809847</v>
      </c>
      <c r="AK115" s="157">
        <v>0.4064391336541906</v>
      </c>
      <c r="AL115" s="158">
        <v>-1.558764539619915</v>
      </c>
      <c r="AM115" s="159">
        <v>2.0869404032000602</v>
      </c>
      <c r="AN115" s="159">
        <v>0.52817586357923574</v>
      </c>
      <c r="AO115" s="159">
        <v>5.9837639313000182</v>
      </c>
      <c r="AP115" s="159">
        <v>23.464824733120622</v>
      </c>
      <c r="AQ115" s="159">
        <v>-3.8517632256300658</v>
      </c>
      <c r="AR115" s="160">
        <v>27.316587958750461</v>
      </c>
      <c r="AS115" s="162"/>
      <c r="AT115" s="158">
        <v>16533.524570392499</v>
      </c>
      <c r="AU115" s="159">
        <v>8923.3206860875798</v>
      </c>
      <c r="AV115" s="161">
        <v>25456.845256480079</v>
      </c>
      <c r="AW115" s="159">
        <v>21025.340815858101</v>
      </c>
      <c r="AX115" s="159">
        <v>47305.914782617954</v>
      </c>
      <c r="AY115" s="159">
        <v>5913.84318741485</v>
      </c>
      <c r="AZ115" s="159">
        <v>41392.071595203102</v>
      </c>
      <c r="BA115" s="156">
        <v>9.4710520149110522E-2</v>
      </c>
      <c r="BB115" s="157">
        <v>0.16358834167347069</v>
      </c>
      <c r="BC115" s="157">
        <v>0.1188432954823293</v>
      </c>
      <c r="BD115" s="157">
        <v>8.8914379788662679E-2</v>
      </c>
      <c r="BE115" s="157">
        <v>0.10065498342506363</v>
      </c>
      <c r="BF115" s="157">
        <v>2.5678242218041269E-2</v>
      </c>
      <c r="BG115" s="157">
        <v>0.11137637430158609</v>
      </c>
      <c r="BH115" s="158">
        <v>15.644170444400515</v>
      </c>
      <c r="BI115" s="159">
        <v>14.573671505040693</v>
      </c>
      <c r="BJ115" s="159">
        <v>30.217841949441208</v>
      </c>
      <c r="BK115" s="159">
        <v>18.677944006802136</v>
      </c>
      <c r="BL115" s="159">
        <v>47.567881240538554</v>
      </c>
      <c r="BM115" s="159">
        <v>1.5181811358297637</v>
      </c>
      <c r="BN115" s="160">
        <v>46.049700104704243</v>
      </c>
    </row>
    <row r="116" spans="1:66" customFormat="1" ht="14.4" x14ac:dyDescent="0.3">
      <c r="A116" s="163" t="s">
        <v>97</v>
      </c>
      <c r="B116" s="153">
        <v>19679.1883136461</v>
      </c>
      <c r="C116" s="154">
        <v>10853.168571185901</v>
      </c>
      <c r="D116" s="155">
        <v>30532.356884831999</v>
      </c>
      <c r="E116" s="154">
        <v>26065.939006392899</v>
      </c>
      <c r="F116" s="154">
        <v>55522.046535037036</v>
      </c>
      <c r="G116" s="154">
        <v>7455.0704559372398</v>
      </c>
      <c r="H116" s="154">
        <v>48066.976079099797</v>
      </c>
      <c r="I116" s="156">
        <v>0.1047767370608188</v>
      </c>
      <c r="J116" s="157">
        <v>0.25119487559790432</v>
      </c>
      <c r="K116" s="157">
        <v>0.15677416604418237</v>
      </c>
      <c r="L116" s="157">
        <v>0.15564227740509917</v>
      </c>
      <c r="M116" s="157">
        <v>0.33524510678024644</v>
      </c>
      <c r="N116" s="157">
        <v>0.17395400032234054</v>
      </c>
      <c r="O116" s="157">
        <v>0.3603074999715794</v>
      </c>
      <c r="P116" s="158">
        <v>20.59762987060094</v>
      </c>
      <c r="Q116" s="159">
        <v>27.194292621301429</v>
      </c>
      <c r="R116" s="159">
        <v>47.791922491902369</v>
      </c>
      <c r="S116" s="159">
        <v>40.506575739596883</v>
      </c>
      <c r="T116" s="159">
        <v>185.51302086805663</v>
      </c>
      <c r="U116" s="159">
        <v>12.945873420259886</v>
      </c>
      <c r="V116" s="160">
        <v>172.56714744780038</v>
      </c>
      <c r="W116" s="162"/>
      <c r="X116" s="153">
        <v>3161.30791369802</v>
      </c>
      <c r="Y116" s="154">
        <v>1944.4215566033699</v>
      </c>
      <c r="Z116" s="155">
        <v>5105.7294703013904</v>
      </c>
      <c r="AA116" s="154">
        <v>5059.2761345416402</v>
      </c>
      <c r="AB116" s="154">
        <v>8263.6996336595894</v>
      </c>
      <c r="AC116" s="154">
        <v>1542.74544965821</v>
      </c>
      <c r="AD116" s="154">
        <v>6720.9541840013799</v>
      </c>
      <c r="AE116" s="156">
        <v>0.17896390966851694</v>
      </c>
      <c r="AF116" s="157">
        <v>0.25772572445703634</v>
      </c>
      <c r="AG116" s="157">
        <v>0.20894427908113578</v>
      </c>
      <c r="AH116" s="157">
        <v>0.26978777999506764</v>
      </c>
      <c r="AI116" s="157">
        <v>0.25059610384985387</v>
      </c>
      <c r="AJ116" s="157">
        <v>-8.6976470002408934E-2</v>
      </c>
      <c r="AK116" s="157">
        <v>0.32840554624129492</v>
      </c>
      <c r="AL116" s="158">
        <v>5.6474932642699969</v>
      </c>
      <c r="AM116" s="159">
        <v>4.9983924002299318</v>
      </c>
      <c r="AN116" s="159">
        <v>10.645885664500383</v>
      </c>
      <c r="AO116" s="159">
        <v>13.612583679890122</v>
      </c>
      <c r="AP116" s="159">
        <v>20.656744319359859</v>
      </c>
      <c r="AQ116" s="159">
        <v>-1.3429936216800797</v>
      </c>
      <c r="AR116" s="160">
        <v>21.999737941039712</v>
      </c>
      <c r="AS116" s="162"/>
      <c r="AT116" s="158">
        <v>16517.880399948099</v>
      </c>
      <c r="AU116" s="159">
        <v>8908.7470145825391</v>
      </c>
      <c r="AV116" s="161">
        <v>25426.627414530638</v>
      </c>
      <c r="AW116" s="159">
        <v>21006.662871851298</v>
      </c>
      <c r="AX116" s="159">
        <v>47258.346901377416</v>
      </c>
      <c r="AY116" s="159">
        <v>5912.3250062790203</v>
      </c>
      <c r="AZ116" s="159">
        <v>41346.021895098398</v>
      </c>
      <c r="BA116" s="156">
        <v>9.0590800347789546E-2</v>
      </c>
      <c r="BB116" s="157">
        <v>0.24976956679154672</v>
      </c>
      <c r="BC116" s="157">
        <v>0.14630482708508641</v>
      </c>
      <c r="BD116" s="157">
        <v>0.12819012551517073</v>
      </c>
      <c r="BE116" s="157">
        <v>0.35006170568661066</v>
      </c>
      <c r="BF116" s="157">
        <v>0.2422648268782801</v>
      </c>
      <c r="BG116" s="157">
        <v>0.36549520180524375</v>
      </c>
      <c r="BH116" s="158">
        <v>14.95013660639961</v>
      </c>
      <c r="BI116" s="159">
        <v>22.195900221049669</v>
      </c>
      <c r="BJ116" s="159">
        <v>37.146036827449279</v>
      </c>
      <c r="BK116" s="159">
        <v>26.89399205979862</v>
      </c>
      <c r="BL116" s="159">
        <v>164.8562765486422</v>
      </c>
      <c r="BM116" s="159">
        <v>14.288867041940648</v>
      </c>
      <c r="BN116" s="160">
        <v>150.56740950670064</v>
      </c>
    </row>
    <row r="117" spans="1:66" customFormat="1" ht="14.4" x14ac:dyDescent="0.3">
      <c r="A117" s="163" t="s">
        <v>96</v>
      </c>
      <c r="B117" s="153">
        <v>19658.590683775499</v>
      </c>
      <c r="C117" s="154">
        <v>10825.974278564599</v>
      </c>
      <c r="D117" s="155">
        <v>30484.564962340097</v>
      </c>
      <c r="E117" s="154">
        <v>26025.432430653302</v>
      </c>
      <c r="F117" s="154">
        <v>55336.533514168979</v>
      </c>
      <c r="G117" s="154">
        <v>7442.1245825169799</v>
      </c>
      <c r="H117" s="154">
        <v>47894.408931651997</v>
      </c>
      <c r="I117" s="156">
        <v>-0.11737639133881927</v>
      </c>
      <c r="J117" s="157">
        <v>-5.0253854763759875E-3</v>
      </c>
      <c r="K117" s="157">
        <v>-7.7506133491944684E-2</v>
      </c>
      <c r="L117" s="157">
        <v>-4.3461673431222092E-2</v>
      </c>
      <c r="M117" s="157">
        <v>0.13117507716278176</v>
      </c>
      <c r="N117" s="157">
        <v>-0.10350803944774167</v>
      </c>
      <c r="O117" s="157">
        <v>0.16774058464983366</v>
      </c>
      <c r="P117" s="158">
        <v>-23.101660227799584</v>
      </c>
      <c r="Q117" s="159">
        <v>-0.54407428090053145</v>
      </c>
      <c r="R117" s="159">
        <v>-23.645734508703754</v>
      </c>
      <c r="S117" s="159">
        <v>-11.316006577897497</v>
      </c>
      <c r="T117" s="159">
        <v>72.492648249142803</v>
      </c>
      <c r="U117" s="159">
        <v>-7.7111789387599856</v>
      </c>
      <c r="V117" s="160">
        <v>80.203827187899151</v>
      </c>
      <c r="W117" s="162"/>
      <c r="X117" s="153">
        <v>3155.66042043375</v>
      </c>
      <c r="Y117" s="154">
        <v>1939.42316420314</v>
      </c>
      <c r="Z117" s="155">
        <v>5095.08358463689</v>
      </c>
      <c r="AA117" s="154">
        <v>5045.6635508617501</v>
      </c>
      <c r="AB117" s="154">
        <v>8243.0428893402295</v>
      </c>
      <c r="AC117" s="154">
        <v>1544.08844327989</v>
      </c>
      <c r="AD117" s="154">
        <v>6698.9544460603402</v>
      </c>
      <c r="AE117" s="156">
        <v>-0.23906664812136658</v>
      </c>
      <c r="AF117" s="157">
        <v>0.11577280042855964</v>
      </c>
      <c r="AG117" s="157">
        <v>-0.10429533128779589</v>
      </c>
      <c r="AH117" s="157">
        <v>1.5902321183536294E-2</v>
      </c>
      <c r="AI117" s="157">
        <v>0.19822269483471544</v>
      </c>
      <c r="AJ117" s="157">
        <v>-0.65785491024514808</v>
      </c>
      <c r="AK117" s="157">
        <v>0.3976424898716413</v>
      </c>
      <c r="AL117" s="158">
        <v>-7.5622103159498693</v>
      </c>
      <c r="AM117" s="159">
        <v>2.2427280403001078</v>
      </c>
      <c r="AN117" s="159">
        <v>-5.3194822756495341</v>
      </c>
      <c r="AO117" s="159">
        <v>0.80225004731983063</v>
      </c>
      <c r="AP117" s="159">
        <v>16.307257067219325</v>
      </c>
      <c r="AQ117" s="159">
        <v>-10.225128150259934</v>
      </c>
      <c r="AR117" s="160">
        <v>26.532385217479714</v>
      </c>
      <c r="AS117" s="162"/>
      <c r="AT117" s="158">
        <v>16502.930263341699</v>
      </c>
      <c r="AU117" s="159">
        <v>8886.5511143614895</v>
      </c>
      <c r="AV117" s="161">
        <v>25389.481377703189</v>
      </c>
      <c r="AW117" s="159">
        <v>20979.7688797915</v>
      </c>
      <c r="AX117" s="159">
        <v>47093.490624828773</v>
      </c>
      <c r="AY117" s="159">
        <v>5898.0361392370796</v>
      </c>
      <c r="AZ117" s="159">
        <v>41195.454485591697</v>
      </c>
      <c r="BA117" s="156">
        <v>-9.4073181000731143E-2</v>
      </c>
      <c r="BB117" s="157">
        <v>-3.1349942451619484E-2</v>
      </c>
      <c r="BC117" s="157">
        <v>-7.2128428001461131E-2</v>
      </c>
      <c r="BD117" s="157">
        <v>-5.7728285915636945E-2</v>
      </c>
      <c r="BE117" s="157">
        <v>0.11944857576957624</v>
      </c>
      <c r="BF117" s="157">
        <v>4.2641671601928444E-2</v>
      </c>
      <c r="BG117" s="157">
        <v>0.1304548271852779</v>
      </c>
      <c r="BH117" s="158">
        <v>-15.539449911899283</v>
      </c>
      <c r="BI117" s="159">
        <v>-2.7868023212104163</v>
      </c>
      <c r="BJ117" s="159">
        <v>-18.326252233109699</v>
      </c>
      <c r="BK117" s="159">
        <v>-12.118256625199137</v>
      </c>
      <c r="BL117" s="159">
        <v>56.185391181978048</v>
      </c>
      <c r="BM117" s="159">
        <v>2.5139492114894892</v>
      </c>
      <c r="BN117" s="160">
        <v>53.671441970494925</v>
      </c>
    </row>
    <row r="118" spans="1:66" customFormat="1" ht="14.4" x14ac:dyDescent="0.3">
      <c r="A118" s="163" t="s">
        <v>95</v>
      </c>
      <c r="B118" s="153">
        <v>19681.692344003299</v>
      </c>
      <c r="C118" s="154">
        <v>10826.5183528455</v>
      </c>
      <c r="D118" s="155">
        <v>30508.210696848801</v>
      </c>
      <c r="E118" s="154">
        <v>26036.748437231199</v>
      </c>
      <c r="F118" s="154">
        <v>55264.040865919837</v>
      </c>
      <c r="G118" s="154">
        <v>7449.8357614557399</v>
      </c>
      <c r="H118" s="154">
        <v>47814.205104464098</v>
      </c>
      <c r="I118" s="156">
        <v>0.22252011330015087</v>
      </c>
      <c r="J118" s="157">
        <v>0.26948241211519619</v>
      </c>
      <c r="K118" s="157">
        <v>0.23918069505715067</v>
      </c>
      <c r="L118" s="157">
        <v>4.9482198954065026E-2</v>
      </c>
      <c r="M118" s="157">
        <v>0.13517933653377501</v>
      </c>
      <c r="N118" s="157">
        <v>-0.12536257969144593</v>
      </c>
      <c r="O118" s="157">
        <v>0.17589630000760526</v>
      </c>
      <c r="P118" s="158">
        <v>43.698486182300257</v>
      </c>
      <c r="Q118" s="159">
        <v>29.097151100699193</v>
      </c>
      <c r="R118" s="159">
        <v>72.79563728300127</v>
      </c>
      <c r="S118" s="159">
        <v>12.877183749198593</v>
      </c>
      <c r="T118" s="159">
        <v>74.604713627399178</v>
      </c>
      <c r="U118" s="159">
        <v>-9.3510289844998624</v>
      </c>
      <c r="V118" s="160">
        <v>83.955742611899041</v>
      </c>
      <c r="W118" s="162"/>
      <c r="X118" s="153">
        <v>3163.2226307496999</v>
      </c>
      <c r="Y118" s="154">
        <v>1937.1804361628399</v>
      </c>
      <c r="Z118" s="155">
        <v>5100.4030669125395</v>
      </c>
      <c r="AA118" s="154">
        <v>5044.8613008144303</v>
      </c>
      <c r="AB118" s="154">
        <v>8226.7356322730102</v>
      </c>
      <c r="AC118" s="154">
        <v>1554.31357143015</v>
      </c>
      <c r="AD118" s="154">
        <v>6672.4220608428604</v>
      </c>
      <c r="AE118" s="156">
        <v>0.22882982316252409</v>
      </c>
      <c r="AF118" s="157">
        <v>0.16742267529781252</v>
      </c>
      <c r="AG118" s="157">
        <v>0.20549795285302874</v>
      </c>
      <c r="AH118" s="157">
        <v>0.11237364879528311</v>
      </c>
      <c r="AI118" s="157">
        <v>0.38056880299077722</v>
      </c>
      <c r="AJ118" s="157">
        <v>0.10773192175179691</v>
      </c>
      <c r="AK118" s="157">
        <v>0.44433874882172653</v>
      </c>
      <c r="AL118" s="158">
        <v>7.2218709576400215</v>
      </c>
      <c r="AM118" s="159">
        <v>3.2378584024099837</v>
      </c>
      <c r="AN118" s="159">
        <v>10.459729360050005</v>
      </c>
      <c r="AO118" s="159">
        <v>5.6627313026001502</v>
      </c>
      <c r="AP118" s="159">
        <v>31.189691086930907</v>
      </c>
      <c r="AQ118" s="159">
        <v>1.6726898596200499</v>
      </c>
      <c r="AR118" s="160">
        <v>29.517001227310175</v>
      </c>
      <c r="AS118" s="162"/>
      <c r="AT118" s="158">
        <v>16518.469713253598</v>
      </c>
      <c r="AU118" s="159">
        <v>8889.3379166826999</v>
      </c>
      <c r="AV118" s="161">
        <v>25407.807629936298</v>
      </c>
      <c r="AW118" s="159">
        <v>20991.887136416699</v>
      </c>
      <c r="AX118" s="159">
        <v>47037.305233646795</v>
      </c>
      <c r="AY118" s="159">
        <v>5895.5221900255901</v>
      </c>
      <c r="AZ118" s="159">
        <v>41141.783043621203</v>
      </c>
      <c r="BA118" s="156">
        <v>0.22131191906069603</v>
      </c>
      <c r="BB118" s="157">
        <v>0.29175105841958704</v>
      </c>
      <c r="BC118" s="157">
        <v>0.24594495066676547</v>
      </c>
      <c r="BD118" s="157">
        <v>3.437962819410334E-2</v>
      </c>
      <c r="BE118" s="157">
        <v>9.23843979405925E-2</v>
      </c>
      <c r="BF118" s="157">
        <v>-0.18663562451204374</v>
      </c>
      <c r="BG118" s="157">
        <v>0.1324951571073818</v>
      </c>
      <c r="BH118" s="158">
        <v>36.476615224699344</v>
      </c>
      <c r="BI118" s="159">
        <v>25.859292698269201</v>
      </c>
      <c r="BJ118" s="159">
        <v>62.335907922966726</v>
      </c>
      <c r="BK118" s="159">
        <v>7.2144524465002178</v>
      </c>
      <c r="BL118" s="159">
        <v>43.415022540393693</v>
      </c>
      <c r="BM118" s="159">
        <v>-11.023718844109681</v>
      </c>
      <c r="BN118" s="160">
        <v>54.438741384503373</v>
      </c>
    </row>
    <row r="119" spans="1:66" customFormat="1" ht="14.4" x14ac:dyDescent="0.3">
      <c r="A119" s="163" t="s">
        <v>94</v>
      </c>
      <c r="B119" s="153">
        <v>19637.993857820999</v>
      </c>
      <c r="C119" s="154">
        <v>10797.421201744801</v>
      </c>
      <c r="D119" s="155">
        <v>30435.415059565799</v>
      </c>
      <c r="E119" s="154">
        <v>26023.871253482001</v>
      </c>
      <c r="F119" s="154">
        <v>55189.436152292437</v>
      </c>
      <c r="G119" s="154">
        <v>7459.1867904402397</v>
      </c>
      <c r="H119" s="154">
        <v>47730.249361852198</v>
      </c>
      <c r="I119" s="156">
        <v>0.48597030776127426</v>
      </c>
      <c r="J119" s="157">
        <v>0.56379095422895986</v>
      </c>
      <c r="K119" s="157">
        <v>0.51356456363336189</v>
      </c>
      <c r="L119" s="157">
        <v>0.30542347593525143</v>
      </c>
      <c r="M119" s="157">
        <v>0.22286006954894688</v>
      </c>
      <c r="N119" s="157">
        <v>-0.13383920814389327</v>
      </c>
      <c r="O119" s="157">
        <v>0.27883466111977562</v>
      </c>
      <c r="P119" s="158">
        <v>94.973277261196927</v>
      </c>
      <c r="Q119" s="159">
        <v>60.533601058401473</v>
      </c>
      <c r="R119" s="159">
        <v>155.50687831959658</v>
      </c>
      <c r="S119" s="159">
        <v>79.240991564500291</v>
      </c>
      <c r="T119" s="159">
        <v>122.72171808638814</v>
      </c>
      <c r="U119" s="159">
        <v>-9.996696033110311</v>
      </c>
      <c r="V119" s="160">
        <v>132.71841411949572</v>
      </c>
      <c r="W119" s="162"/>
      <c r="X119" s="153">
        <v>3156.0007597920599</v>
      </c>
      <c r="Y119" s="154">
        <v>1933.9425777604299</v>
      </c>
      <c r="Z119" s="155">
        <v>5089.9433375524895</v>
      </c>
      <c r="AA119" s="154">
        <v>5039.1985695118301</v>
      </c>
      <c r="AB119" s="154">
        <v>8195.5459411860793</v>
      </c>
      <c r="AC119" s="154">
        <v>1552.6408815705299</v>
      </c>
      <c r="AD119" s="154">
        <v>6642.9050596155503</v>
      </c>
      <c r="AE119" s="156">
        <v>0.51500471031575845</v>
      </c>
      <c r="AF119" s="157">
        <v>0.45314097196571534</v>
      </c>
      <c r="AG119" s="157">
        <v>0.4914903832801798</v>
      </c>
      <c r="AH119" s="157">
        <v>0.39709134507235344</v>
      </c>
      <c r="AI119" s="157">
        <v>0.48337458370553144</v>
      </c>
      <c r="AJ119" s="157">
        <v>0.51172413647013748</v>
      </c>
      <c r="AK119" s="157">
        <v>0.47675077101161367</v>
      </c>
      <c r="AL119" s="158">
        <v>16.170274893159785</v>
      </c>
      <c r="AM119" s="159">
        <v>8.7239543824398424</v>
      </c>
      <c r="AN119" s="159">
        <v>24.894229275599173</v>
      </c>
      <c r="AO119" s="159">
        <v>19.931076799590301</v>
      </c>
      <c r="AP119" s="159">
        <v>39.424617494909398</v>
      </c>
      <c r="AQ119" s="159">
        <v>7.9047874384398256</v>
      </c>
      <c r="AR119" s="160">
        <v>31.51983005647071</v>
      </c>
      <c r="AS119" s="162"/>
      <c r="AT119" s="158">
        <v>16481.993098028899</v>
      </c>
      <c r="AU119" s="159">
        <v>8863.4786239844307</v>
      </c>
      <c r="AV119" s="161">
        <v>25345.471722013332</v>
      </c>
      <c r="AW119" s="159">
        <v>20984.672683970199</v>
      </c>
      <c r="AX119" s="159">
        <v>46993.890211106402</v>
      </c>
      <c r="AY119" s="159">
        <v>5906.5459088696998</v>
      </c>
      <c r="AZ119" s="159">
        <v>41087.344302236699</v>
      </c>
      <c r="BA119" s="156">
        <v>0.48041266307610186</v>
      </c>
      <c r="BB119" s="157">
        <v>0.58796632975477436</v>
      </c>
      <c r="BC119" s="157">
        <v>0.51799872712372519</v>
      </c>
      <c r="BD119" s="157">
        <v>0.28343553905876284</v>
      </c>
      <c r="BE119" s="157">
        <v>0.1775656521658453</v>
      </c>
      <c r="BF119" s="157">
        <v>-0.30216292400017108</v>
      </c>
      <c r="BG119" s="157">
        <v>0.24690924772228229</v>
      </c>
      <c r="BH119" s="158">
        <v>78.803002368000307</v>
      </c>
      <c r="BI119" s="159">
        <v>51.809646676019838</v>
      </c>
      <c r="BJ119" s="159">
        <v>130.61264904402196</v>
      </c>
      <c r="BK119" s="159">
        <v>59.309914764897258</v>
      </c>
      <c r="BL119" s="159">
        <v>83.297100591553317</v>
      </c>
      <c r="BM119" s="159">
        <v>-17.901483471549909</v>
      </c>
      <c r="BN119" s="160">
        <v>101.19858406310232</v>
      </c>
    </row>
    <row r="120" spans="1:66" customFormat="1" ht="14.4" x14ac:dyDescent="0.3">
      <c r="A120" s="163" t="s">
        <v>93</v>
      </c>
      <c r="B120" s="153">
        <v>19543.020580559802</v>
      </c>
      <c r="C120" s="154">
        <v>10736.887600686399</v>
      </c>
      <c r="D120" s="155">
        <v>30279.908181246203</v>
      </c>
      <c r="E120" s="154">
        <v>25944.6302619175</v>
      </c>
      <c r="F120" s="154">
        <v>55066.714434206049</v>
      </c>
      <c r="G120" s="154">
        <v>7469.1834864733501</v>
      </c>
      <c r="H120" s="154">
        <v>47597.530947732703</v>
      </c>
      <c r="I120" s="156">
        <v>0.59505027819966028</v>
      </c>
      <c r="J120" s="157">
        <v>0.57620137060385712</v>
      </c>
      <c r="K120" s="157">
        <v>0.58836587617447922</v>
      </c>
      <c r="L120" s="157">
        <v>0.27520002251684161</v>
      </c>
      <c r="M120" s="157">
        <v>0.11710821099581992</v>
      </c>
      <c r="N120" s="157">
        <v>0.30833286047511343</v>
      </c>
      <c r="O120" s="157">
        <v>8.7166683002704026E-2</v>
      </c>
      <c r="P120" s="158">
        <v>115.60290293770231</v>
      </c>
      <c r="Q120" s="159">
        <v>61.511662473099932</v>
      </c>
      <c r="R120" s="159">
        <v>177.11456541080406</v>
      </c>
      <c r="S120" s="159">
        <v>71.203675790900888</v>
      </c>
      <c r="T120" s="159">
        <v>64.412212138777249</v>
      </c>
      <c r="U120" s="159">
        <v>22.959156474080373</v>
      </c>
      <c r="V120" s="160">
        <v>41.453055664700514</v>
      </c>
      <c r="W120" s="162"/>
      <c r="X120" s="153">
        <v>3139.8304848989001</v>
      </c>
      <c r="Y120" s="154">
        <v>1925.2186233779901</v>
      </c>
      <c r="Z120" s="155">
        <v>5065.0491082768904</v>
      </c>
      <c r="AA120" s="154">
        <v>5019.2674927122398</v>
      </c>
      <c r="AB120" s="154">
        <v>8156.1213236911699</v>
      </c>
      <c r="AC120" s="154">
        <v>1544.7360941320901</v>
      </c>
      <c r="AD120" s="154">
        <v>6611.3852295590796</v>
      </c>
      <c r="AE120" s="156">
        <v>0.75972382586051435</v>
      </c>
      <c r="AF120" s="157">
        <v>0.47463640283615938</v>
      </c>
      <c r="AG120" s="157">
        <v>0.65117207184450798</v>
      </c>
      <c r="AH120" s="157">
        <v>0.1530930604698888</v>
      </c>
      <c r="AI120" s="157">
        <v>0.43635287119219157</v>
      </c>
      <c r="AJ120" s="157">
        <v>0.59238587946388588</v>
      </c>
      <c r="AK120" s="157">
        <v>0.39996582779027179</v>
      </c>
      <c r="AL120" s="158">
        <v>23.674181885050075</v>
      </c>
      <c r="AM120" s="159">
        <v>9.0946220338601051</v>
      </c>
      <c r="AN120" s="159">
        <v>32.768803918910635</v>
      </c>
      <c r="AO120" s="159">
        <v>7.6724042992100294</v>
      </c>
      <c r="AP120" s="159">
        <v>35.434848594599316</v>
      </c>
      <c r="AQ120" s="159">
        <v>9.0969096881601672</v>
      </c>
      <c r="AR120" s="160">
        <v>26.337938906439376</v>
      </c>
      <c r="AS120" s="162"/>
      <c r="AT120" s="158">
        <v>16403.190095660899</v>
      </c>
      <c r="AU120" s="159">
        <v>8811.6689773084108</v>
      </c>
      <c r="AV120" s="161">
        <v>25214.85907296931</v>
      </c>
      <c r="AW120" s="159">
        <v>20925.362769205301</v>
      </c>
      <c r="AX120" s="159">
        <v>46910.593110514848</v>
      </c>
      <c r="AY120" s="159">
        <v>5924.4473923412497</v>
      </c>
      <c r="AZ120" s="159">
        <v>40986.145718173597</v>
      </c>
      <c r="BA120" s="156">
        <v>0.56359050928951326</v>
      </c>
      <c r="BB120" s="157">
        <v>0.59841914374580973</v>
      </c>
      <c r="BC120" s="157">
        <v>0.57575909874079123</v>
      </c>
      <c r="BD120" s="157">
        <v>0.30453352812607193</v>
      </c>
      <c r="BE120" s="157">
        <v>6.1809651997957182E-2</v>
      </c>
      <c r="BF120" s="157">
        <v>0.23453256225136609</v>
      </c>
      <c r="BG120" s="157">
        <v>3.6892205386140908E-2</v>
      </c>
      <c r="BH120" s="158">
        <v>91.928721052698165</v>
      </c>
      <c r="BI120" s="159">
        <v>52.417040439151606</v>
      </c>
      <c r="BJ120" s="159">
        <v>144.34576149185159</v>
      </c>
      <c r="BK120" s="159">
        <v>63.531271491701773</v>
      </c>
      <c r="BL120" s="159">
        <v>28.977363544217951</v>
      </c>
      <c r="BM120" s="159">
        <v>13.862246785919524</v>
      </c>
      <c r="BN120" s="160">
        <v>15.11511675829388</v>
      </c>
    </row>
    <row r="121" spans="1:66" customFormat="1" ht="14.4" x14ac:dyDescent="0.3">
      <c r="A121" s="163" t="s">
        <v>92</v>
      </c>
      <c r="B121" s="153">
        <v>19427.417677622099</v>
      </c>
      <c r="C121" s="154">
        <v>10675.375938213299</v>
      </c>
      <c r="D121" s="155">
        <v>30102.793615835399</v>
      </c>
      <c r="E121" s="154">
        <v>25873.426586126599</v>
      </c>
      <c r="F121" s="154">
        <v>55002.302222067272</v>
      </c>
      <c r="G121" s="154">
        <v>7446.2243299992697</v>
      </c>
      <c r="H121" s="154">
        <v>47556.077892068002</v>
      </c>
      <c r="I121" s="156">
        <v>0.40377708727621364</v>
      </c>
      <c r="J121" s="157">
        <v>0.48416742120316325</v>
      </c>
      <c r="K121" s="157">
        <v>0.43227124705220721</v>
      </c>
      <c r="L121" s="157">
        <v>0.17488754349122004</v>
      </c>
      <c r="M121" s="157">
        <v>0.29225266041388309</v>
      </c>
      <c r="N121" s="157">
        <v>-9.1500551142220665E-2</v>
      </c>
      <c r="O121" s="157">
        <v>0.35260697637911065</v>
      </c>
      <c r="P121" s="158">
        <v>78.127998275900609</v>
      </c>
      <c r="Q121" s="159">
        <v>51.437648049699419</v>
      </c>
      <c r="R121" s="159">
        <v>129.56564632560185</v>
      </c>
      <c r="S121" s="159">
        <v>45.170402765699691</v>
      </c>
      <c r="T121" s="159">
        <v>160.27727692701592</v>
      </c>
      <c r="U121" s="159">
        <v>-6.8195762510904387</v>
      </c>
      <c r="V121" s="160">
        <v>167.09685317810363</v>
      </c>
      <c r="W121" s="162"/>
      <c r="X121" s="153">
        <v>3116.15630301385</v>
      </c>
      <c r="Y121" s="154">
        <v>1916.12400134413</v>
      </c>
      <c r="Z121" s="155">
        <v>5032.2803043579797</v>
      </c>
      <c r="AA121" s="154">
        <v>5011.5950884130298</v>
      </c>
      <c r="AB121" s="154">
        <v>8120.6864750965706</v>
      </c>
      <c r="AC121" s="154">
        <v>1535.6391844439299</v>
      </c>
      <c r="AD121" s="154">
        <v>6585.0472906526402</v>
      </c>
      <c r="AE121" s="156">
        <v>0.49475064276147673</v>
      </c>
      <c r="AF121" s="157">
        <v>0.40201480347938912</v>
      </c>
      <c r="AG121" s="157">
        <v>0.45941974840992827</v>
      </c>
      <c r="AH121" s="157">
        <v>0.32358972302550804</v>
      </c>
      <c r="AI121" s="157">
        <v>0.45736640854616706</v>
      </c>
      <c r="AJ121" s="157">
        <v>0.61763714208129539</v>
      </c>
      <c r="AK121" s="157">
        <v>0.42006451369955844</v>
      </c>
      <c r="AL121" s="158">
        <v>15.341302147629904</v>
      </c>
      <c r="AM121" s="159">
        <v>7.6722585233999325</v>
      </c>
      <c r="AN121" s="159">
        <v>23.013560671029154</v>
      </c>
      <c r="AO121" s="159">
        <v>16.164699359869701</v>
      </c>
      <c r="AP121" s="159">
        <v>36.972193686020546</v>
      </c>
      <c r="AQ121" s="159">
        <v>9.4264566738800113</v>
      </c>
      <c r="AR121" s="160">
        <v>27.545737012140307</v>
      </c>
      <c r="AS121" s="162"/>
      <c r="AT121" s="158">
        <v>16311.261374608201</v>
      </c>
      <c r="AU121" s="159">
        <v>8759.2519368692592</v>
      </c>
      <c r="AV121" s="161">
        <v>25070.513311477458</v>
      </c>
      <c r="AW121" s="159">
        <v>20861.8314977136</v>
      </c>
      <c r="AX121" s="159">
        <v>46881.61574697063</v>
      </c>
      <c r="AY121" s="159">
        <v>5910.5851455553302</v>
      </c>
      <c r="AZ121" s="159">
        <v>40971.030601415303</v>
      </c>
      <c r="BA121" s="156">
        <v>0.38641593977652988</v>
      </c>
      <c r="BB121" s="157">
        <v>0.50215658401449037</v>
      </c>
      <c r="BC121" s="157">
        <v>0.42682363063581974</v>
      </c>
      <c r="BD121" s="157">
        <v>0.1392307682706484</v>
      </c>
      <c r="BE121" s="157">
        <v>0.26370730997469227</v>
      </c>
      <c r="BF121" s="157">
        <v>-0.27410993220048363</v>
      </c>
      <c r="BG121" s="157">
        <v>0.34177335214198301</v>
      </c>
      <c r="BH121" s="158">
        <v>62.786696128199765</v>
      </c>
      <c r="BI121" s="159">
        <v>43.765389526379295</v>
      </c>
      <c r="BJ121" s="159">
        <v>106.55208565457724</v>
      </c>
      <c r="BK121" s="159">
        <v>29.005703405899112</v>
      </c>
      <c r="BL121" s="159">
        <v>123.30508324092807</v>
      </c>
      <c r="BM121" s="159">
        <v>-16.246032924969768</v>
      </c>
      <c r="BN121" s="160">
        <v>139.55111616590148</v>
      </c>
    </row>
    <row r="122" spans="1:66" customFormat="1" ht="14.4" x14ac:dyDescent="0.3">
      <c r="A122" s="163" t="s">
        <v>91</v>
      </c>
      <c r="B122" s="153">
        <v>19349.289679346199</v>
      </c>
      <c r="C122" s="154">
        <v>10623.9382901636</v>
      </c>
      <c r="D122" s="155">
        <v>29973.227969509797</v>
      </c>
      <c r="E122" s="154">
        <v>25828.2561833609</v>
      </c>
      <c r="F122" s="154">
        <v>54842.024945140256</v>
      </c>
      <c r="G122" s="154">
        <v>7453.0439062503601</v>
      </c>
      <c r="H122" s="154">
        <v>47388.981038889899</v>
      </c>
      <c r="I122" s="156">
        <v>0.27154040612449304</v>
      </c>
      <c r="J122" s="157">
        <v>0.36261321892787635</v>
      </c>
      <c r="K122" s="157">
        <v>0.30380202877064999</v>
      </c>
      <c r="L122" s="157">
        <v>9.3751306604539231E-2</v>
      </c>
      <c r="M122" s="157">
        <v>0.18953512085664315</v>
      </c>
      <c r="N122" s="157">
        <v>0.10640083249899845</v>
      </c>
      <c r="O122" s="157">
        <v>0.20262253162144361</v>
      </c>
      <c r="P122" s="158">
        <v>52.39885571189734</v>
      </c>
      <c r="Q122" s="159">
        <v>38.384616915900551</v>
      </c>
      <c r="R122" s="159">
        <v>90.783472627794254</v>
      </c>
      <c r="S122" s="159">
        <v>24.191647659299633</v>
      </c>
      <c r="T122" s="159">
        <v>103.74825887216139</v>
      </c>
      <c r="U122" s="159">
        <v>7.9216720377698948</v>
      </c>
      <c r="V122" s="160">
        <v>95.82658683439513</v>
      </c>
      <c r="W122" s="162"/>
      <c r="X122" s="153">
        <v>3100.8150008662201</v>
      </c>
      <c r="Y122" s="154">
        <v>1908.45174282073</v>
      </c>
      <c r="Z122" s="155">
        <v>5009.2667436869506</v>
      </c>
      <c r="AA122" s="154">
        <v>4995.4303890531601</v>
      </c>
      <c r="AB122" s="154">
        <v>8083.71428141055</v>
      </c>
      <c r="AC122" s="154">
        <v>1526.2127277700499</v>
      </c>
      <c r="AD122" s="154">
        <v>6557.5015536404999</v>
      </c>
      <c r="AE122" s="156">
        <v>0.23059323702165901</v>
      </c>
      <c r="AF122" s="157">
        <v>7.2005291594567922E-3</v>
      </c>
      <c r="AG122" s="157">
        <v>0.1453665499456358</v>
      </c>
      <c r="AH122" s="157">
        <v>0.13551238802962384</v>
      </c>
      <c r="AI122" s="157">
        <v>0.12988163896028304</v>
      </c>
      <c r="AJ122" s="157">
        <v>1.827791758892694E-2</v>
      </c>
      <c r="AK122" s="157">
        <v>0.15589236513164906</v>
      </c>
      <c r="AL122" s="158">
        <v>7.1338195790599457</v>
      </c>
      <c r="AM122" s="159">
        <v>0.13740873008009657</v>
      </c>
      <c r="AN122" s="159">
        <v>7.271228309140497</v>
      </c>
      <c r="AO122" s="159">
        <v>6.7602660146503695</v>
      </c>
      <c r="AP122" s="159">
        <v>10.485641674300496</v>
      </c>
      <c r="AQ122" s="159">
        <v>0.27890892586992777</v>
      </c>
      <c r="AR122" s="160">
        <v>10.206732748430113</v>
      </c>
      <c r="AS122" s="162"/>
      <c r="AT122" s="158">
        <v>16248.474678480001</v>
      </c>
      <c r="AU122" s="159">
        <v>8715.4865473428799</v>
      </c>
      <c r="AV122" s="161">
        <v>24963.961225822881</v>
      </c>
      <c r="AW122" s="159">
        <v>20832.825794307701</v>
      </c>
      <c r="AX122" s="159">
        <v>46758.310663729702</v>
      </c>
      <c r="AY122" s="159">
        <v>5926.8311784803</v>
      </c>
      <c r="AZ122" s="159">
        <v>40831.479485249401</v>
      </c>
      <c r="BA122" s="156">
        <v>0.27935845509645674</v>
      </c>
      <c r="BB122" s="157">
        <v>0.44077622721727661</v>
      </c>
      <c r="BC122" s="157">
        <v>0.33565408880174008</v>
      </c>
      <c r="BD122" s="157">
        <v>8.3742740103920354E-2</v>
      </c>
      <c r="BE122" s="157">
        <v>0.19985539735201119</v>
      </c>
      <c r="BF122" s="157">
        <v>0.12911842934508755</v>
      </c>
      <c r="BG122" s="157">
        <v>0.21013142159973519</v>
      </c>
      <c r="BH122" s="158">
        <v>45.265036132901514</v>
      </c>
      <c r="BI122" s="159">
        <v>38.247208185750424</v>
      </c>
      <c r="BJ122" s="159">
        <v>83.512244318651938</v>
      </c>
      <c r="BK122" s="159">
        <v>17.431381644601061</v>
      </c>
      <c r="BL122" s="159">
        <v>93.26261719789909</v>
      </c>
      <c r="BM122" s="159">
        <v>7.6427631119004218</v>
      </c>
      <c r="BN122" s="160">
        <v>85.619854085998668</v>
      </c>
    </row>
    <row r="123" spans="1:66" customFormat="1" ht="14.4" x14ac:dyDescent="0.3">
      <c r="A123" s="163" t="s">
        <v>90</v>
      </c>
      <c r="B123" s="153">
        <v>19296.890823634301</v>
      </c>
      <c r="C123" s="154">
        <v>10585.553673247699</v>
      </c>
      <c r="D123" s="155">
        <v>29882.444496882003</v>
      </c>
      <c r="E123" s="154">
        <v>25804.0645357016</v>
      </c>
      <c r="F123" s="154">
        <v>54738.276686268095</v>
      </c>
      <c r="G123" s="154">
        <v>7445.1222342125902</v>
      </c>
      <c r="H123" s="154">
        <v>47293.154452055503</v>
      </c>
      <c r="I123" s="156">
        <v>0.22605625610843116</v>
      </c>
      <c r="J123" s="157">
        <v>0.31096396945362592</v>
      </c>
      <c r="K123" s="157">
        <v>0.25611750922382992</v>
      </c>
      <c r="L123" s="157">
        <v>5.4189645308500012E-2</v>
      </c>
      <c r="M123" s="157">
        <v>0.15382459038049134</v>
      </c>
      <c r="N123" s="157">
        <v>-3.8848784652900648E-2</v>
      </c>
      <c r="O123" s="157">
        <v>0.1842238736228019</v>
      </c>
      <c r="P123" s="158">
        <v>43.523441478901077</v>
      </c>
      <c r="Q123" s="159">
        <v>32.815214397698583</v>
      </c>
      <c r="R123" s="159">
        <v>76.33865587659966</v>
      </c>
      <c r="S123" s="159">
        <v>13.975557741901866</v>
      </c>
      <c r="T123" s="159">
        <v>84.071607088757446</v>
      </c>
      <c r="U123" s="159">
        <v>-2.8934635793493726</v>
      </c>
      <c r="V123" s="160">
        <v>86.965070668105909</v>
      </c>
      <c r="W123" s="162"/>
      <c r="X123" s="153">
        <v>3093.6811812871601</v>
      </c>
      <c r="Y123" s="154">
        <v>1908.3143340906499</v>
      </c>
      <c r="Z123" s="155">
        <v>5001.9955153778101</v>
      </c>
      <c r="AA123" s="154">
        <v>4988.6701230385097</v>
      </c>
      <c r="AB123" s="154">
        <v>8073.2286397362495</v>
      </c>
      <c r="AC123" s="154">
        <v>1525.93381884418</v>
      </c>
      <c r="AD123" s="154">
        <v>6547.2948208920698</v>
      </c>
      <c r="AE123" s="156">
        <v>-2.6857744606223477E-2</v>
      </c>
      <c r="AF123" s="157">
        <v>-4.3124750452849803E-2</v>
      </c>
      <c r="AG123" s="157">
        <v>-3.3064404462412877E-2</v>
      </c>
      <c r="AH123" s="157">
        <v>-2.4157579315509103E-2</v>
      </c>
      <c r="AI123" s="157">
        <v>-1.2456383832737394E-2</v>
      </c>
      <c r="AJ123" s="157">
        <v>0.10442253327993534</v>
      </c>
      <c r="AK123" s="157">
        <v>-3.9657357593703146E-2</v>
      </c>
      <c r="AL123" s="158">
        <v>-0.83111620966974442</v>
      </c>
      <c r="AM123" s="159">
        <v>-0.82331084518000353</v>
      </c>
      <c r="AN123" s="159">
        <v>-1.6544270548492932</v>
      </c>
      <c r="AO123" s="159">
        <v>-1.2054331452300175</v>
      </c>
      <c r="AP123" s="159">
        <v>-1.0057576280905778</v>
      </c>
      <c r="AQ123" s="159">
        <v>1.5917565972499688</v>
      </c>
      <c r="AR123" s="160">
        <v>-2.5975142253400918</v>
      </c>
      <c r="AS123" s="162"/>
      <c r="AT123" s="158">
        <v>16203.209642347099</v>
      </c>
      <c r="AU123" s="159">
        <v>8677.2393391571295</v>
      </c>
      <c r="AV123" s="161">
        <v>24880.448981504229</v>
      </c>
      <c r="AW123" s="159">
        <v>20815.3944126631</v>
      </c>
      <c r="AX123" s="159">
        <v>46665.048046531803</v>
      </c>
      <c r="AY123" s="159">
        <v>5919.1884153683995</v>
      </c>
      <c r="AZ123" s="159">
        <v>40745.859631163403</v>
      </c>
      <c r="BA123" s="156">
        <v>0.27449072014149589</v>
      </c>
      <c r="BB123" s="157">
        <v>0.38917259099644497</v>
      </c>
      <c r="BC123" s="157">
        <v>0.31445709751625195</v>
      </c>
      <c r="BD123" s="157">
        <v>7.2984784238827594E-2</v>
      </c>
      <c r="BE123" s="157">
        <v>0.18264795677511714</v>
      </c>
      <c r="BF123" s="157">
        <v>-7.5716868493513889E-2</v>
      </c>
      <c r="BG123" s="157">
        <v>0.2202920369050565</v>
      </c>
      <c r="BH123" s="158">
        <v>44.354557688498971</v>
      </c>
      <c r="BI123" s="159">
        <v>33.63852524289905</v>
      </c>
      <c r="BJ123" s="159">
        <v>77.99308293139984</v>
      </c>
      <c r="BK123" s="159">
        <v>15.180990887100052</v>
      </c>
      <c r="BL123" s="159">
        <v>85.077364716787997</v>
      </c>
      <c r="BM123" s="159">
        <v>-4.48522017661071</v>
      </c>
      <c r="BN123" s="160">
        <v>89.562584893399617</v>
      </c>
    </row>
    <row r="124" spans="1:66" customFormat="1" ht="14.4" x14ac:dyDescent="0.3">
      <c r="A124" s="163" t="s">
        <v>89</v>
      </c>
      <c r="B124" s="153">
        <v>19253.3673821554</v>
      </c>
      <c r="C124" s="154">
        <v>10552.738458850001</v>
      </c>
      <c r="D124" s="155">
        <v>29806.105841005403</v>
      </c>
      <c r="E124" s="154">
        <v>25790.088977959698</v>
      </c>
      <c r="F124" s="154">
        <v>54654.205079179337</v>
      </c>
      <c r="G124" s="154">
        <v>7448.0156977919396</v>
      </c>
      <c r="H124" s="154">
        <v>47206.189381387398</v>
      </c>
      <c r="I124" s="156">
        <v>0.17858333844507079</v>
      </c>
      <c r="J124" s="157">
        <v>0.24500800595002037</v>
      </c>
      <c r="K124" s="157">
        <v>0.20209067107450629</v>
      </c>
      <c r="L124" s="157">
        <v>2.0106599102098777E-2</v>
      </c>
      <c r="M124" s="157">
        <v>0.22364598957376192</v>
      </c>
      <c r="N124" s="157">
        <v>-0.14682344212867404</v>
      </c>
      <c r="O124" s="157">
        <v>0.28234849384936034</v>
      </c>
      <c r="P124" s="158">
        <v>34.322012837801594</v>
      </c>
      <c r="Q124" s="159">
        <v>25.791861944500852</v>
      </c>
      <c r="R124" s="159">
        <v>60.113874782306084</v>
      </c>
      <c r="S124" s="159">
        <v>5.1844673788000364</v>
      </c>
      <c r="T124" s="159">
        <v>121.9591809758349</v>
      </c>
      <c r="U124" s="159">
        <v>-10.951512405260473</v>
      </c>
      <c r="V124" s="160">
        <v>132.9106933810981</v>
      </c>
      <c r="W124" s="162"/>
      <c r="X124" s="153">
        <v>3094.5122974968299</v>
      </c>
      <c r="Y124" s="154">
        <v>1909.1376449358299</v>
      </c>
      <c r="Z124" s="155">
        <v>5003.6499424326594</v>
      </c>
      <c r="AA124" s="154">
        <v>4989.8755561837397</v>
      </c>
      <c r="AB124" s="154">
        <v>8074.2343973643401</v>
      </c>
      <c r="AC124" s="154">
        <v>1524.34206224693</v>
      </c>
      <c r="AD124" s="154">
        <v>6549.8923351174099</v>
      </c>
      <c r="AE124" s="156">
        <v>4.849715953134659E-2</v>
      </c>
      <c r="AF124" s="157">
        <v>3.9344901056836967E-2</v>
      </c>
      <c r="AG124" s="157">
        <v>4.5004926866409889E-2</v>
      </c>
      <c r="AH124" s="157">
        <v>4.2723920962695061E-2</v>
      </c>
      <c r="AI124" s="157">
        <v>8.0754522374748561E-2</v>
      </c>
      <c r="AJ124" s="157">
        <v>6.48392318759905E-2</v>
      </c>
      <c r="AK124" s="157">
        <v>8.445917922734747E-2</v>
      </c>
      <c r="AL124" s="158">
        <v>1.5000230970399571</v>
      </c>
      <c r="AM124" s="159">
        <v>0.75085289511002884</v>
      </c>
      <c r="AN124" s="159">
        <v>2.2508759921493038</v>
      </c>
      <c r="AO124" s="159">
        <v>2.1309600590693663</v>
      </c>
      <c r="AP124" s="159">
        <v>6.5150482269309578</v>
      </c>
      <c r="AQ124" s="159">
        <v>0.98773124697004278</v>
      </c>
      <c r="AR124" s="160">
        <v>5.5273169799602329</v>
      </c>
      <c r="AS124" s="162"/>
      <c r="AT124" s="158">
        <v>16158.8550846586</v>
      </c>
      <c r="AU124" s="159">
        <v>8643.6008139142305</v>
      </c>
      <c r="AV124" s="161">
        <v>24802.455898572829</v>
      </c>
      <c r="AW124" s="159">
        <v>20800.213421775999</v>
      </c>
      <c r="AX124" s="159">
        <v>46579.970681815015</v>
      </c>
      <c r="AY124" s="159">
        <v>5923.6736355450103</v>
      </c>
      <c r="AZ124" s="159">
        <v>40656.297046270003</v>
      </c>
      <c r="BA124" s="156">
        <v>0.20353418319067895</v>
      </c>
      <c r="BB124" s="157">
        <v>0.29054748840167122</v>
      </c>
      <c r="BC124" s="157">
        <v>0.23384098103604867</v>
      </c>
      <c r="BD124" s="157">
        <v>1.4682328415815959E-2</v>
      </c>
      <c r="BE124" s="157">
        <v>0.24845649213076637</v>
      </c>
      <c r="BF124" s="157">
        <v>-0.20114592873927695</v>
      </c>
      <c r="BG124" s="157">
        <v>0.31430246919226246</v>
      </c>
      <c r="BH124" s="158">
        <v>32.821989740799836</v>
      </c>
      <c r="BI124" s="159">
        <v>25.041009049429704</v>
      </c>
      <c r="BJ124" s="159">
        <v>57.862998790227721</v>
      </c>
      <c r="BK124" s="159">
        <v>3.0535073198007012</v>
      </c>
      <c r="BL124" s="159">
        <v>115.4441327489767</v>
      </c>
      <c r="BM124" s="159">
        <v>-11.939243652229379</v>
      </c>
      <c r="BN124" s="160">
        <v>127.38337640120153</v>
      </c>
    </row>
    <row r="125" spans="1:66" customFormat="1" ht="14.4" x14ac:dyDescent="0.3">
      <c r="A125" s="163" t="s">
        <v>88</v>
      </c>
      <c r="B125" s="153">
        <v>19219.045369317599</v>
      </c>
      <c r="C125" s="154">
        <v>10526.9465969055</v>
      </c>
      <c r="D125" s="155">
        <v>29745.991966223097</v>
      </c>
      <c r="E125" s="154">
        <v>25784.904510580898</v>
      </c>
      <c r="F125" s="154">
        <v>54532.245898203502</v>
      </c>
      <c r="G125" s="154">
        <v>7458.9672101972001</v>
      </c>
      <c r="H125" s="154">
        <v>47073.278688006299</v>
      </c>
      <c r="I125" s="156">
        <v>0.27778643165845551</v>
      </c>
      <c r="J125" s="157">
        <v>0.3507165244101218</v>
      </c>
      <c r="K125" s="157">
        <v>0.30358387708169232</v>
      </c>
      <c r="L125" s="157">
        <v>1.3965588651121408E-2</v>
      </c>
      <c r="M125" s="157">
        <v>0.21011644203172697</v>
      </c>
      <c r="N125" s="157">
        <v>-0.24622082978908999</v>
      </c>
      <c r="O125" s="157">
        <v>0.28280855987203868</v>
      </c>
      <c r="P125" s="158">
        <v>53.24000681510006</v>
      </c>
      <c r="Q125" s="159">
        <v>36.79071013129942</v>
      </c>
      <c r="R125" s="159">
        <v>90.03071694639948</v>
      </c>
      <c r="S125" s="159">
        <v>3.6005108654971991</v>
      </c>
      <c r="T125" s="159">
        <v>114.34096567244706</v>
      </c>
      <c r="U125" s="159">
        <v>-18.410862336660102</v>
      </c>
      <c r="V125" s="160">
        <v>132.75182800910261</v>
      </c>
      <c r="W125" s="162"/>
      <c r="X125" s="153">
        <v>3093.0122743997899</v>
      </c>
      <c r="Y125" s="154">
        <v>1908.3867920407199</v>
      </c>
      <c r="Z125" s="155">
        <v>5001.3990664405101</v>
      </c>
      <c r="AA125" s="154">
        <v>4987.7445961246704</v>
      </c>
      <c r="AB125" s="154">
        <v>8067.7193491374092</v>
      </c>
      <c r="AC125" s="154">
        <v>1523.35433099996</v>
      </c>
      <c r="AD125" s="154">
        <v>6544.3650181374496</v>
      </c>
      <c r="AE125" s="156">
        <v>0.1158073937292059</v>
      </c>
      <c r="AF125" s="157">
        <v>9.7117273362612444E-2</v>
      </c>
      <c r="AG125" s="157">
        <v>0.10867497002686743</v>
      </c>
      <c r="AH125" s="157">
        <v>2.3578886901765017E-2</v>
      </c>
      <c r="AI125" s="157">
        <v>0.25432064711805591</v>
      </c>
      <c r="AJ125" s="157">
        <v>0.26595620315650326</v>
      </c>
      <c r="AK125" s="157">
        <v>0.25161258621946292</v>
      </c>
      <c r="AL125" s="158">
        <v>3.5777935532400988</v>
      </c>
      <c r="AM125" s="159">
        <v>1.85157501846993</v>
      </c>
      <c r="AN125" s="159">
        <v>5.4293685717102562</v>
      </c>
      <c r="AO125" s="159">
        <v>1.1757774220404826</v>
      </c>
      <c r="AP125" s="159">
        <v>20.465827232139418</v>
      </c>
      <c r="AQ125" s="159">
        <v>4.040708823579962</v>
      </c>
      <c r="AR125" s="160">
        <v>16.425118408559683</v>
      </c>
      <c r="AS125" s="162"/>
      <c r="AT125" s="158">
        <v>16126.033094917801</v>
      </c>
      <c r="AU125" s="159">
        <v>8618.5598048648008</v>
      </c>
      <c r="AV125" s="161">
        <v>24744.592899782601</v>
      </c>
      <c r="AW125" s="159">
        <v>20797.159914456199</v>
      </c>
      <c r="AX125" s="159">
        <v>46464.526549066039</v>
      </c>
      <c r="AY125" s="159">
        <v>5935.6128791972396</v>
      </c>
      <c r="AZ125" s="159">
        <v>40528.913669868802</v>
      </c>
      <c r="BA125" s="156">
        <v>0.30891432915727268</v>
      </c>
      <c r="BB125" s="157">
        <v>0.40704425856017412</v>
      </c>
      <c r="BC125" s="157">
        <v>0.34307127882970967</v>
      </c>
      <c r="BD125" s="157">
        <v>1.1660323742490597E-2</v>
      </c>
      <c r="BE125" s="157">
        <v>0.20244515784126893</v>
      </c>
      <c r="BF125" s="157">
        <v>-0.37682659103970284</v>
      </c>
      <c r="BG125" s="157">
        <v>0.2878477186201156</v>
      </c>
      <c r="BH125" s="158">
        <v>49.662213261901343</v>
      </c>
      <c r="BI125" s="159">
        <v>34.939135112810618</v>
      </c>
      <c r="BJ125" s="159">
        <v>84.601348374711961</v>
      </c>
      <c r="BK125" s="159">
        <v>2.4247334434985532</v>
      </c>
      <c r="BL125" s="159">
        <v>93.875138440263981</v>
      </c>
      <c r="BM125" s="159">
        <v>-22.451571160230742</v>
      </c>
      <c r="BN125" s="160">
        <v>116.32670960050018</v>
      </c>
    </row>
    <row r="126" spans="1:66" customFormat="1" ht="14.4" x14ac:dyDescent="0.3">
      <c r="A126" s="163" t="s">
        <v>87</v>
      </c>
      <c r="B126" s="153">
        <v>19165.805362502499</v>
      </c>
      <c r="C126" s="154">
        <v>10490.155886774201</v>
      </c>
      <c r="D126" s="155">
        <v>29655.961249276697</v>
      </c>
      <c r="E126" s="154">
        <v>25781.303999715401</v>
      </c>
      <c r="F126" s="154">
        <v>54417.904932531055</v>
      </c>
      <c r="G126" s="154">
        <v>7477.3780725338602</v>
      </c>
      <c r="H126" s="154">
        <v>46940.526859997197</v>
      </c>
      <c r="I126" s="156">
        <v>0.52402648092486626</v>
      </c>
      <c r="J126" s="157">
        <v>0.56885468637384307</v>
      </c>
      <c r="K126" s="157">
        <v>0.53987892186000419</v>
      </c>
      <c r="L126" s="157">
        <v>0.23383932632792259</v>
      </c>
      <c r="M126" s="157">
        <v>0.22038179437553485</v>
      </c>
      <c r="N126" s="157">
        <v>-2.2892724894840732E-2</v>
      </c>
      <c r="O126" s="157">
        <v>0.25924350019512765</v>
      </c>
      <c r="P126" s="158">
        <v>99.910338749799848</v>
      </c>
      <c r="Q126" s="159">
        <v>59.336206578000201</v>
      </c>
      <c r="R126" s="159">
        <v>159.24654532779823</v>
      </c>
      <c r="S126" s="159">
        <v>60.146182164302445</v>
      </c>
      <c r="T126" s="159">
        <v>119.66343891798897</v>
      </c>
      <c r="U126" s="159">
        <v>-1.7121675532998779</v>
      </c>
      <c r="V126" s="160">
        <v>121.3756064712943</v>
      </c>
      <c r="W126" s="162"/>
      <c r="X126" s="153">
        <v>3089.4344808465498</v>
      </c>
      <c r="Y126" s="154">
        <v>1906.53521702225</v>
      </c>
      <c r="Z126" s="155">
        <v>4995.9696978687998</v>
      </c>
      <c r="AA126" s="154">
        <v>4986.5688187026299</v>
      </c>
      <c r="AB126" s="154">
        <v>8047.2535219052697</v>
      </c>
      <c r="AC126" s="154">
        <v>1519.31362217638</v>
      </c>
      <c r="AD126" s="154">
        <v>6527.9398997288899</v>
      </c>
      <c r="AE126" s="156">
        <v>0.27647582578476104</v>
      </c>
      <c r="AF126" s="157">
        <v>0.15827663803313907</v>
      </c>
      <c r="AG126" s="157">
        <v>0.23133638172603277</v>
      </c>
      <c r="AH126" s="157">
        <v>0.11035935147245546</v>
      </c>
      <c r="AI126" s="157">
        <v>0.17289094838395247</v>
      </c>
      <c r="AJ126" s="157">
        <v>0.32590949624251575</v>
      </c>
      <c r="AK126" s="157">
        <v>0.13734432730772017</v>
      </c>
      <c r="AL126" s="158">
        <v>8.5179893117096981</v>
      </c>
      <c r="AM126" s="159">
        <v>3.0128312364299745</v>
      </c>
      <c r="AN126" s="159">
        <v>11.530820548139673</v>
      </c>
      <c r="AO126" s="159">
        <v>5.4970784688994172</v>
      </c>
      <c r="AP126" s="159">
        <v>13.888960177910121</v>
      </c>
      <c r="AQ126" s="159">
        <v>4.9355021023400241</v>
      </c>
      <c r="AR126" s="160">
        <v>8.9534580755698698</v>
      </c>
      <c r="AS126" s="162"/>
      <c r="AT126" s="158">
        <v>16076.370881655899</v>
      </c>
      <c r="AU126" s="159">
        <v>8583.6206697519901</v>
      </c>
      <c r="AV126" s="161">
        <v>24659.991551407889</v>
      </c>
      <c r="AW126" s="159">
        <v>20794.7351810127</v>
      </c>
      <c r="AX126" s="159">
        <v>46370.651410625775</v>
      </c>
      <c r="AY126" s="159">
        <v>5958.0644503574704</v>
      </c>
      <c r="AZ126" s="159">
        <v>40412.586960268301</v>
      </c>
      <c r="BA126" s="156">
        <v>0.57173895638207295</v>
      </c>
      <c r="BB126" s="157">
        <v>0.66050676312774392</v>
      </c>
      <c r="BC126" s="157">
        <v>0.60261938069057219</v>
      </c>
      <c r="BD126" s="157">
        <v>0.26349506695186875</v>
      </c>
      <c r="BE126" s="157">
        <v>0.22862803438512547</v>
      </c>
      <c r="BF126" s="157">
        <v>-0.11144996643399629</v>
      </c>
      <c r="BG126" s="157">
        <v>0.27896200653398928</v>
      </c>
      <c r="BH126" s="158">
        <v>91.392349437999655</v>
      </c>
      <c r="BI126" s="159">
        <v>56.323375341589781</v>
      </c>
      <c r="BJ126" s="159">
        <v>147.71572477959126</v>
      </c>
      <c r="BK126" s="159">
        <v>54.649103695301164</v>
      </c>
      <c r="BL126" s="159">
        <v>105.77447874006612</v>
      </c>
      <c r="BM126" s="159">
        <v>-6.6476696556392199</v>
      </c>
      <c r="BN126" s="160">
        <v>112.42214839570079</v>
      </c>
    </row>
    <row r="127" spans="1:66" customFormat="1" ht="14.4" x14ac:dyDescent="0.3">
      <c r="A127" s="163" t="s">
        <v>86</v>
      </c>
      <c r="B127" s="153">
        <v>19065.895023752699</v>
      </c>
      <c r="C127" s="154">
        <v>10430.8196801962</v>
      </c>
      <c r="D127" s="155">
        <v>29496.714703948899</v>
      </c>
      <c r="E127" s="154">
        <v>25721.157817551099</v>
      </c>
      <c r="F127" s="154">
        <v>54298.241493613066</v>
      </c>
      <c r="G127" s="154">
        <v>7479.0902400871601</v>
      </c>
      <c r="H127" s="154">
        <v>46819.151253525903</v>
      </c>
      <c r="I127" s="156">
        <v>0.24900866236454711</v>
      </c>
      <c r="J127" s="157">
        <v>0.34029639358563735</v>
      </c>
      <c r="K127" s="157">
        <v>0.28127143263934062</v>
      </c>
      <c r="L127" s="157">
        <v>-1.7715238699678171E-2</v>
      </c>
      <c r="M127" s="157">
        <v>0.24594246267857223</v>
      </c>
      <c r="N127" s="157">
        <v>7.2959807445061031E-2</v>
      </c>
      <c r="O127" s="157">
        <v>0.27363085831322298</v>
      </c>
      <c r="P127" s="158">
        <v>47.357805129398912</v>
      </c>
      <c r="Q127" s="159">
        <v>35.375322247300574</v>
      </c>
      <c r="R127" s="159">
        <v>82.733127376697666</v>
      </c>
      <c r="S127" s="159">
        <v>-4.5573718530031329</v>
      </c>
      <c r="T127" s="159">
        <v>133.21480055940629</v>
      </c>
      <c r="U127" s="159">
        <v>5.4527515208001205</v>
      </c>
      <c r="V127" s="160">
        <v>127.76204903860344</v>
      </c>
      <c r="W127" s="162"/>
      <c r="X127" s="153">
        <v>3080.9164915348401</v>
      </c>
      <c r="Y127" s="154">
        <v>1903.52238578582</v>
      </c>
      <c r="Z127" s="155">
        <v>4984.4388773206601</v>
      </c>
      <c r="AA127" s="154">
        <v>4981.0717402337305</v>
      </c>
      <c r="AB127" s="154">
        <v>8033.3645617273596</v>
      </c>
      <c r="AC127" s="154">
        <v>1514.37812007404</v>
      </c>
      <c r="AD127" s="154">
        <v>6518.9864416533201</v>
      </c>
      <c r="AE127" s="156">
        <v>0.1673373122765609</v>
      </c>
      <c r="AF127" s="157">
        <v>0.10325250654399376</v>
      </c>
      <c r="AG127" s="157">
        <v>0.14285409075338595</v>
      </c>
      <c r="AH127" s="157">
        <v>-4.8344581250314711E-2</v>
      </c>
      <c r="AI127" s="157">
        <v>0.39831684295938974</v>
      </c>
      <c r="AJ127" s="157">
        <v>0.53444283530668102</v>
      </c>
      <c r="AK127" s="157">
        <v>0.36674715560811588</v>
      </c>
      <c r="AL127" s="158">
        <v>5.1469101493103153</v>
      </c>
      <c r="AM127" s="159">
        <v>1.9634073086899662</v>
      </c>
      <c r="AN127" s="159">
        <v>7.1103174580002815</v>
      </c>
      <c r="AO127" s="159">
        <v>-2.409243013039486</v>
      </c>
      <c r="AP127" s="159">
        <v>31.87129536816974</v>
      </c>
      <c r="AQ127" s="159">
        <v>8.050460254150039</v>
      </c>
      <c r="AR127" s="160">
        <v>23.820835114020156</v>
      </c>
      <c r="AS127" s="162"/>
      <c r="AT127" s="158">
        <v>15984.9785322179</v>
      </c>
      <c r="AU127" s="159">
        <v>8527.2972944104004</v>
      </c>
      <c r="AV127" s="161">
        <v>24512.275826628298</v>
      </c>
      <c r="AW127" s="159">
        <v>20740.086077317399</v>
      </c>
      <c r="AX127" s="159">
        <v>46264.876931885708</v>
      </c>
      <c r="AY127" s="159">
        <v>5964.7121200131096</v>
      </c>
      <c r="AZ127" s="159">
        <v>40300.164811872601</v>
      </c>
      <c r="BA127" s="156">
        <v>0.26476516462303756</v>
      </c>
      <c r="BB127" s="157">
        <v>0.39336432558108037</v>
      </c>
      <c r="BC127" s="157">
        <v>0.30946467941856959</v>
      </c>
      <c r="BD127" s="157">
        <v>-1.0356304044456532E-2</v>
      </c>
      <c r="BE127" s="157">
        <v>0.21953151691078698</v>
      </c>
      <c r="BF127" s="157">
        <v>-4.3532325418171869E-2</v>
      </c>
      <c r="BG127" s="157">
        <v>0.25858452516396291</v>
      </c>
      <c r="BH127" s="158">
        <v>42.210894980200464</v>
      </c>
      <c r="BI127" s="159">
        <v>33.411914938589689</v>
      </c>
      <c r="BJ127" s="159">
        <v>75.622809918786515</v>
      </c>
      <c r="BK127" s="159">
        <v>-2.1481288400027552</v>
      </c>
      <c r="BL127" s="159">
        <v>101.34350519123836</v>
      </c>
      <c r="BM127" s="159">
        <v>-2.5977087333603777</v>
      </c>
      <c r="BN127" s="160">
        <v>103.94121392459783</v>
      </c>
    </row>
    <row r="128" spans="1:66" customFormat="1" ht="14.4" x14ac:dyDescent="0.3">
      <c r="A128" s="163" t="s">
        <v>85</v>
      </c>
      <c r="B128" s="153">
        <v>19018.5372186233</v>
      </c>
      <c r="C128" s="154">
        <v>10395.4443579489</v>
      </c>
      <c r="D128" s="155">
        <v>29413.981576572201</v>
      </c>
      <c r="E128" s="154">
        <v>25725.715189404102</v>
      </c>
      <c r="F128" s="154">
        <v>54165.02669305366</v>
      </c>
      <c r="G128" s="154">
        <v>7473.6374885663599</v>
      </c>
      <c r="H128" s="154">
        <v>46691.389204487299</v>
      </c>
      <c r="I128" s="156">
        <v>6.2791584310750714E-2</v>
      </c>
      <c r="J128" s="157">
        <v>8.6792698685100866E-2</v>
      </c>
      <c r="K128" s="157">
        <v>7.1272706093172822E-2</v>
      </c>
      <c r="L128" s="157">
        <v>-9.21521598061803E-3</v>
      </c>
      <c r="M128" s="157">
        <v>3.1926512018620734E-2</v>
      </c>
      <c r="N128" s="157">
        <v>-0.18365965902100712</v>
      </c>
      <c r="O128" s="157">
        <v>6.6520711776418828E-2</v>
      </c>
      <c r="P128" s="158">
        <v>11.934546941200097</v>
      </c>
      <c r="Q128" s="159">
        <v>9.0146626295991155</v>
      </c>
      <c r="R128" s="159">
        <v>20.949209570801031</v>
      </c>
      <c r="S128" s="159">
        <v>-2.3708987006975804</v>
      </c>
      <c r="T128" s="159">
        <v>17.287484466236492</v>
      </c>
      <c r="U128" s="159">
        <v>-13.751312742059781</v>
      </c>
      <c r="V128" s="160">
        <v>31.038797208297183</v>
      </c>
      <c r="W128" s="162"/>
      <c r="X128" s="153">
        <v>3075.7695813855298</v>
      </c>
      <c r="Y128" s="154">
        <v>1901.55897847713</v>
      </c>
      <c r="Z128" s="155">
        <v>4977.3285598626599</v>
      </c>
      <c r="AA128" s="154">
        <v>4983.4809832467699</v>
      </c>
      <c r="AB128" s="154">
        <v>8001.4932663591899</v>
      </c>
      <c r="AC128" s="154">
        <v>1506.32765981989</v>
      </c>
      <c r="AD128" s="154">
        <v>6495.1656065392999</v>
      </c>
      <c r="AE128" s="156">
        <v>0.17327887844003076</v>
      </c>
      <c r="AF128" s="157">
        <v>0.16660011294409305</v>
      </c>
      <c r="AG128" s="157">
        <v>0.17072719039874507</v>
      </c>
      <c r="AH128" s="157">
        <v>0.21664707123716376</v>
      </c>
      <c r="AI128" s="157">
        <v>2.5151597135075754E-2</v>
      </c>
      <c r="AJ128" s="157">
        <v>2.4673258445351287E-2</v>
      </c>
      <c r="AK128" s="157">
        <v>2.5262531803682542E-2</v>
      </c>
      <c r="AL128" s="158">
        <v>5.3204398355496778</v>
      </c>
      <c r="AM128" s="159">
        <v>3.1627302936001342</v>
      </c>
      <c r="AN128" s="159">
        <v>8.4831701291495847</v>
      </c>
      <c r="AO128" s="159">
        <v>10.773225717869536</v>
      </c>
      <c r="AP128" s="159">
        <v>2.0119973016899166</v>
      </c>
      <c r="AQ128" s="159">
        <v>0.37156843849993493</v>
      </c>
      <c r="AR128" s="160">
        <v>1.6404288631902091</v>
      </c>
      <c r="AS128" s="162"/>
      <c r="AT128" s="158">
        <v>15942.767637237699</v>
      </c>
      <c r="AU128" s="159">
        <v>8493.8853794718107</v>
      </c>
      <c r="AV128" s="161">
        <v>24436.653016709512</v>
      </c>
      <c r="AW128" s="159">
        <v>20742.234206157402</v>
      </c>
      <c r="AX128" s="159">
        <v>46163.53342669447</v>
      </c>
      <c r="AY128" s="159">
        <v>5967.30982874647</v>
      </c>
      <c r="AZ128" s="159">
        <v>40196.223597948003</v>
      </c>
      <c r="BA128" s="156">
        <v>4.1503786300078893E-2</v>
      </c>
      <c r="BB128" s="157">
        <v>6.8943323237435905E-2</v>
      </c>
      <c r="BC128" s="157">
        <v>5.1039731448021541E-2</v>
      </c>
      <c r="BD128" s="157">
        <v>-6.3328763316428116E-2</v>
      </c>
      <c r="BE128" s="157">
        <v>3.3100896646098832E-2</v>
      </c>
      <c r="BF128" s="157">
        <v>-0.23611201304867269</v>
      </c>
      <c r="BG128" s="157">
        <v>7.3190669606204573E-2</v>
      </c>
      <c r="BH128" s="158">
        <v>6.6141071055990324</v>
      </c>
      <c r="BI128" s="159">
        <v>5.8519323359614646</v>
      </c>
      <c r="BJ128" s="159">
        <v>12.466039441562316</v>
      </c>
      <c r="BK128" s="159">
        <v>-13.14412441839886</v>
      </c>
      <c r="BL128" s="159">
        <v>15.275487164537481</v>
      </c>
      <c r="BM128" s="159">
        <v>-14.122881180560398</v>
      </c>
      <c r="BN128" s="160">
        <v>29.398368345100607</v>
      </c>
    </row>
    <row r="129" spans="1:66" customFormat="1" ht="14.4" x14ac:dyDescent="0.3">
      <c r="A129" s="163" t="s">
        <v>84</v>
      </c>
      <c r="B129" s="153">
        <v>19006.6026716821</v>
      </c>
      <c r="C129" s="154">
        <v>10386.429695319301</v>
      </c>
      <c r="D129" s="155">
        <v>29393.0323670014</v>
      </c>
      <c r="E129" s="154">
        <v>25728.086088104799</v>
      </c>
      <c r="F129" s="154">
        <v>54147.739208587423</v>
      </c>
      <c r="G129" s="154">
        <v>7487.3888013084197</v>
      </c>
      <c r="H129" s="154">
        <v>46660.350407279002</v>
      </c>
      <c r="I129" s="156">
        <v>0.26638687670144101</v>
      </c>
      <c r="J129" s="157">
        <v>0.31156985604094967</v>
      </c>
      <c r="K129" s="157">
        <v>0.28234824892003907</v>
      </c>
      <c r="L129" s="157">
        <v>0.11153333417592837</v>
      </c>
      <c r="M129" s="157">
        <v>0.11359103752088817</v>
      </c>
      <c r="N129" s="157">
        <v>9.6318822176932883E-2</v>
      </c>
      <c r="O129" s="157">
        <v>0.11636319177616983</v>
      </c>
      <c r="P129" s="158">
        <v>50.496578964601213</v>
      </c>
      <c r="Q129" s="159">
        <v>32.260470149100001</v>
      </c>
      <c r="R129" s="159">
        <v>82.757049113701214</v>
      </c>
      <c r="S129" s="159">
        <v>28.663422962399636</v>
      </c>
      <c r="T129" s="159">
        <v>61.437191617755161</v>
      </c>
      <c r="U129" s="159">
        <v>7.2048251025498757</v>
      </c>
      <c r="V129" s="160">
        <v>54.232366515199828</v>
      </c>
      <c r="W129" s="162"/>
      <c r="X129" s="153">
        <v>3070.4491415499801</v>
      </c>
      <c r="Y129" s="154">
        <v>1898.3962481835299</v>
      </c>
      <c r="Z129" s="155">
        <v>4968.8453897335103</v>
      </c>
      <c r="AA129" s="154">
        <v>4972.7077575289004</v>
      </c>
      <c r="AB129" s="154">
        <v>7999.4812690575</v>
      </c>
      <c r="AC129" s="154">
        <v>1505.95609138139</v>
      </c>
      <c r="AD129" s="154">
        <v>6493.5251776761097</v>
      </c>
      <c r="AE129" s="156">
        <v>1.9663078695653091E-2</v>
      </c>
      <c r="AF129" s="157">
        <v>-0.11232722599957556</v>
      </c>
      <c r="AG129" s="157">
        <v>-3.0806271070826785E-2</v>
      </c>
      <c r="AH129" s="157">
        <v>0.10891514250714884</v>
      </c>
      <c r="AI129" s="157">
        <v>0.39099135109395</v>
      </c>
      <c r="AJ129" s="157">
        <v>0.25615219106922549</v>
      </c>
      <c r="AK129" s="157">
        <v>0.42231461530704006</v>
      </c>
      <c r="AL129" s="158">
        <v>0.60362613953020627</v>
      </c>
      <c r="AM129" s="159">
        <v>-2.134813821210173</v>
      </c>
      <c r="AN129" s="159">
        <v>-1.531187681679512</v>
      </c>
      <c r="AO129" s="159">
        <v>5.4101392796701475</v>
      </c>
      <c r="AP129" s="159">
        <v>31.155464721940007</v>
      </c>
      <c r="AQ129" s="159">
        <v>3.8476835987701179</v>
      </c>
      <c r="AR129" s="160">
        <v>27.307781123169661</v>
      </c>
      <c r="AS129" s="162"/>
      <c r="AT129" s="158">
        <v>15936.1535301321</v>
      </c>
      <c r="AU129" s="159">
        <v>8488.0334471358492</v>
      </c>
      <c r="AV129" s="161">
        <v>24424.186977267949</v>
      </c>
      <c r="AW129" s="159">
        <v>20755.378330575801</v>
      </c>
      <c r="AX129" s="159">
        <v>46148.257939529933</v>
      </c>
      <c r="AY129" s="159">
        <v>5981.4327099270304</v>
      </c>
      <c r="AZ129" s="159">
        <v>40166.825229602902</v>
      </c>
      <c r="BA129" s="156">
        <v>0.31406354303584738</v>
      </c>
      <c r="BB129" s="157">
        <v>0.40686960225215785</v>
      </c>
      <c r="BC129" s="157">
        <v>0.34629657951350534</v>
      </c>
      <c r="BD129" s="157">
        <v>0.11216063780246088</v>
      </c>
      <c r="BE129" s="157">
        <v>6.5661439166952995E-2</v>
      </c>
      <c r="BF129" s="157">
        <v>5.6157562168057673E-2</v>
      </c>
      <c r="BG129" s="157">
        <v>6.707686107834121E-2</v>
      </c>
      <c r="BH129" s="158">
        <v>49.892952824999156</v>
      </c>
      <c r="BI129" s="159">
        <v>34.39528397030881</v>
      </c>
      <c r="BJ129" s="159">
        <v>84.288236795306148</v>
      </c>
      <c r="BK129" s="159">
        <v>23.253283682599431</v>
      </c>
      <c r="BL129" s="159">
        <v>30.281726895889733</v>
      </c>
      <c r="BM129" s="159">
        <v>3.3571415037904444</v>
      </c>
      <c r="BN129" s="160">
        <v>26.924585392102017</v>
      </c>
    </row>
    <row r="130" spans="1:66" customFormat="1" ht="14.4" x14ac:dyDescent="0.3">
      <c r="A130" s="163" t="s">
        <v>83</v>
      </c>
      <c r="B130" s="153">
        <v>18956.106092717499</v>
      </c>
      <c r="C130" s="154">
        <v>10354.169225170201</v>
      </c>
      <c r="D130" s="155">
        <v>29310.275317887699</v>
      </c>
      <c r="E130" s="154">
        <v>25699.4226651424</v>
      </c>
      <c r="F130" s="154">
        <v>54086.302016969668</v>
      </c>
      <c r="G130" s="154">
        <v>7480.1839762058698</v>
      </c>
      <c r="H130" s="154">
        <v>46606.118040763802</v>
      </c>
      <c r="I130" s="156">
        <v>0.40866231889131743</v>
      </c>
      <c r="J130" s="157">
        <v>0.42960974097159266</v>
      </c>
      <c r="K130" s="157">
        <v>0.41606122219717268</v>
      </c>
      <c r="L130" s="157">
        <v>0.24609427024069319</v>
      </c>
      <c r="M130" s="157">
        <v>0.36499857490150944</v>
      </c>
      <c r="N130" s="157">
        <v>0.18844101426405135</v>
      </c>
      <c r="O130" s="157">
        <v>0.39339366068302795</v>
      </c>
      <c r="P130" s="158">
        <v>77.15117494939841</v>
      </c>
      <c r="Q130" s="159">
        <v>44.292235828401317</v>
      </c>
      <c r="R130" s="159">
        <v>121.44341077779973</v>
      </c>
      <c r="S130" s="159">
        <v>63.08954690380051</v>
      </c>
      <c r="T130" s="159">
        <v>196.69629291284946</v>
      </c>
      <c r="U130" s="159">
        <v>14.069222368249939</v>
      </c>
      <c r="V130" s="160">
        <v>182.62707054460043</v>
      </c>
      <c r="W130" s="162"/>
      <c r="X130" s="153">
        <v>3069.8455154104499</v>
      </c>
      <c r="Y130" s="154">
        <v>1900.5310620047401</v>
      </c>
      <c r="Z130" s="155">
        <v>4970.3765774151898</v>
      </c>
      <c r="AA130" s="154">
        <v>4967.2976182492303</v>
      </c>
      <c r="AB130" s="154">
        <v>7968.32580433556</v>
      </c>
      <c r="AC130" s="154">
        <v>1502.1084077826199</v>
      </c>
      <c r="AD130" s="154">
        <v>6466.21739655294</v>
      </c>
      <c r="AE130" s="156">
        <v>0.44191048447845827</v>
      </c>
      <c r="AF130" s="157">
        <v>0.35883015216389147</v>
      </c>
      <c r="AG130" s="157">
        <v>0.41012668385387308</v>
      </c>
      <c r="AH130" s="157">
        <v>0.11697450591661163</v>
      </c>
      <c r="AI130" s="157">
        <v>0.63816964137559662</v>
      </c>
      <c r="AJ130" s="157">
        <v>0.13019625184318429</v>
      </c>
      <c r="AK130" s="157">
        <v>0.75691091809759747</v>
      </c>
      <c r="AL130" s="158">
        <v>13.506283507009812</v>
      </c>
      <c r="AM130" s="159">
        <v>6.795294934560161</v>
      </c>
      <c r="AN130" s="159">
        <v>20.3015784415702</v>
      </c>
      <c r="AO130" s="159">
        <v>5.8036830168202869</v>
      </c>
      <c r="AP130" s="159">
        <v>50.528975626620195</v>
      </c>
      <c r="AQ130" s="159">
        <v>1.9531459227698633</v>
      </c>
      <c r="AR130" s="160">
        <v>48.575829703850104</v>
      </c>
      <c r="AS130" s="162"/>
      <c r="AT130" s="158">
        <v>15886.260577307101</v>
      </c>
      <c r="AU130" s="159">
        <v>8453.6381631655404</v>
      </c>
      <c r="AV130" s="161">
        <v>24339.898740472643</v>
      </c>
      <c r="AW130" s="159">
        <v>20732.125046893201</v>
      </c>
      <c r="AX130" s="159">
        <v>46117.976212634043</v>
      </c>
      <c r="AY130" s="159">
        <v>5978.0755684232399</v>
      </c>
      <c r="AZ130" s="159">
        <v>40139.9006442108</v>
      </c>
      <c r="BA130" s="156">
        <v>0.40224001332067605</v>
      </c>
      <c r="BB130" s="157">
        <v>0.44553602302550566</v>
      </c>
      <c r="BC130" s="157">
        <v>0.41727318244801914</v>
      </c>
      <c r="BD130" s="157">
        <v>0.27708009421465452</v>
      </c>
      <c r="BE130" s="157">
        <v>0.31794989320286238</v>
      </c>
      <c r="BF130" s="157">
        <v>0.20308680375338284</v>
      </c>
      <c r="BG130" s="157">
        <v>0.33507910178107725</v>
      </c>
      <c r="BH130" s="158">
        <v>63.644891442500011</v>
      </c>
      <c r="BI130" s="159">
        <v>37.4969408939196</v>
      </c>
      <c r="BJ130" s="159">
        <v>101.14183233641961</v>
      </c>
      <c r="BK130" s="159">
        <v>57.285863887002051</v>
      </c>
      <c r="BL130" s="159">
        <v>146.1673172861847</v>
      </c>
      <c r="BM130" s="159">
        <v>12.116076445479848</v>
      </c>
      <c r="BN130" s="160">
        <v>134.05124084070121</v>
      </c>
    </row>
    <row r="131" spans="1:66" customFormat="1" ht="14.4" x14ac:dyDescent="0.3">
      <c r="A131" s="163" t="s">
        <v>82</v>
      </c>
      <c r="B131" s="153">
        <v>18878.9549177681</v>
      </c>
      <c r="C131" s="154">
        <v>10309.876989341799</v>
      </c>
      <c r="D131" s="155">
        <v>29188.831907109899</v>
      </c>
      <c r="E131" s="154">
        <v>25636.333118238599</v>
      </c>
      <c r="F131" s="154">
        <v>53889.605724056819</v>
      </c>
      <c r="G131" s="154">
        <v>7466.1147538376199</v>
      </c>
      <c r="H131" s="154">
        <v>46423.490970219202</v>
      </c>
      <c r="I131" s="156">
        <v>0.18028044982369984</v>
      </c>
      <c r="J131" s="157">
        <v>0.24404927056942416</v>
      </c>
      <c r="K131" s="157">
        <v>0.20279516145869092</v>
      </c>
      <c r="L131" s="157">
        <v>0.11032767704162172</v>
      </c>
      <c r="M131" s="157">
        <v>0.19246565482657907</v>
      </c>
      <c r="N131" s="157">
        <v>0.13901841140770976</v>
      </c>
      <c r="O131" s="157">
        <v>0.2010666992562804</v>
      </c>
      <c r="P131" s="158">
        <v>33.973816698198789</v>
      </c>
      <c r="Q131" s="159">
        <v>25.099923409099574</v>
      </c>
      <c r="R131" s="159">
        <v>59.073740107298363</v>
      </c>
      <c r="S131" s="159">
        <v>28.252800149897666</v>
      </c>
      <c r="T131" s="159">
        <v>103.51974258982227</v>
      </c>
      <c r="U131" s="159">
        <v>10.364865053919857</v>
      </c>
      <c r="V131" s="160">
        <v>93.154877535904234</v>
      </c>
      <c r="W131" s="162"/>
      <c r="X131" s="153">
        <v>3056.3392319034401</v>
      </c>
      <c r="Y131" s="154">
        <v>1893.7357670701799</v>
      </c>
      <c r="Z131" s="155">
        <v>4950.0749989736196</v>
      </c>
      <c r="AA131" s="154">
        <v>4961.49393523241</v>
      </c>
      <c r="AB131" s="154">
        <v>7917.7968287089398</v>
      </c>
      <c r="AC131" s="154">
        <v>1500.15526185985</v>
      </c>
      <c r="AD131" s="154">
        <v>6417.6415668490899</v>
      </c>
      <c r="AE131" s="156">
        <v>0.11599675654201391</v>
      </c>
      <c r="AF131" s="157">
        <v>8.8785848809669332E-2</v>
      </c>
      <c r="AG131" s="157">
        <v>0.10558501162649669</v>
      </c>
      <c r="AH131" s="157">
        <v>0.13126358716692987</v>
      </c>
      <c r="AI131" s="157">
        <v>0.22537272596625524</v>
      </c>
      <c r="AJ131" s="157">
        <v>0.47880556654298356</v>
      </c>
      <c r="AK131" s="157">
        <v>0.16631579419517095</v>
      </c>
      <c r="AL131" s="158">
        <v>3.5411467625399382</v>
      </c>
      <c r="AM131" s="159">
        <v>1.6798778811698867</v>
      </c>
      <c r="AN131" s="159">
        <v>5.2210246437098249</v>
      </c>
      <c r="AO131" s="159">
        <v>6.5040974048897624</v>
      </c>
      <c r="AP131" s="159">
        <v>17.804428224099865</v>
      </c>
      <c r="AQ131" s="159">
        <v>7.1485990105800283</v>
      </c>
      <c r="AR131" s="160">
        <v>10.65582921351961</v>
      </c>
      <c r="AS131" s="162"/>
      <c r="AT131" s="158">
        <v>15822.615685864601</v>
      </c>
      <c r="AU131" s="159">
        <v>8416.1412222716208</v>
      </c>
      <c r="AV131" s="161">
        <v>24238.756908136224</v>
      </c>
      <c r="AW131" s="159">
        <v>20674.839183006199</v>
      </c>
      <c r="AX131" s="159">
        <v>45971.808895347858</v>
      </c>
      <c r="AY131" s="159">
        <v>5965.9594919777601</v>
      </c>
      <c r="AZ131" s="159">
        <v>40005.849403370099</v>
      </c>
      <c r="BA131" s="156">
        <v>0.19270717610671007</v>
      </c>
      <c r="BB131" s="157">
        <v>0.27905187167180934</v>
      </c>
      <c r="BC131" s="157">
        <v>0.22267078271005492</v>
      </c>
      <c r="BD131" s="157">
        <v>0.10530483447881434</v>
      </c>
      <c r="BE131" s="157">
        <v>0.18680019952985738</v>
      </c>
      <c r="BF131" s="157">
        <v>5.3939368533462151E-2</v>
      </c>
      <c r="BG131" s="157">
        <v>0.20664359976982904</v>
      </c>
      <c r="BH131" s="158">
        <v>30.432669935600643</v>
      </c>
      <c r="BI131" s="159">
        <v>23.420045527900584</v>
      </c>
      <c r="BJ131" s="159">
        <v>53.852715463501227</v>
      </c>
      <c r="BK131" s="159">
        <v>21.748702745000628</v>
      </c>
      <c r="BL131" s="159">
        <v>85.71531436573423</v>
      </c>
      <c r="BM131" s="159">
        <v>3.2162660433405108</v>
      </c>
      <c r="BN131" s="160">
        <v>82.499048322395538</v>
      </c>
    </row>
    <row r="132" spans="1:66" customFormat="1" ht="14.4" x14ac:dyDescent="0.3">
      <c r="A132" s="163" t="s">
        <v>81</v>
      </c>
      <c r="B132" s="153">
        <v>18844.981101069901</v>
      </c>
      <c r="C132" s="154">
        <v>10284.7770659327</v>
      </c>
      <c r="D132" s="155">
        <v>29129.758167002601</v>
      </c>
      <c r="E132" s="154">
        <v>25608.080318088701</v>
      </c>
      <c r="F132" s="154">
        <v>53786.085981466997</v>
      </c>
      <c r="G132" s="154">
        <v>7455.7498887837</v>
      </c>
      <c r="H132" s="154">
        <v>46330.336092683297</v>
      </c>
      <c r="I132" s="156">
        <v>1.9224380578597433E-2</v>
      </c>
      <c r="J132" s="157">
        <v>1.8194938435289743E-2</v>
      </c>
      <c r="K132" s="157">
        <v>1.8860915376328613E-2</v>
      </c>
      <c r="L132" s="157">
        <v>-5.1992010017720691E-2</v>
      </c>
      <c r="M132" s="157">
        <v>0.11551119963710832</v>
      </c>
      <c r="N132" s="157">
        <v>-2.060757084548781E-2</v>
      </c>
      <c r="O132" s="157">
        <v>0.13745086180922961</v>
      </c>
      <c r="P132" s="158">
        <v>3.6221345539015601</v>
      </c>
      <c r="Q132" s="159">
        <v>1.8709684337991348</v>
      </c>
      <c r="R132" s="159">
        <v>5.4931029877006949</v>
      </c>
      <c r="S132" s="159">
        <v>-13.32108158239862</v>
      </c>
      <c r="T132" s="159">
        <v>62.057270057935966</v>
      </c>
      <c r="U132" s="159">
        <v>-1.5367656304597404</v>
      </c>
      <c r="V132" s="160">
        <v>63.594035688394797</v>
      </c>
      <c r="W132" s="162"/>
      <c r="X132" s="153">
        <v>3052.7980851409002</v>
      </c>
      <c r="Y132" s="154">
        <v>1892.05588918901</v>
      </c>
      <c r="Z132" s="155">
        <v>4944.8539743299098</v>
      </c>
      <c r="AA132" s="154">
        <v>4954.9898378275202</v>
      </c>
      <c r="AB132" s="154">
        <v>7899.9924004848399</v>
      </c>
      <c r="AC132" s="154">
        <v>1493.00666284927</v>
      </c>
      <c r="AD132" s="154">
        <v>6406.9857376355703</v>
      </c>
      <c r="AE132" s="156">
        <v>-0.26149894580292932</v>
      </c>
      <c r="AF132" s="157">
        <v>-5.2282558551319802E-2</v>
      </c>
      <c r="AG132" s="157">
        <v>-0.18154974426797255</v>
      </c>
      <c r="AH132" s="157">
        <v>0.10298121393874649</v>
      </c>
      <c r="AI132" s="157">
        <v>1.6987414886093788E-2</v>
      </c>
      <c r="AJ132" s="157">
        <v>0.26021126953923446</v>
      </c>
      <c r="AK132" s="157">
        <v>-3.9521096701933267E-2</v>
      </c>
      <c r="AL132" s="158">
        <v>-8.0039650944800087</v>
      </c>
      <c r="AM132" s="159">
        <v>-0.98973268565987382</v>
      </c>
      <c r="AN132" s="159">
        <v>-8.993697780140792</v>
      </c>
      <c r="AO132" s="159">
        <v>5.0974592601105542</v>
      </c>
      <c r="AP132" s="159">
        <v>1.3417765518897795</v>
      </c>
      <c r="AQ132" s="159">
        <v>3.8748886946400489</v>
      </c>
      <c r="AR132" s="160">
        <v>-2.5331121427498147</v>
      </c>
      <c r="AS132" s="162"/>
      <c r="AT132" s="158">
        <v>15792.183015929</v>
      </c>
      <c r="AU132" s="159">
        <v>8392.7211767437202</v>
      </c>
      <c r="AV132" s="161">
        <v>24184.904192672722</v>
      </c>
      <c r="AW132" s="159">
        <v>20653.090480261199</v>
      </c>
      <c r="AX132" s="159">
        <v>45886.093580982124</v>
      </c>
      <c r="AY132" s="159">
        <v>5962.7432259344196</v>
      </c>
      <c r="AZ132" s="159">
        <v>39923.350355047703</v>
      </c>
      <c r="BA132" s="156">
        <v>7.3673570014531897E-2</v>
      </c>
      <c r="BB132" s="157">
        <v>3.4097123876275504E-2</v>
      </c>
      <c r="BC132" s="157">
        <v>5.9936080262623648E-2</v>
      </c>
      <c r="BD132" s="157">
        <v>-8.9101094766208533E-2</v>
      </c>
      <c r="BE132" s="157">
        <v>0.13249316435557379</v>
      </c>
      <c r="BF132" s="157">
        <v>-9.0675500781656204E-2</v>
      </c>
      <c r="BG132" s="157">
        <v>0.16591007227801935</v>
      </c>
      <c r="BH132" s="158">
        <v>11.626099648399759</v>
      </c>
      <c r="BI132" s="159">
        <v>2.8607011194199004</v>
      </c>
      <c r="BJ132" s="159">
        <v>14.486800767823297</v>
      </c>
      <c r="BK132" s="159">
        <v>-18.418540842500079</v>
      </c>
      <c r="BL132" s="159">
        <v>60.715493506002531</v>
      </c>
      <c r="BM132" s="159">
        <v>-5.411654325100244</v>
      </c>
      <c r="BN132" s="160">
        <v>66.127147831102775</v>
      </c>
    </row>
    <row r="133" spans="1:66" customFormat="1" ht="14.4" x14ac:dyDescent="0.3">
      <c r="A133" s="163" t="s">
        <v>80</v>
      </c>
      <c r="B133" s="153">
        <v>18841.358966516</v>
      </c>
      <c r="C133" s="154">
        <v>10282.906097498901</v>
      </c>
      <c r="D133" s="155">
        <v>29124.2650640149</v>
      </c>
      <c r="E133" s="154">
        <v>25621.4013996711</v>
      </c>
      <c r="F133" s="154">
        <v>53724.028711409061</v>
      </c>
      <c r="G133" s="154">
        <v>7457.2866544141598</v>
      </c>
      <c r="H133" s="154">
        <v>46266.742056994903</v>
      </c>
      <c r="I133" s="156">
        <v>3.7737557200712146E-2</v>
      </c>
      <c r="J133" s="157">
        <v>0.1007664460688229</v>
      </c>
      <c r="K133" s="157">
        <v>5.9982104103073475E-2</v>
      </c>
      <c r="L133" s="157">
        <v>8.3854446839515262E-2</v>
      </c>
      <c r="M133" s="157">
        <v>9.1560199623308414E-2</v>
      </c>
      <c r="N133" s="157">
        <v>0.36853172072210949</v>
      </c>
      <c r="O133" s="157">
        <v>4.7060836220724767E-2</v>
      </c>
      <c r="P133" s="158">
        <v>7.1075863879013923</v>
      </c>
      <c r="Q133" s="159">
        <v>10.351288401599959</v>
      </c>
      <c r="R133" s="159">
        <v>17.45887478950317</v>
      </c>
      <c r="S133" s="159">
        <v>21.466683647398895</v>
      </c>
      <c r="T133" s="159">
        <v>49.144830828641716</v>
      </c>
      <c r="U133" s="159">
        <v>27.38155710314004</v>
      </c>
      <c r="V133" s="160">
        <v>21.763273725504405</v>
      </c>
      <c r="W133" s="162"/>
      <c r="X133" s="153">
        <v>3060.8020502353802</v>
      </c>
      <c r="Y133" s="154">
        <v>1893.0456218746699</v>
      </c>
      <c r="Z133" s="155">
        <v>4953.8476721100506</v>
      </c>
      <c r="AA133" s="154">
        <v>4949.8923785674097</v>
      </c>
      <c r="AB133" s="154">
        <v>7898.6506239329501</v>
      </c>
      <c r="AC133" s="154">
        <v>1489.13177415463</v>
      </c>
      <c r="AD133" s="154">
        <v>6409.5188497783201</v>
      </c>
      <c r="AE133" s="156">
        <v>-0.20112602093439458</v>
      </c>
      <c r="AF133" s="157">
        <v>-2.5993620967190711E-2</v>
      </c>
      <c r="AG133" s="157">
        <v>-0.13427403726400389</v>
      </c>
      <c r="AH133" s="157">
        <v>-0.20453965525545348</v>
      </c>
      <c r="AI133" s="157">
        <v>0.24353856185299616</v>
      </c>
      <c r="AJ133" s="157">
        <v>0.42108889679888239</v>
      </c>
      <c r="AK133" s="157">
        <v>0.20237790479329387</v>
      </c>
      <c r="AL133" s="158">
        <v>-6.1684757822099527</v>
      </c>
      <c r="AM133" s="159">
        <v>-0.49219904404003501</v>
      </c>
      <c r="AN133" s="159">
        <v>-6.6606748262493056</v>
      </c>
      <c r="AO133" s="159">
        <v>-10.145243853440661</v>
      </c>
      <c r="AP133" s="159">
        <v>19.189526239089901</v>
      </c>
      <c r="AQ133" s="159">
        <v>6.2442746125900612</v>
      </c>
      <c r="AR133" s="160">
        <v>12.945251626500067</v>
      </c>
      <c r="AS133" s="162"/>
      <c r="AT133" s="158">
        <v>15780.5569162806</v>
      </c>
      <c r="AU133" s="159">
        <v>8389.8604756243003</v>
      </c>
      <c r="AV133" s="161">
        <v>24170.417391904899</v>
      </c>
      <c r="AW133" s="159">
        <v>20671.509021103699</v>
      </c>
      <c r="AX133" s="159">
        <v>45825.378087476121</v>
      </c>
      <c r="AY133" s="159">
        <v>5968.1548802595198</v>
      </c>
      <c r="AZ133" s="159">
        <v>39857.223207216601</v>
      </c>
      <c r="BA133" s="156">
        <v>8.4200074146822956E-2</v>
      </c>
      <c r="BB133" s="157">
        <v>0.12941240554791289</v>
      </c>
      <c r="BC133" s="157">
        <v>9.9889224316296321E-2</v>
      </c>
      <c r="BD133" s="157">
        <v>0.1531593270908127</v>
      </c>
      <c r="BE133" s="157">
        <v>6.5411132312420683E-2</v>
      </c>
      <c r="BF133" s="157">
        <v>0.35542660069594056</v>
      </c>
      <c r="BG133" s="157">
        <v>2.2128920989539225E-2</v>
      </c>
      <c r="BH133" s="158">
        <v>13.276062170099976</v>
      </c>
      <c r="BI133" s="159">
        <v>10.843487445670689</v>
      </c>
      <c r="BJ133" s="159">
        <v>24.119549615767028</v>
      </c>
      <c r="BK133" s="159">
        <v>31.611927500798629</v>
      </c>
      <c r="BL133" s="159">
        <v>29.955304589544539</v>
      </c>
      <c r="BM133" s="159">
        <v>21.137282490540201</v>
      </c>
      <c r="BN133" s="160">
        <v>8.8180220990034286</v>
      </c>
    </row>
    <row r="134" spans="1:66" customFormat="1" ht="14.4" x14ac:dyDescent="0.3">
      <c r="A134" s="163" t="s">
        <v>79</v>
      </c>
      <c r="B134" s="153">
        <v>18834.251380128098</v>
      </c>
      <c r="C134" s="154">
        <v>10272.554809097301</v>
      </c>
      <c r="D134" s="155">
        <v>29106.806189225397</v>
      </c>
      <c r="E134" s="154">
        <v>25599.934716023701</v>
      </c>
      <c r="F134" s="154">
        <v>53674.883880580419</v>
      </c>
      <c r="G134" s="154">
        <v>7429.9050973110197</v>
      </c>
      <c r="H134" s="154">
        <v>46244.978783269398</v>
      </c>
      <c r="I134" s="156">
        <v>7.2996654442203379E-2</v>
      </c>
      <c r="J134" s="157">
        <v>0.12529473372369093</v>
      </c>
      <c r="K134" s="157">
        <v>9.1447777943409747E-2</v>
      </c>
      <c r="L134" s="157">
        <v>7.26437610601538E-2</v>
      </c>
      <c r="M134" s="157">
        <v>0.20767419349752014</v>
      </c>
      <c r="N134" s="157">
        <v>0.34841445909321589</v>
      </c>
      <c r="O134" s="157">
        <v>0.18509909439650141</v>
      </c>
      <c r="P134" s="158">
        <v>13.73834486459964</v>
      </c>
      <c r="Q134" s="159">
        <v>12.854863727399788</v>
      </c>
      <c r="R134" s="159">
        <v>26.593208591999428</v>
      </c>
      <c r="S134" s="159">
        <v>18.583255830701091</v>
      </c>
      <c r="T134" s="159">
        <v>111.23786986062623</v>
      </c>
      <c r="U134" s="159">
        <v>25.796983236329652</v>
      </c>
      <c r="V134" s="160">
        <v>85.440886624295672</v>
      </c>
      <c r="W134" s="162"/>
      <c r="X134" s="153">
        <v>3066.9705260175901</v>
      </c>
      <c r="Y134" s="154">
        <v>1893.5378209187099</v>
      </c>
      <c r="Z134" s="155">
        <v>4960.5083469362999</v>
      </c>
      <c r="AA134" s="154">
        <v>4960.0376224208503</v>
      </c>
      <c r="AB134" s="154">
        <v>7879.4610976938602</v>
      </c>
      <c r="AC134" s="154">
        <v>1482.8874995420399</v>
      </c>
      <c r="AD134" s="154">
        <v>6396.5735981518201</v>
      </c>
      <c r="AE134" s="156">
        <v>-1.6176033761949871E-2</v>
      </c>
      <c r="AF134" s="157">
        <v>9.0584316176611779E-2</v>
      </c>
      <c r="AG134" s="157">
        <v>2.454991111580096E-2</v>
      </c>
      <c r="AH134" s="157">
        <v>-4.7145748939980692E-2</v>
      </c>
      <c r="AI134" s="157">
        <v>0.20762927609287996</v>
      </c>
      <c r="AJ134" s="157">
        <v>0.32404002205914662</v>
      </c>
      <c r="AK134" s="157">
        <v>0.18068088499787471</v>
      </c>
      <c r="AL134" s="158">
        <v>-0.49619445233975057</v>
      </c>
      <c r="AM134" s="159">
        <v>1.7136959468698478</v>
      </c>
      <c r="AN134" s="159">
        <v>1.2175014945296425</v>
      </c>
      <c r="AO134" s="159">
        <v>-2.339549883109612</v>
      </c>
      <c r="AP134" s="159">
        <v>16.326170128309968</v>
      </c>
      <c r="AQ134" s="159">
        <v>4.7896286668399171</v>
      </c>
      <c r="AR134" s="160">
        <v>11.536541461469824</v>
      </c>
      <c r="AS134" s="162"/>
      <c r="AT134" s="158">
        <v>15767.280854110501</v>
      </c>
      <c r="AU134" s="159">
        <v>8379.0169881786296</v>
      </c>
      <c r="AV134" s="161">
        <v>24146.297842289132</v>
      </c>
      <c r="AW134" s="159">
        <v>20639.8970936029</v>
      </c>
      <c r="AX134" s="159">
        <v>45795.422782886577</v>
      </c>
      <c r="AY134" s="159">
        <v>5947.0175977689796</v>
      </c>
      <c r="AZ134" s="159">
        <v>39848.405185117597</v>
      </c>
      <c r="BA134" s="156">
        <v>9.0360550159318542E-2</v>
      </c>
      <c r="BB134" s="157">
        <v>0.13314212614545795</v>
      </c>
      <c r="BC134" s="157">
        <v>0.10520206049822178</v>
      </c>
      <c r="BD134" s="157">
        <v>0.10147355257186241</v>
      </c>
      <c r="BE134" s="157">
        <v>0.20768192189295487</v>
      </c>
      <c r="BF134" s="157">
        <v>0.35449406442735754</v>
      </c>
      <c r="BG134" s="157">
        <v>0.18580835359889303</v>
      </c>
      <c r="BH134" s="158">
        <v>14.234539316899827</v>
      </c>
      <c r="BI134" s="159">
        <v>11.141167780489923</v>
      </c>
      <c r="BJ134" s="159">
        <v>25.375707097391569</v>
      </c>
      <c r="BK134" s="159">
        <v>20.92280571379888</v>
      </c>
      <c r="BL134" s="159">
        <v>94.911699732394482</v>
      </c>
      <c r="BM134" s="159">
        <v>21.007354569499512</v>
      </c>
      <c r="BN134" s="160">
        <v>73.904345162896789</v>
      </c>
    </row>
    <row r="135" spans="1:66" customFormat="1" ht="14.4" x14ac:dyDescent="0.3">
      <c r="A135" s="163" t="s">
        <v>78</v>
      </c>
      <c r="B135" s="153">
        <v>18820.513035263499</v>
      </c>
      <c r="C135" s="154">
        <v>10259.699945369901</v>
      </c>
      <c r="D135" s="155">
        <v>29080.212980633398</v>
      </c>
      <c r="E135" s="154">
        <v>25581.351460193</v>
      </c>
      <c r="F135" s="154">
        <v>53563.646010719793</v>
      </c>
      <c r="G135" s="154">
        <v>7404.1081140746901</v>
      </c>
      <c r="H135" s="154">
        <v>46159.537896645103</v>
      </c>
      <c r="I135" s="156">
        <v>0.10526805038679754</v>
      </c>
      <c r="J135" s="157">
        <v>0.19463936209984656</v>
      </c>
      <c r="K135" s="157">
        <v>0.13678065840772025</v>
      </c>
      <c r="L135" s="157">
        <v>0.21174254134304071</v>
      </c>
      <c r="M135" s="157">
        <v>-2.8787431639742955E-2</v>
      </c>
      <c r="N135" s="157">
        <v>0.35933240134080613</v>
      </c>
      <c r="O135" s="157">
        <v>-9.076364111669788E-2</v>
      </c>
      <c r="P135" s="158">
        <v>19.791153383699566</v>
      </c>
      <c r="Q135" s="159">
        <v>19.93062169210134</v>
      </c>
      <c r="R135" s="159">
        <v>39.721775075799087</v>
      </c>
      <c r="S135" s="159">
        <v>54.052152290798404</v>
      </c>
      <c r="T135" s="159">
        <v>-15.424038163531804</v>
      </c>
      <c r="U135" s="159">
        <v>26.510100104869707</v>
      </c>
      <c r="V135" s="160">
        <v>-41.934138268399693</v>
      </c>
      <c r="W135" s="162"/>
      <c r="X135" s="153">
        <v>3067.4667204699299</v>
      </c>
      <c r="Y135" s="154">
        <v>1891.8241249718401</v>
      </c>
      <c r="Z135" s="155">
        <v>4959.2908454417702</v>
      </c>
      <c r="AA135" s="154">
        <v>4962.3771723039599</v>
      </c>
      <c r="AB135" s="154">
        <v>7863.1349275655502</v>
      </c>
      <c r="AC135" s="154">
        <v>1478.0978708752</v>
      </c>
      <c r="AD135" s="154">
        <v>6385.0370566903503</v>
      </c>
      <c r="AE135" s="156">
        <v>-9.2057696710734493E-2</v>
      </c>
      <c r="AF135" s="157">
        <v>-0.2220056032096962</v>
      </c>
      <c r="AG135" s="157">
        <v>-0.14166892745964832</v>
      </c>
      <c r="AH135" s="157">
        <v>-0.17884523611058079</v>
      </c>
      <c r="AI135" s="157">
        <v>6.5379722644642868E-2</v>
      </c>
      <c r="AJ135" s="157">
        <v>0.23162800956910701</v>
      </c>
      <c r="AK135" s="157">
        <v>2.6972819568316098E-2</v>
      </c>
      <c r="AL135" s="158">
        <v>-2.8264411668701541</v>
      </c>
      <c r="AM135" s="159">
        <v>-4.2093004431499139</v>
      </c>
      <c r="AN135" s="159">
        <v>-7.0357416100196133</v>
      </c>
      <c r="AO135" s="159">
        <v>-8.8908760788199288</v>
      </c>
      <c r="AP135" s="159">
        <v>5.1375368994404198</v>
      </c>
      <c r="AQ135" s="159">
        <v>3.4157767820199751</v>
      </c>
      <c r="AR135" s="160">
        <v>1.721760117420672</v>
      </c>
      <c r="AS135" s="162"/>
      <c r="AT135" s="158">
        <v>15753.046314793601</v>
      </c>
      <c r="AU135" s="159">
        <v>8367.8758203981397</v>
      </c>
      <c r="AV135" s="161">
        <v>24120.92213519174</v>
      </c>
      <c r="AW135" s="159">
        <v>20618.974287889101</v>
      </c>
      <c r="AX135" s="159">
        <v>45700.511083154182</v>
      </c>
      <c r="AY135" s="159">
        <v>5926.0102431994801</v>
      </c>
      <c r="AZ135" s="159">
        <v>39774.5008399547</v>
      </c>
      <c r="BA135" s="156">
        <v>0.14378244199724222</v>
      </c>
      <c r="BB135" s="157">
        <v>0.28931790782489308</v>
      </c>
      <c r="BC135" s="157">
        <v>0.19422280036229811</v>
      </c>
      <c r="BD135" s="157">
        <v>0.30620224096251647</v>
      </c>
      <c r="BE135" s="157">
        <v>-4.4971768743817808E-2</v>
      </c>
      <c r="BF135" s="157">
        <v>0.39123585082900814</v>
      </c>
      <c r="BG135" s="157">
        <v>-0.10963817002574983</v>
      </c>
      <c r="BH135" s="158">
        <v>22.617594550600188</v>
      </c>
      <c r="BI135" s="159">
        <v>24.139922135289453</v>
      </c>
      <c r="BJ135" s="159">
        <v>46.75751668589146</v>
      </c>
      <c r="BK135" s="159">
        <v>62.943028369601961</v>
      </c>
      <c r="BL135" s="159">
        <v>-20.561575063045893</v>
      </c>
      <c r="BM135" s="159">
        <v>23.094323322849959</v>
      </c>
      <c r="BN135" s="160">
        <v>-43.655898385899491</v>
      </c>
    </row>
    <row r="136" spans="1:66" customFormat="1" ht="14.4" x14ac:dyDescent="0.3">
      <c r="A136" s="163" t="s">
        <v>77</v>
      </c>
      <c r="B136" s="153">
        <v>18800.721881879799</v>
      </c>
      <c r="C136" s="154">
        <v>10239.7693236778</v>
      </c>
      <c r="D136" s="155">
        <v>29040.491205557599</v>
      </c>
      <c r="E136" s="154">
        <v>25527.299307902202</v>
      </c>
      <c r="F136" s="154">
        <v>53579.070048883324</v>
      </c>
      <c r="G136" s="154">
        <v>7377.5980139698204</v>
      </c>
      <c r="H136" s="154">
        <v>46201.472034913502</v>
      </c>
      <c r="I136" s="156">
        <v>7.1566044596615974E-2</v>
      </c>
      <c r="J136" s="157">
        <v>0.17447310891227641</v>
      </c>
      <c r="K136" s="157">
        <v>0.10782726135929455</v>
      </c>
      <c r="L136" s="157">
        <v>-3.8711600455088035E-2</v>
      </c>
      <c r="M136" s="157">
        <v>0.13448036857175438</v>
      </c>
      <c r="N136" s="157">
        <v>0.18655785967411909</v>
      </c>
      <c r="O136" s="157">
        <v>0.12616948162802455</v>
      </c>
      <c r="P136" s="158">
        <v>13.445310729399353</v>
      </c>
      <c r="Q136" s="159">
        <v>17.834527429999071</v>
      </c>
      <c r="R136" s="159">
        <v>31.279838159396604</v>
      </c>
      <c r="S136" s="159">
        <v>-9.8858530869983952</v>
      </c>
      <c r="T136" s="159">
        <v>71.956563427345827</v>
      </c>
      <c r="U136" s="159">
        <v>13.737859892840788</v>
      </c>
      <c r="V136" s="160">
        <v>58.218703534505039</v>
      </c>
      <c r="W136" s="162"/>
      <c r="X136" s="153">
        <v>3070.2931616368001</v>
      </c>
      <c r="Y136" s="154">
        <v>1896.03342541499</v>
      </c>
      <c r="Z136" s="155">
        <v>4966.3265870517898</v>
      </c>
      <c r="AA136" s="154">
        <v>4971.2680483827799</v>
      </c>
      <c r="AB136" s="154">
        <v>7857.9973906661098</v>
      </c>
      <c r="AC136" s="154">
        <v>1474.68209409318</v>
      </c>
      <c r="AD136" s="154">
        <v>6383.3152965729296</v>
      </c>
      <c r="AE136" s="156">
        <v>6.1531445945672836E-2</v>
      </c>
      <c r="AF136" s="157">
        <v>-6.4593917282684821E-2</v>
      </c>
      <c r="AG136" s="157">
        <v>1.3342025631968291E-2</v>
      </c>
      <c r="AH136" s="157">
        <v>-0.17884606123668156</v>
      </c>
      <c r="AI136" s="157">
        <v>8.2124175846276515E-2</v>
      </c>
      <c r="AJ136" s="157">
        <v>0.19359289085334463</v>
      </c>
      <c r="AK136" s="157">
        <v>5.6407782400968998E-2</v>
      </c>
      <c r="AL136" s="158">
        <v>1.8880340424798305</v>
      </c>
      <c r="AM136" s="159">
        <v>-1.2255138698799328</v>
      </c>
      <c r="AN136" s="159">
        <v>0.66252017260012508</v>
      </c>
      <c r="AO136" s="159">
        <v>-8.9068466424505459</v>
      </c>
      <c r="AP136" s="159">
        <v>6.4480202116492364</v>
      </c>
      <c r="AQ136" s="159">
        <v>2.8493635316199288</v>
      </c>
      <c r="AR136" s="160">
        <v>3.5986566800293076</v>
      </c>
      <c r="AS136" s="162"/>
      <c r="AT136" s="158">
        <v>15730.428720243</v>
      </c>
      <c r="AU136" s="159">
        <v>8343.7358982628502</v>
      </c>
      <c r="AV136" s="161">
        <v>24074.164618505849</v>
      </c>
      <c r="AW136" s="159">
        <v>20556.031259519499</v>
      </c>
      <c r="AX136" s="159">
        <v>45721.072658217228</v>
      </c>
      <c r="AY136" s="159">
        <v>5902.9159198766301</v>
      </c>
      <c r="AZ136" s="159">
        <v>39818.1567383406</v>
      </c>
      <c r="BA136" s="156">
        <v>7.3524850231154737E-2</v>
      </c>
      <c r="BB136" s="157">
        <v>0.22895835978944401</v>
      </c>
      <c r="BC136" s="157">
        <v>0.12734110156087386</v>
      </c>
      <c r="BD136" s="157">
        <v>-4.762397020940945E-3</v>
      </c>
      <c r="BE136" s="157">
        <v>0.1434842488216681</v>
      </c>
      <c r="BF136" s="157">
        <v>0.18480050377487345</v>
      </c>
      <c r="BG136" s="157">
        <v>0.13736214481694375</v>
      </c>
      <c r="BH136" s="158">
        <v>11.557276686900877</v>
      </c>
      <c r="BI136" s="159">
        <v>19.060041299890145</v>
      </c>
      <c r="BJ136" s="159">
        <v>30.617317986791022</v>
      </c>
      <c r="BK136" s="159">
        <v>-0.97900644450055552</v>
      </c>
      <c r="BL136" s="159">
        <v>65.508543215706595</v>
      </c>
      <c r="BM136" s="159">
        <v>10.888496361209945</v>
      </c>
      <c r="BN136" s="160">
        <v>54.620046854499378</v>
      </c>
    </row>
    <row r="137" spans="1:66" customFormat="1" ht="14.4" x14ac:dyDescent="0.3">
      <c r="A137" s="163" t="s">
        <v>76</v>
      </c>
      <c r="B137" s="153">
        <v>18787.2765711504</v>
      </c>
      <c r="C137" s="154">
        <v>10221.9347962478</v>
      </c>
      <c r="D137" s="155">
        <v>29009.211367398202</v>
      </c>
      <c r="E137" s="154">
        <v>25537.1851609892</v>
      </c>
      <c r="F137" s="154">
        <v>53507.113485455979</v>
      </c>
      <c r="G137" s="154">
        <v>7363.8601540769796</v>
      </c>
      <c r="H137" s="154">
        <v>46143.253331378997</v>
      </c>
      <c r="I137" s="156">
        <v>8.2852647855968797E-2</v>
      </c>
      <c r="J137" s="157">
        <v>0.19479231661974072</v>
      </c>
      <c r="K137" s="157">
        <v>0.1222681198318476</v>
      </c>
      <c r="L137" s="157">
        <v>4.5512819771342805E-2</v>
      </c>
      <c r="M137" s="157">
        <v>9.7164079299116857E-2</v>
      </c>
      <c r="N137" s="157">
        <v>0.18382584487062203</v>
      </c>
      <c r="O137" s="157">
        <v>8.3347864847826969E-2</v>
      </c>
      <c r="P137" s="158">
        <v>15.552870134499244</v>
      </c>
      <c r="Q137" s="159">
        <v>19.872832841499985</v>
      </c>
      <c r="R137" s="159">
        <v>35.425702976001048</v>
      </c>
      <c r="S137" s="159">
        <v>11.61740564809952</v>
      </c>
      <c r="T137" s="159">
        <v>51.939227905088046</v>
      </c>
      <c r="U137" s="159">
        <v>13.511839889489238</v>
      </c>
      <c r="V137" s="160">
        <v>38.42738801559608</v>
      </c>
      <c r="W137" s="162"/>
      <c r="X137" s="153">
        <v>3068.4051275943202</v>
      </c>
      <c r="Y137" s="154">
        <v>1897.2589392848699</v>
      </c>
      <c r="Z137" s="155">
        <v>4965.6640668791897</v>
      </c>
      <c r="AA137" s="154">
        <v>4980.1748950252304</v>
      </c>
      <c r="AB137" s="154">
        <v>7851.5493704544606</v>
      </c>
      <c r="AC137" s="154">
        <v>1471.8327305615601</v>
      </c>
      <c r="AD137" s="154">
        <v>6379.7166398929003</v>
      </c>
      <c r="AE137" s="156">
        <v>0.22702552417162014</v>
      </c>
      <c r="AF137" s="157">
        <v>0.43333102270655122</v>
      </c>
      <c r="AG137" s="157">
        <v>0.30574968436847261</v>
      </c>
      <c r="AH137" s="157">
        <v>0.19620275078124916</v>
      </c>
      <c r="AI137" s="157">
        <v>-0.13287081510431342</v>
      </c>
      <c r="AJ137" s="157">
        <v>0.13812166226851996</v>
      </c>
      <c r="AK137" s="157">
        <v>-0.19518205140356404</v>
      </c>
      <c r="AL137" s="158">
        <v>6.9502839061601662</v>
      </c>
      <c r="AM137" s="159">
        <v>8.1859393502900275</v>
      </c>
      <c r="AN137" s="159">
        <v>15.136223256449739</v>
      </c>
      <c r="AO137" s="159">
        <v>9.752106237060616</v>
      </c>
      <c r="AP137" s="159">
        <v>-10.446297727779893</v>
      </c>
      <c r="AQ137" s="159">
        <v>2.03011580356997</v>
      </c>
      <c r="AR137" s="160">
        <v>-12.476413531349863</v>
      </c>
      <c r="AS137" s="162"/>
      <c r="AT137" s="158">
        <v>15718.8714435561</v>
      </c>
      <c r="AU137" s="159">
        <v>8324.6758569629601</v>
      </c>
      <c r="AV137" s="161">
        <v>24043.547300519058</v>
      </c>
      <c r="AW137" s="159">
        <v>20557.010265964</v>
      </c>
      <c r="AX137" s="159">
        <v>45655.564115001522</v>
      </c>
      <c r="AY137" s="159">
        <v>5892.0274235154202</v>
      </c>
      <c r="AZ137" s="159">
        <v>39763.536691486101</v>
      </c>
      <c r="BA137" s="156">
        <v>5.4757727613852225E-2</v>
      </c>
      <c r="BB137" s="157">
        <v>0.1405859377721308</v>
      </c>
      <c r="BC137" s="157">
        <v>8.445765295796992E-2</v>
      </c>
      <c r="BD137" s="157">
        <v>9.0746108287298455E-3</v>
      </c>
      <c r="BE137" s="157">
        <v>0.13683083207400859</v>
      </c>
      <c r="BF137" s="157">
        <v>0.19524929611607345</v>
      </c>
      <c r="BG137" s="157">
        <v>0.12818037446162833</v>
      </c>
      <c r="BH137" s="158">
        <v>8.6025862283004244</v>
      </c>
      <c r="BI137" s="159">
        <v>11.686893491190858</v>
      </c>
      <c r="BJ137" s="159">
        <v>20.289479719489464</v>
      </c>
      <c r="BK137" s="159">
        <v>1.8652994109979772</v>
      </c>
      <c r="BL137" s="159">
        <v>62.385525632817007</v>
      </c>
      <c r="BM137" s="159">
        <v>11.481724085920177</v>
      </c>
      <c r="BN137" s="160">
        <v>50.903801546897739</v>
      </c>
    </row>
    <row r="138" spans="1:66" customFormat="1" ht="14.4" x14ac:dyDescent="0.3">
      <c r="A138" s="163" t="s">
        <v>75</v>
      </c>
      <c r="B138" s="153">
        <v>18771.723701015901</v>
      </c>
      <c r="C138" s="154">
        <v>10202.0619634063</v>
      </c>
      <c r="D138" s="155">
        <v>28973.785664422201</v>
      </c>
      <c r="E138" s="154">
        <v>25525.567755341101</v>
      </c>
      <c r="F138" s="154">
        <v>53455.174257550891</v>
      </c>
      <c r="G138" s="154">
        <v>7350.3483141874904</v>
      </c>
      <c r="H138" s="154">
        <v>46104.825943363401</v>
      </c>
      <c r="I138" s="156">
        <v>8.4735036279703912E-2</v>
      </c>
      <c r="J138" s="157">
        <v>0.14507283661651105</v>
      </c>
      <c r="K138" s="157">
        <v>0.1059724970525755</v>
      </c>
      <c r="L138" s="157">
        <v>2.8578675460910752E-2</v>
      </c>
      <c r="M138" s="157">
        <v>0.23395590239723152</v>
      </c>
      <c r="N138" s="157">
        <v>0.19327982124641707</v>
      </c>
      <c r="O138" s="157">
        <v>0.24044381551406868</v>
      </c>
      <c r="P138" s="158">
        <v>15.892760152299161</v>
      </c>
      <c r="Q138" s="159">
        <v>14.778980397601117</v>
      </c>
      <c r="R138" s="159">
        <v>30.671740549900278</v>
      </c>
      <c r="S138" s="159">
        <v>7.2927849869993224</v>
      </c>
      <c r="T138" s="159">
        <v>124.76962939988152</v>
      </c>
      <c r="U138" s="159">
        <v>14.179334290680345</v>
      </c>
      <c r="V138" s="160">
        <v>110.59029510919936</v>
      </c>
      <c r="W138" s="162"/>
      <c r="X138" s="153">
        <v>3061.4548436881601</v>
      </c>
      <c r="Y138" s="154">
        <v>1889.0729999345799</v>
      </c>
      <c r="Z138" s="155">
        <v>4950.52784362274</v>
      </c>
      <c r="AA138" s="154">
        <v>4970.4227887881698</v>
      </c>
      <c r="AB138" s="154">
        <v>7861.9956681822405</v>
      </c>
      <c r="AC138" s="154">
        <v>1469.8026147579901</v>
      </c>
      <c r="AD138" s="154">
        <v>6392.1930534242501</v>
      </c>
      <c r="AE138" s="156">
        <v>-4.6896519409866944E-2</v>
      </c>
      <c r="AF138" s="157">
        <v>-6.3740716822824339E-2</v>
      </c>
      <c r="AG138" s="157">
        <v>-5.3324770296092616E-2</v>
      </c>
      <c r="AH138" s="157">
        <v>-0.10088193003527923</v>
      </c>
      <c r="AI138" s="157">
        <v>0.38381821548354456</v>
      </c>
      <c r="AJ138" s="157">
        <v>5.5007089931047304E-2</v>
      </c>
      <c r="AK138" s="157">
        <v>0.45972993270244622</v>
      </c>
      <c r="AL138" s="158">
        <v>-1.436389381619847</v>
      </c>
      <c r="AM138" s="159">
        <v>-1.2048766684899874</v>
      </c>
      <c r="AN138" s="159">
        <v>-2.6412660501100618</v>
      </c>
      <c r="AO138" s="159">
        <v>-5.01932202918033</v>
      </c>
      <c r="AP138" s="159">
        <v>30.060394206400815</v>
      </c>
      <c r="AQ138" s="159">
        <v>0.80805116068017924</v>
      </c>
      <c r="AR138" s="160">
        <v>29.252343045720409</v>
      </c>
      <c r="AS138" s="162"/>
      <c r="AT138" s="158">
        <v>15710.268857327799</v>
      </c>
      <c r="AU138" s="159">
        <v>8312.9889634717692</v>
      </c>
      <c r="AV138" s="161">
        <v>24023.257820799568</v>
      </c>
      <c r="AW138" s="159">
        <v>20555.144966553002</v>
      </c>
      <c r="AX138" s="159">
        <v>45593.178589368705</v>
      </c>
      <c r="AY138" s="159">
        <v>5880.5456994295</v>
      </c>
      <c r="AZ138" s="159">
        <v>39712.632889939203</v>
      </c>
      <c r="BA138" s="156">
        <v>0.11042640739513665</v>
      </c>
      <c r="BB138" s="157">
        <v>0.19264610375819835</v>
      </c>
      <c r="BC138" s="157">
        <v>0.13886237279041591</v>
      </c>
      <c r="BD138" s="157">
        <v>5.9933832400282938E-2</v>
      </c>
      <c r="BE138" s="157">
        <v>0.20815916785303923</v>
      </c>
      <c r="BF138" s="157">
        <v>0.22789987447557891</v>
      </c>
      <c r="BG138" s="157">
        <v>0.20523667518563826</v>
      </c>
      <c r="BH138" s="158">
        <v>17.329149533999953</v>
      </c>
      <c r="BI138" s="159">
        <v>15.983857066108612</v>
      </c>
      <c r="BJ138" s="159">
        <v>33.313006600110384</v>
      </c>
      <c r="BK138" s="159">
        <v>12.312107016303344</v>
      </c>
      <c r="BL138" s="159">
        <v>94.709235193520726</v>
      </c>
      <c r="BM138" s="159">
        <v>13.371283130009942</v>
      </c>
      <c r="BN138" s="160">
        <v>81.337952063506236</v>
      </c>
    </row>
    <row r="139" spans="1:66" customFormat="1" ht="14.4" x14ac:dyDescent="0.3">
      <c r="A139" s="163" t="s">
        <v>74</v>
      </c>
      <c r="B139" s="153">
        <v>18755.830940863601</v>
      </c>
      <c r="C139" s="154">
        <v>10187.282983008699</v>
      </c>
      <c r="D139" s="155">
        <v>28943.113923872301</v>
      </c>
      <c r="E139" s="154">
        <v>25518.274970354101</v>
      </c>
      <c r="F139" s="154">
        <v>53330.404628151009</v>
      </c>
      <c r="G139" s="154">
        <v>7336.16897989681</v>
      </c>
      <c r="H139" s="154">
        <v>45994.235648254202</v>
      </c>
      <c r="I139" s="156">
        <v>0.10920759031118887</v>
      </c>
      <c r="J139" s="157">
        <v>0.19752670039963061</v>
      </c>
      <c r="K139" s="157">
        <v>0.14027604005451</v>
      </c>
      <c r="L139" s="157">
        <v>0.19233959189470795</v>
      </c>
      <c r="M139" s="157">
        <v>0.13833882846852052</v>
      </c>
      <c r="N139" s="157">
        <v>0.34569878214341099</v>
      </c>
      <c r="O139" s="157">
        <v>0.10534373924828699</v>
      </c>
      <c r="P139" s="158">
        <v>20.460446652599785</v>
      </c>
      <c r="Q139" s="159">
        <v>20.082934778300114</v>
      </c>
      <c r="R139" s="159">
        <v>40.543381430899899</v>
      </c>
      <c r="S139" s="159">
        <v>48.987523533702188</v>
      </c>
      <c r="T139" s="159">
        <v>73.674736213150027</v>
      </c>
      <c r="U139" s="159">
        <v>25.273676029250055</v>
      </c>
      <c r="V139" s="160">
        <v>48.40106018390361</v>
      </c>
      <c r="W139" s="162"/>
      <c r="X139" s="153">
        <v>3062.8912330697799</v>
      </c>
      <c r="Y139" s="154">
        <v>1890.2778766030699</v>
      </c>
      <c r="Z139" s="155">
        <v>4953.16910967285</v>
      </c>
      <c r="AA139" s="154">
        <v>4975.4421108173501</v>
      </c>
      <c r="AB139" s="154">
        <v>7831.9352739758397</v>
      </c>
      <c r="AC139" s="154">
        <v>1468.9945635973099</v>
      </c>
      <c r="AD139" s="154">
        <v>6362.9407103785297</v>
      </c>
      <c r="AE139" s="156">
        <v>9.7690167148534179E-2</v>
      </c>
      <c r="AF139" s="157">
        <v>0.17865225256696871</v>
      </c>
      <c r="AG139" s="157">
        <v>0.12857228108300589</v>
      </c>
      <c r="AH139" s="157">
        <v>0.41882093543854637</v>
      </c>
      <c r="AI139" s="157">
        <v>0.23749751270292219</v>
      </c>
      <c r="AJ139" s="157">
        <v>0.87982714241934268</v>
      </c>
      <c r="AK139" s="157">
        <v>9.03651489652324E-2</v>
      </c>
      <c r="AL139" s="158">
        <v>2.9892233878399566</v>
      </c>
      <c r="AM139" s="159">
        <v>3.3710016359698329</v>
      </c>
      <c r="AN139" s="159">
        <v>6.3602250238100169</v>
      </c>
      <c r="AO139" s="159">
        <v>20.751282475350308</v>
      </c>
      <c r="AP139" s="159">
        <v>18.556580056119856</v>
      </c>
      <c r="AQ139" s="159">
        <v>12.811890401980008</v>
      </c>
      <c r="AR139" s="160">
        <v>5.74468965413962</v>
      </c>
      <c r="AS139" s="162"/>
      <c r="AT139" s="158">
        <v>15692.939707793799</v>
      </c>
      <c r="AU139" s="159">
        <v>8297.0051064056606</v>
      </c>
      <c r="AV139" s="161">
        <v>23989.944814199458</v>
      </c>
      <c r="AW139" s="159">
        <v>20542.832859536698</v>
      </c>
      <c r="AX139" s="159">
        <v>45498.469354175184</v>
      </c>
      <c r="AY139" s="159">
        <v>5867.1744162994901</v>
      </c>
      <c r="AZ139" s="159">
        <v>39631.294937875697</v>
      </c>
      <c r="BA139" s="156">
        <v>0.11145582846179281</v>
      </c>
      <c r="BB139" s="157">
        <v>0.2018277951352454</v>
      </c>
      <c r="BC139" s="157">
        <v>0.14269283897268004</v>
      </c>
      <c r="BD139" s="157">
        <v>0.13763975760003877</v>
      </c>
      <c r="BE139" s="157">
        <v>0.12128981402994565</v>
      </c>
      <c r="BF139" s="157">
        <v>0.21285050886996615</v>
      </c>
      <c r="BG139" s="157">
        <v>0.10774902111683193</v>
      </c>
      <c r="BH139" s="158">
        <v>17.471223264699802</v>
      </c>
      <c r="BI139" s="159">
        <v>16.711933142330963</v>
      </c>
      <c r="BJ139" s="159">
        <v>34.183156407030765</v>
      </c>
      <c r="BK139" s="159">
        <v>28.23624105829731</v>
      </c>
      <c r="BL139" s="159">
        <v>55.118156157055637</v>
      </c>
      <c r="BM139" s="159">
        <v>12.461785627259815</v>
      </c>
      <c r="BN139" s="160">
        <v>42.656370529795822</v>
      </c>
    </row>
    <row r="140" spans="1:66" customFormat="1" ht="14.4" x14ac:dyDescent="0.3">
      <c r="A140" s="163" t="s">
        <v>73</v>
      </c>
      <c r="B140" s="153">
        <v>18735.370494211002</v>
      </c>
      <c r="C140" s="154">
        <v>10167.200048230399</v>
      </c>
      <c r="D140" s="155">
        <v>28902.570542441401</v>
      </c>
      <c r="E140" s="154">
        <v>25469.287446820399</v>
      </c>
      <c r="F140" s="154">
        <v>53256.729891937859</v>
      </c>
      <c r="G140" s="154">
        <v>7310.89530386756</v>
      </c>
      <c r="H140" s="154">
        <v>45945.834588070298</v>
      </c>
      <c r="I140" s="156">
        <v>4.8428324013882751E-2</v>
      </c>
      <c r="J140" s="157">
        <v>0.16378713656597377</v>
      </c>
      <c r="K140" s="157">
        <v>8.8978355480184845E-2</v>
      </c>
      <c r="L140" s="157">
        <v>4.5514310282834813E-2</v>
      </c>
      <c r="M140" s="157">
        <v>0.23662612133916738</v>
      </c>
      <c r="N140" s="157">
        <v>0.14017407458553066</v>
      </c>
      <c r="O140" s="157">
        <v>0.25199069560608578</v>
      </c>
      <c r="P140" s="158">
        <v>9.0688340438027808</v>
      </c>
      <c r="Q140" s="159">
        <v>16.625335666698447</v>
      </c>
      <c r="R140" s="159">
        <v>25.694169710503047</v>
      </c>
      <c r="S140" s="159">
        <v>11.586896819200774</v>
      </c>
      <c r="T140" s="159">
        <v>125.72184357325023</v>
      </c>
      <c r="U140" s="159">
        <v>10.233634933049871</v>
      </c>
      <c r="V140" s="160">
        <v>115.48820864019945</v>
      </c>
      <c r="W140" s="162"/>
      <c r="X140" s="153">
        <v>3059.9020096819399</v>
      </c>
      <c r="Y140" s="154">
        <v>1886.9068749671001</v>
      </c>
      <c r="Z140" s="155">
        <v>4946.80888464904</v>
      </c>
      <c r="AA140" s="154">
        <v>4954.6908283419998</v>
      </c>
      <c r="AB140" s="154">
        <v>7813.3786939197198</v>
      </c>
      <c r="AC140" s="154">
        <v>1456.1826731953299</v>
      </c>
      <c r="AD140" s="154">
        <v>6357.1960207243901</v>
      </c>
      <c r="AE140" s="156">
        <v>-0.22496790111933285</v>
      </c>
      <c r="AF140" s="157">
        <v>-1.4340101655352377E-2</v>
      </c>
      <c r="AG140" s="157">
        <v>-0.14473097287236447</v>
      </c>
      <c r="AH140" s="157">
        <v>-0.11220387794776965</v>
      </c>
      <c r="AI140" s="157">
        <v>0.60949700071468715</v>
      </c>
      <c r="AJ140" s="157">
        <v>0.24287785923029492</v>
      </c>
      <c r="AK140" s="157">
        <v>0.69385277661344613</v>
      </c>
      <c r="AL140" s="158">
        <v>-6.8993185796898615</v>
      </c>
      <c r="AM140" s="159">
        <v>-0.27062317164995875</v>
      </c>
      <c r="AN140" s="159">
        <v>-7.1699417513400476</v>
      </c>
      <c r="AO140" s="159">
        <v>-5.565600068830463</v>
      </c>
      <c r="AP140" s="159">
        <v>47.333810637759598</v>
      </c>
      <c r="AQ140" s="159">
        <v>3.5281761444498443</v>
      </c>
      <c r="AR140" s="160">
        <v>43.805634493310208</v>
      </c>
      <c r="AS140" s="162"/>
      <c r="AT140" s="158">
        <v>15675.468484529099</v>
      </c>
      <c r="AU140" s="159">
        <v>8280.2931732633297</v>
      </c>
      <c r="AV140" s="161">
        <v>23955.761657792427</v>
      </c>
      <c r="AW140" s="159">
        <v>20514.596618478401</v>
      </c>
      <c r="AX140" s="159">
        <v>45443.351198018128</v>
      </c>
      <c r="AY140" s="159">
        <v>5854.7126306722303</v>
      </c>
      <c r="AZ140" s="159">
        <v>39588.638567345901</v>
      </c>
      <c r="BA140" s="156">
        <v>0.10197102260705027</v>
      </c>
      <c r="BB140" s="157">
        <v>0.2044674653766565</v>
      </c>
      <c r="BC140" s="157">
        <v>0.13737512940601437</v>
      </c>
      <c r="BD140" s="157">
        <v>8.3681149641146035E-2</v>
      </c>
      <c r="BE140" s="157">
        <v>0.17279421709268661</v>
      </c>
      <c r="BF140" s="157">
        <v>0.11466228736585204</v>
      </c>
      <c r="BG140" s="157">
        <v>0.181397003755146</v>
      </c>
      <c r="BH140" s="158">
        <v>15.968152623599963</v>
      </c>
      <c r="BI140" s="159">
        <v>16.895958838340448</v>
      </c>
      <c r="BJ140" s="159">
        <v>32.864111461938592</v>
      </c>
      <c r="BK140" s="159">
        <v>17.152496888000314</v>
      </c>
      <c r="BL140" s="159">
        <v>78.388032935494266</v>
      </c>
      <c r="BM140" s="159">
        <v>6.7054587886004811</v>
      </c>
      <c r="BN140" s="160">
        <v>71.682574146900151</v>
      </c>
    </row>
    <row r="141" spans="1:66" customFormat="1" ht="14.4" x14ac:dyDescent="0.3">
      <c r="A141" s="163" t="s">
        <v>72</v>
      </c>
      <c r="B141" s="153">
        <v>18726.301660167199</v>
      </c>
      <c r="C141" s="154">
        <v>10150.574712563701</v>
      </c>
      <c r="D141" s="155">
        <v>28876.876372730898</v>
      </c>
      <c r="E141" s="154">
        <v>25457.700550001198</v>
      </c>
      <c r="F141" s="154">
        <v>53131.008048364609</v>
      </c>
      <c r="G141" s="154">
        <v>7300.6616689345101</v>
      </c>
      <c r="H141" s="154">
        <v>45830.346379430099</v>
      </c>
      <c r="I141" s="156">
        <v>1.6869166098043564E-2</v>
      </c>
      <c r="J141" s="157">
        <v>0.11856715153668596</v>
      </c>
      <c r="K141" s="157">
        <v>5.2593693679980902E-2</v>
      </c>
      <c r="L141" s="157">
        <v>8.6798703779944475E-2</v>
      </c>
      <c r="M141" s="157">
        <v>0.12688103686486762</v>
      </c>
      <c r="N141" s="157">
        <v>-0.1488443683849594</v>
      </c>
      <c r="O141" s="157">
        <v>0.1709440851173305</v>
      </c>
      <c r="P141" s="158">
        <v>3.1584381288994337</v>
      </c>
      <c r="Q141" s="159">
        <v>12.020994350701585</v>
      </c>
      <c r="R141" s="159">
        <v>15.1794324795992</v>
      </c>
      <c r="S141" s="159">
        <v>22.077790853298211</v>
      </c>
      <c r="T141" s="159">
        <v>67.327747764058586</v>
      </c>
      <c r="U141" s="159">
        <v>-10.882822217039575</v>
      </c>
      <c r="V141" s="160">
        <v>78.210569981099979</v>
      </c>
      <c r="W141" s="162"/>
      <c r="X141" s="153">
        <v>3066.8013282616298</v>
      </c>
      <c r="Y141" s="154">
        <v>1887.17749813875</v>
      </c>
      <c r="Z141" s="155">
        <v>4953.9788264003801</v>
      </c>
      <c r="AA141" s="154">
        <v>4960.2564284108303</v>
      </c>
      <c r="AB141" s="154">
        <v>7766.0448832819602</v>
      </c>
      <c r="AC141" s="154">
        <v>1452.6544970508801</v>
      </c>
      <c r="AD141" s="154">
        <v>6313.3903862310799</v>
      </c>
      <c r="AE141" s="156">
        <v>-9.5448639090223164E-2</v>
      </c>
      <c r="AF141" s="157">
        <v>-4.277842922435493E-2</v>
      </c>
      <c r="AG141" s="157">
        <v>-7.5390901999883297E-2</v>
      </c>
      <c r="AH141" s="157">
        <v>-3.1831006015492491E-2</v>
      </c>
      <c r="AI141" s="157">
        <v>0.17539244515734076</v>
      </c>
      <c r="AJ141" s="157">
        <v>0.18922093093547421</v>
      </c>
      <c r="AK141" s="157">
        <v>0.17221117481671655</v>
      </c>
      <c r="AL141" s="158">
        <v>-2.930016792580318</v>
      </c>
      <c r="AM141" s="159">
        <v>-0.80765039052994325</v>
      </c>
      <c r="AN141" s="159">
        <v>-3.7376671831098065</v>
      </c>
      <c r="AO141" s="159">
        <v>-1.5794022617401424</v>
      </c>
      <c r="AP141" s="159">
        <v>13.597207538030489</v>
      </c>
      <c r="AQ141" s="159">
        <v>2.7435350200901212</v>
      </c>
      <c r="AR141" s="160">
        <v>10.85367251794014</v>
      </c>
      <c r="AS141" s="162"/>
      <c r="AT141" s="158">
        <v>15659.500331905499</v>
      </c>
      <c r="AU141" s="159">
        <v>8263.3972144249892</v>
      </c>
      <c r="AV141" s="161">
        <v>23922.897546330489</v>
      </c>
      <c r="AW141" s="159">
        <v>20497.444121590401</v>
      </c>
      <c r="AX141" s="159">
        <v>45364.963165082634</v>
      </c>
      <c r="AY141" s="159">
        <v>5848.0071718836298</v>
      </c>
      <c r="AZ141" s="159">
        <v>39516.955993199001</v>
      </c>
      <c r="BA141" s="156">
        <v>3.8895385678516803E-2</v>
      </c>
      <c r="BB141" s="157">
        <v>0.15548800828522058</v>
      </c>
      <c r="BC141" s="157">
        <v>7.9137864527667467E-2</v>
      </c>
      <c r="BD141" s="157">
        <v>0.11554869256793499</v>
      </c>
      <c r="BE141" s="157">
        <v>0.11858106061894969</v>
      </c>
      <c r="BF141" s="157">
        <v>-0.2324668911734884</v>
      </c>
      <c r="BG141" s="157">
        <v>0.17074165265846819</v>
      </c>
      <c r="BH141" s="158">
        <v>6.0884549213988066</v>
      </c>
      <c r="BI141" s="159">
        <v>12.828644741208336</v>
      </c>
      <c r="BJ141" s="159">
        <v>18.917099662605324</v>
      </c>
      <c r="BK141" s="159">
        <v>23.657193114999245</v>
      </c>
      <c r="BL141" s="159">
        <v>53.730540226075391</v>
      </c>
      <c r="BM141" s="159">
        <v>-13.626357237129923</v>
      </c>
      <c r="BN141" s="160">
        <v>67.356897463199857</v>
      </c>
    </row>
    <row r="142" spans="1:66" customFormat="1" ht="14.4" x14ac:dyDescent="0.3">
      <c r="A142" s="163" t="s">
        <v>71</v>
      </c>
      <c r="B142" s="153">
        <v>18723.143222038299</v>
      </c>
      <c r="C142" s="154">
        <v>10138.553718212999</v>
      </c>
      <c r="D142" s="155">
        <v>28861.696940251299</v>
      </c>
      <c r="E142" s="154">
        <v>25435.6227591479</v>
      </c>
      <c r="F142" s="154">
        <v>53063.68030060055</v>
      </c>
      <c r="G142" s="154">
        <v>7311.5444911515497</v>
      </c>
      <c r="H142" s="154">
        <v>45752.135809448999</v>
      </c>
      <c r="I142" s="156">
        <v>-0.19718877224419451</v>
      </c>
      <c r="J142" s="157">
        <v>-0.20440113346765765</v>
      </c>
      <c r="K142" s="157">
        <v>-0.19972245347731343</v>
      </c>
      <c r="L142" s="157">
        <v>-0.13569373034486576</v>
      </c>
      <c r="M142" s="157">
        <v>-2.4139127545441674E-2</v>
      </c>
      <c r="N142" s="157">
        <v>-9.1818122127795831E-2</v>
      </c>
      <c r="O142" s="157">
        <v>-1.331500334886826E-2</v>
      </c>
      <c r="P142" s="158">
        <v>-36.992882055001246</v>
      </c>
      <c r="Q142" s="159">
        <v>-20.765764174600918</v>
      </c>
      <c r="R142" s="159">
        <v>-57.758646229602164</v>
      </c>
      <c r="S142" s="159">
        <v>-34.561443069698726</v>
      </c>
      <c r="T142" s="159">
        <v>-12.812202221903135</v>
      </c>
      <c r="U142" s="159">
        <v>-6.7194925622006849</v>
      </c>
      <c r="V142" s="160">
        <v>-6.0927096597006312</v>
      </c>
      <c r="W142" s="162"/>
      <c r="X142" s="153">
        <v>3069.7313450542101</v>
      </c>
      <c r="Y142" s="154">
        <v>1887.98514852928</v>
      </c>
      <c r="Z142" s="155">
        <v>4957.7164935834899</v>
      </c>
      <c r="AA142" s="154">
        <v>4961.8358306725704</v>
      </c>
      <c r="AB142" s="154">
        <v>7752.4476757439297</v>
      </c>
      <c r="AC142" s="154">
        <v>1449.91096203079</v>
      </c>
      <c r="AD142" s="154">
        <v>6302.5367137131398</v>
      </c>
      <c r="AE142" s="156">
        <v>-0.27219205378787859</v>
      </c>
      <c r="AF142" s="157">
        <v>-0.2403374498680666</v>
      </c>
      <c r="AG142" s="157">
        <v>-0.2600636622059227</v>
      </c>
      <c r="AH142" s="157">
        <v>-0.28756834602451375</v>
      </c>
      <c r="AI142" s="157">
        <v>-7.9615745347105804E-2</v>
      </c>
      <c r="AJ142" s="157">
        <v>0.40892553599207737</v>
      </c>
      <c r="AK142" s="157">
        <v>-0.19133374441445694</v>
      </c>
      <c r="AL142" s="158">
        <v>-8.378370051389993</v>
      </c>
      <c r="AM142" s="159">
        <v>-4.548467029530002</v>
      </c>
      <c r="AN142" s="159">
        <v>-12.92683708092045</v>
      </c>
      <c r="AO142" s="159">
        <v>-14.309819742669788</v>
      </c>
      <c r="AP142" s="159">
        <v>-6.1770869334905001</v>
      </c>
      <c r="AQ142" s="159">
        <v>5.9049094901099579</v>
      </c>
      <c r="AR142" s="160">
        <v>-12.081996423600685</v>
      </c>
      <c r="AS142" s="162"/>
      <c r="AT142" s="158">
        <v>15653.411876984101</v>
      </c>
      <c r="AU142" s="159">
        <v>8250.5685696837809</v>
      </c>
      <c r="AV142" s="161">
        <v>23903.980446667883</v>
      </c>
      <c r="AW142" s="159">
        <v>20473.786928475402</v>
      </c>
      <c r="AX142" s="159">
        <v>45311.232624856559</v>
      </c>
      <c r="AY142" s="159">
        <v>5861.6335291207597</v>
      </c>
      <c r="AZ142" s="159">
        <v>39449.599095735801</v>
      </c>
      <c r="BA142" s="156">
        <v>-0.18246692929744235</v>
      </c>
      <c r="BB142" s="157">
        <v>-0.19617415288500917</v>
      </c>
      <c r="BC142" s="157">
        <v>-0.18719846591881417</v>
      </c>
      <c r="BD142" s="157">
        <v>-9.8817142730600604E-2</v>
      </c>
      <c r="BE142" s="157">
        <v>-1.4641278637705923E-2</v>
      </c>
      <c r="BF142" s="157">
        <v>-0.21491058445537448</v>
      </c>
      <c r="BG142" s="157">
        <v>1.5184428587544652E-2</v>
      </c>
      <c r="BH142" s="158">
        <v>-28.614512003599884</v>
      </c>
      <c r="BI142" s="159">
        <v>-16.217297145069097</v>
      </c>
      <c r="BJ142" s="159">
        <v>-44.831809148665343</v>
      </c>
      <c r="BK142" s="159">
        <v>-20.251623326999834</v>
      </c>
      <c r="BL142" s="159">
        <v>-6.6351152885035845</v>
      </c>
      <c r="BM142" s="159">
        <v>-12.624402052299956</v>
      </c>
      <c r="BN142" s="160">
        <v>5.9892867637972813</v>
      </c>
    </row>
    <row r="143" spans="1:66" customFormat="1" ht="14.4" x14ac:dyDescent="0.3">
      <c r="A143" s="163" t="s">
        <v>70</v>
      </c>
      <c r="B143" s="153">
        <v>18760.136104093301</v>
      </c>
      <c r="C143" s="154">
        <v>10159.3194823876</v>
      </c>
      <c r="D143" s="155">
        <v>28919.455586480901</v>
      </c>
      <c r="E143" s="154">
        <v>25470.184202217599</v>
      </c>
      <c r="F143" s="154">
        <v>53076.492502822453</v>
      </c>
      <c r="G143" s="154">
        <v>7318.2639837137503</v>
      </c>
      <c r="H143" s="154">
        <v>45758.228519108699</v>
      </c>
      <c r="I143" s="156">
        <v>-5.2704076192178206E-2</v>
      </c>
      <c r="J143" s="157">
        <v>-0.19147841585619441</v>
      </c>
      <c r="K143" s="157">
        <v>-0.10149904257237274</v>
      </c>
      <c r="L143" s="157">
        <v>-1.5486353885341142E-2</v>
      </c>
      <c r="M143" s="157">
        <v>-0.17987811740219906</v>
      </c>
      <c r="N143" s="157">
        <v>7.7002736028286556E-2</v>
      </c>
      <c r="O143" s="157">
        <v>-0.22083964634423969</v>
      </c>
      <c r="P143" s="158">
        <v>-9.8925702138003544</v>
      </c>
      <c r="Q143" s="159">
        <v>-19.490223577999132</v>
      </c>
      <c r="R143" s="159">
        <v>-29.382793791799486</v>
      </c>
      <c r="S143" s="159">
        <v>-3.9450137996027479</v>
      </c>
      <c r="T143" s="159">
        <v>-95.645039994524268</v>
      </c>
      <c r="U143" s="159">
        <v>5.6309275289704601</v>
      </c>
      <c r="V143" s="160">
        <v>-101.27596752349928</v>
      </c>
      <c r="W143" s="162"/>
      <c r="X143" s="153">
        <v>3078.1097151056001</v>
      </c>
      <c r="Y143" s="154">
        <v>1892.53361555881</v>
      </c>
      <c r="Z143" s="155">
        <v>4970.6433306644103</v>
      </c>
      <c r="AA143" s="154">
        <v>4976.1456504152402</v>
      </c>
      <c r="AB143" s="154">
        <v>7758.6247626774202</v>
      </c>
      <c r="AC143" s="154">
        <v>1444.00605254068</v>
      </c>
      <c r="AD143" s="154">
        <v>6314.6187101367404</v>
      </c>
      <c r="AE143" s="156">
        <v>-0.2590249867260308</v>
      </c>
      <c r="AF143" s="157">
        <v>-0.58670971923651116</v>
      </c>
      <c r="AG143" s="157">
        <v>-0.38404273512883114</v>
      </c>
      <c r="AH143" s="157">
        <v>-0.32923555673274318</v>
      </c>
      <c r="AI143" s="157">
        <v>-2.6199438610285952E-2</v>
      </c>
      <c r="AJ143" s="157">
        <v>0.26498881659395845</v>
      </c>
      <c r="AK143" s="157">
        <v>-9.2549953971410304E-2</v>
      </c>
      <c r="AL143" s="158">
        <v>-7.993779166389686</v>
      </c>
      <c r="AM143" s="159">
        <v>-11.169209500000079</v>
      </c>
      <c r="AN143" s="159">
        <v>-19.162988666389538</v>
      </c>
      <c r="AO143" s="159">
        <v>-16.437358464630051</v>
      </c>
      <c r="AP143" s="159">
        <v>-2.0332488314797956</v>
      </c>
      <c r="AQ143" s="159">
        <v>3.8163416715399308</v>
      </c>
      <c r="AR143" s="160">
        <v>-5.849590503019499</v>
      </c>
      <c r="AS143" s="162"/>
      <c r="AT143" s="158">
        <v>15682.026388987701</v>
      </c>
      <c r="AU143" s="159">
        <v>8266.78586682885</v>
      </c>
      <c r="AV143" s="161">
        <v>23948.812255816549</v>
      </c>
      <c r="AW143" s="159">
        <v>20494.038551802401</v>
      </c>
      <c r="AX143" s="159">
        <v>45317.867740145062</v>
      </c>
      <c r="AY143" s="159">
        <v>5874.2579311730597</v>
      </c>
      <c r="AZ143" s="159">
        <v>39443.609808972004</v>
      </c>
      <c r="BA143" s="156">
        <v>-1.2106606130812825E-2</v>
      </c>
      <c r="BB143" s="157">
        <v>-0.100554762588001</v>
      </c>
      <c r="BC143" s="157">
        <v>-4.2655333902497095E-2</v>
      </c>
      <c r="BD143" s="157">
        <v>6.099317179846242E-2</v>
      </c>
      <c r="BE143" s="157">
        <v>-0.2061412491492165</v>
      </c>
      <c r="BF143" s="157">
        <v>3.0900014707979651E-2</v>
      </c>
      <c r="BG143" s="157">
        <v>-0.24134725128733825</v>
      </c>
      <c r="BH143" s="158">
        <v>-1.898791047398845</v>
      </c>
      <c r="BI143" s="159">
        <v>-8.3210140779992798</v>
      </c>
      <c r="BJ143" s="159">
        <v>-10.219805125401763</v>
      </c>
      <c r="BK143" s="159">
        <v>12.492344665100973</v>
      </c>
      <c r="BL143" s="159">
        <v>-93.61179116297717</v>
      </c>
      <c r="BM143" s="159">
        <v>1.8145858574198428</v>
      </c>
      <c r="BN143" s="160">
        <v>-95.426377020397922</v>
      </c>
    </row>
    <row r="144" spans="1:66" customFormat="1" ht="14.4" x14ac:dyDescent="0.3">
      <c r="A144" s="163" t="s">
        <v>69</v>
      </c>
      <c r="B144" s="153">
        <v>18770.028674307101</v>
      </c>
      <c r="C144" s="154">
        <v>10178.809705965599</v>
      </c>
      <c r="D144" s="155">
        <v>28948.8383802727</v>
      </c>
      <c r="E144" s="154">
        <v>25474.129216017202</v>
      </c>
      <c r="F144" s="154">
        <v>53172.137542816978</v>
      </c>
      <c r="G144" s="154">
        <v>7312.6330561847799</v>
      </c>
      <c r="H144" s="154">
        <v>45859.504486632199</v>
      </c>
      <c r="I144" s="156">
        <v>-0.29542628612030386</v>
      </c>
      <c r="J144" s="157">
        <v>-0.17161431806422822</v>
      </c>
      <c r="K144" s="157">
        <v>-0.25192731893377562</v>
      </c>
      <c r="L144" s="157">
        <v>-9.6888714476084381E-2</v>
      </c>
      <c r="M144" s="157">
        <v>-7.7242651004127971E-2</v>
      </c>
      <c r="N144" s="157">
        <v>-0.21040284377390472</v>
      </c>
      <c r="O144" s="157">
        <v>-5.5976426289139347E-2</v>
      </c>
      <c r="P144" s="158">
        <v>-55.615902611800266</v>
      </c>
      <c r="Q144" s="159">
        <v>-17.49832449420137</v>
      </c>
      <c r="R144" s="159">
        <v>-73.114227106001636</v>
      </c>
      <c r="S144" s="159">
        <v>-24.705493156099692</v>
      </c>
      <c r="T144" s="159">
        <v>-41.103317926048476</v>
      </c>
      <c r="U144" s="159">
        <v>-15.418428717450297</v>
      </c>
      <c r="V144" s="160">
        <v>-25.684889208598179</v>
      </c>
      <c r="W144" s="162"/>
      <c r="X144" s="153">
        <v>3086.1034942719898</v>
      </c>
      <c r="Y144" s="154">
        <v>1903.70282505881</v>
      </c>
      <c r="Z144" s="155">
        <v>4989.8063193307999</v>
      </c>
      <c r="AA144" s="154">
        <v>4992.5830088798702</v>
      </c>
      <c r="AB144" s="154">
        <v>7760.6580115089</v>
      </c>
      <c r="AC144" s="154">
        <v>1440.1897108691401</v>
      </c>
      <c r="AD144" s="154">
        <v>6320.4683006397599</v>
      </c>
      <c r="AE144" s="156">
        <v>-0.66707403183786651</v>
      </c>
      <c r="AF144" s="157">
        <v>-0.52789813942102359</v>
      </c>
      <c r="AG144" s="157">
        <v>-0.6140218435761291</v>
      </c>
      <c r="AH144" s="157">
        <v>-0.37040859761452438</v>
      </c>
      <c r="AI144" s="157">
        <v>-0.32851213215283614</v>
      </c>
      <c r="AJ144" s="157">
        <v>-0.51487580895803742</v>
      </c>
      <c r="AK144" s="157">
        <v>-0.28594935778302188</v>
      </c>
      <c r="AL144" s="158">
        <v>-20.724845065500176</v>
      </c>
      <c r="AM144" s="159">
        <v>-10.102945052550012</v>
      </c>
      <c r="AN144" s="159">
        <v>-30.827790118049961</v>
      </c>
      <c r="AO144" s="159">
        <v>-18.561710880900137</v>
      </c>
      <c r="AP144" s="159">
        <v>-25.578732341690738</v>
      </c>
      <c r="AQ144" s="159">
        <v>-7.4535650276000069</v>
      </c>
      <c r="AR144" s="160">
        <v>-18.125167314090504</v>
      </c>
      <c r="AS144" s="162"/>
      <c r="AT144" s="158">
        <v>15683.925180035099</v>
      </c>
      <c r="AU144" s="159">
        <v>8275.1068809068493</v>
      </c>
      <c r="AV144" s="161">
        <v>23959.03206094195</v>
      </c>
      <c r="AW144" s="159">
        <v>20481.5462071373</v>
      </c>
      <c r="AX144" s="159">
        <v>45411.479531308039</v>
      </c>
      <c r="AY144" s="159">
        <v>5872.4433453156398</v>
      </c>
      <c r="AZ144" s="159">
        <v>39539.036185992401</v>
      </c>
      <c r="BA144" s="156">
        <v>-0.22197000727626204</v>
      </c>
      <c r="BB144" s="157">
        <v>-8.9289193158514912E-2</v>
      </c>
      <c r="BC144" s="157">
        <v>-0.17618380836681435</v>
      </c>
      <c r="BD144" s="157">
        <v>-2.9987676884879466E-2</v>
      </c>
      <c r="BE144" s="157">
        <v>-3.4174795116137524E-2</v>
      </c>
      <c r="BF144" s="157">
        <v>-0.13544746226380466</v>
      </c>
      <c r="BG144" s="157">
        <v>-1.9115986397677531E-2</v>
      </c>
      <c r="BH144" s="158">
        <v>-34.891057546301454</v>
      </c>
      <c r="BI144" s="159">
        <v>-7.3953794416011078</v>
      </c>
      <c r="BJ144" s="159">
        <v>-42.286436987902562</v>
      </c>
      <c r="BK144" s="159">
        <v>-6.1437822752013744</v>
      </c>
      <c r="BL144" s="159">
        <v>-15.524585584345914</v>
      </c>
      <c r="BM144" s="159">
        <v>-7.9648636898500627</v>
      </c>
      <c r="BN144" s="160">
        <v>-7.5597218944967608</v>
      </c>
    </row>
    <row r="145" spans="1:66" customFormat="1" ht="14.4" x14ac:dyDescent="0.3">
      <c r="A145" s="163" t="s">
        <v>68</v>
      </c>
      <c r="B145" s="153">
        <v>18825.644576918901</v>
      </c>
      <c r="C145" s="154">
        <v>10196.308030459801</v>
      </c>
      <c r="D145" s="155">
        <v>29021.952607378702</v>
      </c>
      <c r="E145" s="154">
        <v>25498.834709173301</v>
      </c>
      <c r="F145" s="154">
        <v>53213.240860743026</v>
      </c>
      <c r="G145" s="154">
        <v>7328.0514849022302</v>
      </c>
      <c r="H145" s="154">
        <v>45885.189375840797</v>
      </c>
      <c r="I145" s="156">
        <v>-0.33597547562694841</v>
      </c>
      <c r="J145" s="157">
        <v>-0.52085616858870143</v>
      </c>
      <c r="K145" s="157">
        <v>-0.40100802553459935</v>
      </c>
      <c r="L145" s="157">
        <v>-0.63715018718887295</v>
      </c>
      <c r="M145" s="157">
        <v>6.3558973914412675E-3</v>
      </c>
      <c r="N145" s="157">
        <v>-0.54634187286634051</v>
      </c>
      <c r="O145" s="157">
        <v>9.5193362273038318E-2</v>
      </c>
      <c r="P145" s="158">
        <v>-63.4627682445971</v>
      </c>
      <c r="Q145" s="159">
        <v>-53.386164475799887</v>
      </c>
      <c r="R145" s="159">
        <v>-116.84893272039699</v>
      </c>
      <c r="S145" s="159">
        <v>-163.50766245789782</v>
      </c>
      <c r="T145" s="159">
        <v>3.381964033600525</v>
      </c>
      <c r="U145" s="159">
        <v>-40.256149930699394</v>
      </c>
      <c r="V145" s="160">
        <v>43.6381139642981</v>
      </c>
      <c r="W145" s="162"/>
      <c r="X145" s="153">
        <v>3106.82833933749</v>
      </c>
      <c r="Y145" s="154">
        <v>1913.8057701113601</v>
      </c>
      <c r="Z145" s="155">
        <v>5020.6341094488498</v>
      </c>
      <c r="AA145" s="154">
        <v>5011.1447197607704</v>
      </c>
      <c r="AB145" s="154">
        <v>7786.2367438505908</v>
      </c>
      <c r="AC145" s="154">
        <v>1447.6432758967401</v>
      </c>
      <c r="AD145" s="154">
        <v>6338.5934679538504</v>
      </c>
      <c r="AE145" s="156">
        <v>-0.29331246067900718</v>
      </c>
      <c r="AF145" s="157">
        <v>-0.4379923750433945</v>
      </c>
      <c r="AG145" s="157">
        <v>-0.34851228197615436</v>
      </c>
      <c r="AH145" s="157">
        <v>-0.98471800570576473</v>
      </c>
      <c r="AI145" s="157">
        <v>-0.50471645999508041</v>
      </c>
      <c r="AJ145" s="157">
        <v>-0.54218955275557867</v>
      </c>
      <c r="AK145" s="157">
        <v>-0.49615418505338793</v>
      </c>
      <c r="AL145" s="158">
        <v>-9.1395220080798936</v>
      </c>
      <c r="AM145" s="159">
        <v>-8.4191987949900522</v>
      </c>
      <c r="AN145" s="159">
        <v>-17.558720803070173</v>
      </c>
      <c r="AO145" s="159">
        <v>-49.836392275589787</v>
      </c>
      <c r="AP145" s="159">
        <v>-39.497770207969552</v>
      </c>
      <c r="AQ145" s="159">
        <v>-7.89175889533999</v>
      </c>
      <c r="AR145" s="160">
        <v>-31.606011312629562</v>
      </c>
      <c r="AS145" s="162"/>
      <c r="AT145" s="158">
        <v>15718.816237581401</v>
      </c>
      <c r="AU145" s="159">
        <v>8282.5022603484504</v>
      </c>
      <c r="AV145" s="161">
        <v>24001.318497929853</v>
      </c>
      <c r="AW145" s="159">
        <v>20487.689989412502</v>
      </c>
      <c r="AX145" s="159">
        <v>45427.004116892385</v>
      </c>
      <c r="AY145" s="159">
        <v>5880.4082090054899</v>
      </c>
      <c r="AZ145" s="159">
        <v>39546.595907886898</v>
      </c>
      <c r="BA145" s="156">
        <v>-0.34440351137597913</v>
      </c>
      <c r="BB145" s="157">
        <v>-0.53998357076272541</v>
      </c>
      <c r="BC145" s="157">
        <v>-0.41198217486021482</v>
      </c>
      <c r="BD145" s="157">
        <v>-0.55176582144278452</v>
      </c>
      <c r="BE145" s="157">
        <v>9.4481792531686537E-2</v>
      </c>
      <c r="BF145" s="157">
        <v>-0.54736404094293256</v>
      </c>
      <c r="BG145" s="157">
        <v>0.19062971466319301</v>
      </c>
      <c r="BH145" s="158">
        <v>-54.323246236499472</v>
      </c>
      <c r="BI145" s="159">
        <v>-44.966965680880094</v>
      </c>
      <c r="BJ145" s="159">
        <v>-99.290211917377746</v>
      </c>
      <c r="BK145" s="159">
        <v>-113.67127018239989</v>
      </c>
      <c r="BL145" s="159">
        <v>42.879734241541883</v>
      </c>
      <c r="BM145" s="159">
        <v>-32.364391035350309</v>
      </c>
      <c r="BN145" s="160">
        <v>75.244125276898558</v>
      </c>
    </row>
    <row r="146" spans="1:66" customFormat="1" ht="14.4" x14ac:dyDescent="0.3">
      <c r="A146" s="163" t="s">
        <v>67</v>
      </c>
      <c r="B146" s="153">
        <v>18889.107345163498</v>
      </c>
      <c r="C146" s="154">
        <v>10249.694194935601</v>
      </c>
      <c r="D146" s="155">
        <v>29138.801540099099</v>
      </c>
      <c r="E146" s="154">
        <v>25662.342371631199</v>
      </c>
      <c r="F146" s="154">
        <v>53209.858896709426</v>
      </c>
      <c r="G146" s="154">
        <v>7368.3076348329296</v>
      </c>
      <c r="H146" s="154">
        <v>45841.551261876499</v>
      </c>
      <c r="I146" s="156">
        <v>-0.31362496749636204</v>
      </c>
      <c r="J146" s="157">
        <v>-0.33007156574319518</v>
      </c>
      <c r="K146" s="157">
        <v>-0.31941074537339409</v>
      </c>
      <c r="L146" s="157">
        <v>-0.30505271257437183</v>
      </c>
      <c r="M146" s="157">
        <v>-0.12960234978046659</v>
      </c>
      <c r="N146" s="157">
        <v>-0.20250057472341876</v>
      </c>
      <c r="O146" s="157">
        <v>-0.11787517194891128</v>
      </c>
      <c r="P146" s="158">
        <v>-59.427335734002554</v>
      </c>
      <c r="Q146" s="159">
        <v>-33.943363504498848</v>
      </c>
      <c r="R146" s="159">
        <v>-93.370699238501402</v>
      </c>
      <c r="S146" s="159">
        <v>-78.523208692902699</v>
      </c>
      <c r="T146" s="159">
        <v>-69.050718799109745</v>
      </c>
      <c r="U146" s="159">
        <v>-14.951141455300785</v>
      </c>
      <c r="V146" s="160">
        <v>-54.099577343804413</v>
      </c>
      <c r="W146" s="162"/>
      <c r="X146" s="153">
        <v>3115.9678613455699</v>
      </c>
      <c r="Y146" s="154">
        <v>1922.2249689063501</v>
      </c>
      <c r="Z146" s="155">
        <v>5038.19283025192</v>
      </c>
      <c r="AA146" s="154">
        <v>5060.9811120363602</v>
      </c>
      <c r="AB146" s="154">
        <v>7825.7345140585603</v>
      </c>
      <c r="AC146" s="154">
        <v>1455.5350347920801</v>
      </c>
      <c r="AD146" s="154">
        <v>6370.19947926648</v>
      </c>
      <c r="AE146" s="156">
        <v>-0.42115119213331775</v>
      </c>
      <c r="AF146" s="157">
        <v>-0.52021230159263743</v>
      </c>
      <c r="AG146" s="157">
        <v>-0.45896930902999955</v>
      </c>
      <c r="AH146" s="157">
        <v>-0.58192323218578812</v>
      </c>
      <c r="AI146" s="157">
        <v>-0.57581717129496779</v>
      </c>
      <c r="AJ146" s="157">
        <v>-0.6512248752579608</v>
      </c>
      <c r="AK146" s="157">
        <v>-0.55857109957910822</v>
      </c>
      <c r="AL146" s="158">
        <v>-13.178436938820141</v>
      </c>
      <c r="AM146" s="159">
        <v>-10.051942192369779</v>
      </c>
      <c r="AN146" s="159">
        <v>-23.230379131189693</v>
      </c>
      <c r="AO146" s="159">
        <v>-29.623410374610103</v>
      </c>
      <c r="AP146" s="159">
        <v>-45.322900153519186</v>
      </c>
      <c r="AQ146" s="159">
        <v>-9.5409391839598356</v>
      </c>
      <c r="AR146" s="160">
        <v>-35.781960969559805</v>
      </c>
      <c r="AS146" s="162"/>
      <c r="AT146" s="158">
        <v>15773.1394838179</v>
      </c>
      <c r="AU146" s="159">
        <v>8327.4692260293305</v>
      </c>
      <c r="AV146" s="161">
        <v>24100.608709847231</v>
      </c>
      <c r="AW146" s="159">
        <v>20601.361259594902</v>
      </c>
      <c r="AX146" s="159">
        <v>45384.124382650843</v>
      </c>
      <c r="AY146" s="159">
        <v>5912.7726000408402</v>
      </c>
      <c r="AZ146" s="159">
        <v>39471.35178261</v>
      </c>
      <c r="BA146" s="156">
        <v>-0.29235579579063309</v>
      </c>
      <c r="BB146" s="157">
        <v>-0.28607818918388039</v>
      </c>
      <c r="BC146" s="157">
        <v>-0.29018678742808168</v>
      </c>
      <c r="BD146" s="157">
        <v>-0.2367999037937607</v>
      </c>
      <c r="BE146" s="157">
        <v>-5.2254879927737807E-2</v>
      </c>
      <c r="BF146" s="157">
        <v>-9.1416613039319028E-2</v>
      </c>
      <c r="BG146" s="157">
        <v>-4.6385843824447992E-2</v>
      </c>
      <c r="BH146" s="158">
        <v>-46.248898795200148</v>
      </c>
      <c r="BI146" s="159">
        <v>-23.891421312129751</v>
      </c>
      <c r="BJ146" s="159">
        <v>-70.140320107329899</v>
      </c>
      <c r="BK146" s="159">
        <v>-48.899798318299872</v>
      </c>
      <c r="BL146" s="159">
        <v>-23.727818645551451</v>
      </c>
      <c r="BM146" s="159">
        <v>-5.4102022713495899</v>
      </c>
      <c r="BN146" s="160">
        <v>-18.317616374202771</v>
      </c>
    </row>
    <row r="147" spans="1:66" customFormat="1" ht="14.4" x14ac:dyDescent="0.3">
      <c r="A147" s="163" t="s">
        <v>66</v>
      </c>
      <c r="B147" s="153">
        <v>18948.534680897501</v>
      </c>
      <c r="C147" s="154">
        <v>10283.637558440099</v>
      </c>
      <c r="D147" s="155">
        <v>29232.1722393376</v>
      </c>
      <c r="E147" s="154">
        <v>25740.865580324102</v>
      </c>
      <c r="F147" s="154">
        <v>53278.909615508535</v>
      </c>
      <c r="G147" s="154">
        <v>7383.2587762882304</v>
      </c>
      <c r="H147" s="154">
        <v>45895.650839220303</v>
      </c>
      <c r="I147" s="156">
        <v>-8.9251618331531724E-2</v>
      </c>
      <c r="J147" s="157">
        <v>-0.16982176972581975</v>
      </c>
      <c r="K147" s="157">
        <v>-0.11761035828212751</v>
      </c>
      <c r="L147" s="157">
        <v>-0.17897663830910293</v>
      </c>
      <c r="M147" s="157">
        <v>-0.31057557336219288</v>
      </c>
      <c r="N147" s="157">
        <v>-0.45620637600711778</v>
      </c>
      <c r="O147" s="157">
        <v>-0.28710806804654876</v>
      </c>
      <c r="P147" s="158">
        <v>-16.926981457698275</v>
      </c>
      <c r="Q147" s="159">
        <v>-17.493563172500217</v>
      </c>
      <c r="R147" s="159">
        <v>-34.420544630196673</v>
      </c>
      <c r="S147" s="159">
        <v>-46.152738507196773</v>
      </c>
      <c r="T147" s="159">
        <v>-165.9867934549693</v>
      </c>
      <c r="U147" s="159">
        <v>-33.837265055180069</v>
      </c>
      <c r="V147" s="160">
        <v>-132.14952839979378</v>
      </c>
      <c r="W147" s="162"/>
      <c r="X147" s="153">
        <v>3129.14629828439</v>
      </c>
      <c r="Y147" s="154">
        <v>1932.2769110987199</v>
      </c>
      <c r="Z147" s="155">
        <v>5061.4232093831097</v>
      </c>
      <c r="AA147" s="154">
        <v>5090.6045224109703</v>
      </c>
      <c r="AB147" s="154">
        <v>7871.0574142120795</v>
      </c>
      <c r="AC147" s="154">
        <v>1465.0759739760399</v>
      </c>
      <c r="AD147" s="154">
        <v>6405.9814402360398</v>
      </c>
      <c r="AE147" s="156">
        <v>-0.67830235566378461</v>
      </c>
      <c r="AF147" s="157">
        <v>-0.63367594422873985</v>
      </c>
      <c r="AG147" s="157">
        <v>-0.66127026125261112</v>
      </c>
      <c r="AH147" s="157">
        <v>-0.74101815091439649</v>
      </c>
      <c r="AI147" s="157">
        <v>-0.61932705609824001</v>
      </c>
      <c r="AJ147" s="157">
        <v>-0.42143612658585017</v>
      </c>
      <c r="AK147" s="157">
        <v>-0.66447511584011298</v>
      </c>
      <c r="AL147" s="158">
        <v>-21.370026446219981</v>
      </c>
      <c r="AM147" s="159">
        <v>-12.322458416240124</v>
      </c>
      <c r="AN147" s="159">
        <v>-33.692484862460333</v>
      </c>
      <c r="AO147" s="159">
        <v>-38.003919443469385</v>
      </c>
      <c r="AP147" s="159">
        <v>-49.051376614001128</v>
      </c>
      <c r="AQ147" s="159">
        <v>-6.2004905434400825</v>
      </c>
      <c r="AR147" s="160">
        <v>-42.850886070560591</v>
      </c>
      <c r="AS147" s="162"/>
      <c r="AT147" s="158">
        <v>15819.3883826131</v>
      </c>
      <c r="AU147" s="159">
        <v>8351.3606473414602</v>
      </c>
      <c r="AV147" s="161">
        <v>24170.749029954561</v>
      </c>
      <c r="AW147" s="159">
        <v>20650.261057913202</v>
      </c>
      <c r="AX147" s="159">
        <v>45407.852201296395</v>
      </c>
      <c r="AY147" s="159">
        <v>5918.1828023121898</v>
      </c>
      <c r="AZ147" s="159">
        <v>39489.669398984202</v>
      </c>
      <c r="BA147" s="156">
        <v>2.8093963612563222E-2</v>
      </c>
      <c r="BB147" s="157">
        <v>-6.1880992134699664E-2</v>
      </c>
      <c r="BC147" s="157">
        <v>-3.012061551088685E-3</v>
      </c>
      <c r="BD147" s="157">
        <v>-3.9445529022441583E-2</v>
      </c>
      <c r="BE147" s="157">
        <v>-0.25686098268462576</v>
      </c>
      <c r="BF147" s="157">
        <v>-0.46481017721199391</v>
      </c>
      <c r="BG147" s="157">
        <v>-0.22562145186828531</v>
      </c>
      <c r="BH147" s="158">
        <v>4.4430449885003327</v>
      </c>
      <c r="BI147" s="159">
        <v>-5.1711047562494059</v>
      </c>
      <c r="BJ147" s="159">
        <v>-0.72805976774907322</v>
      </c>
      <c r="BK147" s="159">
        <v>-8.1488190635973297</v>
      </c>
      <c r="BL147" s="159">
        <v>-116.93541684103548</v>
      </c>
      <c r="BM147" s="159">
        <v>-27.636774511740441</v>
      </c>
      <c r="BN147" s="160">
        <v>-89.298642329296854</v>
      </c>
    </row>
    <row r="148" spans="1:66" customFormat="1" ht="14.4" x14ac:dyDescent="0.3">
      <c r="A148" s="163" t="s">
        <v>65</v>
      </c>
      <c r="B148" s="153">
        <v>18965.461662355199</v>
      </c>
      <c r="C148" s="154">
        <v>10301.1311216126</v>
      </c>
      <c r="D148" s="155">
        <v>29266.592783967797</v>
      </c>
      <c r="E148" s="154">
        <v>25787.018318831299</v>
      </c>
      <c r="F148" s="154">
        <v>53444.896408963505</v>
      </c>
      <c r="G148" s="154">
        <v>7417.0960413434104</v>
      </c>
      <c r="H148" s="154">
        <v>46027.800367620097</v>
      </c>
      <c r="I148" s="156">
        <v>-2.4210049970596614E-2</v>
      </c>
      <c r="J148" s="157">
        <v>-0.16376397178422542</v>
      </c>
      <c r="K148" s="157">
        <v>-7.3374119068714272E-2</v>
      </c>
      <c r="L148" s="157">
        <v>-0.13456582889289637</v>
      </c>
      <c r="M148" s="157">
        <v>-0.21327569978840666</v>
      </c>
      <c r="N148" s="157">
        <v>-0.20123884021266969</v>
      </c>
      <c r="O148" s="157">
        <v>-0.2152150938033115</v>
      </c>
      <c r="P148" s="158">
        <v>-4.5926596308017906</v>
      </c>
      <c r="Q148" s="159">
        <v>-16.897213010601263</v>
      </c>
      <c r="R148" s="159">
        <v>-21.489872641403053</v>
      </c>
      <c r="S148" s="159">
        <v>-34.747272903299745</v>
      </c>
      <c r="T148" s="159">
        <v>-114.2285986605566</v>
      </c>
      <c r="U148" s="159">
        <v>-14.956175685549169</v>
      </c>
      <c r="V148" s="160">
        <v>-99.272422975001973</v>
      </c>
      <c r="W148" s="162"/>
      <c r="X148" s="153">
        <v>3150.51632473061</v>
      </c>
      <c r="Y148" s="154">
        <v>1944.59936951496</v>
      </c>
      <c r="Z148" s="155">
        <v>5095.11569424557</v>
      </c>
      <c r="AA148" s="154">
        <v>5128.6084418544397</v>
      </c>
      <c r="AB148" s="154">
        <v>7920.1087908260806</v>
      </c>
      <c r="AC148" s="154">
        <v>1471.27646451948</v>
      </c>
      <c r="AD148" s="154">
        <v>6448.8323263066004</v>
      </c>
      <c r="AE148" s="156">
        <v>-0.69444756184910972</v>
      </c>
      <c r="AF148" s="157">
        <v>-0.84865466726811167</v>
      </c>
      <c r="AG148" s="157">
        <v>-0.75335873655012486</v>
      </c>
      <c r="AH148" s="157">
        <v>-0.62626570416725036</v>
      </c>
      <c r="AI148" s="157">
        <v>-0.53064511023547256</v>
      </c>
      <c r="AJ148" s="157">
        <v>-0.4325207025556943</v>
      </c>
      <c r="AK148" s="157">
        <v>-0.55300472949406654</v>
      </c>
      <c r="AL148" s="158">
        <v>-22.031682283200098</v>
      </c>
      <c r="AM148" s="159">
        <v>-16.644184961560086</v>
      </c>
      <c r="AN148" s="159">
        <v>-38.675867244760411</v>
      </c>
      <c r="AO148" s="159">
        <v>-32.321131936880192</v>
      </c>
      <c r="AP148" s="159">
        <v>-42.251877546029391</v>
      </c>
      <c r="AQ148" s="159">
        <v>-6.3912186446600572</v>
      </c>
      <c r="AR148" s="160">
        <v>-35.860658901369789</v>
      </c>
      <c r="AS148" s="162"/>
      <c r="AT148" s="158">
        <v>15814.9453376246</v>
      </c>
      <c r="AU148" s="159">
        <v>8356.5317520977096</v>
      </c>
      <c r="AV148" s="161">
        <v>24171.47708972231</v>
      </c>
      <c r="AW148" s="159">
        <v>20658.409876976799</v>
      </c>
      <c r="AX148" s="159">
        <v>45524.78761813743</v>
      </c>
      <c r="AY148" s="159">
        <v>5945.8195768239302</v>
      </c>
      <c r="AZ148" s="159">
        <v>39578.968041313499</v>
      </c>
      <c r="BA148" s="156">
        <v>0.1103909838977124</v>
      </c>
      <c r="BB148" s="157">
        <v>-3.0278157885699208E-3</v>
      </c>
      <c r="BC148" s="157">
        <v>7.1150896276495068E-2</v>
      </c>
      <c r="BD148" s="157">
        <v>-1.1742704721118269E-2</v>
      </c>
      <c r="BE148" s="157">
        <v>-0.15785488763865319</v>
      </c>
      <c r="BF148" s="157">
        <v>-0.14384286053709117</v>
      </c>
      <c r="BG148" s="157">
        <v>-0.15995952913272493</v>
      </c>
      <c r="BH148" s="158">
        <v>17.439022652401036</v>
      </c>
      <c r="BI148" s="159">
        <v>-0.25302804899001785</v>
      </c>
      <c r="BJ148" s="159">
        <v>17.185994603412837</v>
      </c>
      <c r="BK148" s="159">
        <v>-2.4261409665014071</v>
      </c>
      <c r="BL148" s="159">
        <v>-71.976721114588145</v>
      </c>
      <c r="BM148" s="159">
        <v>-8.564957040889567</v>
      </c>
      <c r="BN148" s="160">
        <v>-63.411764073702216</v>
      </c>
    </row>
    <row r="149" spans="1:66" customFormat="1" ht="14.4" x14ac:dyDescent="0.3">
      <c r="A149" s="163" t="s">
        <v>64</v>
      </c>
      <c r="B149" s="153">
        <v>18970.054321986001</v>
      </c>
      <c r="C149" s="154">
        <v>10318.028334623201</v>
      </c>
      <c r="D149" s="155">
        <v>29288.0826566092</v>
      </c>
      <c r="E149" s="154">
        <v>25821.765591734598</v>
      </c>
      <c r="F149" s="154">
        <v>53559.125007624061</v>
      </c>
      <c r="G149" s="154">
        <v>7432.0522170289596</v>
      </c>
      <c r="H149" s="154">
        <v>46127.072790595099</v>
      </c>
      <c r="I149" s="156">
        <v>6.9741618091789803E-2</v>
      </c>
      <c r="J149" s="157">
        <v>3.979102024453951E-3</v>
      </c>
      <c r="K149" s="157">
        <v>4.6563984518055435E-2</v>
      </c>
      <c r="L149" s="157">
        <v>3.676966796595238E-4</v>
      </c>
      <c r="M149" s="157">
        <v>-0.22059312401374598</v>
      </c>
      <c r="N149" s="157">
        <v>-6.339289115909752E-2</v>
      </c>
      <c r="O149" s="157">
        <v>-0.24587517506393652</v>
      </c>
      <c r="P149" s="158">
        <v>13.220802435502264</v>
      </c>
      <c r="Q149" s="159">
        <v>0.41054853820060089</v>
      </c>
      <c r="R149" s="159">
        <v>13.631350973701046</v>
      </c>
      <c r="S149" s="159">
        <v>9.4945425596961286E-2</v>
      </c>
      <c r="T149" s="159">
        <v>-118.40894904856395</v>
      </c>
      <c r="U149" s="159">
        <v>-4.7143813554703229</v>
      </c>
      <c r="V149" s="160">
        <v>-113.69456769309909</v>
      </c>
      <c r="W149" s="162"/>
      <c r="X149" s="153">
        <v>3172.5480070138101</v>
      </c>
      <c r="Y149" s="154">
        <v>1961.2435544765201</v>
      </c>
      <c r="Z149" s="155">
        <v>5133.7915614903304</v>
      </c>
      <c r="AA149" s="154">
        <v>5160.9295737913199</v>
      </c>
      <c r="AB149" s="154">
        <v>7962.36066837211</v>
      </c>
      <c r="AC149" s="154">
        <v>1477.66768316414</v>
      </c>
      <c r="AD149" s="154">
        <v>6484.6929852079702</v>
      </c>
      <c r="AE149" s="156">
        <v>-0.51142248790391198</v>
      </c>
      <c r="AF149" s="157">
        <v>-0.76774411337487969</v>
      </c>
      <c r="AG149" s="157">
        <v>-0.60950025184337564</v>
      </c>
      <c r="AH149" s="157">
        <v>-0.62952611307260931</v>
      </c>
      <c r="AI149" s="157">
        <v>-0.71659688579877034</v>
      </c>
      <c r="AJ149" s="157">
        <v>-0.5937766566691649</v>
      </c>
      <c r="AK149" s="157">
        <v>-0.74454149784571877</v>
      </c>
      <c r="AL149" s="158">
        <v>-16.308529434390039</v>
      </c>
      <c r="AM149" s="159">
        <v>-15.173828110529939</v>
      </c>
      <c r="AN149" s="159">
        <v>-31.482357544919978</v>
      </c>
      <c r="AO149" s="159">
        <v>-32.695224319119916</v>
      </c>
      <c r="AP149" s="159">
        <v>-57.469855782430386</v>
      </c>
      <c r="AQ149" s="159">
        <v>-8.8264551963400208</v>
      </c>
      <c r="AR149" s="160">
        <v>-48.643400586090138</v>
      </c>
      <c r="AS149" s="162"/>
      <c r="AT149" s="158">
        <v>15797.506314972199</v>
      </c>
      <c r="AU149" s="159">
        <v>8356.7847801466996</v>
      </c>
      <c r="AV149" s="161">
        <v>24154.291095118897</v>
      </c>
      <c r="AW149" s="159">
        <v>20660.8360179433</v>
      </c>
      <c r="AX149" s="159">
        <v>45596.764339252019</v>
      </c>
      <c r="AY149" s="159">
        <v>5954.3845338648198</v>
      </c>
      <c r="AZ149" s="159">
        <v>39642.379805387201</v>
      </c>
      <c r="BA149" s="156">
        <v>0.18727406757090836</v>
      </c>
      <c r="BB149" s="157">
        <v>0.18683613742409566</v>
      </c>
      <c r="BC149" s="157">
        <v>0.18712255418416035</v>
      </c>
      <c r="BD149" s="157">
        <v>0.15895916649595332</v>
      </c>
      <c r="BE149" s="157">
        <v>-0.1334694666718983</v>
      </c>
      <c r="BF149" s="157">
        <v>6.9107320185857191E-2</v>
      </c>
      <c r="BG149" s="157">
        <v>-0.16382617941703703</v>
      </c>
      <c r="BH149" s="158">
        <v>29.52933186989867</v>
      </c>
      <c r="BI149" s="159">
        <v>15.584376648699617</v>
      </c>
      <c r="BJ149" s="159">
        <v>45.113708518598287</v>
      </c>
      <c r="BK149" s="159">
        <v>32.790169744701416</v>
      </c>
      <c r="BL149" s="159">
        <v>-60.939093266017153</v>
      </c>
      <c r="BM149" s="159">
        <v>4.1120738408799298</v>
      </c>
      <c r="BN149" s="160">
        <v>-65.051167106896173</v>
      </c>
    </row>
    <row r="150" spans="1:66" customFormat="1" ht="14.4" x14ac:dyDescent="0.3">
      <c r="A150" s="163" t="s">
        <v>63</v>
      </c>
      <c r="B150" s="153">
        <v>18956.833519550499</v>
      </c>
      <c r="C150" s="154">
        <v>10317.617786085</v>
      </c>
      <c r="D150" s="155">
        <v>29274.451305635499</v>
      </c>
      <c r="E150" s="154">
        <v>25821.670646309001</v>
      </c>
      <c r="F150" s="154">
        <v>53677.533956672625</v>
      </c>
      <c r="G150" s="154">
        <v>7436.7665983844299</v>
      </c>
      <c r="H150" s="154">
        <v>46240.767358288198</v>
      </c>
      <c r="I150" s="156">
        <v>-7.4598460733887872E-2</v>
      </c>
      <c r="J150" s="157">
        <v>-0.12764816845011184</v>
      </c>
      <c r="K150" s="157">
        <v>-9.3301965548220345E-2</v>
      </c>
      <c r="L150" s="157">
        <v>-0.18772429708449057</v>
      </c>
      <c r="M150" s="157">
        <v>-0.25115459968059195</v>
      </c>
      <c r="N150" s="157">
        <v>-0.19021147489967083</v>
      </c>
      <c r="O150" s="157">
        <v>-0.26094895676854746</v>
      </c>
      <c r="P150" s="158">
        <v>-14.152063230802014</v>
      </c>
      <c r="Q150" s="159">
        <v>-13.187083201799396</v>
      </c>
      <c r="R150" s="159">
        <v>-27.33914643260141</v>
      </c>
      <c r="S150" s="159">
        <v>-48.564717490797193</v>
      </c>
      <c r="T150" s="159">
        <v>-135.15303860035056</v>
      </c>
      <c r="U150" s="159">
        <v>-14.172541231339892</v>
      </c>
      <c r="V150" s="160">
        <v>-120.9804973690043</v>
      </c>
      <c r="W150" s="162"/>
      <c r="X150" s="153">
        <v>3188.8565364482001</v>
      </c>
      <c r="Y150" s="154">
        <v>1976.41738258705</v>
      </c>
      <c r="Z150" s="155">
        <v>5165.2739190352504</v>
      </c>
      <c r="AA150" s="154">
        <v>5193.6247981104398</v>
      </c>
      <c r="AB150" s="154">
        <v>8019.8305241545404</v>
      </c>
      <c r="AC150" s="154">
        <v>1486.4941383604801</v>
      </c>
      <c r="AD150" s="154">
        <v>6533.3363857940603</v>
      </c>
      <c r="AE150" s="156">
        <v>-0.82474156736724868</v>
      </c>
      <c r="AF150" s="157">
        <v>-1.0210578435673412</v>
      </c>
      <c r="AG150" s="157">
        <v>-0.89995106295283067</v>
      </c>
      <c r="AH150" s="157">
        <v>-0.95568032777114675</v>
      </c>
      <c r="AI150" s="157">
        <v>-0.9525414775162111</v>
      </c>
      <c r="AJ150" s="157">
        <v>-0.37576597921654686</v>
      </c>
      <c r="AK150" s="157">
        <v>-1.0828406403312174</v>
      </c>
      <c r="AL150" s="158">
        <v>-26.518534759009981</v>
      </c>
      <c r="AM150" s="159">
        <v>-20.388543529429853</v>
      </c>
      <c r="AN150" s="159">
        <v>-46.907078288440061</v>
      </c>
      <c r="AO150" s="159">
        <v>-50.113374152139841</v>
      </c>
      <c r="AP150" s="159">
        <v>-77.126877669189525</v>
      </c>
      <c r="AQ150" s="159">
        <v>-5.6068077309798809</v>
      </c>
      <c r="AR150" s="160">
        <v>-71.520069938209417</v>
      </c>
      <c r="AS150" s="162"/>
      <c r="AT150" s="158">
        <v>15767.9769831023</v>
      </c>
      <c r="AU150" s="159">
        <v>8341.200403498</v>
      </c>
      <c r="AV150" s="161">
        <v>24109.177386600299</v>
      </c>
      <c r="AW150" s="159">
        <v>20628.045848198599</v>
      </c>
      <c r="AX150" s="159">
        <v>45657.703432518036</v>
      </c>
      <c r="AY150" s="159">
        <v>5950.2724600239399</v>
      </c>
      <c r="AZ150" s="159">
        <v>39707.430972494098</v>
      </c>
      <c r="BA150" s="156">
        <v>7.8489319846508643E-2</v>
      </c>
      <c r="BB150" s="157">
        <v>8.6410622040355989E-2</v>
      </c>
      <c r="BC150" s="157">
        <v>8.1229759629719567E-2</v>
      </c>
      <c r="BD150" s="157">
        <v>7.5080933374938041E-3</v>
      </c>
      <c r="BE150" s="157">
        <v>-0.12692821802735565</v>
      </c>
      <c r="BF150" s="157">
        <v>-0.14374838218762509</v>
      </c>
      <c r="BG150" s="157">
        <v>-0.12440717996099471</v>
      </c>
      <c r="BH150" s="158">
        <v>12.366471528201146</v>
      </c>
      <c r="BI150" s="159">
        <v>7.2014603276293201</v>
      </c>
      <c r="BJ150" s="159">
        <v>19.567931855828647</v>
      </c>
      <c r="BK150" s="159">
        <v>1.5486566613981267</v>
      </c>
      <c r="BL150" s="159">
        <v>-58.026160931171034</v>
      </c>
      <c r="BM150" s="159">
        <v>-8.5657335003697881</v>
      </c>
      <c r="BN150" s="160">
        <v>-49.460427430800337</v>
      </c>
    </row>
    <row r="151" spans="1:66" customFormat="1" ht="14.4" x14ac:dyDescent="0.3">
      <c r="A151" s="163" t="s">
        <v>62</v>
      </c>
      <c r="B151" s="153">
        <v>18970.985582781301</v>
      </c>
      <c r="C151" s="154">
        <v>10330.8048692868</v>
      </c>
      <c r="D151" s="155">
        <v>29301.7904520681</v>
      </c>
      <c r="E151" s="154">
        <v>25870.235363799799</v>
      </c>
      <c r="F151" s="154">
        <v>53812.686995272976</v>
      </c>
      <c r="G151" s="154">
        <v>7450.9391396157698</v>
      </c>
      <c r="H151" s="154">
        <v>46361.747855657202</v>
      </c>
      <c r="I151" s="156">
        <v>1.4004892313179695E-3</v>
      </c>
      <c r="J151" s="157">
        <v>-0.11268667430869295</v>
      </c>
      <c r="K151" s="157">
        <v>-3.8852458020421921E-2</v>
      </c>
      <c r="L151" s="157">
        <v>-0.28884418076629004</v>
      </c>
      <c r="M151" s="157">
        <v>-0.33682300493743655</v>
      </c>
      <c r="N151" s="157">
        <v>-0.31112783460534033</v>
      </c>
      <c r="O151" s="157">
        <v>-0.34095131939874124</v>
      </c>
      <c r="P151" s="158">
        <v>0.26568288930138806</v>
      </c>
      <c r="Q151" s="159">
        <v>-11.654573587900813</v>
      </c>
      <c r="R151" s="159">
        <v>-11.388890698599425</v>
      </c>
      <c r="S151" s="159">
        <v>-74.941132499101514</v>
      </c>
      <c r="T151" s="159">
        <v>-181.86607615773391</v>
      </c>
      <c r="U151" s="159">
        <v>-23.254296191040339</v>
      </c>
      <c r="V151" s="160">
        <v>-158.61177996669721</v>
      </c>
      <c r="W151" s="162"/>
      <c r="X151" s="153">
        <v>3215.3750712072101</v>
      </c>
      <c r="Y151" s="154">
        <v>1996.8059261164799</v>
      </c>
      <c r="Z151" s="155">
        <v>5212.1809973236905</v>
      </c>
      <c r="AA151" s="154">
        <v>5243.7381722625796</v>
      </c>
      <c r="AB151" s="154">
        <v>8096.9574018237299</v>
      </c>
      <c r="AC151" s="154">
        <v>1492.1009460914599</v>
      </c>
      <c r="AD151" s="154">
        <v>6604.8564557322698</v>
      </c>
      <c r="AE151" s="156">
        <v>-0.93626518520778523</v>
      </c>
      <c r="AF151" s="157">
        <v>-1.1857119733268751</v>
      </c>
      <c r="AG151" s="157">
        <v>-1.031977854867927</v>
      </c>
      <c r="AH151" s="157">
        <v>-1.4295862066382337</v>
      </c>
      <c r="AI151" s="157">
        <v>-0.95071494131580003</v>
      </c>
      <c r="AJ151" s="157">
        <v>-1.0288467450132788</v>
      </c>
      <c r="AK151" s="157">
        <v>-0.93304712616957275</v>
      </c>
      <c r="AL151" s="158">
        <v>-30.388958605130028</v>
      </c>
      <c r="AM151" s="159">
        <v>-23.960469101060198</v>
      </c>
      <c r="AN151" s="159">
        <v>-54.349427706189999</v>
      </c>
      <c r="AO151" s="159">
        <v>-76.05097182613008</v>
      </c>
      <c r="AP151" s="159">
        <v>-77.717859109740857</v>
      </c>
      <c r="AQ151" s="159">
        <v>-15.511016605639952</v>
      </c>
      <c r="AR151" s="160">
        <v>-62.206842504100678</v>
      </c>
      <c r="AS151" s="162"/>
      <c r="AT151" s="158">
        <v>15755.610511574099</v>
      </c>
      <c r="AU151" s="159">
        <v>8333.9989431703707</v>
      </c>
      <c r="AV151" s="161">
        <v>24089.60945474447</v>
      </c>
      <c r="AW151" s="159">
        <v>20626.497191537201</v>
      </c>
      <c r="AX151" s="159">
        <v>45715.729593449207</v>
      </c>
      <c r="AY151" s="159">
        <v>5958.8381935243096</v>
      </c>
      <c r="AZ151" s="159">
        <v>39756.891399924898</v>
      </c>
      <c r="BA151" s="156">
        <v>0.19494262335468804</v>
      </c>
      <c r="BB151" s="157">
        <v>0.14787730624834516</v>
      </c>
      <c r="BC151" s="157">
        <v>0.17865498496107968</v>
      </c>
      <c r="BD151" s="157">
        <v>5.3809381038494308E-3</v>
      </c>
      <c r="BE151" s="157">
        <v>-0.22729920293292905</v>
      </c>
      <c r="BF151" s="157">
        <v>-0.12977748850488968</v>
      </c>
      <c r="BG151" s="157">
        <v>-0.24189953234121653</v>
      </c>
      <c r="BH151" s="158">
        <v>30.654641494498719</v>
      </c>
      <c r="BI151" s="159">
        <v>12.305895513130963</v>
      </c>
      <c r="BJ151" s="159">
        <v>42.960537007627863</v>
      </c>
      <c r="BK151" s="159">
        <v>1.109839327102236</v>
      </c>
      <c r="BL151" s="159">
        <v>-104.14821704810311</v>
      </c>
      <c r="BM151" s="159">
        <v>-7.7432795854001597</v>
      </c>
      <c r="BN151" s="160">
        <v>-96.404937462699309</v>
      </c>
    </row>
    <row r="152" spans="1:66" customFormat="1" ht="14.4" x14ac:dyDescent="0.3">
      <c r="A152" s="163" t="s">
        <v>61</v>
      </c>
      <c r="B152" s="153">
        <v>18970.719899891999</v>
      </c>
      <c r="C152" s="154">
        <v>10342.4594428747</v>
      </c>
      <c r="D152" s="155">
        <v>29313.1793427667</v>
      </c>
      <c r="E152" s="154">
        <v>25945.1764962989</v>
      </c>
      <c r="F152" s="154">
        <v>53994.55307143071</v>
      </c>
      <c r="G152" s="154">
        <v>7474.1934358068102</v>
      </c>
      <c r="H152" s="154">
        <v>46520.3596356239</v>
      </c>
      <c r="I152" s="156">
        <v>4.31354957964869E-2</v>
      </c>
      <c r="J152" s="157">
        <v>-0.11318998816203241</v>
      </c>
      <c r="K152" s="157">
        <v>-1.207607340828476E-2</v>
      </c>
      <c r="L152" s="157">
        <v>-0.25105602700659091</v>
      </c>
      <c r="M152" s="157">
        <v>-0.29636484056465573</v>
      </c>
      <c r="N152" s="157">
        <v>-0.27364574170082312</v>
      </c>
      <c r="O152" s="157">
        <v>-0.3000140393856543</v>
      </c>
      <c r="P152" s="158">
        <v>8.1795857801007514</v>
      </c>
      <c r="Q152" s="159">
        <v>-11.719894366098742</v>
      </c>
      <c r="R152" s="159">
        <v>-3.540308585997991</v>
      </c>
      <c r="S152" s="159">
        <v>-65.300871084000391</v>
      </c>
      <c r="T152" s="159">
        <v>-160.49652639831766</v>
      </c>
      <c r="U152" s="159">
        <v>-20.508933887819694</v>
      </c>
      <c r="V152" s="160">
        <v>-139.98759251050069</v>
      </c>
      <c r="W152" s="162"/>
      <c r="X152" s="153">
        <v>3245.7640298123401</v>
      </c>
      <c r="Y152" s="154">
        <v>2020.7663952175401</v>
      </c>
      <c r="Z152" s="155">
        <v>5266.5304250298805</v>
      </c>
      <c r="AA152" s="154">
        <v>5319.7891440887097</v>
      </c>
      <c r="AB152" s="154">
        <v>8174.6752609334708</v>
      </c>
      <c r="AC152" s="154">
        <v>1507.6119626970999</v>
      </c>
      <c r="AD152" s="154">
        <v>6667.0632982363704</v>
      </c>
      <c r="AE152" s="156">
        <v>-0.91272304675725779</v>
      </c>
      <c r="AF152" s="157">
        <v>-1.4911864966943078</v>
      </c>
      <c r="AG152" s="157">
        <v>-1.1354807889942031</v>
      </c>
      <c r="AH152" s="157">
        <v>-1.4403051498294905</v>
      </c>
      <c r="AI152" s="157">
        <v>-0.74131859107193776</v>
      </c>
      <c r="AJ152" s="157">
        <v>-1.3244508347459272</v>
      </c>
      <c r="AK152" s="157">
        <v>-0.60849911917740807</v>
      </c>
      <c r="AL152" s="158">
        <v>-29.897719721810063</v>
      </c>
      <c r="AM152" s="159">
        <v>-30.589542746049801</v>
      </c>
      <c r="AN152" s="159">
        <v>-60.487262467860091</v>
      </c>
      <c r="AO152" s="159">
        <v>-77.740903235200676</v>
      </c>
      <c r="AP152" s="159">
        <v>-61.052984594260124</v>
      </c>
      <c r="AQ152" s="159">
        <v>-20.23558966085011</v>
      </c>
      <c r="AR152" s="160">
        <v>-40.81739493340956</v>
      </c>
      <c r="AS152" s="162"/>
      <c r="AT152" s="158">
        <v>15724.955870079601</v>
      </c>
      <c r="AU152" s="159">
        <v>8321.6930476572397</v>
      </c>
      <c r="AV152" s="161">
        <v>24046.648917736842</v>
      </c>
      <c r="AW152" s="159">
        <v>20625.387352210098</v>
      </c>
      <c r="AX152" s="159">
        <v>45819.87781049731</v>
      </c>
      <c r="AY152" s="159">
        <v>5966.5814731097098</v>
      </c>
      <c r="AZ152" s="159">
        <v>39853.296337387597</v>
      </c>
      <c r="BA152" s="156">
        <v>0.2427334752739263</v>
      </c>
      <c r="BB152" s="157">
        <v>0.22726785182041187</v>
      </c>
      <c r="BC152" s="157">
        <v>0.23738083102315954</v>
      </c>
      <c r="BD152" s="157">
        <v>6.035057460702653E-2</v>
      </c>
      <c r="BE152" s="157">
        <v>-0.21656143617849732</v>
      </c>
      <c r="BF152" s="157">
        <v>-4.581043704399157E-3</v>
      </c>
      <c r="BG152" s="157">
        <v>-0.24822046341047566</v>
      </c>
      <c r="BH152" s="158">
        <v>38.077305501799856</v>
      </c>
      <c r="BI152" s="159">
        <v>18.869648379979481</v>
      </c>
      <c r="BJ152" s="159">
        <v>56.946953881779336</v>
      </c>
      <c r="BK152" s="159">
        <v>12.440032151098421</v>
      </c>
      <c r="BL152" s="159">
        <v>-99.443541803964763</v>
      </c>
      <c r="BM152" s="159">
        <v>-0.27334422696003458</v>
      </c>
      <c r="BN152" s="160">
        <v>-99.170197577004728</v>
      </c>
    </row>
    <row r="153" spans="1:66" customFormat="1" ht="14.4" x14ac:dyDescent="0.3">
      <c r="A153" s="163" t="s">
        <v>60</v>
      </c>
      <c r="B153" s="153">
        <v>18962.540314111899</v>
      </c>
      <c r="C153" s="154">
        <v>10354.179337240799</v>
      </c>
      <c r="D153" s="155">
        <v>29316.719651352698</v>
      </c>
      <c r="E153" s="154">
        <v>26010.4773673829</v>
      </c>
      <c r="F153" s="154">
        <v>54155.049597829027</v>
      </c>
      <c r="G153" s="154">
        <v>7494.7023696946299</v>
      </c>
      <c r="H153" s="154">
        <v>46660.3472281344</v>
      </c>
      <c r="I153" s="156">
        <v>-0.2068587205420247</v>
      </c>
      <c r="J153" s="157">
        <v>-0.36213018274877662</v>
      </c>
      <c r="K153" s="157">
        <v>-0.261753272802423</v>
      </c>
      <c r="L153" s="157">
        <v>-0.62471771810886922</v>
      </c>
      <c r="M153" s="157">
        <v>-0.42163041218061803</v>
      </c>
      <c r="N153" s="157">
        <v>-0.48819971631057779</v>
      </c>
      <c r="O153" s="157">
        <v>-0.41092958039683491</v>
      </c>
      <c r="P153" s="158">
        <v>-39.306978188200446</v>
      </c>
      <c r="Q153" s="159">
        <v>-37.631884969900057</v>
      </c>
      <c r="R153" s="159">
        <v>-76.938863158098684</v>
      </c>
      <c r="S153" s="159">
        <v>-163.513558852399</v>
      </c>
      <c r="T153" s="159">
        <v>-229.30096142473485</v>
      </c>
      <c r="U153" s="159">
        <v>-36.768620005730554</v>
      </c>
      <c r="V153" s="160">
        <v>-192.53234141899884</v>
      </c>
      <c r="W153" s="162"/>
      <c r="X153" s="153">
        <v>3275.6617495341502</v>
      </c>
      <c r="Y153" s="154">
        <v>2051.3559379635899</v>
      </c>
      <c r="Z153" s="155">
        <v>5327.0176874977406</v>
      </c>
      <c r="AA153" s="154">
        <v>5397.5300473239104</v>
      </c>
      <c r="AB153" s="154">
        <v>8235.7282455277309</v>
      </c>
      <c r="AC153" s="154">
        <v>1527.84755235795</v>
      </c>
      <c r="AD153" s="154">
        <v>6707.88069316978</v>
      </c>
      <c r="AE153" s="156">
        <v>-1.2504760319140829</v>
      </c>
      <c r="AF153" s="157">
        <v>-1.5935406879324487</v>
      </c>
      <c r="AG153" s="157">
        <v>-1.3828679955523504</v>
      </c>
      <c r="AH153" s="157">
        <v>-1.8957649999289505</v>
      </c>
      <c r="AI153" s="157">
        <v>-1.053933064837731</v>
      </c>
      <c r="AJ153" s="157">
        <v>-1.260305550587526</v>
      </c>
      <c r="AK153" s="157">
        <v>-1.0068071231569609</v>
      </c>
      <c r="AL153" s="158">
        <v>-41.480063314269955</v>
      </c>
      <c r="AM153" s="159">
        <v>-33.218542516709931</v>
      </c>
      <c r="AN153" s="159">
        <v>-74.698605830979432</v>
      </c>
      <c r="AO153" s="159">
        <v>-104.30180256513995</v>
      </c>
      <c r="AP153" s="159">
        <v>-87.723611254477873</v>
      </c>
      <c r="AQ153" s="159">
        <v>-19.501323772829892</v>
      </c>
      <c r="AR153" s="160">
        <v>-68.222287481649801</v>
      </c>
      <c r="AS153" s="162"/>
      <c r="AT153" s="158">
        <v>15686.878564577801</v>
      </c>
      <c r="AU153" s="159">
        <v>8302.8233992772603</v>
      </c>
      <c r="AV153" s="161">
        <v>23989.701963855063</v>
      </c>
      <c r="AW153" s="159">
        <v>20612.947320059</v>
      </c>
      <c r="AX153" s="159">
        <v>45919.321352301275</v>
      </c>
      <c r="AY153" s="159">
        <v>5966.8548173366698</v>
      </c>
      <c r="AZ153" s="159">
        <v>39952.466534964602</v>
      </c>
      <c r="BA153" s="156">
        <v>1.3854803515744862E-2</v>
      </c>
      <c r="BB153" s="157">
        <v>-5.3126479843890184E-2</v>
      </c>
      <c r="BC153" s="157">
        <v>-9.3375405222584362E-3</v>
      </c>
      <c r="BD153" s="157">
        <v>-0.2864323753920428</v>
      </c>
      <c r="BE153" s="157">
        <v>-0.30736992581239519</v>
      </c>
      <c r="BF153" s="157">
        <v>-0.28855186951740608</v>
      </c>
      <c r="BG153" s="157">
        <v>-0.31017977122397289</v>
      </c>
      <c r="BH153" s="158">
        <v>2.1730851262000215</v>
      </c>
      <c r="BI153" s="159">
        <v>-4.4133424531792116</v>
      </c>
      <c r="BJ153" s="159">
        <v>-2.2402573269791901</v>
      </c>
      <c r="BK153" s="159">
        <v>-59.211756287200842</v>
      </c>
      <c r="BL153" s="159">
        <v>-141.57735017030791</v>
      </c>
      <c r="BM153" s="159">
        <v>-17.267296232909757</v>
      </c>
      <c r="BN153" s="160">
        <v>-124.31005393739906</v>
      </c>
    </row>
    <row r="154" spans="1:66" customFormat="1" ht="14.4" x14ac:dyDescent="0.3">
      <c r="A154" s="163" t="s">
        <v>59</v>
      </c>
      <c r="B154" s="153">
        <v>19001.847292300099</v>
      </c>
      <c r="C154" s="154">
        <v>10391.811222210699</v>
      </c>
      <c r="D154" s="155">
        <v>29393.658514510797</v>
      </c>
      <c r="E154" s="154">
        <v>26173.990926235299</v>
      </c>
      <c r="F154" s="154">
        <v>54384.350559253762</v>
      </c>
      <c r="G154" s="154">
        <v>7531.4709897003604</v>
      </c>
      <c r="H154" s="154">
        <v>46852.879569553399</v>
      </c>
      <c r="I154" s="156">
        <v>-0.29128223549320653</v>
      </c>
      <c r="J154" s="157">
        <v>-0.52144167412174758</v>
      </c>
      <c r="K154" s="157">
        <v>-0.37277423020496414</v>
      </c>
      <c r="L154" s="157">
        <v>-0.84847945317032547</v>
      </c>
      <c r="M154" s="157">
        <v>-0.70712715989367236</v>
      </c>
      <c r="N154" s="157">
        <v>-0.99981989422346373</v>
      </c>
      <c r="O154" s="157">
        <v>-0.65991607292065213</v>
      </c>
      <c r="P154" s="158">
        <v>-55.5106983812002</v>
      </c>
      <c r="Q154" s="159">
        <v>-54.471270312500565</v>
      </c>
      <c r="R154" s="159">
        <v>-109.9819686937044</v>
      </c>
      <c r="S154" s="159">
        <v>-223.98137099559972</v>
      </c>
      <c r="T154" s="159">
        <v>-387.30525418027537</v>
      </c>
      <c r="U154" s="159">
        <v>-76.061624536680029</v>
      </c>
      <c r="V154" s="160">
        <v>-311.24362964359898</v>
      </c>
      <c r="W154" s="162"/>
      <c r="X154" s="153">
        <v>3317.1418128484202</v>
      </c>
      <c r="Y154" s="154">
        <v>2084.5744804802998</v>
      </c>
      <c r="Z154" s="155">
        <v>5401.71629332872</v>
      </c>
      <c r="AA154" s="154">
        <v>5501.8318498890503</v>
      </c>
      <c r="AB154" s="154">
        <v>8323.4518567822088</v>
      </c>
      <c r="AC154" s="154">
        <v>1547.3488761307799</v>
      </c>
      <c r="AD154" s="154">
        <v>6776.1029806514298</v>
      </c>
      <c r="AE154" s="156">
        <v>-1.2440806047648745</v>
      </c>
      <c r="AF154" s="157">
        <v>-1.8060699916866318</v>
      </c>
      <c r="AG154" s="157">
        <v>-1.4617182924202665</v>
      </c>
      <c r="AH154" s="157">
        <v>-1.8827840044217226</v>
      </c>
      <c r="AI154" s="157">
        <v>-1.6520777153505528</v>
      </c>
      <c r="AJ154" s="157">
        <v>-2.8163872068225904</v>
      </c>
      <c r="AK154" s="157">
        <v>-1.3822797919215035</v>
      </c>
      <c r="AL154" s="158">
        <v>-41.787791738369833</v>
      </c>
      <c r="AM154" s="159">
        <v>-38.341345685140368</v>
      </c>
      <c r="AN154" s="159">
        <v>-80.129137423509746</v>
      </c>
      <c r="AO154" s="159">
        <v>-105.57536612591957</v>
      </c>
      <c r="AP154" s="159">
        <v>-139.81982545176106</v>
      </c>
      <c r="AQ154" s="159">
        <v>-44.84226768252006</v>
      </c>
      <c r="AR154" s="160">
        <v>-94.977557769239866</v>
      </c>
      <c r="AS154" s="162"/>
      <c r="AT154" s="158">
        <v>15684.705479451601</v>
      </c>
      <c r="AU154" s="159">
        <v>8307.2367417304395</v>
      </c>
      <c r="AV154" s="161">
        <v>23991.942221182042</v>
      </c>
      <c r="AW154" s="159">
        <v>20672.159076346201</v>
      </c>
      <c r="AX154" s="159">
        <v>46060.898702471583</v>
      </c>
      <c r="AY154" s="159">
        <v>5984.1221135695796</v>
      </c>
      <c r="AZ154" s="159">
        <v>40076.776588902001</v>
      </c>
      <c r="BA154" s="156">
        <v>-8.741579924684828E-2</v>
      </c>
      <c r="BB154" s="157">
        <v>-0.19379086941472279</v>
      </c>
      <c r="BC154" s="157">
        <v>-0.12427394041545359</v>
      </c>
      <c r="BD154" s="157">
        <v>-0.56951797321120878</v>
      </c>
      <c r="BE154" s="157">
        <v>-0.53442898812291473</v>
      </c>
      <c r="BF154" s="157">
        <v>-0.51899558832445569</v>
      </c>
      <c r="BG154" s="157">
        <v>-0.53673303774803838</v>
      </c>
      <c r="BH154" s="158">
        <v>-13.722906642899034</v>
      </c>
      <c r="BI154" s="159">
        <v>-16.129924627310174</v>
      </c>
      <c r="BJ154" s="159">
        <v>-29.852831270207389</v>
      </c>
      <c r="BK154" s="159">
        <v>-118.40600486969925</v>
      </c>
      <c r="BL154" s="159">
        <v>-247.485428728447</v>
      </c>
      <c r="BM154" s="159">
        <v>-31.219356854150647</v>
      </c>
      <c r="BN154" s="160">
        <v>-216.26607187429909</v>
      </c>
    </row>
    <row r="155" spans="1:66" customFormat="1" ht="14.4" x14ac:dyDescent="0.3">
      <c r="A155" s="163" t="s">
        <v>58</v>
      </c>
      <c r="B155" s="153">
        <v>19057.357990681299</v>
      </c>
      <c r="C155" s="154">
        <v>10446.2824925232</v>
      </c>
      <c r="D155" s="155">
        <v>29503.640483204501</v>
      </c>
      <c r="E155" s="154">
        <v>26397.972297230899</v>
      </c>
      <c r="F155" s="154">
        <v>54771.655813434038</v>
      </c>
      <c r="G155" s="154">
        <v>7607.5326142370404</v>
      </c>
      <c r="H155" s="154">
        <v>47164.123199196998</v>
      </c>
      <c r="I155" s="156">
        <v>-0.51467476578610505</v>
      </c>
      <c r="J155" s="157">
        <v>-0.76006209655312684</v>
      </c>
      <c r="K155" s="157">
        <v>-0.60169711052705521</v>
      </c>
      <c r="L155" s="157">
        <v>-0.97731830212353099</v>
      </c>
      <c r="M155" s="157">
        <v>-0.74580985311878401</v>
      </c>
      <c r="N155" s="157">
        <v>-1.0845923485014342</v>
      </c>
      <c r="O155" s="157">
        <v>-0.69094705983864246</v>
      </c>
      <c r="P155" s="158">
        <v>-98.590834751401417</v>
      </c>
      <c r="Q155" s="159">
        <v>-80.006331525300993</v>
      </c>
      <c r="R155" s="159">
        <v>-178.59716627670059</v>
      </c>
      <c r="S155" s="159">
        <v>-260.53850514519945</v>
      </c>
      <c r="T155" s="159">
        <v>-411.5618747867411</v>
      </c>
      <c r="U155" s="159">
        <v>-83.415434059039399</v>
      </c>
      <c r="V155" s="160">
        <v>-328.1464407277017</v>
      </c>
      <c r="W155" s="162"/>
      <c r="X155" s="153">
        <v>3358.92960458679</v>
      </c>
      <c r="Y155" s="154">
        <v>2122.9158261654402</v>
      </c>
      <c r="Z155" s="155">
        <v>5481.8454307522297</v>
      </c>
      <c r="AA155" s="154">
        <v>5607.4072160149699</v>
      </c>
      <c r="AB155" s="154">
        <v>8463.2716822339698</v>
      </c>
      <c r="AC155" s="154">
        <v>1592.1911438133</v>
      </c>
      <c r="AD155" s="154">
        <v>6871.0805384206697</v>
      </c>
      <c r="AE155" s="156">
        <v>-1.3079998532445791</v>
      </c>
      <c r="AF155" s="157">
        <v>-1.8093085396745257</v>
      </c>
      <c r="AG155" s="157">
        <v>-1.5027442770011001</v>
      </c>
      <c r="AH155" s="157">
        <v>-1.8744973673673226</v>
      </c>
      <c r="AI155" s="157">
        <v>-1.6467696089578432</v>
      </c>
      <c r="AJ155" s="157">
        <v>-2.5385859088889906</v>
      </c>
      <c r="AK155" s="157">
        <v>-1.4377806530484261</v>
      </c>
      <c r="AL155" s="158">
        <v>-44.517077608370073</v>
      </c>
      <c r="AM155" s="159">
        <v>-39.117860116539759</v>
      </c>
      <c r="AN155" s="159">
        <v>-83.634937724909832</v>
      </c>
      <c r="AO155" s="159">
        <v>-107.1186366660304</v>
      </c>
      <c r="AP155" s="159">
        <v>-141.70412647601006</v>
      </c>
      <c r="AQ155" s="159">
        <v>-41.471940866400018</v>
      </c>
      <c r="AR155" s="160">
        <v>-100.2321856096105</v>
      </c>
      <c r="AS155" s="162"/>
      <c r="AT155" s="158">
        <v>15698.4283860945</v>
      </c>
      <c r="AU155" s="159">
        <v>8323.3666663577496</v>
      </c>
      <c r="AV155" s="161">
        <v>24021.795052452249</v>
      </c>
      <c r="AW155" s="159">
        <v>20790.5650812159</v>
      </c>
      <c r="AX155" s="159">
        <v>46308.38413120003</v>
      </c>
      <c r="AY155" s="159">
        <v>6015.3414704237302</v>
      </c>
      <c r="AZ155" s="159">
        <v>40293.0426607763</v>
      </c>
      <c r="BA155" s="156">
        <v>-0.3432709080202434</v>
      </c>
      <c r="BB155" s="157">
        <v>-0.48884773043507135</v>
      </c>
      <c r="BC155" s="157">
        <v>-0.39376035279241606</v>
      </c>
      <c r="BD155" s="157">
        <v>-0.73252472653936307</v>
      </c>
      <c r="BE155" s="157">
        <v>-0.57936439294726805</v>
      </c>
      <c r="BF155" s="157">
        <v>-0.69244708552721468</v>
      </c>
      <c r="BG155" s="157">
        <v>-0.56246019952381765</v>
      </c>
      <c r="BH155" s="158">
        <v>-54.073757142999966</v>
      </c>
      <c r="BI155" s="159">
        <v>-40.888471408770783</v>
      </c>
      <c r="BJ155" s="159">
        <v>-94.962228551772569</v>
      </c>
      <c r="BK155" s="159">
        <v>-153.41986847919907</v>
      </c>
      <c r="BL155" s="159">
        <v>-269.8577483107365</v>
      </c>
      <c r="BM155" s="159">
        <v>-41.943493192639835</v>
      </c>
      <c r="BN155" s="160">
        <v>-227.91425511809939</v>
      </c>
    </row>
    <row r="156" spans="1:66" customFormat="1" ht="14.4" x14ac:dyDescent="0.3">
      <c r="A156" s="163" t="s">
        <v>57</v>
      </c>
      <c r="B156" s="153">
        <v>19155.948825432701</v>
      </c>
      <c r="C156" s="154">
        <v>10526.288824048501</v>
      </c>
      <c r="D156" s="155">
        <v>29682.237649481202</v>
      </c>
      <c r="E156" s="154">
        <v>26658.510802376099</v>
      </c>
      <c r="F156" s="154">
        <v>55183.217688220779</v>
      </c>
      <c r="G156" s="154">
        <v>7690.9480482960798</v>
      </c>
      <c r="H156" s="154">
        <v>47492.2696399247</v>
      </c>
      <c r="I156" s="156">
        <v>-0.3319283980936838</v>
      </c>
      <c r="J156" s="157">
        <v>-0.60470651083057714</v>
      </c>
      <c r="K156" s="157">
        <v>-0.42883557237113346</v>
      </c>
      <c r="L156" s="157">
        <v>-0.83391192500255062</v>
      </c>
      <c r="M156" s="157">
        <v>-0.71508776609691127</v>
      </c>
      <c r="N156" s="157">
        <v>-0.97656537139956257</v>
      </c>
      <c r="O156" s="157">
        <v>-0.67261383354798587</v>
      </c>
      <c r="P156" s="158">
        <v>-63.795790421099809</v>
      </c>
      <c r="Q156" s="159">
        <v>-64.040410399098619</v>
      </c>
      <c r="R156" s="159">
        <v>-127.83620082019843</v>
      </c>
      <c r="S156" s="159">
        <v>-224.17794724440319</v>
      </c>
      <c r="T156" s="159">
        <v>-397.45055895043333</v>
      </c>
      <c r="U156" s="159">
        <v>-75.847839103630577</v>
      </c>
      <c r="V156" s="160">
        <v>-321.60271984680003</v>
      </c>
      <c r="W156" s="162"/>
      <c r="X156" s="153">
        <v>3403.4466821951601</v>
      </c>
      <c r="Y156" s="154">
        <v>2162.03368628198</v>
      </c>
      <c r="Z156" s="155">
        <v>5565.4803684771396</v>
      </c>
      <c r="AA156" s="154">
        <v>5714.5258526810003</v>
      </c>
      <c r="AB156" s="154">
        <v>8604.9758087099799</v>
      </c>
      <c r="AC156" s="154">
        <v>1633.6630846797</v>
      </c>
      <c r="AD156" s="154">
        <v>6971.3127240302802</v>
      </c>
      <c r="AE156" s="156">
        <v>-1.2341563289680502</v>
      </c>
      <c r="AF156" s="157">
        <v>-1.8280696345003844</v>
      </c>
      <c r="AG156" s="157">
        <v>-1.4657266212363851</v>
      </c>
      <c r="AH156" s="157">
        <v>-1.9343913930241818</v>
      </c>
      <c r="AI156" s="157">
        <v>-1.3655218188829199</v>
      </c>
      <c r="AJ156" s="157">
        <v>-2.0879242222199168</v>
      </c>
      <c r="AK156" s="157">
        <v>-1.1946890641997165</v>
      </c>
      <c r="AL156" s="158">
        <v>-42.528723564869779</v>
      </c>
      <c r="AM156" s="159">
        <v>-40.259452125920234</v>
      </c>
      <c r="AN156" s="159">
        <v>-82.788175690790013</v>
      </c>
      <c r="AO156" s="159">
        <v>-112.72177659083991</v>
      </c>
      <c r="AP156" s="159">
        <v>-119.12956234408011</v>
      </c>
      <c r="AQ156" s="159">
        <v>-34.837017787169998</v>
      </c>
      <c r="AR156" s="160">
        <v>-84.292544556909888</v>
      </c>
      <c r="AS156" s="162"/>
      <c r="AT156" s="158">
        <v>15752.5021432375</v>
      </c>
      <c r="AU156" s="159">
        <v>8364.2551377665204</v>
      </c>
      <c r="AV156" s="161">
        <v>24116.757281004022</v>
      </c>
      <c r="AW156" s="159">
        <v>20943.984949695099</v>
      </c>
      <c r="AX156" s="159">
        <v>46578.241879510766</v>
      </c>
      <c r="AY156" s="159">
        <v>6057.2849636163701</v>
      </c>
      <c r="AZ156" s="159">
        <v>40520.9569158944</v>
      </c>
      <c r="BA156" s="156">
        <v>-0.13482552313933693</v>
      </c>
      <c r="BB156" s="157">
        <v>-0.28351044274186332</v>
      </c>
      <c r="BC156" s="157">
        <v>-0.1864431260775623</v>
      </c>
      <c r="BD156" s="157">
        <v>-0.52934616765585307</v>
      </c>
      <c r="BE156" s="157">
        <v>-0.59398508879582312</v>
      </c>
      <c r="BF156" s="157">
        <v>-0.67249642790033759</v>
      </c>
      <c r="BG156" s="157">
        <v>-0.5822381377475927</v>
      </c>
      <c r="BH156" s="158">
        <v>-21.267066856300517</v>
      </c>
      <c r="BI156" s="159">
        <v>-23.780958273229771</v>
      </c>
      <c r="BJ156" s="159">
        <v>-45.048025129530288</v>
      </c>
      <c r="BK156" s="159">
        <v>-111.45617065360057</v>
      </c>
      <c r="BL156" s="159">
        <v>-278.32099660637323</v>
      </c>
      <c r="BM156" s="159">
        <v>-41.010821316470356</v>
      </c>
      <c r="BN156" s="160">
        <v>-237.31017528990196</v>
      </c>
    </row>
    <row r="157" spans="1:66" customFormat="1" ht="14.4" x14ac:dyDescent="0.3">
      <c r="A157" s="163" t="s">
        <v>56</v>
      </c>
      <c r="B157" s="153">
        <v>19219.7446158538</v>
      </c>
      <c r="C157" s="154">
        <v>10590.329234447599</v>
      </c>
      <c r="D157" s="155">
        <v>29810.0738503014</v>
      </c>
      <c r="E157" s="154">
        <v>26882.688749620502</v>
      </c>
      <c r="F157" s="154">
        <v>55580.668247171212</v>
      </c>
      <c r="G157" s="154">
        <v>7766.7958873997104</v>
      </c>
      <c r="H157" s="154">
        <v>47813.8723597715</v>
      </c>
      <c r="I157" s="156">
        <v>-0.13762972462911804</v>
      </c>
      <c r="J157" s="157">
        <v>-0.44120254835027239</v>
      </c>
      <c r="K157" s="157">
        <v>-0.24568882112171453</v>
      </c>
      <c r="L157" s="157">
        <v>-0.80197416908259767</v>
      </c>
      <c r="M157" s="157">
        <v>-0.69809760427607115</v>
      </c>
      <c r="N157" s="157">
        <v>-1.0145675141096655</v>
      </c>
      <c r="O157" s="157">
        <v>-0.64649967357953697</v>
      </c>
      <c r="P157" s="158">
        <v>-26.488537690700468</v>
      </c>
      <c r="Q157" s="159">
        <v>-46.931867054499889</v>
      </c>
      <c r="R157" s="159">
        <v>-73.420404745200358</v>
      </c>
      <c r="S157" s="159">
        <v>-217.33519182559758</v>
      </c>
      <c r="T157" s="159">
        <v>-390.73502532499697</v>
      </c>
      <c r="U157" s="159">
        <v>-79.607055282599504</v>
      </c>
      <c r="V157" s="160">
        <v>-311.12797004239837</v>
      </c>
      <c r="W157" s="162"/>
      <c r="X157" s="153">
        <v>3445.9754057600298</v>
      </c>
      <c r="Y157" s="154">
        <v>2202.2931384079002</v>
      </c>
      <c r="Z157" s="155">
        <v>5648.2685441679296</v>
      </c>
      <c r="AA157" s="154">
        <v>5827.2476292718402</v>
      </c>
      <c r="AB157" s="154">
        <v>8724.10537105406</v>
      </c>
      <c r="AC157" s="154">
        <v>1668.50010246687</v>
      </c>
      <c r="AD157" s="154">
        <v>7055.60526858719</v>
      </c>
      <c r="AE157" s="156">
        <v>-0.89849161492930874</v>
      </c>
      <c r="AF157" s="157">
        <v>-1.6299277577702331</v>
      </c>
      <c r="AG157" s="157">
        <v>-1.1849728690926709</v>
      </c>
      <c r="AH157" s="157">
        <v>-1.9582732562691496</v>
      </c>
      <c r="AI157" s="157">
        <v>-1.1867920112712871</v>
      </c>
      <c r="AJ157" s="157">
        <v>-1.3323731209767598</v>
      </c>
      <c r="AK157" s="157">
        <v>-1.1523023552743261</v>
      </c>
      <c r="AL157" s="158">
        <v>-31.242511418670347</v>
      </c>
      <c r="AM157" s="159">
        <v>-36.490556886029935</v>
      </c>
      <c r="AN157" s="159">
        <v>-67.733068304700282</v>
      </c>
      <c r="AO157" s="159">
        <v>-116.3927193968002</v>
      </c>
      <c r="AP157" s="159">
        <v>-104.78051234847953</v>
      </c>
      <c r="AQ157" s="159">
        <v>-22.530841768390019</v>
      </c>
      <c r="AR157" s="160">
        <v>-82.249670580089514</v>
      </c>
      <c r="AS157" s="162"/>
      <c r="AT157" s="158">
        <v>15773.7692100938</v>
      </c>
      <c r="AU157" s="159">
        <v>8388.0360960397502</v>
      </c>
      <c r="AV157" s="161">
        <v>24161.805306133552</v>
      </c>
      <c r="AW157" s="159">
        <v>21055.4411203487</v>
      </c>
      <c r="AX157" s="159">
        <v>46856.562876117139</v>
      </c>
      <c r="AY157" s="159">
        <v>6098.2957849328404</v>
      </c>
      <c r="AZ157" s="159">
        <v>40758.267091184302</v>
      </c>
      <c r="BA157" s="156">
        <v>3.0147562525262295E-2</v>
      </c>
      <c r="BB157" s="157">
        <v>-0.12432384661428264</v>
      </c>
      <c r="BC157" s="157">
        <v>-2.3533001642084272E-2</v>
      </c>
      <c r="BD157" s="157">
        <v>-0.47712536495680968</v>
      </c>
      <c r="BE157" s="157">
        <v>-0.60657455056200016</v>
      </c>
      <c r="BF157" s="157">
        <v>-0.92725855608092322</v>
      </c>
      <c r="BG157" s="157">
        <v>-0.55841483294547523</v>
      </c>
      <c r="BH157" s="158">
        <v>4.7539737280003465</v>
      </c>
      <c r="BI157" s="159">
        <v>-10.441310168429482</v>
      </c>
      <c r="BJ157" s="159">
        <v>-5.6873364404273161</v>
      </c>
      <c r="BK157" s="159">
        <v>-100.94247242870188</v>
      </c>
      <c r="BL157" s="159">
        <v>-285.95451297651016</v>
      </c>
      <c r="BM157" s="159">
        <v>-57.076213514209485</v>
      </c>
      <c r="BN157" s="160">
        <v>-228.87829946229613</v>
      </c>
    </row>
    <row r="158" spans="1:66" customFormat="1" ht="14.4" x14ac:dyDescent="0.3">
      <c r="A158" s="163" t="s">
        <v>55</v>
      </c>
      <c r="B158" s="153">
        <v>19246.233153544501</v>
      </c>
      <c r="C158" s="154">
        <v>10637.261101502099</v>
      </c>
      <c r="D158" s="155">
        <v>29883.4942550466</v>
      </c>
      <c r="E158" s="154">
        <v>27100.023941446099</v>
      </c>
      <c r="F158" s="154">
        <v>55971.403272496209</v>
      </c>
      <c r="G158" s="154">
        <v>7846.4029426823099</v>
      </c>
      <c r="H158" s="154">
        <v>48125.000329813898</v>
      </c>
      <c r="I158" s="156">
        <v>-0.1268368164293765</v>
      </c>
      <c r="J158" s="157">
        <v>-0.32702914278193163</v>
      </c>
      <c r="K158" s="157">
        <v>-0.19818893741496701</v>
      </c>
      <c r="L158" s="157">
        <v>-0.53481214428973134</v>
      </c>
      <c r="M158" s="157">
        <v>-0.29890369366973868</v>
      </c>
      <c r="N158" s="157">
        <v>-0.60118200784542442</v>
      </c>
      <c r="O158" s="157">
        <v>-0.24944519228302653</v>
      </c>
      <c r="P158" s="158">
        <v>-24.442311263999727</v>
      </c>
      <c r="Q158" s="159">
        <v>-34.901080500099852</v>
      </c>
      <c r="R158" s="159">
        <v>-59.343391764101398</v>
      </c>
      <c r="S158" s="159">
        <v>-145.71351270610103</v>
      </c>
      <c r="T158" s="159">
        <v>-167.80215863048215</v>
      </c>
      <c r="U158" s="159">
        <v>-47.456462468379868</v>
      </c>
      <c r="V158" s="160">
        <v>-120.34569616210501</v>
      </c>
      <c r="W158" s="162"/>
      <c r="X158" s="153">
        <v>3477.2179171787002</v>
      </c>
      <c r="Y158" s="154">
        <v>2238.7836952939301</v>
      </c>
      <c r="Z158" s="155">
        <v>5716.0016124726299</v>
      </c>
      <c r="AA158" s="154">
        <v>5943.6403486686404</v>
      </c>
      <c r="AB158" s="154">
        <v>8828.8858834025395</v>
      </c>
      <c r="AC158" s="154">
        <v>1691.03094423526</v>
      </c>
      <c r="AD158" s="154">
        <v>7137.8549391672796</v>
      </c>
      <c r="AE158" s="156">
        <v>-0.58247425747374182</v>
      </c>
      <c r="AF158" s="157">
        <v>-1.0024229148369423</v>
      </c>
      <c r="AG158" s="157">
        <v>-0.74737909954460946</v>
      </c>
      <c r="AH158" s="157">
        <v>-1.126077496288358</v>
      </c>
      <c r="AI158" s="157">
        <v>-0.77054422285308677</v>
      </c>
      <c r="AJ158" s="157">
        <v>-1.357496568183425</v>
      </c>
      <c r="AK158" s="157">
        <v>-0.63046431273121595</v>
      </c>
      <c r="AL158" s="158">
        <v>-20.372564185800002</v>
      </c>
      <c r="AM158" s="159">
        <v>-22.66932326631968</v>
      </c>
      <c r="AN158" s="159">
        <v>-43.041887452120136</v>
      </c>
      <c r="AO158" s="159">
        <v>-67.692263775779793</v>
      </c>
      <c r="AP158" s="159">
        <v>-68.558745570100655</v>
      </c>
      <c r="AQ158" s="159">
        <v>-23.27159818158998</v>
      </c>
      <c r="AR158" s="160">
        <v>-45.287147388510675</v>
      </c>
      <c r="AS158" s="162"/>
      <c r="AT158" s="158">
        <v>15769.0152363658</v>
      </c>
      <c r="AU158" s="159">
        <v>8398.4774062081797</v>
      </c>
      <c r="AV158" s="161">
        <v>24167.49264257398</v>
      </c>
      <c r="AW158" s="159">
        <v>21156.383592777402</v>
      </c>
      <c r="AX158" s="159">
        <v>47142.517389093649</v>
      </c>
      <c r="AY158" s="159">
        <v>6155.3719984470499</v>
      </c>
      <c r="AZ158" s="159">
        <v>40987.145390646598</v>
      </c>
      <c r="BA158" s="156">
        <v>-2.5801845881590069E-2</v>
      </c>
      <c r="BB158" s="157">
        <v>-0.14543074782584764</v>
      </c>
      <c r="BC158" s="157">
        <v>-6.7406727881647033E-2</v>
      </c>
      <c r="BD158" s="157">
        <v>-0.36742847050346139</v>
      </c>
      <c r="BE158" s="157">
        <v>-0.21007560127999092</v>
      </c>
      <c r="BF158" s="157">
        <v>-0.39136890919522216</v>
      </c>
      <c r="BG158" s="157">
        <v>-0.18279230429115723</v>
      </c>
      <c r="BH158" s="158">
        <v>-4.0697470781997254</v>
      </c>
      <c r="BI158" s="159">
        <v>-12.231757233850658</v>
      </c>
      <c r="BJ158" s="159">
        <v>-16.301504312050383</v>
      </c>
      <c r="BK158" s="159">
        <v>-78.021248930399452</v>
      </c>
      <c r="BL158" s="159">
        <v>-99.24341306037968</v>
      </c>
      <c r="BM158" s="159">
        <v>-24.184864286779884</v>
      </c>
      <c r="BN158" s="160">
        <v>-75.058548773602524</v>
      </c>
    </row>
    <row r="159" spans="1:66" customFormat="1" ht="14.4" x14ac:dyDescent="0.3">
      <c r="A159" s="163" t="s">
        <v>54</v>
      </c>
      <c r="B159" s="153">
        <v>19270.675464808501</v>
      </c>
      <c r="C159" s="154">
        <v>10672.162182002199</v>
      </c>
      <c r="D159" s="155">
        <v>29942.837646810702</v>
      </c>
      <c r="E159" s="154">
        <v>27245.7374541522</v>
      </c>
      <c r="F159" s="154">
        <v>56139.205431126691</v>
      </c>
      <c r="G159" s="154">
        <v>7893.8594051506898</v>
      </c>
      <c r="H159" s="154">
        <v>48245.346025976003</v>
      </c>
      <c r="I159" s="156">
        <v>-0.34474748951067724</v>
      </c>
      <c r="J159" s="157">
        <v>-0.42541813227440217</v>
      </c>
      <c r="K159" s="157">
        <v>-0.37351493474944153</v>
      </c>
      <c r="L159" s="157">
        <v>-0.66863199185356326</v>
      </c>
      <c r="M159" s="157">
        <v>-0.3283660204952632</v>
      </c>
      <c r="N159" s="157">
        <v>-0.79548156615846244</v>
      </c>
      <c r="O159" s="157">
        <v>-0.25151792222993796</v>
      </c>
      <c r="P159" s="158">
        <v>-66.66499577599825</v>
      </c>
      <c r="Q159" s="159">
        <v>-45.595283632001156</v>
      </c>
      <c r="R159" s="159">
        <v>-112.26027940799759</v>
      </c>
      <c r="S159" s="159">
        <v>-183.39998802790069</v>
      </c>
      <c r="T159" s="159">
        <v>-184.9493857497655</v>
      </c>
      <c r="U159" s="159">
        <v>-63.2977181057704</v>
      </c>
      <c r="V159" s="160">
        <v>-121.65166764399328</v>
      </c>
      <c r="W159" s="162"/>
      <c r="X159" s="153">
        <v>3497.5904813645002</v>
      </c>
      <c r="Y159" s="154">
        <v>2261.4530185602498</v>
      </c>
      <c r="Z159" s="155">
        <v>5759.04349992475</v>
      </c>
      <c r="AA159" s="154">
        <v>6011.3326124444202</v>
      </c>
      <c r="AB159" s="154">
        <v>8897.4446289726402</v>
      </c>
      <c r="AC159" s="154">
        <v>1714.30254241685</v>
      </c>
      <c r="AD159" s="154">
        <v>7183.1420865557902</v>
      </c>
      <c r="AE159" s="156">
        <v>-0.81569473240482582</v>
      </c>
      <c r="AF159" s="157">
        <v>-1.005389212205654</v>
      </c>
      <c r="AG159" s="157">
        <v>-0.89027031295249026</v>
      </c>
      <c r="AH159" s="157">
        <v>-1.0623724440059767</v>
      </c>
      <c r="AI159" s="157">
        <v>-1.0845769721840037</v>
      </c>
      <c r="AJ159" s="157">
        <v>-1.7614546646257945</v>
      </c>
      <c r="AK159" s="157">
        <v>-0.92165485890801646</v>
      </c>
      <c r="AL159" s="158">
        <v>-28.764290116879693</v>
      </c>
      <c r="AM159" s="159">
        <v>-22.967315601090377</v>
      </c>
      <c r="AN159" s="159">
        <v>-51.731605717970524</v>
      </c>
      <c r="AO159" s="159">
        <v>-64.548486526029592</v>
      </c>
      <c r="AP159" s="159">
        <v>-97.557724169590074</v>
      </c>
      <c r="AQ159" s="159">
        <v>-30.738099791800096</v>
      </c>
      <c r="AR159" s="160">
        <v>-66.819624377790205</v>
      </c>
      <c r="AS159" s="162"/>
      <c r="AT159" s="158">
        <v>15773.084983444</v>
      </c>
      <c r="AU159" s="159">
        <v>8410.7091634420303</v>
      </c>
      <c r="AV159" s="161">
        <v>24183.79414688603</v>
      </c>
      <c r="AW159" s="159">
        <v>21234.404841707801</v>
      </c>
      <c r="AX159" s="159">
        <v>47241.760802154029</v>
      </c>
      <c r="AY159" s="159">
        <v>6179.5568627338298</v>
      </c>
      <c r="AZ159" s="159">
        <v>41062.2039394202</v>
      </c>
      <c r="BA159" s="156">
        <v>-0.23971121348380642</v>
      </c>
      <c r="BB159" s="157">
        <v>-0.26831570561163254</v>
      </c>
      <c r="BC159" s="157">
        <v>-0.24966122641565391</v>
      </c>
      <c r="BD159" s="157">
        <v>-0.55659661267399851</v>
      </c>
      <c r="BE159" s="157">
        <v>-0.18464658044984317</v>
      </c>
      <c r="BF159" s="157">
        <v>-0.52413084032334467</v>
      </c>
      <c r="BG159" s="157">
        <v>-0.13335602130778446</v>
      </c>
      <c r="BH159" s="158">
        <v>-37.900705659099913</v>
      </c>
      <c r="BI159" s="159">
        <v>-22.627968030919874</v>
      </c>
      <c r="BJ159" s="159">
        <v>-60.528673690019787</v>
      </c>
      <c r="BK159" s="159">
        <v>-118.8515015019002</v>
      </c>
      <c r="BL159" s="159">
        <v>-87.391661580179061</v>
      </c>
      <c r="BM159" s="159">
        <v>-32.559618313980536</v>
      </c>
      <c r="BN159" s="160">
        <v>-54.832043266200344</v>
      </c>
    </row>
    <row r="160" spans="1:66" customFormat="1" ht="14.4" x14ac:dyDescent="0.3">
      <c r="A160" s="163" t="s">
        <v>53</v>
      </c>
      <c r="B160" s="153">
        <v>19337.340460584499</v>
      </c>
      <c r="C160" s="154">
        <v>10717.7574656342</v>
      </c>
      <c r="D160" s="155">
        <v>30055.097926218699</v>
      </c>
      <c r="E160" s="154">
        <v>27429.137442180101</v>
      </c>
      <c r="F160" s="154">
        <v>56324.154816876457</v>
      </c>
      <c r="G160" s="154">
        <v>7957.1571232564602</v>
      </c>
      <c r="H160" s="154">
        <v>48366.997693619996</v>
      </c>
      <c r="I160" s="156">
        <v>-0.19387303493936248</v>
      </c>
      <c r="J160" s="157">
        <v>-0.36912805415698635</v>
      </c>
      <c r="K160" s="157">
        <v>-0.25644030047956567</v>
      </c>
      <c r="L160" s="157">
        <v>-0.42369871566509953</v>
      </c>
      <c r="M160" s="157">
        <v>-0.35471680653117454</v>
      </c>
      <c r="N160" s="157">
        <v>-0.7124622994135299</v>
      </c>
      <c r="O160" s="157">
        <v>-0.29561476343752391</v>
      </c>
      <c r="P160" s="158">
        <v>-37.562712798800931</v>
      </c>
      <c r="Q160" s="159">
        <v>-39.708825998899556</v>
      </c>
      <c r="R160" s="159">
        <v>-77.271538797700487</v>
      </c>
      <c r="S160" s="159">
        <v>-116.71140779639973</v>
      </c>
      <c r="T160" s="159">
        <v>-200.50245919236477</v>
      </c>
      <c r="U160" s="159">
        <v>-57.098550252359928</v>
      </c>
      <c r="V160" s="160">
        <v>-143.40390894000302</v>
      </c>
      <c r="W160" s="162"/>
      <c r="X160" s="153">
        <v>3526.3547714813799</v>
      </c>
      <c r="Y160" s="154">
        <v>2284.4203341613402</v>
      </c>
      <c r="Z160" s="155">
        <v>5810.7751056427205</v>
      </c>
      <c r="AA160" s="154">
        <v>6075.8810989704498</v>
      </c>
      <c r="AB160" s="154">
        <v>8995.0023531422303</v>
      </c>
      <c r="AC160" s="154">
        <v>1745.0406422086501</v>
      </c>
      <c r="AD160" s="154">
        <v>7249.9617109335804</v>
      </c>
      <c r="AE160" s="156">
        <v>-0.54090082284838914</v>
      </c>
      <c r="AF160" s="157">
        <v>-0.93035217109542767</v>
      </c>
      <c r="AG160" s="157">
        <v>-0.69437255763487027</v>
      </c>
      <c r="AH160" s="157">
        <v>-0.79459016275045258</v>
      </c>
      <c r="AI160" s="157">
        <v>-0.84576713042235907</v>
      </c>
      <c r="AJ160" s="157">
        <v>-1.5395890049985539</v>
      </c>
      <c r="AK160" s="157">
        <v>-0.6773040738899172</v>
      </c>
      <c r="AL160" s="158">
        <v>-19.177814934279922</v>
      </c>
      <c r="AM160" s="159">
        <v>-21.452740210119828</v>
      </c>
      <c r="AN160" s="159">
        <v>-40.630555144399295</v>
      </c>
      <c r="AO160" s="159">
        <v>-48.665041142449809</v>
      </c>
      <c r="AP160" s="159">
        <v>-76.725693983898964</v>
      </c>
      <c r="AQ160" s="159">
        <v>-27.286554655519922</v>
      </c>
      <c r="AR160" s="160">
        <v>-49.439139328379497</v>
      </c>
      <c r="AS160" s="162"/>
      <c r="AT160" s="158">
        <v>15810.9856891031</v>
      </c>
      <c r="AU160" s="159">
        <v>8433.3371314729502</v>
      </c>
      <c r="AV160" s="161">
        <v>24244.32282057605</v>
      </c>
      <c r="AW160" s="159">
        <v>21353.256343209701</v>
      </c>
      <c r="AX160" s="159">
        <v>47329.152463734208</v>
      </c>
      <c r="AY160" s="159">
        <v>6212.1164810478103</v>
      </c>
      <c r="AZ160" s="159">
        <v>41117.035982686401</v>
      </c>
      <c r="BA160" s="156">
        <v>-0.11614421283266951</v>
      </c>
      <c r="BB160" s="157">
        <v>-0.21600762506475135</v>
      </c>
      <c r="BC160" s="157">
        <v>-0.15090415664207324</v>
      </c>
      <c r="BD160" s="157">
        <v>-0.31765746264613703</v>
      </c>
      <c r="BE160" s="157">
        <v>-0.26084114767976896</v>
      </c>
      <c r="BF160" s="157">
        <v>-0.47760873435809259</v>
      </c>
      <c r="BG160" s="157">
        <v>-0.22800894881535028</v>
      </c>
      <c r="BH160" s="158">
        <v>-18.384897864600134</v>
      </c>
      <c r="BI160" s="159">
        <v>-18.256085788740165</v>
      </c>
      <c r="BJ160" s="159">
        <v>-36.640983653338481</v>
      </c>
      <c r="BK160" s="159">
        <v>-68.046366653899895</v>
      </c>
      <c r="BL160" s="159">
        <v>-123.77676520844398</v>
      </c>
      <c r="BM160" s="159">
        <v>-29.811995596839552</v>
      </c>
      <c r="BN160" s="160">
        <v>-93.964769611600786</v>
      </c>
    </row>
    <row r="161" spans="1:66" customFormat="1" ht="14.4" x14ac:dyDescent="0.3">
      <c r="A161" s="163" t="s">
        <v>52</v>
      </c>
      <c r="B161" s="153">
        <v>19374.9031733833</v>
      </c>
      <c r="C161" s="154">
        <v>10757.4662916331</v>
      </c>
      <c r="D161" s="155">
        <v>30132.3694650164</v>
      </c>
      <c r="E161" s="154">
        <v>27545.848849976501</v>
      </c>
      <c r="F161" s="154">
        <v>56524.657276068821</v>
      </c>
      <c r="G161" s="154">
        <v>8014.2556735088201</v>
      </c>
      <c r="H161" s="154">
        <v>48510.401602559999</v>
      </c>
      <c r="I161" s="156">
        <v>-8.7363552404906564E-2</v>
      </c>
      <c r="J161" s="157">
        <v>-0.14947427873208685</v>
      </c>
      <c r="K161" s="157">
        <v>-0.10954638222880897</v>
      </c>
      <c r="L161" s="157">
        <v>-0.19035739761456005</v>
      </c>
      <c r="M161" s="157">
        <v>-0.51014819243411225</v>
      </c>
      <c r="N161" s="157">
        <v>-0.28434014223127635</v>
      </c>
      <c r="O161" s="157">
        <v>-0.54735485495781555</v>
      </c>
      <c r="P161" s="158">
        <v>-16.941404299901478</v>
      </c>
      <c r="Q161" s="159">
        <v>-16.103716062700187</v>
      </c>
      <c r="R161" s="159">
        <v>-33.045120362603484</v>
      </c>
      <c r="S161" s="159">
        <v>-52.535566358597862</v>
      </c>
      <c r="T161" s="159">
        <v>-289.83812131029117</v>
      </c>
      <c r="U161" s="159">
        <v>-22.852725452889899</v>
      </c>
      <c r="V161" s="160">
        <v>-266.98539585740218</v>
      </c>
      <c r="W161" s="162"/>
      <c r="X161" s="153">
        <v>3545.5325864156598</v>
      </c>
      <c r="Y161" s="154">
        <v>2305.87307437146</v>
      </c>
      <c r="Z161" s="155">
        <v>5851.4056607871198</v>
      </c>
      <c r="AA161" s="154">
        <v>6124.5461401128996</v>
      </c>
      <c r="AB161" s="154">
        <v>9071.7280471261292</v>
      </c>
      <c r="AC161" s="154">
        <v>1772.32719686417</v>
      </c>
      <c r="AD161" s="154">
        <v>7299.4008502619599</v>
      </c>
      <c r="AE161" s="156">
        <v>-0.54481515975571826</v>
      </c>
      <c r="AF161" s="157">
        <v>-0.63194032282086754</v>
      </c>
      <c r="AG161" s="157">
        <v>-0.57916695058936041</v>
      </c>
      <c r="AH161" s="157">
        <v>-0.71944953645235454</v>
      </c>
      <c r="AI161" s="157">
        <v>-0.89966513336247056</v>
      </c>
      <c r="AJ161" s="157">
        <v>-1.3313280492686985</v>
      </c>
      <c r="AK161" s="157">
        <v>-0.79428497738944781</v>
      </c>
      <c r="AL161" s="158">
        <v>-19.422415287750027</v>
      </c>
      <c r="AM161" s="159">
        <v>-14.664412083080151</v>
      </c>
      <c r="AN161" s="159">
        <v>-34.086827370830179</v>
      </c>
      <c r="AO161" s="159">
        <v>-44.382327262610488</v>
      </c>
      <c r="AP161" s="159">
        <v>-82.356103380770946</v>
      </c>
      <c r="AQ161" s="159">
        <v>-23.913861036309982</v>
      </c>
      <c r="AR161" s="160">
        <v>-58.442242344460283</v>
      </c>
      <c r="AS161" s="162"/>
      <c r="AT161" s="158">
        <v>15829.3705869677</v>
      </c>
      <c r="AU161" s="159">
        <v>8451.5932172616904</v>
      </c>
      <c r="AV161" s="161">
        <v>24280.963804229388</v>
      </c>
      <c r="AW161" s="159">
        <v>21421.302709863601</v>
      </c>
      <c r="AX161" s="159">
        <v>47452.929228942652</v>
      </c>
      <c r="AY161" s="159">
        <v>6241.9284766446499</v>
      </c>
      <c r="AZ161" s="159">
        <v>41211.000752298001</v>
      </c>
      <c r="BA161" s="156">
        <v>1.5675922776803297E-2</v>
      </c>
      <c r="BB161" s="157">
        <v>-1.7027072545072741E-2</v>
      </c>
      <c r="BC161" s="157">
        <v>4.2904050683301165E-3</v>
      </c>
      <c r="BD161" s="157">
        <v>-3.8046878630126901E-2</v>
      </c>
      <c r="BE161" s="157">
        <v>-0.43533409070866114</v>
      </c>
      <c r="BF161" s="157">
        <v>1.7003014571992381E-2</v>
      </c>
      <c r="BG161" s="157">
        <v>-0.50348973901602756</v>
      </c>
      <c r="BH161" s="158">
        <v>2.4810109878999356</v>
      </c>
      <c r="BI161" s="159">
        <v>-1.4393039796505036</v>
      </c>
      <c r="BJ161" s="159">
        <v>1.041707008247613</v>
      </c>
      <c r="BK161" s="159">
        <v>-8.1532390959982877</v>
      </c>
      <c r="BL161" s="159">
        <v>-207.48201792957843</v>
      </c>
      <c r="BM161" s="159">
        <v>1.0611355834198548</v>
      </c>
      <c r="BN161" s="160">
        <v>-208.54315351299738</v>
      </c>
    </row>
    <row r="162" spans="1:66" customFormat="1" ht="14.4" x14ac:dyDescent="0.3">
      <c r="A162" s="163" t="s">
        <v>51</v>
      </c>
      <c r="B162" s="153">
        <v>19391.844577683201</v>
      </c>
      <c r="C162" s="154">
        <v>10773.5700076958</v>
      </c>
      <c r="D162" s="155">
        <v>30165.414585379003</v>
      </c>
      <c r="E162" s="154">
        <v>27598.384416335099</v>
      </c>
      <c r="F162" s="154">
        <v>56814.495397379113</v>
      </c>
      <c r="G162" s="154">
        <v>8037.10839896171</v>
      </c>
      <c r="H162" s="154">
        <v>48777.386998417402</v>
      </c>
      <c r="I162" s="156">
        <v>-2.8870455531671002E-2</v>
      </c>
      <c r="J162" s="157">
        <v>-0.1036090075929752</v>
      </c>
      <c r="K162" s="157">
        <v>-5.5576144686531048E-2</v>
      </c>
      <c r="L162" s="157">
        <v>-0.23606533550939446</v>
      </c>
      <c r="M162" s="157">
        <v>-0.28713353079808934</v>
      </c>
      <c r="N162" s="157">
        <v>-0.4159262191383406</v>
      </c>
      <c r="O162" s="157">
        <v>-0.26588023075113654</v>
      </c>
      <c r="P162" s="158">
        <v>-5.6001306487996771</v>
      </c>
      <c r="Q162" s="159">
        <v>-11.17396620279942</v>
      </c>
      <c r="R162" s="159">
        <v>-16.774096851597278</v>
      </c>
      <c r="S162" s="159">
        <v>-65.304379770801461</v>
      </c>
      <c r="T162" s="159">
        <v>-163.60322635996272</v>
      </c>
      <c r="U162" s="159">
        <v>-33.568059452370107</v>
      </c>
      <c r="V162" s="160">
        <v>-130.03516690759716</v>
      </c>
      <c r="W162" s="162"/>
      <c r="X162" s="153">
        <v>3564.9550017034098</v>
      </c>
      <c r="Y162" s="154">
        <v>2320.5374864545402</v>
      </c>
      <c r="Z162" s="155">
        <v>5885.49248815795</v>
      </c>
      <c r="AA162" s="154">
        <v>6168.9284673755101</v>
      </c>
      <c r="AB162" s="154">
        <v>9154.0841505069002</v>
      </c>
      <c r="AC162" s="154">
        <v>1796.24105790048</v>
      </c>
      <c r="AD162" s="154">
        <v>7357.8430926064202</v>
      </c>
      <c r="AE162" s="156">
        <v>-0.16355821868802023</v>
      </c>
      <c r="AF162" s="157">
        <v>-0.35721866029394533</v>
      </c>
      <c r="AG162" s="157">
        <v>-0.24000466035882795</v>
      </c>
      <c r="AH162" s="157">
        <v>-0.4536867220038876</v>
      </c>
      <c r="AI162" s="157">
        <v>-0.91686014604823729</v>
      </c>
      <c r="AJ162" s="157">
        <v>-1.6797966488791283</v>
      </c>
      <c r="AK162" s="157">
        <v>-0.72880597579847439</v>
      </c>
      <c r="AL162" s="158">
        <v>-5.840329236280013</v>
      </c>
      <c r="AM162" s="159">
        <v>-8.3191103352196478</v>
      </c>
      <c r="AN162" s="159">
        <v>-14.159439571500116</v>
      </c>
      <c r="AO162" s="159">
        <v>-28.115164112849925</v>
      </c>
      <c r="AP162" s="159">
        <v>-84.706792129749374</v>
      </c>
      <c r="AQ162" s="159">
        <v>-30.688704933460031</v>
      </c>
      <c r="AR162" s="160">
        <v>-54.018087196289343</v>
      </c>
      <c r="AS162" s="162"/>
      <c r="AT162" s="158">
        <v>15826.8895759798</v>
      </c>
      <c r="AU162" s="159">
        <v>8453.0325212413409</v>
      </c>
      <c r="AV162" s="161">
        <v>24279.922097221141</v>
      </c>
      <c r="AW162" s="159">
        <v>21429.455948959599</v>
      </c>
      <c r="AX162" s="159">
        <v>47660.411246872231</v>
      </c>
      <c r="AY162" s="159">
        <v>6240.86734106123</v>
      </c>
      <c r="AZ162" s="159">
        <v>41419.543905810999</v>
      </c>
      <c r="BA162" s="156">
        <v>1.5176843921382854E-3</v>
      </c>
      <c r="BB162" s="157">
        <v>-3.3761753677996609E-2</v>
      </c>
      <c r="BC162" s="157">
        <v>-1.0767644692899481E-2</v>
      </c>
      <c r="BD162" s="157">
        <v>-0.17324186137477326</v>
      </c>
      <c r="BE162" s="157">
        <v>-0.16526514116464996</v>
      </c>
      <c r="BF162" s="157">
        <v>-4.6115812496660968E-2</v>
      </c>
      <c r="BG162" s="157">
        <v>-0.18319328117488709</v>
      </c>
      <c r="BH162" s="158">
        <v>0.24019858740030031</v>
      </c>
      <c r="BI162" s="159">
        <v>-2.8548558675483946</v>
      </c>
      <c r="BJ162" s="159">
        <v>-2.6146572801480943</v>
      </c>
      <c r="BK162" s="159">
        <v>-37.189215657901514</v>
      </c>
      <c r="BL162" s="159">
        <v>-78.896434230198793</v>
      </c>
      <c r="BM162" s="159">
        <v>-2.8793545189000724</v>
      </c>
      <c r="BN162" s="160">
        <v>-76.017079711302358</v>
      </c>
    </row>
    <row r="163" spans="1:66" customFormat="1" ht="14.4" x14ac:dyDescent="0.3">
      <c r="A163" s="163" t="s">
        <v>50</v>
      </c>
      <c r="B163" s="153">
        <v>19397.444708332001</v>
      </c>
      <c r="C163" s="154">
        <v>10784.7439738986</v>
      </c>
      <c r="D163" s="155">
        <v>30182.188682230601</v>
      </c>
      <c r="E163" s="154">
        <v>27663.6887961059</v>
      </c>
      <c r="F163" s="154">
        <v>56978.098623739075</v>
      </c>
      <c r="G163" s="154">
        <v>8070.6764584140801</v>
      </c>
      <c r="H163" s="154">
        <v>48907.422165324999</v>
      </c>
      <c r="I163" s="156">
        <v>-0.16600377979048009</v>
      </c>
      <c r="J163" s="157">
        <v>-0.25324639416962613</v>
      </c>
      <c r="K163" s="157">
        <v>-0.19719495649831442</v>
      </c>
      <c r="L163" s="157">
        <v>-0.27111340986962773</v>
      </c>
      <c r="M163" s="157">
        <v>-0.38745539392723849</v>
      </c>
      <c r="N163" s="157">
        <v>-0.37788971392758164</v>
      </c>
      <c r="O163" s="157">
        <v>-0.38903374070923258</v>
      </c>
      <c r="P163" s="158">
        <v>-32.254034314697492</v>
      </c>
      <c r="Q163" s="159">
        <v>-27.381317433400909</v>
      </c>
      <c r="R163" s="159">
        <v>-59.63535174810022</v>
      </c>
      <c r="S163" s="159">
        <v>-75.203857733900804</v>
      </c>
      <c r="T163" s="159">
        <v>-221.62340832461632</v>
      </c>
      <c r="U163" s="159">
        <v>-30.613943122810269</v>
      </c>
      <c r="V163" s="160">
        <v>-191.0094652018015</v>
      </c>
      <c r="W163" s="162"/>
      <c r="X163" s="153">
        <v>3570.7953309396898</v>
      </c>
      <c r="Y163" s="154">
        <v>2328.8565967897598</v>
      </c>
      <c r="Z163" s="155">
        <v>5899.6519277294501</v>
      </c>
      <c r="AA163" s="154">
        <v>6197.04363148836</v>
      </c>
      <c r="AB163" s="154">
        <v>9238.7909426366496</v>
      </c>
      <c r="AC163" s="154">
        <v>1826.92976283394</v>
      </c>
      <c r="AD163" s="154">
        <v>7411.8611798027096</v>
      </c>
      <c r="AE163" s="156">
        <v>-0.64592589178039672</v>
      </c>
      <c r="AF163" s="157">
        <v>-0.68352140841581033</v>
      </c>
      <c r="AG163" s="157">
        <v>-0.66076992411598923</v>
      </c>
      <c r="AH163" s="157">
        <v>-0.63435360803325569</v>
      </c>
      <c r="AI163" s="157">
        <v>-0.87331259938905337</v>
      </c>
      <c r="AJ163" s="157">
        <v>-1.281890232614602</v>
      </c>
      <c r="AK163" s="157">
        <v>-0.77208330605197384</v>
      </c>
      <c r="AL163" s="158">
        <v>-23.214640961680288</v>
      </c>
      <c r="AM163" s="159">
        <v>-16.027786764190296</v>
      </c>
      <c r="AN163" s="159">
        <v>-39.242427725870584</v>
      </c>
      <c r="AO163" s="159">
        <v>-39.562133690220435</v>
      </c>
      <c r="AP163" s="159">
        <v>-81.394352468560101</v>
      </c>
      <c r="AQ163" s="159">
        <v>-23.723341382529952</v>
      </c>
      <c r="AR163" s="160">
        <v>-57.671011086030376</v>
      </c>
      <c r="AS163" s="162"/>
      <c r="AT163" s="158">
        <v>15826.649377392399</v>
      </c>
      <c r="AU163" s="159">
        <v>8455.8873771088893</v>
      </c>
      <c r="AV163" s="161">
        <v>24282.536754501289</v>
      </c>
      <c r="AW163" s="159">
        <v>21466.645164617501</v>
      </c>
      <c r="AX163" s="159">
        <v>47739.307681102429</v>
      </c>
      <c r="AY163" s="159">
        <v>6243.7466955801301</v>
      </c>
      <c r="AZ163" s="159">
        <v>41495.560985522301</v>
      </c>
      <c r="BA163" s="156">
        <v>-5.7082413551856614E-2</v>
      </c>
      <c r="BB163" s="157">
        <v>-0.13408772459481133</v>
      </c>
      <c r="BC163" s="157">
        <v>-8.3911381433665611E-2</v>
      </c>
      <c r="BD163" s="157">
        <v>-0.16575782951949725</v>
      </c>
      <c r="BE163" s="157">
        <v>-0.29287889025845226</v>
      </c>
      <c r="BF163" s="157">
        <v>-0.11023838710404466</v>
      </c>
      <c r="BG163" s="157">
        <v>-0.32030261647714164</v>
      </c>
      <c r="BH163" s="158">
        <v>-9.0393933529012429</v>
      </c>
      <c r="BI163" s="159">
        <v>-11.353530669201064</v>
      </c>
      <c r="BJ163" s="159">
        <v>-20.392924022100487</v>
      </c>
      <c r="BK163" s="159">
        <v>-35.641724043700378</v>
      </c>
      <c r="BL163" s="159">
        <v>-140.2290558560926</v>
      </c>
      <c r="BM163" s="159">
        <v>-6.8906017402896396</v>
      </c>
      <c r="BN163" s="160">
        <v>-133.33845411580114</v>
      </c>
    </row>
    <row r="164" spans="1:66" customFormat="1" ht="14.4" x14ac:dyDescent="0.3">
      <c r="A164" s="163" t="s">
        <v>49</v>
      </c>
      <c r="B164" s="153">
        <v>19429.698742646699</v>
      </c>
      <c r="C164" s="154">
        <v>10812.125291332</v>
      </c>
      <c r="D164" s="155">
        <v>30241.824033978701</v>
      </c>
      <c r="E164" s="154">
        <v>27738.892653839801</v>
      </c>
      <c r="F164" s="154">
        <v>57199.722032063692</v>
      </c>
      <c r="G164" s="154">
        <v>8101.2904015368904</v>
      </c>
      <c r="H164" s="154">
        <v>49098.4316305268</v>
      </c>
      <c r="I164" s="156">
        <v>-0.15956766310123438</v>
      </c>
      <c r="J164" s="157">
        <v>-0.17574967895995774</v>
      </c>
      <c r="K164" s="157">
        <v>-0.165353696502335</v>
      </c>
      <c r="L164" s="157">
        <v>-0.27211446212430657</v>
      </c>
      <c r="M164" s="157">
        <v>-0.30426297252130752</v>
      </c>
      <c r="N164" s="157">
        <v>-0.60696444583995257</v>
      </c>
      <c r="O164" s="157">
        <v>-0.25413962802010026</v>
      </c>
      <c r="P164" s="158">
        <v>-31.053066884400323</v>
      </c>
      <c r="Q164" s="159">
        <v>-19.035730723899178</v>
      </c>
      <c r="R164" s="159">
        <v>-50.088797608295863</v>
      </c>
      <c r="S164" s="159">
        <v>-75.687495164598658</v>
      </c>
      <c r="T164" s="159">
        <v>-174.56872251289315</v>
      </c>
      <c r="U164" s="159">
        <v>-49.472231245799776</v>
      </c>
      <c r="V164" s="160">
        <v>-125.09649126709701</v>
      </c>
      <c r="W164" s="162"/>
      <c r="X164" s="153">
        <v>3594.0099719013701</v>
      </c>
      <c r="Y164" s="154">
        <v>2344.8843835539501</v>
      </c>
      <c r="Z164" s="155">
        <v>5938.8943554553207</v>
      </c>
      <c r="AA164" s="154">
        <v>6236.6057651785804</v>
      </c>
      <c r="AB164" s="154">
        <v>9320.1852951052097</v>
      </c>
      <c r="AC164" s="154">
        <v>1850.65310421647</v>
      </c>
      <c r="AD164" s="154">
        <v>7469.5321908887399</v>
      </c>
      <c r="AE164" s="156">
        <v>-0.45524460766368513</v>
      </c>
      <c r="AF164" s="157">
        <v>-0.62678999166201343</v>
      </c>
      <c r="AG164" s="157">
        <v>-0.52304746937408275</v>
      </c>
      <c r="AH164" s="157">
        <v>-0.68406358405252998</v>
      </c>
      <c r="AI164" s="157">
        <v>-0.78494551840202487</v>
      </c>
      <c r="AJ164" s="157">
        <v>-1.3495003618281154</v>
      </c>
      <c r="AK164" s="157">
        <v>-0.64407106193224983</v>
      </c>
      <c r="AL164" s="158">
        <v>-16.436362248809928</v>
      </c>
      <c r="AM164" s="159">
        <v>-14.790204151529906</v>
      </c>
      <c r="AN164" s="159">
        <v>-31.226566400338925</v>
      </c>
      <c r="AO164" s="159">
        <v>-42.95619661866931</v>
      </c>
      <c r="AP164" s="159">
        <v>-73.73717341884003</v>
      </c>
      <c r="AQ164" s="159">
        <v>-25.316212719839996</v>
      </c>
      <c r="AR164" s="160">
        <v>-48.420960698999806</v>
      </c>
      <c r="AS164" s="162"/>
      <c r="AT164" s="158">
        <v>15835.688770745301</v>
      </c>
      <c r="AU164" s="159">
        <v>8467.2409077780903</v>
      </c>
      <c r="AV164" s="161">
        <v>24302.929678523389</v>
      </c>
      <c r="AW164" s="159">
        <v>21502.286888661201</v>
      </c>
      <c r="AX164" s="159">
        <v>47879.536736958522</v>
      </c>
      <c r="AY164" s="159">
        <v>6250.6372973204197</v>
      </c>
      <c r="AZ164" s="159">
        <v>41628.899439638102</v>
      </c>
      <c r="BA164" s="156">
        <v>-9.2217179400111426E-2</v>
      </c>
      <c r="BB164" s="157">
        <v>-5.0115485697821427E-2</v>
      </c>
      <c r="BC164" s="157">
        <v>-7.7552802351510408E-2</v>
      </c>
      <c r="BD164" s="157">
        <v>-0.15199104203887925</v>
      </c>
      <c r="BE164" s="157">
        <v>-0.21015167806323065</v>
      </c>
      <c r="BF164" s="157">
        <v>-0.38496915053690683</v>
      </c>
      <c r="BG164" s="157">
        <v>-0.18384959474333495</v>
      </c>
      <c r="BH164" s="158">
        <v>-14.616704635698625</v>
      </c>
      <c r="BI164" s="159">
        <v>-4.2455265724001947</v>
      </c>
      <c r="BJ164" s="159">
        <v>-18.862231208098819</v>
      </c>
      <c r="BK164" s="159">
        <v>-32.731298545997561</v>
      </c>
      <c r="BL164" s="159">
        <v>-100.83154909405857</v>
      </c>
      <c r="BM164" s="159">
        <v>-24.156018525960462</v>
      </c>
      <c r="BN164" s="160">
        <v>-76.67553056809993</v>
      </c>
    </row>
    <row r="165" spans="1:66" customFormat="1" ht="14.4" x14ac:dyDescent="0.3">
      <c r="A165" s="163" t="s">
        <v>48</v>
      </c>
      <c r="B165" s="153">
        <v>19460.751809531099</v>
      </c>
      <c r="C165" s="154">
        <v>10831.1610220559</v>
      </c>
      <c r="D165" s="155">
        <v>30291.912831586997</v>
      </c>
      <c r="E165" s="154">
        <v>27814.5801490044</v>
      </c>
      <c r="F165" s="154">
        <v>57374.290754576585</v>
      </c>
      <c r="G165" s="154">
        <v>8150.7626327826902</v>
      </c>
      <c r="H165" s="154">
        <v>49223.528121793897</v>
      </c>
      <c r="I165" s="156">
        <v>-6.4208530777998263E-2</v>
      </c>
      <c r="J165" s="157">
        <v>-0.20991744633110931</v>
      </c>
      <c r="K165" s="157">
        <v>-0.11635698405445538</v>
      </c>
      <c r="L165" s="157">
        <v>-0.27959765318865681</v>
      </c>
      <c r="M165" s="157">
        <v>-0.41300514925033394</v>
      </c>
      <c r="N165" s="157">
        <v>-0.56017801293682945</v>
      </c>
      <c r="O165" s="157">
        <v>-0.38859322673668872</v>
      </c>
      <c r="P165" s="158">
        <v>-12.503491123199638</v>
      </c>
      <c r="Q165" s="159">
        <v>-22.784324898500927</v>
      </c>
      <c r="R165" s="159">
        <v>-35.287816021700564</v>
      </c>
      <c r="S165" s="159">
        <v>-77.986963059400296</v>
      </c>
      <c r="T165" s="159">
        <v>-237.94148575061263</v>
      </c>
      <c r="U165" s="159">
        <v>-45.915991444010615</v>
      </c>
      <c r="V165" s="160">
        <v>-192.02549430660292</v>
      </c>
      <c r="W165" s="162"/>
      <c r="X165" s="153">
        <v>3610.4463341501801</v>
      </c>
      <c r="Y165" s="154">
        <v>2359.67458770548</v>
      </c>
      <c r="Z165" s="155">
        <v>5970.1209218556596</v>
      </c>
      <c r="AA165" s="154">
        <v>6279.5619617972498</v>
      </c>
      <c r="AB165" s="154">
        <v>9393.9224685240497</v>
      </c>
      <c r="AC165" s="154">
        <v>1875.96931693631</v>
      </c>
      <c r="AD165" s="154">
        <v>7517.9531515877397</v>
      </c>
      <c r="AE165" s="156">
        <v>-0.49701189005096902</v>
      </c>
      <c r="AF165" s="157">
        <v>-0.80965917491708783</v>
      </c>
      <c r="AG165" s="157">
        <v>-0.62082016571304299</v>
      </c>
      <c r="AH165" s="157">
        <v>-0.7377818658125701</v>
      </c>
      <c r="AI165" s="157">
        <v>-0.9743009212419329</v>
      </c>
      <c r="AJ165" s="157">
        <v>-1.3555230701845722</v>
      </c>
      <c r="AK165" s="157">
        <v>-0.8787140174163488</v>
      </c>
      <c r="AL165" s="158">
        <v>-18.033978582439886</v>
      </c>
      <c r="AM165" s="159">
        <v>-19.261272457199993</v>
      </c>
      <c r="AN165" s="159">
        <v>-37.295251039640789</v>
      </c>
      <c r="AO165" s="159">
        <v>-46.673820389520188</v>
      </c>
      <c r="AP165" s="159">
        <v>-92.425576393850861</v>
      </c>
      <c r="AQ165" s="159">
        <v>-25.778632187130142</v>
      </c>
      <c r="AR165" s="160">
        <v>-66.646944206720036</v>
      </c>
      <c r="AS165" s="162"/>
      <c r="AT165" s="158">
        <v>15850.305475380999</v>
      </c>
      <c r="AU165" s="159">
        <v>8471.4864343504905</v>
      </c>
      <c r="AV165" s="161">
        <v>24321.791909731488</v>
      </c>
      <c r="AW165" s="159">
        <v>21535.018187207199</v>
      </c>
      <c r="AX165" s="159">
        <v>47980.368286052581</v>
      </c>
      <c r="AY165" s="159">
        <v>6274.7933158463802</v>
      </c>
      <c r="AZ165" s="159">
        <v>41705.574970206202</v>
      </c>
      <c r="BA165" s="156">
        <v>3.4904171649730031E-2</v>
      </c>
      <c r="BB165" s="157">
        <v>-4.156989377746001E-2</v>
      </c>
      <c r="BC165" s="157">
        <v>8.2543289809722253E-3</v>
      </c>
      <c r="BD165" s="157">
        <v>-0.14519457292451188</v>
      </c>
      <c r="BE165" s="157">
        <v>-0.30236516541892744</v>
      </c>
      <c r="BF165" s="157">
        <v>-0.31989803059331301</v>
      </c>
      <c r="BG165" s="157">
        <v>-0.29972673235630909</v>
      </c>
      <c r="BH165" s="158">
        <v>5.5304874592984561</v>
      </c>
      <c r="BI165" s="159">
        <v>-3.52305244128911</v>
      </c>
      <c r="BJ165" s="159">
        <v>2.0074350180075271</v>
      </c>
      <c r="BK165" s="159">
        <v>-31.313142669900117</v>
      </c>
      <c r="BL165" s="159">
        <v>-145.51590935677086</v>
      </c>
      <c r="BM165" s="159">
        <v>-20.137359256869786</v>
      </c>
      <c r="BN165" s="160">
        <v>-125.37855009990017</v>
      </c>
    </row>
    <row r="166" spans="1:66" customFormat="1" ht="14.4" x14ac:dyDescent="0.3">
      <c r="A166" s="163" t="s">
        <v>47</v>
      </c>
      <c r="B166" s="153">
        <v>19473.255300654298</v>
      </c>
      <c r="C166" s="154">
        <v>10853.945346954401</v>
      </c>
      <c r="D166" s="155">
        <v>30327.200647608697</v>
      </c>
      <c r="E166" s="154">
        <v>27892.5671120638</v>
      </c>
      <c r="F166" s="154">
        <v>57612.232240327197</v>
      </c>
      <c r="G166" s="154">
        <v>8196.6786242267008</v>
      </c>
      <c r="H166" s="154">
        <v>49415.5536161005</v>
      </c>
      <c r="I166" s="156">
        <v>9.5847404591831165E-2</v>
      </c>
      <c r="J166" s="157">
        <v>2.0873449490643736E-3</v>
      </c>
      <c r="K166" s="157">
        <v>6.2270978239453711E-2</v>
      </c>
      <c r="L166" s="157">
        <v>4.1568798926738815E-2</v>
      </c>
      <c r="M166" s="157">
        <v>-9.7746921744312765E-2</v>
      </c>
      <c r="N166" s="157">
        <v>7.046474493388466E-2</v>
      </c>
      <c r="O166" s="157">
        <v>-0.12559393677141761</v>
      </c>
      <c r="P166" s="158">
        <v>18.646737381397543</v>
      </c>
      <c r="Q166" s="159">
        <v>0.2265545509999356</v>
      </c>
      <c r="R166" s="159">
        <v>18.873291932395659</v>
      </c>
      <c r="S166" s="159">
        <v>11.589787402899674</v>
      </c>
      <c r="T166" s="159">
        <v>-56.369282801853842</v>
      </c>
      <c r="U166" s="159">
        <v>5.7717016707510993</v>
      </c>
      <c r="V166" s="160">
        <v>-62.140984472600394</v>
      </c>
      <c r="W166" s="162"/>
      <c r="X166" s="153">
        <v>3628.48031273262</v>
      </c>
      <c r="Y166" s="154">
        <v>2378.93586016268</v>
      </c>
      <c r="Z166" s="155">
        <v>6007.4161728953004</v>
      </c>
      <c r="AA166" s="154">
        <v>6326.2357821867699</v>
      </c>
      <c r="AB166" s="154">
        <v>9486.3480449179006</v>
      </c>
      <c r="AC166" s="154">
        <v>1901.7479491234401</v>
      </c>
      <c r="AD166" s="154">
        <v>7584.6000957944598</v>
      </c>
      <c r="AE166" s="156">
        <v>-0.23113668534970877</v>
      </c>
      <c r="AF166" s="157">
        <v>-0.40130835020689704</v>
      </c>
      <c r="AG166" s="157">
        <v>-0.2985941337841691</v>
      </c>
      <c r="AH166" s="157">
        <v>-0.36670930577986649</v>
      </c>
      <c r="AI166" s="157">
        <v>-0.32404816963549354</v>
      </c>
      <c r="AJ166" s="157">
        <v>-0.11446269593502478</v>
      </c>
      <c r="AK166" s="157">
        <v>-0.37646138483459213</v>
      </c>
      <c r="AL166" s="158">
        <v>-8.4061788866602001</v>
      </c>
      <c r="AM166" s="159">
        <v>-9.585335002660031</v>
      </c>
      <c r="AN166" s="159">
        <v>-17.991513889319322</v>
      </c>
      <c r="AO166" s="159">
        <v>-23.284280943859812</v>
      </c>
      <c r="AP166" s="159">
        <v>-30.840274549998867</v>
      </c>
      <c r="AQ166" s="159">
        <v>-2.1792864424699019</v>
      </c>
      <c r="AR166" s="160">
        <v>-28.660988107530102</v>
      </c>
      <c r="AS166" s="162"/>
      <c r="AT166" s="158">
        <v>15844.774987921701</v>
      </c>
      <c r="AU166" s="159">
        <v>8475.0094867917796</v>
      </c>
      <c r="AV166" s="161">
        <v>24319.78447471348</v>
      </c>
      <c r="AW166" s="159">
        <v>21566.331329877099</v>
      </c>
      <c r="AX166" s="159">
        <v>48125.884195409351</v>
      </c>
      <c r="AY166" s="159">
        <v>6294.93067510325</v>
      </c>
      <c r="AZ166" s="159">
        <v>41830.953520306102</v>
      </c>
      <c r="BA166" s="156">
        <v>0.1710291541699327</v>
      </c>
      <c r="BB166" s="157">
        <v>0.1159085708390295</v>
      </c>
      <c r="BC166" s="157">
        <v>0.15181372884491839</v>
      </c>
      <c r="BD166" s="157">
        <v>0.16196798908363341</v>
      </c>
      <c r="BE166" s="157">
        <v>-5.3018191062859099E-2</v>
      </c>
      <c r="BF166" s="157">
        <v>0.12646753304568215</v>
      </c>
      <c r="BG166" s="157">
        <v>-7.9972409877870909E-2</v>
      </c>
      <c r="BH166" s="158">
        <v>27.052916268101399</v>
      </c>
      <c r="BI166" s="159">
        <v>9.8118895536590571</v>
      </c>
      <c r="BJ166" s="159">
        <v>36.864805821758637</v>
      </c>
      <c r="BK166" s="159">
        <v>34.874068346900458</v>
      </c>
      <c r="BL166" s="159">
        <v>-25.529008251782216</v>
      </c>
      <c r="BM166" s="159">
        <v>7.9509881132198643</v>
      </c>
      <c r="BN166" s="160">
        <v>-33.479996365000261</v>
      </c>
    </row>
    <row r="167" spans="1:66" customFormat="1" ht="14.4" x14ac:dyDescent="0.3">
      <c r="A167" s="163" t="s">
        <v>46</v>
      </c>
      <c r="B167" s="153">
        <v>19454.608563272901</v>
      </c>
      <c r="C167" s="154">
        <v>10853.718792403401</v>
      </c>
      <c r="D167" s="155">
        <v>30308.327355676302</v>
      </c>
      <c r="E167" s="154">
        <v>27880.9773246609</v>
      </c>
      <c r="F167" s="154">
        <v>57668.601523129051</v>
      </c>
      <c r="G167" s="154">
        <v>8190.9069225559497</v>
      </c>
      <c r="H167" s="154">
        <v>49477.694600573101</v>
      </c>
      <c r="I167" s="156">
        <v>-5.962479299779222E-2</v>
      </c>
      <c r="J167" s="157">
        <v>-5.6814981104014173E-2</v>
      </c>
      <c r="K167" s="157">
        <v>-5.8618589077685801E-2</v>
      </c>
      <c r="L167" s="157">
        <v>-2.4053586483685496E-2</v>
      </c>
      <c r="M167" s="157">
        <v>3.2824082584359537E-2</v>
      </c>
      <c r="N167" s="157">
        <v>3.9427976869355064E-2</v>
      </c>
      <c r="O167" s="157">
        <v>3.1730908741023356E-2</v>
      </c>
      <c r="P167" s="158">
        <v>-11.606690549597261</v>
      </c>
      <c r="Q167" s="159">
        <v>-6.1700437901999976</v>
      </c>
      <c r="R167" s="159">
        <v>-17.776734339797258</v>
      </c>
      <c r="S167" s="159">
        <v>-6.7079885050989105</v>
      </c>
      <c r="T167" s="159">
        <v>18.922978095244616</v>
      </c>
      <c r="U167" s="159">
        <v>3.2282360586495997</v>
      </c>
      <c r="V167" s="160">
        <v>15.694742036597745</v>
      </c>
      <c r="W167" s="162"/>
      <c r="X167" s="153">
        <v>3636.8864916192802</v>
      </c>
      <c r="Y167" s="154">
        <v>2388.52119516534</v>
      </c>
      <c r="Z167" s="155">
        <v>6025.4076867846197</v>
      </c>
      <c r="AA167" s="154">
        <v>6349.5200631306298</v>
      </c>
      <c r="AB167" s="154">
        <v>9517.1883194678994</v>
      </c>
      <c r="AC167" s="154">
        <v>1903.92723556591</v>
      </c>
      <c r="AD167" s="154">
        <v>7613.2610839019899</v>
      </c>
      <c r="AE167" s="156">
        <v>-0.29565433367597649</v>
      </c>
      <c r="AF167" s="157">
        <v>-0.30240514785140338</v>
      </c>
      <c r="AG167" s="157">
        <v>-0.29833052134417004</v>
      </c>
      <c r="AH167" s="157">
        <v>-0.20022312678240617</v>
      </c>
      <c r="AI167" s="157">
        <v>-0.27921851798617947</v>
      </c>
      <c r="AJ167" s="157">
        <v>-0.23876975387852051</v>
      </c>
      <c r="AK167" s="157">
        <v>-0.2893288338262634</v>
      </c>
      <c r="AL167" s="158">
        <v>-10.78449735715003</v>
      </c>
      <c r="AM167" s="159">
        <v>-7.2449200629298502</v>
      </c>
      <c r="AN167" s="159">
        <v>-18.02941742008079</v>
      </c>
      <c r="AO167" s="159">
        <v>-12.738713456470578</v>
      </c>
      <c r="AP167" s="159">
        <v>-26.648158773570685</v>
      </c>
      <c r="AQ167" s="159">
        <v>-4.5568828323100661</v>
      </c>
      <c r="AR167" s="160">
        <v>-22.091275941260392</v>
      </c>
      <c r="AS167" s="162"/>
      <c r="AT167" s="158">
        <v>15817.722071653599</v>
      </c>
      <c r="AU167" s="159">
        <v>8465.1975972381206</v>
      </c>
      <c r="AV167" s="161">
        <v>24282.919668891722</v>
      </c>
      <c r="AW167" s="159">
        <v>21531.457261530199</v>
      </c>
      <c r="AX167" s="159">
        <v>48151.413203661134</v>
      </c>
      <c r="AY167" s="159">
        <v>6286.9796869900301</v>
      </c>
      <c r="AZ167" s="159">
        <v>41864.433516671103</v>
      </c>
      <c r="BA167" s="156">
        <v>-5.1976539600206983E-3</v>
      </c>
      <c r="BB167" s="157">
        <v>1.2699204728172653E-2</v>
      </c>
      <c r="BC167" s="157">
        <v>1.0405903129617755E-3</v>
      </c>
      <c r="BD167" s="157">
        <v>2.8016750056258921E-2</v>
      </c>
      <c r="BE167" s="157">
        <v>9.4730982581014977E-2</v>
      </c>
      <c r="BF167" s="157">
        <v>0.12398276254252938</v>
      </c>
      <c r="BG167" s="157">
        <v>9.0339580715803613E-2</v>
      </c>
      <c r="BH167" s="158">
        <v>-0.82219319239993638</v>
      </c>
      <c r="BI167" s="159">
        <v>1.0748762727798749</v>
      </c>
      <c r="BJ167" s="159">
        <v>0.25268308038357645</v>
      </c>
      <c r="BK167" s="159">
        <v>6.0307249512989074</v>
      </c>
      <c r="BL167" s="159">
        <v>45.571136868747999</v>
      </c>
      <c r="BM167" s="159">
        <v>7.7851188909498887</v>
      </c>
      <c r="BN167" s="160">
        <v>37.786017977799929</v>
      </c>
    </row>
    <row r="168" spans="1:66" customFormat="1" ht="14.4" x14ac:dyDescent="0.3">
      <c r="A168" s="163" t="s">
        <v>45</v>
      </c>
      <c r="B168" s="153">
        <v>19466.215253822498</v>
      </c>
      <c r="C168" s="154">
        <v>10859.888836193601</v>
      </c>
      <c r="D168" s="155">
        <v>30326.104090016099</v>
      </c>
      <c r="E168" s="154">
        <v>27887.685313165999</v>
      </c>
      <c r="F168" s="154">
        <v>57649.678545033807</v>
      </c>
      <c r="G168" s="154">
        <v>8187.6786864973001</v>
      </c>
      <c r="H168" s="154">
        <v>49461.999858536503</v>
      </c>
      <c r="I168" s="156">
        <v>4.2333591577747853E-2</v>
      </c>
      <c r="J168" s="157">
        <v>2.7583187059820879E-2</v>
      </c>
      <c r="K168" s="157">
        <v>3.7050917784853254E-2</v>
      </c>
      <c r="L168" s="157">
        <v>1.4423747320635449E-2</v>
      </c>
      <c r="M168" s="157">
        <v>0.1425672703768921</v>
      </c>
      <c r="N168" s="157">
        <v>5.6299972871931558E-2</v>
      </c>
      <c r="O168" s="157">
        <v>0.15686185638494887</v>
      </c>
      <c r="P168" s="158">
        <v>8.2372609327976534</v>
      </c>
      <c r="Q168" s="159">
        <v>2.9946774247000576</v>
      </c>
      <c r="R168" s="159">
        <v>11.231938357497711</v>
      </c>
      <c r="S168" s="159">
        <v>4.0218691588997899</v>
      </c>
      <c r="T168" s="159">
        <v>82.072564467816846</v>
      </c>
      <c r="U168" s="159">
        <v>4.6070671018096618</v>
      </c>
      <c r="V168" s="160">
        <v>77.465497365999909</v>
      </c>
      <c r="W168" s="162"/>
      <c r="X168" s="153">
        <v>3647.6709889764302</v>
      </c>
      <c r="Y168" s="154">
        <v>2395.7661152282699</v>
      </c>
      <c r="Z168" s="155">
        <v>6043.4371042047005</v>
      </c>
      <c r="AA168" s="154">
        <v>6362.2587765871003</v>
      </c>
      <c r="AB168" s="154">
        <v>9543.8364782414701</v>
      </c>
      <c r="AC168" s="154">
        <v>1908.4841183982201</v>
      </c>
      <c r="AD168" s="154">
        <v>7635.3523598432503</v>
      </c>
      <c r="AE168" s="156">
        <v>-0.22671872736729215</v>
      </c>
      <c r="AF168" s="157">
        <v>-0.3375626597746928</v>
      </c>
      <c r="AG168" s="157">
        <v>-0.27068945464595595</v>
      </c>
      <c r="AH168" s="157">
        <v>-0.15056669370674403</v>
      </c>
      <c r="AI168" s="157">
        <v>-0.17539886332252896</v>
      </c>
      <c r="AJ168" s="157">
        <v>9.2261624898415384E-2</v>
      </c>
      <c r="AK168" s="157">
        <v>-0.24207810059004853</v>
      </c>
      <c r="AL168" s="158">
        <v>-8.2887453827997888</v>
      </c>
      <c r="AM168" s="159">
        <v>-8.1146036926002125</v>
      </c>
      <c r="AN168" s="159">
        <v>-16.403349075399092</v>
      </c>
      <c r="AO168" s="159">
        <v>-9.593887884760079</v>
      </c>
      <c r="AP168" s="159">
        <v>-16.769193675290808</v>
      </c>
      <c r="AQ168" s="159">
        <v>1.759175414739957</v>
      </c>
      <c r="AR168" s="160">
        <v>-18.528369090029628</v>
      </c>
      <c r="AS168" s="162"/>
      <c r="AT168" s="158">
        <v>15818.544264845999</v>
      </c>
      <c r="AU168" s="159">
        <v>8464.1227209653407</v>
      </c>
      <c r="AV168" s="161">
        <v>24282.666985811338</v>
      </c>
      <c r="AW168" s="159">
        <v>21525.4265365789</v>
      </c>
      <c r="AX168" s="159">
        <v>48105.842066792386</v>
      </c>
      <c r="AY168" s="159">
        <v>6279.1945680990802</v>
      </c>
      <c r="AZ168" s="159">
        <v>41826.647498693303</v>
      </c>
      <c r="BA168" s="156">
        <v>0.10458161764608231</v>
      </c>
      <c r="BB168" s="157">
        <v>0.13142391404326048</v>
      </c>
      <c r="BC168" s="157">
        <v>0.11393630722238424</v>
      </c>
      <c r="BD168" s="157">
        <v>6.3294332509888918E-2</v>
      </c>
      <c r="BE168" s="157">
        <v>0.20589030247193385</v>
      </c>
      <c r="BF168" s="157">
        <v>4.5374990163837836E-2</v>
      </c>
      <c r="BG168" s="157">
        <v>0.2300320222685226</v>
      </c>
      <c r="BH168" s="158">
        <v>16.526006315500126</v>
      </c>
      <c r="BI168" s="159">
        <v>11.109281117251157</v>
      </c>
      <c r="BJ168" s="159">
        <v>27.635287432749465</v>
      </c>
      <c r="BK168" s="159">
        <v>13.615757043698977</v>
      </c>
      <c r="BL168" s="159">
        <v>98.841758143178595</v>
      </c>
      <c r="BM168" s="159">
        <v>2.8478916870699322</v>
      </c>
      <c r="BN168" s="160">
        <v>95.993866456105025</v>
      </c>
    </row>
    <row r="169" spans="1:66" customFormat="1" ht="14.4" x14ac:dyDescent="0.3">
      <c r="A169" s="163" t="s">
        <v>44</v>
      </c>
      <c r="B169" s="153">
        <v>19457.977992889701</v>
      </c>
      <c r="C169" s="154">
        <v>10856.894158768901</v>
      </c>
      <c r="D169" s="155">
        <v>30314.872151658601</v>
      </c>
      <c r="E169" s="154">
        <v>27883.663444007099</v>
      </c>
      <c r="F169" s="154">
        <v>57567.60598056599</v>
      </c>
      <c r="G169" s="154">
        <v>8183.0716193954904</v>
      </c>
      <c r="H169" s="154">
        <v>49384.534361170503</v>
      </c>
      <c r="I169" s="156">
        <v>9.0059432410583007E-2</v>
      </c>
      <c r="J169" s="157">
        <v>0.14867065639161403</v>
      </c>
      <c r="K169" s="157">
        <v>0.11104242602590908</v>
      </c>
      <c r="L169" s="157">
        <v>9.651595574067251E-3</v>
      </c>
      <c r="M169" s="157">
        <v>8.7807480991641818E-2</v>
      </c>
      <c r="N169" s="157">
        <v>6.0626974815125578E-2</v>
      </c>
      <c r="O169" s="157">
        <v>9.2312746949385627E-2</v>
      </c>
      <c r="P169" s="158">
        <v>17.50797695430083</v>
      </c>
      <c r="Q169" s="159">
        <v>16.117054478900172</v>
      </c>
      <c r="R169" s="159">
        <v>33.625031433199183</v>
      </c>
      <c r="S169" s="159">
        <v>2.6909587064001244</v>
      </c>
      <c r="T169" s="159">
        <v>50.504318109204178</v>
      </c>
      <c r="U169" s="159">
        <v>4.9581427978100692</v>
      </c>
      <c r="V169" s="160">
        <v>45.546175311399566</v>
      </c>
      <c r="W169" s="162"/>
      <c r="X169" s="153">
        <v>3655.95973435923</v>
      </c>
      <c r="Y169" s="154">
        <v>2403.8807189208701</v>
      </c>
      <c r="Z169" s="155">
        <v>6059.8404532800996</v>
      </c>
      <c r="AA169" s="154">
        <v>6371.8526644718604</v>
      </c>
      <c r="AB169" s="154">
        <v>9560.6056719167609</v>
      </c>
      <c r="AC169" s="154">
        <v>1906.7249429834801</v>
      </c>
      <c r="AD169" s="154">
        <v>7653.8807289332799</v>
      </c>
      <c r="AE169" s="156">
        <v>-0.41292207971400652</v>
      </c>
      <c r="AF169" s="157">
        <v>-0.29314586457660496</v>
      </c>
      <c r="AG169" s="157">
        <v>-0.36544245340535131</v>
      </c>
      <c r="AH169" s="157">
        <v>-0.4581182104145487</v>
      </c>
      <c r="AI169" s="157">
        <v>0.15616843608288189</v>
      </c>
      <c r="AJ169" s="157">
        <v>0.33787913830019001</v>
      </c>
      <c r="AK169" s="157">
        <v>0.11100325447019888</v>
      </c>
      <c r="AL169" s="158">
        <v>-15.158859245480016</v>
      </c>
      <c r="AM169" s="159">
        <v>-7.0675952801598214</v>
      </c>
      <c r="AN169" s="159">
        <v>-22.226454525640293</v>
      </c>
      <c r="AO169" s="159">
        <v>-29.324960380429729</v>
      </c>
      <c r="AP169" s="159">
        <v>14.907367754800362</v>
      </c>
      <c r="AQ169" s="159">
        <v>6.4207314948600924</v>
      </c>
      <c r="AR169" s="160">
        <v>8.486636259939587</v>
      </c>
      <c r="AS169" s="162"/>
      <c r="AT169" s="158">
        <v>15802.018258530499</v>
      </c>
      <c r="AU169" s="159">
        <v>8453.0134398480895</v>
      </c>
      <c r="AV169" s="161">
        <v>24255.031698378589</v>
      </c>
      <c r="AW169" s="159">
        <v>21511.810779535201</v>
      </c>
      <c r="AX169" s="159">
        <v>48007.000308649207</v>
      </c>
      <c r="AY169" s="159">
        <v>6276.3466764120103</v>
      </c>
      <c r="AZ169" s="159">
        <v>41730.653632237198</v>
      </c>
      <c r="BA169" s="156">
        <v>0.20715396166224309</v>
      </c>
      <c r="BB169" s="157">
        <v>0.27503108706499191</v>
      </c>
      <c r="BC169" s="157">
        <v>0.23079908273186955</v>
      </c>
      <c r="BD169" s="157">
        <v>0.149051326117422</v>
      </c>
      <c r="BE169" s="157">
        <v>7.4204521573983939E-2</v>
      </c>
      <c r="BF169" s="157">
        <v>-2.3297756196238861E-2</v>
      </c>
      <c r="BG169" s="157">
        <v>8.8885450768705354E-2</v>
      </c>
      <c r="BH169" s="158">
        <v>32.666836199799945</v>
      </c>
      <c r="BI169" s="159">
        <v>23.184649759099557</v>
      </c>
      <c r="BJ169" s="159">
        <v>55.851485958897683</v>
      </c>
      <c r="BK169" s="159">
        <v>32.01591908679984</v>
      </c>
      <c r="BL169" s="159">
        <v>35.596950354345609</v>
      </c>
      <c r="BM169" s="159">
        <v>-1.4625886970497959</v>
      </c>
      <c r="BN169" s="160">
        <v>37.059539051399042</v>
      </c>
    </row>
    <row r="170" spans="1:66" customFormat="1" ht="14.4" x14ac:dyDescent="0.3">
      <c r="A170" s="163" t="s">
        <v>43</v>
      </c>
      <c r="B170" s="153">
        <v>19440.4700159354</v>
      </c>
      <c r="C170" s="154">
        <v>10840.77710429</v>
      </c>
      <c r="D170" s="155">
        <v>30281.247120225402</v>
      </c>
      <c r="E170" s="154">
        <v>27880.972485300699</v>
      </c>
      <c r="F170" s="154">
        <v>57517.101662456786</v>
      </c>
      <c r="G170" s="154">
        <v>8178.1134765976803</v>
      </c>
      <c r="H170" s="154">
        <v>49338.988185859103</v>
      </c>
      <c r="I170" s="156">
        <v>-0.10071505851731999</v>
      </c>
      <c r="J170" s="157">
        <v>-0.14713484470381122</v>
      </c>
      <c r="K170" s="157">
        <v>-0.1173384399006272</v>
      </c>
      <c r="L170" s="157">
        <v>-1.7068130821562555E-2</v>
      </c>
      <c r="M170" s="157">
        <v>1.5757084040357583E-2</v>
      </c>
      <c r="N170" s="157">
        <v>5.310420214419409E-2</v>
      </c>
      <c r="O170" s="157">
        <v>9.5693594100998425E-3</v>
      </c>
      <c r="P170" s="158">
        <v>-19.599220118601806</v>
      </c>
      <c r="Q170" s="159">
        <v>-15.974063971299984</v>
      </c>
      <c r="R170" s="159">
        <v>-35.573284089899971</v>
      </c>
      <c r="S170" s="159">
        <v>-4.7595732283007237</v>
      </c>
      <c r="T170" s="159">
        <v>9.0615902041463414</v>
      </c>
      <c r="U170" s="159">
        <v>4.3406168622404948</v>
      </c>
      <c r="V170" s="160">
        <v>4.7209733419003896</v>
      </c>
      <c r="W170" s="162"/>
      <c r="X170" s="153">
        <v>3671.11859360471</v>
      </c>
      <c r="Y170" s="154">
        <v>2410.9483142010299</v>
      </c>
      <c r="Z170" s="155">
        <v>6082.0669078057399</v>
      </c>
      <c r="AA170" s="154">
        <v>6401.1776248522901</v>
      </c>
      <c r="AB170" s="154">
        <v>9545.6983041619606</v>
      </c>
      <c r="AC170" s="154">
        <v>1900.30421148862</v>
      </c>
      <c r="AD170" s="154">
        <v>7645.3940926733403</v>
      </c>
      <c r="AE170" s="156">
        <v>-0.31226358536874388</v>
      </c>
      <c r="AF170" s="157">
        <v>-0.42200093033419872</v>
      </c>
      <c r="AG170" s="157">
        <v>-0.35579269825601889</v>
      </c>
      <c r="AH170" s="157">
        <v>-0.48955205149835423</v>
      </c>
      <c r="AI170" s="157">
        <v>-0.12413772939429135</v>
      </c>
      <c r="AJ170" s="157">
        <v>5.2147181040518298E-2</v>
      </c>
      <c r="AK170" s="157">
        <v>-0.16785795253686508</v>
      </c>
      <c r="AL170" s="158">
        <v>-11.499475217140116</v>
      </c>
      <c r="AM170" s="159">
        <v>-10.217341592380308</v>
      </c>
      <c r="AN170" s="159">
        <v>-21.716816809520424</v>
      </c>
      <c r="AO170" s="159">
        <v>-31.491262504149745</v>
      </c>
      <c r="AP170" s="159">
        <v>-11.864541502040083</v>
      </c>
      <c r="AQ170" s="159">
        <v>0.99043859168000381</v>
      </c>
      <c r="AR170" s="160">
        <v>-12.85498009371986</v>
      </c>
      <c r="AS170" s="162"/>
      <c r="AT170" s="158">
        <v>15769.351422330699</v>
      </c>
      <c r="AU170" s="159">
        <v>8429.82879008899</v>
      </c>
      <c r="AV170" s="161">
        <v>24199.180212419691</v>
      </c>
      <c r="AW170" s="159">
        <v>21479.794860448401</v>
      </c>
      <c r="AX170" s="159">
        <v>47971.403358294861</v>
      </c>
      <c r="AY170" s="159">
        <v>6277.8092651090601</v>
      </c>
      <c r="AZ170" s="159">
        <v>41693.594093185799</v>
      </c>
      <c r="BA170" s="156">
        <v>-5.1337474067569833E-2</v>
      </c>
      <c r="BB170" s="157">
        <v>-6.8243305345083716E-2</v>
      </c>
      <c r="BC170" s="157">
        <v>-5.7227300580753315E-2</v>
      </c>
      <c r="BD170" s="157">
        <v>0.1246054657207285</v>
      </c>
      <c r="BE170" s="157">
        <v>4.364113334551778E-2</v>
      </c>
      <c r="BF170" s="157">
        <v>5.3393897771791821E-2</v>
      </c>
      <c r="BG170" s="157">
        <v>4.2172823173181051E-2</v>
      </c>
      <c r="BH170" s="158">
        <v>-8.0997449015012535</v>
      </c>
      <c r="BI170" s="159">
        <v>-5.7567223789192212</v>
      </c>
      <c r="BJ170" s="159">
        <v>-13.856467280420475</v>
      </c>
      <c r="BK170" s="159">
        <v>26.731689275802637</v>
      </c>
      <c r="BL170" s="159">
        <v>20.926131706262822</v>
      </c>
      <c r="BM170" s="159">
        <v>3.3501782705598089</v>
      </c>
      <c r="BN170" s="160">
        <v>17.575953435698466</v>
      </c>
    </row>
    <row r="171" spans="1:66" customFormat="1" ht="14.4" x14ac:dyDescent="0.3">
      <c r="A171" s="163" t="s">
        <v>42</v>
      </c>
      <c r="B171" s="153">
        <v>19460.069236054002</v>
      </c>
      <c r="C171" s="154">
        <v>10856.7511682613</v>
      </c>
      <c r="D171" s="155">
        <v>30316.820404315302</v>
      </c>
      <c r="E171" s="154">
        <v>27885.732058529</v>
      </c>
      <c r="F171" s="154">
        <v>57508.040072252639</v>
      </c>
      <c r="G171" s="154">
        <v>8173.7728597354399</v>
      </c>
      <c r="H171" s="154">
        <v>49334.267212517203</v>
      </c>
      <c r="I171" s="156">
        <v>-0.11588911680540104</v>
      </c>
      <c r="J171" s="157">
        <v>-0.17881876297732857</v>
      </c>
      <c r="K171" s="157">
        <v>-0.13843395852631835</v>
      </c>
      <c r="L171" s="157">
        <v>-6.5839525075794825E-2</v>
      </c>
      <c r="M171" s="157">
        <v>-0.10815243975325073</v>
      </c>
      <c r="N171" s="157">
        <v>-0.22086951205374517</v>
      </c>
      <c r="O171" s="157">
        <v>-8.9452715346072242E-2</v>
      </c>
      <c r="P171" s="158">
        <v>-22.578268122899317</v>
      </c>
      <c r="Q171" s="159">
        <v>-19.44868603840041</v>
      </c>
      <c r="R171" s="159">
        <v>-42.026954161301546</v>
      </c>
      <c r="S171" s="159">
        <v>-18.371929542401631</v>
      </c>
      <c r="T171" s="159">
        <v>-62.263688090170035</v>
      </c>
      <c r="U171" s="159">
        <v>-18.093334892169878</v>
      </c>
      <c r="V171" s="160">
        <v>-44.1703531979947</v>
      </c>
      <c r="W171" s="162"/>
      <c r="X171" s="153">
        <v>3682.6180688218501</v>
      </c>
      <c r="Y171" s="154">
        <v>2421.1656557934102</v>
      </c>
      <c r="Z171" s="155">
        <v>6103.7837246152603</v>
      </c>
      <c r="AA171" s="154">
        <v>6432.6688873564399</v>
      </c>
      <c r="AB171" s="154">
        <v>9557.5628456640006</v>
      </c>
      <c r="AC171" s="154">
        <v>1899.31377289694</v>
      </c>
      <c r="AD171" s="154">
        <v>7658.2490727670602</v>
      </c>
      <c r="AE171" s="156">
        <v>-0.33414796223707466</v>
      </c>
      <c r="AF171" s="157">
        <v>-0.37275906659269831</v>
      </c>
      <c r="AG171" s="157">
        <v>-0.34946726900831893</v>
      </c>
      <c r="AH171" s="157">
        <v>-0.52541656538460657</v>
      </c>
      <c r="AI171" s="157">
        <v>-0.28784331037363664</v>
      </c>
      <c r="AJ171" s="157">
        <v>-0.17893453332524789</v>
      </c>
      <c r="AK171" s="157">
        <v>-0.31481688607601921</v>
      </c>
      <c r="AL171" s="158">
        <v>-12.346649311019974</v>
      </c>
      <c r="AM171" s="159">
        <v>-9.0588823043199227</v>
      </c>
      <c r="AN171" s="159">
        <v>-21.405531615339896</v>
      </c>
      <c r="AO171" s="159">
        <v>-33.976827812230113</v>
      </c>
      <c r="AP171" s="159">
        <v>-27.590221894039132</v>
      </c>
      <c r="AQ171" s="159">
        <v>-3.4046202773199639</v>
      </c>
      <c r="AR171" s="160">
        <v>-24.185601616719396</v>
      </c>
      <c r="AS171" s="162"/>
      <c r="AT171" s="158">
        <v>15777.451167232201</v>
      </c>
      <c r="AU171" s="159">
        <v>8435.5855124679092</v>
      </c>
      <c r="AV171" s="161">
        <v>24213.036679700112</v>
      </c>
      <c r="AW171" s="159">
        <v>21453.063171172598</v>
      </c>
      <c r="AX171" s="159">
        <v>47950.477226588599</v>
      </c>
      <c r="AY171" s="159">
        <v>6274.4590868385003</v>
      </c>
      <c r="AZ171" s="159">
        <v>41676.0181397501</v>
      </c>
      <c r="BA171" s="156">
        <v>-6.4807603183192342E-2</v>
      </c>
      <c r="BB171" s="157">
        <v>-0.12301484843544319</v>
      </c>
      <c r="BC171" s="157">
        <v>-8.5094138321639701E-2</v>
      </c>
      <c r="BD171" s="157">
        <v>7.2792670060262132E-2</v>
      </c>
      <c r="BE171" s="157">
        <v>-7.2258741914021929E-2</v>
      </c>
      <c r="BF171" s="157">
        <v>-0.23355651796663768</v>
      </c>
      <c r="BG171" s="157">
        <v>-4.7929657989964625E-2</v>
      </c>
      <c r="BH171" s="158">
        <v>-10.231618811800217</v>
      </c>
      <c r="BI171" s="159">
        <v>-10.389803734120505</v>
      </c>
      <c r="BJ171" s="159">
        <v>-20.621422545918904</v>
      </c>
      <c r="BK171" s="159">
        <v>15.604898269899422</v>
      </c>
      <c r="BL171" s="159">
        <v>-34.673466196152731</v>
      </c>
      <c r="BM171" s="159">
        <v>-14.688714614850142</v>
      </c>
      <c r="BN171" s="160">
        <v>-19.98475158130168</v>
      </c>
    </row>
    <row r="172" spans="1:66" customFormat="1" ht="14.4" x14ac:dyDescent="0.3">
      <c r="A172" s="163" t="s">
        <v>41</v>
      </c>
      <c r="B172" s="153">
        <v>19482.647504176901</v>
      </c>
      <c r="C172" s="154">
        <v>10876.199854299701</v>
      </c>
      <c r="D172" s="155">
        <v>30358.847358476603</v>
      </c>
      <c r="E172" s="154">
        <v>27904.103988071402</v>
      </c>
      <c r="F172" s="154">
        <v>57570.303760342809</v>
      </c>
      <c r="G172" s="154">
        <v>8191.8661946276097</v>
      </c>
      <c r="H172" s="154">
        <v>49378.437565715198</v>
      </c>
      <c r="I172" s="156">
        <v>3.6328552235698197E-2</v>
      </c>
      <c r="J172" s="157">
        <v>-3.9383526652836398E-2</v>
      </c>
      <c r="K172" s="157">
        <v>9.1911631827645834E-3</v>
      </c>
      <c r="L172" s="157">
        <v>-9.841563934176456E-3</v>
      </c>
      <c r="M172" s="157">
        <v>1.5330514460965006E-2</v>
      </c>
      <c r="N172" s="157">
        <v>9.6051145216602407E-3</v>
      </c>
      <c r="O172" s="157">
        <v>1.6280419785164035E-2</v>
      </c>
      <c r="P172" s="158">
        <v>7.0751934600993991</v>
      </c>
      <c r="Q172" s="159">
        <v>-4.2851186992993462</v>
      </c>
      <c r="R172" s="159">
        <v>2.7900747608000529</v>
      </c>
      <c r="S172" s="159">
        <v>-2.7464705298989429</v>
      </c>
      <c r="T172" s="159">
        <v>8.8244709064092604</v>
      </c>
      <c r="U172" s="159">
        <v>0.78676256001017464</v>
      </c>
      <c r="V172" s="160">
        <v>8.0377083463972667</v>
      </c>
      <c r="W172" s="162"/>
      <c r="X172" s="153">
        <v>3694.9647181328701</v>
      </c>
      <c r="Y172" s="154">
        <v>2430.2245380977301</v>
      </c>
      <c r="Z172" s="155">
        <v>6125.1892562306002</v>
      </c>
      <c r="AA172" s="154">
        <v>6466.64571516867</v>
      </c>
      <c r="AB172" s="154">
        <v>9585.1530675580398</v>
      </c>
      <c r="AC172" s="154">
        <v>1902.71839317426</v>
      </c>
      <c r="AD172" s="154">
        <v>7682.4346743837796</v>
      </c>
      <c r="AE172" s="156">
        <v>-3.2064857097680033E-2</v>
      </c>
      <c r="AF172" s="157">
        <v>-8.3499106543594159E-2</v>
      </c>
      <c r="AG172" s="157">
        <v>-5.2478199022243377E-2</v>
      </c>
      <c r="AH172" s="157">
        <v>-0.33259922863089209</v>
      </c>
      <c r="AI172" s="157">
        <v>-0.18066065034674228</v>
      </c>
      <c r="AJ172" s="157">
        <v>-0.1183519692106727</v>
      </c>
      <c r="AK172" s="157">
        <v>-0.19608071149800343</v>
      </c>
      <c r="AL172" s="158">
        <v>-1.1851651781998953</v>
      </c>
      <c r="AM172" s="159">
        <v>-2.0309115693298736</v>
      </c>
      <c r="AN172" s="159">
        <v>-3.2160767475297689</v>
      </c>
      <c r="AO172" s="159">
        <v>-21.579787975289946</v>
      </c>
      <c r="AP172" s="159">
        <v>-17.347940771200228</v>
      </c>
      <c r="AQ172" s="159">
        <v>-2.2545730184199329</v>
      </c>
      <c r="AR172" s="160">
        <v>-15.093367752780068</v>
      </c>
      <c r="AS172" s="162"/>
      <c r="AT172" s="158">
        <v>15787.682786044001</v>
      </c>
      <c r="AU172" s="159">
        <v>8445.9753162020297</v>
      </c>
      <c r="AV172" s="161">
        <v>24233.65810224603</v>
      </c>
      <c r="AW172" s="159">
        <v>21437.458272902699</v>
      </c>
      <c r="AX172" s="159">
        <v>47985.150692784751</v>
      </c>
      <c r="AY172" s="159">
        <v>6289.1478014533504</v>
      </c>
      <c r="AZ172" s="159">
        <v>41696.002891331402</v>
      </c>
      <c r="BA172" s="156">
        <v>5.2348928969370156E-2</v>
      </c>
      <c r="BB172" s="157">
        <v>-2.6682598096616772E-2</v>
      </c>
      <c r="BC172" s="157">
        <v>2.479048122585592E-2</v>
      </c>
      <c r="BD172" s="157">
        <v>8.792962893027223E-2</v>
      </c>
      <c r="BE172" s="157">
        <v>5.4572496361826595E-2</v>
      </c>
      <c r="BF172" s="157">
        <v>4.8381865546520686E-2</v>
      </c>
      <c r="BG172" s="157">
        <v>5.5506316439513093E-2</v>
      </c>
      <c r="BH172" s="158">
        <v>8.2603586383011134</v>
      </c>
      <c r="BI172" s="159">
        <v>-2.254207129990391</v>
      </c>
      <c r="BJ172" s="159">
        <v>6.0061515083107224</v>
      </c>
      <c r="BK172" s="159">
        <v>18.833317445300054</v>
      </c>
      <c r="BL172" s="159">
        <v>26.172411677631317</v>
      </c>
      <c r="BM172" s="159">
        <v>3.0413355784303349</v>
      </c>
      <c r="BN172" s="160">
        <v>23.131076099198253</v>
      </c>
    </row>
    <row r="173" spans="1:66" customFormat="1" ht="14.4" x14ac:dyDescent="0.3">
      <c r="A173" s="163" t="s">
        <v>40</v>
      </c>
      <c r="B173" s="153">
        <v>19475.572310716801</v>
      </c>
      <c r="C173" s="154">
        <v>10880.484972999</v>
      </c>
      <c r="D173" s="155">
        <v>30356.057283715803</v>
      </c>
      <c r="E173" s="154">
        <v>27906.8504586013</v>
      </c>
      <c r="F173" s="154">
        <v>57561.4792894364</v>
      </c>
      <c r="G173" s="154">
        <v>8191.0794320675996</v>
      </c>
      <c r="H173" s="154">
        <v>49370.3998573688</v>
      </c>
      <c r="I173" s="156">
        <v>0.11509006223724416</v>
      </c>
      <c r="J173" s="157">
        <v>1.4429540845695144E-2</v>
      </c>
      <c r="K173" s="157">
        <v>7.8987144266817744E-2</v>
      </c>
      <c r="L173" s="157">
        <v>4.0376711354461747E-2</v>
      </c>
      <c r="M173" s="157">
        <v>1.2734524400315195E-2</v>
      </c>
      <c r="N173" s="157">
        <v>4.8082168923047064E-3</v>
      </c>
      <c r="O173" s="157">
        <v>1.4049705446805838E-2</v>
      </c>
      <c r="P173" s="158">
        <v>22.388681146399904</v>
      </c>
      <c r="Q173" s="159">
        <v>1.5697775117005222</v>
      </c>
      <c r="R173" s="159">
        <v>23.958458658104064</v>
      </c>
      <c r="S173" s="159">
        <v>11.263320699301403</v>
      </c>
      <c r="T173" s="159">
        <v>7.3292472805114812</v>
      </c>
      <c r="U173" s="159">
        <v>0.3938259289097914</v>
      </c>
      <c r="V173" s="160">
        <v>6.9354213515980518</v>
      </c>
      <c r="W173" s="162"/>
      <c r="X173" s="153">
        <v>3696.14988331107</v>
      </c>
      <c r="Y173" s="154">
        <v>2432.25544966706</v>
      </c>
      <c r="Z173" s="155">
        <v>6128.40533297813</v>
      </c>
      <c r="AA173" s="154">
        <v>6488.2255031439599</v>
      </c>
      <c r="AB173" s="154">
        <v>9602.50100832924</v>
      </c>
      <c r="AC173" s="154">
        <v>1904.9729661926799</v>
      </c>
      <c r="AD173" s="154">
        <v>7697.5280421365596</v>
      </c>
      <c r="AE173" s="156">
        <v>2.1067461673784926E-2</v>
      </c>
      <c r="AF173" s="157">
        <v>-0.23662336718991428</v>
      </c>
      <c r="AG173" s="157">
        <v>-8.1364624962687593E-2</v>
      </c>
      <c r="AH173" s="157">
        <v>-0.32053007828485303</v>
      </c>
      <c r="AI173" s="157">
        <v>-2.0790603533626939E-2</v>
      </c>
      <c r="AJ173" s="157">
        <v>8.1997351592688617E-2</v>
      </c>
      <c r="AK173" s="157">
        <v>-4.6195833301621025E-2</v>
      </c>
      <c r="AL173" s="158">
        <v>0.77852094547006345</v>
      </c>
      <c r="AM173" s="159">
        <v>-5.7689353928399214</v>
      </c>
      <c r="AN173" s="159">
        <v>-4.9904144473703127</v>
      </c>
      <c r="AO173" s="159">
        <v>-20.863588360630274</v>
      </c>
      <c r="AP173" s="159">
        <v>-1.9968330676001642</v>
      </c>
      <c r="AQ173" s="159">
        <v>1.5607476091299759</v>
      </c>
      <c r="AR173" s="160">
        <v>-3.5575806767301401</v>
      </c>
      <c r="AS173" s="162"/>
      <c r="AT173" s="158">
        <v>15779.4224274057</v>
      </c>
      <c r="AU173" s="159">
        <v>8448.2295233320201</v>
      </c>
      <c r="AV173" s="161">
        <v>24227.65195073772</v>
      </c>
      <c r="AW173" s="159">
        <v>21418.624955457399</v>
      </c>
      <c r="AX173" s="159">
        <v>47958.97828110712</v>
      </c>
      <c r="AY173" s="159">
        <v>6286.1064658749201</v>
      </c>
      <c r="AZ173" s="159">
        <v>41672.871815232204</v>
      </c>
      <c r="BA173" s="156">
        <v>0.13713934291421648</v>
      </c>
      <c r="BB173" s="157">
        <v>8.6942398254508113E-2</v>
      </c>
      <c r="BC173" s="157">
        <v>0.11962985376801072</v>
      </c>
      <c r="BD173" s="157">
        <v>0.1502205222673636</v>
      </c>
      <c r="BE173" s="157">
        <v>1.9449735128307388E-2</v>
      </c>
      <c r="BF173" s="157">
        <v>-1.8560059476968593E-2</v>
      </c>
      <c r="BG173" s="157">
        <v>2.5185796699833674E-2</v>
      </c>
      <c r="BH173" s="158">
        <v>21.610160200900282</v>
      </c>
      <c r="BI173" s="159">
        <v>7.338712904629574</v>
      </c>
      <c r="BJ173" s="159">
        <v>28.948873105528037</v>
      </c>
      <c r="BK173" s="159">
        <v>32.126909059999889</v>
      </c>
      <c r="BL173" s="159">
        <v>9.3260803479934111</v>
      </c>
      <c r="BM173" s="159">
        <v>-1.1669216802101801</v>
      </c>
      <c r="BN173" s="160">
        <v>10.493002028204501</v>
      </c>
    </row>
    <row r="174" spans="1:66" customFormat="1" ht="14.4" x14ac:dyDescent="0.3">
      <c r="A174" s="163" t="s">
        <v>39</v>
      </c>
      <c r="B174" s="153">
        <v>19453.183629570402</v>
      </c>
      <c r="C174" s="154">
        <v>10878.9151954873</v>
      </c>
      <c r="D174" s="155">
        <v>30332.098825057699</v>
      </c>
      <c r="E174" s="154">
        <v>27895.587137901999</v>
      </c>
      <c r="F174" s="154">
        <v>57554.150042155889</v>
      </c>
      <c r="G174" s="154">
        <v>8190.6856061386898</v>
      </c>
      <c r="H174" s="154">
        <v>49363.464436017202</v>
      </c>
      <c r="I174" s="156">
        <v>2.0986581626902812E-2</v>
      </c>
      <c r="J174" s="157">
        <v>-0.11160664658972363</v>
      </c>
      <c r="K174" s="157">
        <v>-2.660979203714664E-2</v>
      </c>
      <c r="L174" s="157">
        <v>-1.9887271194651834E-2</v>
      </c>
      <c r="M174" s="157">
        <v>1.1822524712967741E-2</v>
      </c>
      <c r="N174" s="157">
        <v>-6.7204316421509702E-2</v>
      </c>
      <c r="O174" s="157">
        <v>2.4947229409710836E-2</v>
      </c>
      <c r="P174" s="158">
        <v>4.0817016518012679</v>
      </c>
      <c r="Q174" s="159">
        <v>-12.155158399700667</v>
      </c>
      <c r="R174" s="159">
        <v>-8.0734567479012185</v>
      </c>
      <c r="S174" s="159">
        <v>-5.548774565300846</v>
      </c>
      <c r="T174" s="159">
        <v>6.8035492607741617</v>
      </c>
      <c r="U174" s="159">
        <v>-5.5081960173210973</v>
      </c>
      <c r="V174" s="160">
        <v>12.311745278100716</v>
      </c>
      <c r="W174" s="162"/>
      <c r="X174" s="153">
        <v>3695.3713623655999</v>
      </c>
      <c r="Y174" s="154">
        <v>2438.0243850598999</v>
      </c>
      <c r="Z174" s="155">
        <v>6133.3957474255003</v>
      </c>
      <c r="AA174" s="154">
        <v>6509.0890915045902</v>
      </c>
      <c r="AB174" s="154">
        <v>9604.4978413968402</v>
      </c>
      <c r="AC174" s="154">
        <v>1903.4122185835499</v>
      </c>
      <c r="AD174" s="154">
        <v>7701.0856228132898</v>
      </c>
      <c r="AE174" s="156">
        <v>-0.16213771233604124</v>
      </c>
      <c r="AF174" s="157">
        <v>-0.32383019933425183</v>
      </c>
      <c r="AG174" s="157">
        <v>-0.22647324201371388</v>
      </c>
      <c r="AH174" s="157">
        <v>-0.43143474963280859</v>
      </c>
      <c r="AI174" s="157">
        <v>4.4323976013349586E-2</v>
      </c>
      <c r="AJ174" s="157">
        <v>2.6905738038940363E-2</v>
      </c>
      <c r="AK174" s="157">
        <v>4.8630029622409587E-2</v>
      </c>
      <c r="AL174" s="158">
        <v>-6.001320993830177</v>
      </c>
      <c r="AM174" s="159">
        <v>-7.9207088732900957</v>
      </c>
      <c r="AN174" s="159">
        <v>-13.922029867119818</v>
      </c>
      <c r="AO174" s="159">
        <v>-28.204154749740155</v>
      </c>
      <c r="AP174" s="159">
        <v>4.2552092415007792</v>
      </c>
      <c r="AQ174" s="159">
        <v>0.51198935081993113</v>
      </c>
      <c r="AR174" s="160">
        <v>3.7432198906799385</v>
      </c>
      <c r="AS174" s="162"/>
      <c r="AT174" s="158">
        <v>15757.812267204799</v>
      </c>
      <c r="AU174" s="159">
        <v>8440.8908104273905</v>
      </c>
      <c r="AV174" s="161">
        <v>24198.703077632192</v>
      </c>
      <c r="AW174" s="159">
        <v>21386.498046397399</v>
      </c>
      <c r="AX174" s="159">
        <v>47949.652200759127</v>
      </c>
      <c r="AY174" s="159">
        <v>6287.2733875551303</v>
      </c>
      <c r="AZ174" s="159">
        <v>41662.378813203999</v>
      </c>
      <c r="BA174" s="156">
        <v>6.4028422695816545E-2</v>
      </c>
      <c r="BB174" s="157">
        <v>-5.0140754531358134E-2</v>
      </c>
      <c r="BC174" s="157">
        <v>2.417479557095259E-2</v>
      </c>
      <c r="BD174" s="157">
        <v>0.10604543638690345</v>
      </c>
      <c r="BE174" s="157">
        <v>5.3148987408269122E-3</v>
      </c>
      <c r="BF174" s="157">
        <v>-9.5660329498081786E-2</v>
      </c>
      <c r="BG174" s="157">
        <v>2.0570808116460171E-2</v>
      </c>
      <c r="BH174" s="158">
        <v>10.083022645700112</v>
      </c>
      <c r="BI174" s="159">
        <v>-4.2344495264587749</v>
      </c>
      <c r="BJ174" s="159">
        <v>5.8485731192413368</v>
      </c>
      <c r="BK174" s="159">
        <v>22.655380184398382</v>
      </c>
      <c r="BL174" s="159">
        <v>2.548340019355237</v>
      </c>
      <c r="BM174" s="159">
        <v>-6.020185368140119</v>
      </c>
      <c r="BN174" s="160">
        <v>8.5685253874980845</v>
      </c>
    </row>
    <row r="175" spans="1:66" customFormat="1" ht="14.4" x14ac:dyDescent="0.3">
      <c r="A175" s="163" t="s">
        <v>38</v>
      </c>
      <c r="B175" s="153">
        <v>19449.1019279186</v>
      </c>
      <c r="C175" s="154">
        <v>10891.070353887</v>
      </c>
      <c r="D175" s="155">
        <v>30340.172281805601</v>
      </c>
      <c r="E175" s="154">
        <v>27901.1359124673</v>
      </c>
      <c r="F175" s="154">
        <v>57547.346492895114</v>
      </c>
      <c r="G175" s="154">
        <v>8196.1938021560109</v>
      </c>
      <c r="H175" s="154">
        <v>49351.152690739102</v>
      </c>
      <c r="I175" s="156">
        <v>-9.814819023366006E-2</v>
      </c>
      <c r="J175" s="157">
        <v>-5.4480138862422756E-2</v>
      </c>
      <c r="K175" s="157">
        <v>-8.2477264219582569E-2</v>
      </c>
      <c r="L175" s="157">
        <v>-3.9912440302580787E-2</v>
      </c>
      <c r="M175" s="157">
        <v>7.0195045647936105E-2</v>
      </c>
      <c r="N175" s="157">
        <v>-4.3197266646410881E-2</v>
      </c>
      <c r="O175" s="157">
        <v>8.905205209026601E-2</v>
      </c>
      <c r="P175" s="158">
        <v>-19.107695416198112</v>
      </c>
      <c r="Q175" s="159">
        <v>-5.9367045772996789</v>
      </c>
      <c r="R175" s="159">
        <v>-25.044399993497791</v>
      </c>
      <c r="S175" s="159">
        <v>-11.140470648500923</v>
      </c>
      <c r="T175" s="159">
        <v>40.367050470362301</v>
      </c>
      <c r="U175" s="159">
        <v>-3.5420617654399393</v>
      </c>
      <c r="V175" s="160">
        <v>43.909112235800421</v>
      </c>
      <c r="W175" s="162"/>
      <c r="X175" s="153">
        <v>3701.3726833594301</v>
      </c>
      <c r="Y175" s="154">
        <v>2445.94509393319</v>
      </c>
      <c r="Z175" s="155">
        <v>6147.3177772926201</v>
      </c>
      <c r="AA175" s="154">
        <v>6537.2932462543304</v>
      </c>
      <c r="AB175" s="154">
        <v>9600.2426321553394</v>
      </c>
      <c r="AC175" s="154">
        <v>1902.90022923273</v>
      </c>
      <c r="AD175" s="154">
        <v>7697.3424029226098</v>
      </c>
      <c r="AE175" s="156">
        <v>-0.22413752921920382</v>
      </c>
      <c r="AF175" s="157">
        <v>-0.30256468897911226</v>
      </c>
      <c r="AG175" s="157">
        <v>-0.25535754503615005</v>
      </c>
      <c r="AH175" s="157">
        <v>-0.28808220872180712</v>
      </c>
      <c r="AI175" s="157">
        <v>-0.1669884665097543</v>
      </c>
      <c r="AJ175" s="157">
        <v>-8.78311912415497E-2</v>
      </c>
      <c r="AK175" s="157">
        <v>-0.18653801727203101</v>
      </c>
      <c r="AL175" s="158">
        <v>-8.314801871149939</v>
      </c>
      <c r="AM175" s="159">
        <v>-7.4230256204400575</v>
      </c>
      <c r="AN175" s="159">
        <v>-15.737827491589996</v>
      </c>
      <c r="AO175" s="159">
        <v>-18.887189406839752</v>
      </c>
      <c r="AP175" s="159">
        <v>-16.058113149550991</v>
      </c>
      <c r="AQ175" s="159">
        <v>-1.6728091877100724</v>
      </c>
      <c r="AR175" s="160">
        <v>-14.385303961839782</v>
      </c>
      <c r="AS175" s="162"/>
      <c r="AT175" s="158">
        <v>15747.729244559099</v>
      </c>
      <c r="AU175" s="159">
        <v>8445.1252599538493</v>
      </c>
      <c r="AV175" s="161">
        <v>24192.85450451295</v>
      </c>
      <c r="AW175" s="159">
        <v>21363.842666213</v>
      </c>
      <c r="AX175" s="159">
        <v>47947.103860739771</v>
      </c>
      <c r="AY175" s="159">
        <v>6293.2935729232704</v>
      </c>
      <c r="AZ175" s="159">
        <v>41653.810287816501</v>
      </c>
      <c r="BA175" s="156">
        <v>-6.8489249502667882E-2</v>
      </c>
      <c r="BB175" s="157">
        <v>1.7602849362852169E-2</v>
      </c>
      <c r="BC175" s="157">
        <v>-3.8453477242483824E-2</v>
      </c>
      <c r="BD175" s="157">
        <v>3.6274039868811059E-2</v>
      </c>
      <c r="BE175" s="157">
        <v>0.1178207641965745</v>
      </c>
      <c r="BF175" s="157">
        <v>-2.9693474649417073E-2</v>
      </c>
      <c r="BG175" s="157">
        <v>0.14014591471234183</v>
      </c>
      <c r="BH175" s="158">
        <v>-10.792893545100014</v>
      </c>
      <c r="BI175" s="159">
        <v>1.486321043159478</v>
      </c>
      <c r="BJ175" s="159">
        <v>-9.3065725019405363</v>
      </c>
      <c r="BK175" s="159">
        <v>7.7467187584006751</v>
      </c>
      <c r="BL175" s="159">
        <v>56.425163619867817</v>
      </c>
      <c r="BM175" s="159">
        <v>-1.8692525777296396</v>
      </c>
      <c r="BN175" s="160">
        <v>58.294416197597457</v>
      </c>
    </row>
    <row r="176" spans="1:66" customFormat="1" ht="14.4" x14ac:dyDescent="0.3">
      <c r="A176" s="163" t="s">
        <v>37</v>
      </c>
      <c r="B176" s="153">
        <v>19468.209623334798</v>
      </c>
      <c r="C176" s="154">
        <v>10897.0070584643</v>
      </c>
      <c r="D176" s="155">
        <v>30365.216681799098</v>
      </c>
      <c r="E176" s="154">
        <v>27912.276383115801</v>
      </c>
      <c r="F176" s="154">
        <v>57506.979442424752</v>
      </c>
      <c r="G176" s="154">
        <v>8199.7358639214508</v>
      </c>
      <c r="H176" s="154">
        <v>49307.243578503301</v>
      </c>
      <c r="I176" s="156">
        <v>1.058417337633788E-2</v>
      </c>
      <c r="J176" s="157">
        <v>-7.2517860912224563E-3</v>
      </c>
      <c r="K176" s="157">
        <v>4.1827436137786833E-3</v>
      </c>
      <c r="L176" s="157">
        <v>-1.2292190263551994E-2</v>
      </c>
      <c r="M176" s="157">
        <v>0.10189352171103838</v>
      </c>
      <c r="N176" s="157">
        <v>0.15729678860667562</v>
      </c>
      <c r="O176" s="157">
        <v>9.2685967999250884E-2</v>
      </c>
      <c r="P176" s="158">
        <v>2.0603309908001393</v>
      </c>
      <c r="Q176" s="159">
        <v>-0.790284951999638</v>
      </c>
      <c r="R176" s="159">
        <v>1.2700460388005013</v>
      </c>
      <c r="S176" s="159">
        <v>-3.4314519204999669</v>
      </c>
      <c r="T176" s="159">
        <v>58.536241945133952</v>
      </c>
      <c r="U176" s="159">
        <v>12.877665034630809</v>
      </c>
      <c r="V176" s="160">
        <v>45.658576910500415</v>
      </c>
      <c r="W176" s="162"/>
      <c r="X176" s="153">
        <v>3709.68748523058</v>
      </c>
      <c r="Y176" s="154">
        <v>2453.3681195536301</v>
      </c>
      <c r="Z176" s="155">
        <v>6163.0556047842101</v>
      </c>
      <c r="AA176" s="154">
        <v>6556.1804356611701</v>
      </c>
      <c r="AB176" s="154">
        <v>9616.3007453048904</v>
      </c>
      <c r="AC176" s="154">
        <v>1904.5730384204401</v>
      </c>
      <c r="AD176" s="154">
        <v>7711.7277068844496</v>
      </c>
      <c r="AE176" s="156">
        <v>-0.28119398695810593</v>
      </c>
      <c r="AF176" s="157">
        <v>-0.15977360825626397</v>
      </c>
      <c r="AG176" s="157">
        <v>-0.23289477681791571</v>
      </c>
      <c r="AH176" s="157">
        <v>-0.25663741666321904</v>
      </c>
      <c r="AI176" s="157">
        <v>-0.15565508614755474</v>
      </c>
      <c r="AJ176" s="157">
        <v>-1.9613838216281376E-2</v>
      </c>
      <c r="AK176" s="157">
        <v>-0.18919634012566355</v>
      </c>
      <c r="AL176" s="158">
        <v>-10.460833377850122</v>
      </c>
      <c r="AM176" s="159">
        <v>-3.9261076522798248</v>
      </c>
      <c r="AN176" s="159">
        <v>-14.386941030129492</v>
      </c>
      <c r="AO176" s="159">
        <v>-16.868904021360322</v>
      </c>
      <c r="AP176" s="159">
        <v>-14.991596391590065</v>
      </c>
      <c r="AQ176" s="159">
        <v>-0.37363315826996768</v>
      </c>
      <c r="AR176" s="160">
        <v>-14.617963233320552</v>
      </c>
      <c r="AS176" s="162"/>
      <c r="AT176" s="158">
        <v>15758.522138104199</v>
      </c>
      <c r="AU176" s="159">
        <v>8443.6389389106898</v>
      </c>
      <c r="AV176" s="161">
        <v>24202.161077014891</v>
      </c>
      <c r="AW176" s="159">
        <v>21356.0959474546</v>
      </c>
      <c r="AX176" s="159">
        <v>47890.678697119904</v>
      </c>
      <c r="AY176" s="159">
        <v>6295.162825501</v>
      </c>
      <c r="AZ176" s="159">
        <v>41595.515871618903</v>
      </c>
      <c r="BA176" s="156">
        <v>7.9519646858172699E-2</v>
      </c>
      <c r="BB176" s="157">
        <v>3.7152082726765734E-2</v>
      </c>
      <c r="BC176" s="157">
        <v>6.4734394895049618E-2</v>
      </c>
      <c r="BD176" s="157">
        <v>6.2960535604439372E-2</v>
      </c>
      <c r="BE176" s="157">
        <v>0.15376875664119272</v>
      </c>
      <c r="BF176" s="157">
        <v>0.21094372525440885</v>
      </c>
      <c r="BG176" s="157">
        <v>0.14512144654532655</v>
      </c>
      <c r="BH176" s="158">
        <v>12.521164368599784</v>
      </c>
      <c r="BI176" s="159">
        <v>3.1358227002892818</v>
      </c>
      <c r="BJ176" s="159">
        <v>15.656987068890885</v>
      </c>
      <c r="BK176" s="159">
        <v>13.437452100901282</v>
      </c>
      <c r="BL176" s="159">
        <v>73.527838336791319</v>
      </c>
      <c r="BM176" s="159">
        <v>13.251298192890317</v>
      </c>
      <c r="BN176" s="160">
        <v>60.276540143902821</v>
      </c>
    </row>
    <row r="177" spans="1:66" customFormat="1" ht="14.4" x14ac:dyDescent="0.3">
      <c r="A177" s="163" t="s">
        <v>36</v>
      </c>
      <c r="B177" s="153">
        <v>19466.149292343998</v>
      </c>
      <c r="C177" s="154">
        <v>10897.7973434163</v>
      </c>
      <c r="D177" s="155">
        <v>30363.946635760298</v>
      </c>
      <c r="E177" s="154">
        <v>27915.707835036301</v>
      </c>
      <c r="F177" s="154">
        <v>57448.443200479618</v>
      </c>
      <c r="G177" s="154">
        <v>8186.85819888682</v>
      </c>
      <c r="H177" s="154">
        <v>49261.585001592801</v>
      </c>
      <c r="I177" s="156">
        <v>5.5528060727283446E-5</v>
      </c>
      <c r="J177" s="157">
        <v>-2.7614108617446398E-2</v>
      </c>
      <c r="K177" s="157">
        <v>-9.8770276617421437E-3</v>
      </c>
      <c r="L177" s="157">
        <v>9.2590037293893701E-3</v>
      </c>
      <c r="M177" s="157">
        <v>0.14732697852888332</v>
      </c>
      <c r="N177" s="157">
        <v>6.9953425420221649E-2</v>
      </c>
      <c r="O177" s="157">
        <v>0.16019740393575788</v>
      </c>
      <c r="P177" s="158">
        <v>1.0809169198182644E-2</v>
      </c>
      <c r="Q177" s="159">
        <v>-3.0101608244003728</v>
      </c>
      <c r="R177" s="159">
        <v>-2.9993516552021902</v>
      </c>
      <c r="S177" s="159">
        <v>2.5844771326992486</v>
      </c>
      <c r="T177" s="159">
        <v>84.51254579894885</v>
      </c>
      <c r="U177" s="159">
        <v>5.7229843208497186</v>
      </c>
      <c r="V177" s="160">
        <v>78.78956147810095</v>
      </c>
      <c r="W177" s="162"/>
      <c r="X177" s="153">
        <v>3720.1483186084301</v>
      </c>
      <c r="Y177" s="154">
        <v>2457.2942272059099</v>
      </c>
      <c r="Z177" s="155">
        <v>6177.4425458143396</v>
      </c>
      <c r="AA177" s="154">
        <v>6573.0493396825304</v>
      </c>
      <c r="AB177" s="154">
        <v>9631.2923416964804</v>
      </c>
      <c r="AC177" s="154">
        <v>1904.94667157871</v>
      </c>
      <c r="AD177" s="154">
        <v>7726.3456701177702</v>
      </c>
      <c r="AE177" s="156">
        <v>2.0588436819690692E-2</v>
      </c>
      <c r="AF177" s="157">
        <v>-1.6476288716182896E-2</v>
      </c>
      <c r="AG177" s="157">
        <v>5.841352498570096E-3</v>
      </c>
      <c r="AH177" s="157">
        <v>-4.4428348291669639E-2</v>
      </c>
      <c r="AI177" s="157">
        <v>-6.9050000127168776E-2</v>
      </c>
      <c r="AJ177" s="157">
        <v>-0.1640246336355955</v>
      </c>
      <c r="AK177" s="157">
        <v>-4.560603106903427E-2</v>
      </c>
      <c r="AL177" s="158">
        <v>0.76576272760030406</v>
      </c>
      <c r="AM177" s="159">
        <v>-0.40493761017023644</v>
      </c>
      <c r="AN177" s="159">
        <v>0.36082511743006762</v>
      </c>
      <c r="AO177" s="159">
        <v>-2.9215952705399104</v>
      </c>
      <c r="AP177" s="159">
        <v>-6.6550026535296638</v>
      </c>
      <c r="AQ177" s="159">
        <v>-3.1297153030700429</v>
      </c>
      <c r="AR177" s="160">
        <v>-3.5252873504596209</v>
      </c>
      <c r="AS177" s="162"/>
      <c r="AT177" s="158">
        <v>15746.000973735599</v>
      </c>
      <c r="AU177" s="159">
        <v>8440.5031162104005</v>
      </c>
      <c r="AV177" s="161">
        <v>24186.504089946</v>
      </c>
      <c r="AW177" s="159">
        <v>21342.658495353699</v>
      </c>
      <c r="AX177" s="159">
        <v>47817.150858783112</v>
      </c>
      <c r="AY177" s="159">
        <v>6281.9115273081097</v>
      </c>
      <c r="AZ177" s="159">
        <v>41535.239331475001</v>
      </c>
      <c r="BA177" s="156">
        <v>-4.7943434310249167E-3</v>
      </c>
      <c r="BB177" s="157">
        <v>-3.085620969843772E-2</v>
      </c>
      <c r="BC177" s="157">
        <v>-1.3890845916408878E-2</v>
      </c>
      <c r="BD177" s="157">
        <v>2.5805094765951608E-2</v>
      </c>
      <c r="BE177" s="157">
        <v>0.19102288130918854</v>
      </c>
      <c r="BF177" s="157">
        <v>0.14112253474909409</v>
      </c>
      <c r="BG177" s="157">
        <v>0.19857428602669813</v>
      </c>
      <c r="BH177" s="158">
        <v>-0.75495355840030243</v>
      </c>
      <c r="BI177" s="159">
        <v>-2.6052232142792491</v>
      </c>
      <c r="BJ177" s="159">
        <v>-3.3601767726795515</v>
      </c>
      <c r="BK177" s="159">
        <v>5.5060724030990968</v>
      </c>
      <c r="BL177" s="159">
        <v>91.167548452533083</v>
      </c>
      <c r="BM177" s="159">
        <v>8.8526996239297659</v>
      </c>
      <c r="BN177" s="160">
        <v>82.314848828602408</v>
      </c>
    </row>
    <row r="178" spans="1:66" customFormat="1" ht="14.4" x14ac:dyDescent="0.3">
      <c r="A178" s="163" t="s">
        <v>35</v>
      </c>
      <c r="B178" s="153">
        <v>19466.1384831748</v>
      </c>
      <c r="C178" s="154">
        <v>10900.8075042407</v>
      </c>
      <c r="D178" s="155">
        <v>30366.9459874155</v>
      </c>
      <c r="E178" s="154">
        <v>27913.123357903602</v>
      </c>
      <c r="F178" s="154">
        <v>57363.930654680669</v>
      </c>
      <c r="G178" s="154">
        <v>8181.1352145659703</v>
      </c>
      <c r="H178" s="154">
        <v>49182.7954401147</v>
      </c>
      <c r="I178" s="156">
        <v>2.284722534215966E-2</v>
      </c>
      <c r="J178" s="157">
        <v>-2.3739157189006654E-3</v>
      </c>
      <c r="K178" s="157">
        <v>1.3792141225921206E-2</v>
      </c>
      <c r="L178" s="157">
        <v>0.28252142203617492</v>
      </c>
      <c r="M178" s="157">
        <v>-3.846270403023988E-2</v>
      </c>
      <c r="N178" s="157">
        <v>-0.10659266211928697</v>
      </c>
      <c r="O178" s="157">
        <v>-2.7120855173545788E-2</v>
      </c>
      <c r="P178" s="158">
        <v>4.4464566327005741</v>
      </c>
      <c r="Q178" s="159">
        <v>-0.25878212610041373</v>
      </c>
      <c r="R178" s="159">
        <v>4.1876745066001604</v>
      </c>
      <c r="S178" s="159">
        <v>78.638382768200245</v>
      </c>
      <c r="T178" s="159">
        <v>-22.072208436024084</v>
      </c>
      <c r="U178" s="159">
        <v>-8.7297951378195648</v>
      </c>
      <c r="V178" s="160">
        <v>-13.34241329820361</v>
      </c>
      <c r="W178" s="162"/>
      <c r="X178" s="153">
        <v>3719.3825558808298</v>
      </c>
      <c r="Y178" s="154">
        <v>2457.6991648160802</v>
      </c>
      <c r="Z178" s="155">
        <v>6177.0817206969095</v>
      </c>
      <c r="AA178" s="154">
        <v>6575.9709349530704</v>
      </c>
      <c r="AB178" s="154">
        <v>9637.9473443500101</v>
      </c>
      <c r="AC178" s="154">
        <v>1908.0763868817801</v>
      </c>
      <c r="AD178" s="154">
        <v>7729.8709574682298</v>
      </c>
      <c r="AE178" s="156">
        <v>-0.17218660753510751</v>
      </c>
      <c r="AF178" s="157">
        <v>-9.4933028790677998E-2</v>
      </c>
      <c r="AG178" s="157">
        <v>-0.14146374606860412</v>
      </c>
      <c r="AH178" s="157">
        <v>0.13098947237537573</v>
      </c>
      <c r="AI178" s="157">
        <v>-0.31571417785121181</v>
      </c>
      <c r="AJ178" s="157">
        <v>-8.9898220424999842E-2</v>
      </c>
      <c r="AK178" s="157">
        <v>-0.37129861465812208</v>
      </c>
      <c r="AL178" s="158">
        <v>-6.4153249746600522</v>
      </c>
      <c r="AM178" s="159">
        <v>-2.3353853077296662</v>
      </c>
      <c r="AN178" s="159">
        <v>-8.7507102823901732</v>
      </c>
      <c r="AO178" s="159">
        <v>8.6025611817503886</v>
      </c>
      <c r="AP178" s="159">
        <v>-30.524737142859522</v>
      </c>
      <c r="AQ178" s="159">
        <v>-1.7168701518698981</v>
      </c>
      <c r="AR178" s="160">
        <v>-28.807866990990078</v>
      </c>
      <c r="AS178" s="162"/>
      <c r="AT178" s="158">
        <v>15746.755927294</v>
      </c>
      <c r="AU178" s="159">
        <v>8443.1083394246798</v>
      </c>
      <c r="AV178" s="161">
        <v>24189.86426671868</v>
      </c>
      <c r="AW178" s="159">
        <v>21337.152422950599</v>
      </c>
      <c r="AX178" s="159">
        <v>47725.983310330579</v>
      </c>
      <c r="AY178" s="159">
        <v>6273.05882768418</v>
      </c>
      <c r="AZ178" s="159">
        <v>41452.924482646398</v>
      </c>
      <c r="BA178" s="156">
        <v>6.9025512670828348E-2</v>
      </c>
      <c r="BB178" s="157">
        <v>2.4601295748150065E-2</v>
      </c>
      <c r="BC178" s="157">
        <v>5.3515425626127211E-2</v>
      </c>
      <c r="BD178" s="157">
        <v>0.3293150778230336</v>
      </c>
      <c r="BE178" s="157">
        <v>1.7713675809050144E-2</v>
      </c>
      <c r="BF178" s="157">
        <v>-0.11166950414170929</v>
      </c>
      <c r="BG178" s="157">
        <v>3.7322398754935371E-2</v>
      </c>
      <c r="BH178" s="158">
        <v>10.861781607400189</v>
      </c>
      <c r="BI178" s="159">
        <v>2.0766031816292525</v>
      </c>
      <c r="BJ178" s="159">
        <v>12.938384789027623</v>
      </c>
      <c r="BK178" s="159">
        <v>70.035821586498059</v>
      </c>
      <c r="BL178" s="159">
        <v>8.4525287067444879</v>
      </c>
      <c r="BM178" s="159">
        <v>-7.0129249859501215</v>
      </c>
      <c r="BN178" s="160">
        <v>15.465453692697338</v>
      </c>
    </row>
    <row r="179" spans="1:66" customFormat="1" ht="14.4" x14ac:dyDescent="0.3">
      <c r="A179" s="163" t="s">
        <v>34</v>
      </c>
      <c r="B179" s="153">
        <v>19461.692026542099</v>
      </c>
      <c r="C179" s="154">
        <v>10901.0662863668</v>
      </c>
      <c r="D179" s="155">
        <v>30362.7583129089</v>
      </c>
      <c r="E179" s="154">
        <v>27834.484975135401</v>
      </c>
      <c r="F179" s="154">
        <v>57386.002863116693</v>
      </c>
      <c r="G179" s="154">
        <v>8189.8650097037898</v>
      </c>
      <c r="H179" s="154">
        <v>49196.137853412903</v>
      </c>
      <c r="I179" s="156">
        <v>-0.10254925607061649</v>
      </c>
      <c r="J179" s="157">
        <v>-0.19164386700695202</v>
      </c>
      <c r="K179" s="157">
        <v>-0.13455497098435742</v>
      </c>
      <c r="L179" s="157">
        <v>0.15838063590565277</v>
      </c>
      <c r="M179" s="157">
        <v>-3.0311782799830045E-2</v>
      </c>
      <c r="N179" s="157">
        <v>-0.33495988385887632</v>
      </c>
      <c r="O179" s="157">
        <v>2.058504950868123E-2</v>
      </c>
      <c r="P179" s="158">
        <v>-19.978307998200762</v>
      </c>
      <c r="Q179" s="159">
        <v>-20.931338602898904</v>
      </c>
      <c r="R179" s="159">
        <v>-40.909646601099666</v>
      </c>
      <c r="S179" s="159">
        <v>44.014723505701113</v>
      </c>
      <c r="T179" s="159">
        <v>-17.399994794002851</v>
      </c>
      <c r="U179" s="159">
        <v>-27.524959898410088</v>
      </c>
      <c r="V179" s="160">
        <v>10.124965104405419</v>
      </c>
      <c r="W179" s="162"/>
      <c r="X179" s="153">
        <v>3725.7978808554899</v>
      </c>
      <c r="Y179" s="154">
        <v>2460.0345501238098</v>
      </c>
      <c r="Z179" s="155">
        <v>6185.8324309792997</v>
      </c>
      <c r="AA179" s="154">
        <v>6567.36837377132</v>
      </c>
      <c r="AB179" s="154">
        <v>9668.4720814928696</v>
      </c>
      <c r="AC179" s="154">
        <v>1909.79325703365</v>
      </c>
      <c r="AD179" s="154">
        <v>7758.6788244592199</v>
      </c>
      <c r="AE179" s="156">
        <v>-0.33105399863420093</v>
      </c>
      <c r="AF179" s="157">
        <v>-0.52433728352557774</v>
      </c>
      <c r="AG179" s="157">
        <v>-0.40801043006745141</v>
      </c>
      <c r="AH179" s="157">
        <v>-9.765979191772578E-2</v>
      </c>
      <c r="AI179" s="157">
        <v>-0.41280937506885662</v>
      </c>
      <c r="AJ179" s="157">
        <v>-0.41690716623374868</v>
      </c>
      <c r="AK179" s="157">
        <v>-0.41180065497388174</v>
      </c>
      <c r="AL179" s="158">
        <v>-12.375372029549908</v>
      </c>
      <c r="AM179" s="159">
        <v>-12.966868459750003</v>
      </c>
      <c r="AN179" s="159">
        <v>-25.342240489299911</v>
      </c>
      <c r="AO179" s="159">
        <v>-6.4199479961498582</v>
      </c>
      <c r="AP179" s="159">
        <v>-40.077804111009755</v>
      </c>
      <c r="AQ179" s="159">
        <v>-7.9953983374600739</v>
      </c>
      <c r="AR179" s="160">
        <v>-32.082405773549908</v>
      </c>
      <c r="AS179" s="162"/>
      <c r="AT179" s="158">
        <v>15735.8941456866</v>
      </c>
      <c r="AU179" s="159">
        <v>8441.0317362430505</v>
      </c>
      <c r="AV179" s="161">
        <v>24176.925881929652</v>
      </c>
      <c r="AW179" s="159">
        <v>21267.116601364101</v>
      </c>
      <c r="AX179" s="159">
        <v>47717.530781623835</v>
      </c>
      <c r="AY179" s="159">
        <v>6280.0717526701301</v>
      </c>
      <c r="AZ179" s="159">
        <v>41437.459028953701</v>
      </c>
      <c r="BA179" s="156">
        <v>-4.8292548530781687E-2</v>
      </c>
      <c r="BB179" s="157">
        <v>-9.4265282508587678E-2</v>
      </c>
      <c r="BC179" s="157">
        <v>-6.4348084863918853E-2</v>
      </c>
      <c r="BD179" s="157">
        <v>0.237712341960572</v>
      </c>
      <c r="BE179" s="157">
        <v>4.7547707779305171E-2</v>
      </c>
      <c r="BF179" s="157">
        <v>-0.31001265932245614</v>
      </c>
      <c r="BG179" s="157">
        <v>0.1019618656425525</v>
      </c>
      <c r="BH179" s="158">
        <v>-7.6029359685999225</v>
      </c>
      <c r="BI179" s="159">
        <v>-7.964470143089784</v>
      </c>
      <c r="BJ179" s="159">
        <v>-15.567406111687887</v>
      </c>
      <c r="BK179" s="159">
        <v>50.43467150180004</v>
      </c>
      <c r="BL179" s="159">
        <v>22.677809317043284</v>
      </c>
      <c r="BM179" s="159">
        <v>-19.529561560960246</v>
      </c>
      <c r="BN179" s="160">
        <v>42.207370878000802</v>
      </c>
    </row>
    <row r="180" spans="1:66" customFormat="1" ht="14.4" x14ac:dyDescent="0.3">
      <c r="A180" s="163" t="s">
        <v>33</v>
      </c>
      <c r="B180" s="153">
        <v>19481.6703345403</v>
      </c>
      <c r="C180" s="154">
        <v>10921.997624969699</v>
      </c>
      <c r="D180" s="155">
        <v>30403.667959509999</v>
      </c>
      <c r="E180" s="154">
        <v>27790.4702516297</v>
      </c>
      <c r="F180" s="154">
        <v>57403.402857910696</v>
      </c>
      <c r="G180" s="154">
        <v>8217.3899696021999</v>
      </c>
      <c r="H180" s="154">
        <v>49186.012888308498</v>
      </c>
      <c r="I180" s="156">
        <v>-2.8752683073407503E-2</v>
      </c>
      <c r="J180" s="157">
        <v>-9.5012341107325593E-2</v>
      </c>
      <c r="K180" s="157">
        <v>-5.256544486920145E-2</v>
      </c>
      <c r="L180" s="157">
        <v>0.10828177978370324</v>
      </c>
      <c r="M180" s="157">
        <v>3.5115726267709313E-2</v>
      </c>
      <c r="N180" s="157">
        <v>-0.21744569613776354</v>
      </c>
      <c r="O180" s="157">
        <v>7.7435256966196242E-2</v>
      </c>
      <c r="P180" s="158">
        <v>-5.603113974299049</v>
      </c>
      <c r="Q180" s="159">
        <v>-10.387114680001105</v>
      </c>
      <c r="R180" s="159">
        <v>-15.990228654300154</v>
      </c>
      <c r="S180" s="159">
        <v>30.059466873000929</v>
      </c>
      <c r="T180" s="159">
        <v>20.150545805430738</v>
      </c>
      <c r="U180" s="159">
        <v>-17.907299475760738</v>
      </c>
      <c r="V180" s="160">
        <v>38.057845281196933</v>
      </c>
      <c r="W180" s="162"/>
      <c r="X180" s="153">
        <v>3738.1732528850398</v>
      </c>
      <c r="Y180" s="154">
        <v>2473.0014185835598</v>
      </c>
      <c r="Z180" s="155">
        <v>6211.1746714685996</v>
      </c>
      <c r="AA180" s="154">
        <v>6573.7883217674698</v>
      </c>
      <c r="AB180" s="154">
        <v>9708.5498856038794</v>
      </c>
      <c r="AC180" s="154">
        <v>1917.7886553711101</v>
      </c>
      <c r="AD180" s="154">
        <v>7790.7612302327698</v>
      </c>
      <c r="AE180" s="156">
        <v>8.7973641567140604E-2</v>
      </c>
      <c r="AF180" s="157">
        <v>8.0701485118939154E-2</v>
      </c>
      <c r="AG180" s="157">
        <v>8.5078079838751819E-2</v>
      </c>
      <c r="AH180" s="157">
        <v>7.8188482844687712E-3</v>
      </c>
      <c r="AI180" s="157">
        <v>8.7829038085018851E-3</v>
      </c>
      <c r="AJ180" s="157">
        <v>-3.4430977773747262E-2</v>
      </c>
      <c r="AK180" s="157">
        <v>1.9426246480658271E-2</v>
      </c>
      <c r="AL180" s="158">
        <v>3.2857165741297649</v>
      </c>
      <c r="AM180" s="159">
        <v>1.9941395715600265</v>
      </c>
      <c r="AN180" s="159">
        <v>5.2798561456893367</v>
      </c>
      <c r="AO180" s="159">
        <v>0.5139543501099979</v>
      </c>
      <c r="AP180" s="159">
        <v>0.85261771305886214</v>
      </c>
      <c r="AQ180" s="159">
        <v>-0.66054081634001705</v>
      </c>
      <c r="AR180" s="160">
        <v>1.5131585293993339</v>
      </c>
      <c r="AS180" s="162"/>
      <c r="AT180" s="158">
        <v>15743.4970816552</v>
      </c>
      <c r="AU180" s="159">
        <v>8448.9962063861403</v>
      </c>
      <c r="AV180" s="161">
        <v>24192.49328804134</v>
      </c>
      <c r="AW180" s="159">
        <v>21216.681929862301</v>
      </c>
      <c r="AX180" s="159">
        <v>47694.852972306791</v>
      </c>
      <c r="AY180" s="159">
        <v>6299.6013142310903</v>
      </c>
      <c r="AZ180" s="159">
        <v>41395.2516580757</v>
      </c>
      <c r="BA180" s="156">
        <v>-5.6428471204561514E-2</v>
      </c>
      <c r="BB180" s="157">
        <v>-0.14632669809563348</v>
      </c>
      <c r="BC180" s="157">
        <v>-8.7842953086414433E-2</v>
      </c>
      <c r="BD180" s="157">
        <v>0.13945023971630999</v>
      </c>
      <c r="BE180" s="157">
        <v>4.0477615990996973E-2</v>
      </c>
      <c r="BF180" s="157">
        <v>-0.27302791614437494</v>
      </c>
      <c r="BG180" s="157">
        <v>8.8360322234293243E-2</v>
      </c>
      <c r="BH180" s="158">
        <v>-8.8888305484997545</v>
      </c>
      <c r="BI180" s="159">
        <v>-12.381254251558858</v>
      </c>
      <c r="BJ180" s="159">
        <v>-21.270084800060431</v>
      </c>
      <c r="BK180" s="159">
        <v>29.54551252300007</v>
      </c>
      <c r="BL180" s="159">
        <v>19.297928092375514</v>
      </c>
      <c r="BM180" s="159">
        <v>-17.246758659419356</v>
      </c>
      <c r="BN180" s="160">
        <v>36.544686751796689</v>
      </c>
    </row>
    <row r="181" spans="1:66" customFormat="1" ht="14.4" x14ac:dyDescent="0.3">
      <c r="A181" s="163" t="s">
        <v>32</v>
      </c>
      <c r="B181" s="153">
        <v>19487.273448514599</v>
      </c>
      <c r="C181" s="154">
        <v>10932.3847396497</v>
      </c>
      <c r="D181" s="155">
        <v>30419.6581881643</v>
      </c>
      <c r="E181" s="154">
        <v>27760.410784756699</v>
      </c>
      <c r="F181" s="154">
        <v>57383.252312105265</v>
      </c>
      <c r="G181" s="154">
        <v>8235.2972690779607</v>
      </c>
      <c r="H181" s="154">
        <v>49147.955043027301</v>
      </c>
      <c r="I181" s="156">
        <v>0.25868981199843599</v>
      </c>
      <c r="J181" s="157">
        <v>0.20692240024247077</v>
      </c>
      <c r="K181" s="157">
        <v>0.24007919779280851</v>
      </c>
      <c r="L181" s="157">
        <v>0.48687943634087016</v>
      </c>
      <c r="M181" s="157">
        <v>-0.3308181566302304</v>
      </c>
      <c r="N181" s="157">
        <v>7.4982037972293192E-2</v>
      </c>
      <c r="O181" s="157">
        <v>-0.39849287674292855</v>
      </c>
      <c r="P181" s="158">
        <v>50.281517883500783</v>
      </c>
      <c r="Q181" s="159">
        <v>22.574840505199973</v>
      </c>
      <c r="R181" s="159">
        <v>72.856358388700755</v>
      </c>
      <c r="S181" s="159">
        <v>134.50485507449775</v>
      </c>
      <c r="T181" s="159">
        <v>-190.46430802623217</v>
      </c>
      <c r="U181" s="159">
        <v>6.1703670584611245</v>
      </c>
      <c r="V181" s="160">
        <v>-196.63467508470058</v>
      </c>
      <c r="W181" s="162"/>
      <c r="X181" s="153">
        <v>3734.88753631091</v>
      </c>
      <c r="Y181" s="154">
        <v>2471.0072790119998</v>
      </c>
      <c r="Z181" s="155">
        <v>6205.8948153229103</v>
      </c>
      <c r="AA181" s="154">
        <v>6573.2743674173598</v>
      </c>
      <c r="AB181" s="154">
        <v>9707.6972678908205</v>
      </c>
      <c r="AC181" s="154">
        <v>1918.4491961874501</v>
      </c>
      <c r="AD181" s="154">
        <v>7789.2480717033704</v>
      </c>
      <c r="AE181" s="156">
        <v>-4.1698126679357017E-2</v>
      </c>
      <c r="AF181" s="157">
        <v>-7.9041357388531797E-2</v>
      </c>
      <c r="AG181" s="157">
        <v>-5.6570461638427716E-2</v>
      </c>
      <c r="AH181" s="157">
        <v>0.24015953770568643</v>
      </c>
      <c r="AI181" s="157">
        <v>-0.4293895838688222</v>
      </c>
      <c r="AJ181" s="157">
        <v>-0.22885562713724772</v>
      </c>
      <c r="AK181" s="157">
        <v>-0.47865633995909374</v>
      </c>
      <c r="AL181" s="158">
        <v>-1.5580278046300009</v>
      </c>
      <c r="AM181" s="159">
        <v>-1.9546626864203063</v>
      </c>
      <c r="AN181" s="159">
        <v>-3.5126904910503072</v>
      </c>
      <c r="AO181" s="159">
        <v>15.748523751080029</v>
      </c>
      <c r="AP181" s="159">
        <v>-41.863598834670483</v>
      </c>
      <c r="AQ181" s="159">
        <v>-4.4005498451899712</v>
      </c>
      <c r="AR181" s="160">
        <v>-37.46304898947983</v>
      </c>
      <c r="AS181" s="162"/>
      <c r="AT181" s="158">
        <v>15752.385912203699</v>
      </c>
      <c r="AU181" s="159">
        <v>8461.3774606376992</v>
      </c>
      <c r="AV181" s="161">
        <v>24213.7633728414</v>
      </c>
      <c r="AW181" s="159">
        <v>21187.136417339301</v>
      </c>
      <c r="AX181" s="159">
        <v>47675.555044214416</v>
      </c>
      <c r="AY181" s="159">
        <v>6316.8480728905097</v>
      </c>
      <c r="AZ181" s="159">
        <v>41358.706971323903</v>
      </c>
      <c r="BA181" s="156">
        <v>0.33017669881065803</v>
      </c>
      <c r="BB181" s="157">
        <v>0.29074250615066521</v>
      </c>
      <c r="BC181" s="157">
        <v>0.31639309469286836</v>
      </c>
      <c r="BD181" s="157">
        <v>0.56367091745332942</v>
      </c>
      <c r="BE181" s="157">
        <v>-0.310723120671208</v>
      </c>
      <c r="BF181" s="157">
        <v>0.16762531430472016</v>
      </c>
      <c r="BG181" s="157">
        <v>-0.38338092280367775</v>
      </c>
      <c r="BH181" s="158">
        <v>51.839545688198996</v>
      </c>
      <c r="BI181" s="159">
        <v>24.52950319159936</v>
      </c>
      <c r="BJ181" s="159">
        <v>76.369048879801994</v>
      </c>
      <c r="BK181" s="159">
        <v>118.75633132340226</v>
      </c>
      <c r="BL181" s="159">
        <v>-148.60070919163991</v>
      </c>
      <c r="BM181" s="159">
        <v>10.570916903649959</v>
      </c>
      <c r="BN181" s="160">
        <v>-159.17162609529623</v>
      </c>
    </row>
    <row r="182" spans="1:66" customFormat="1" ht="14.4" x14ac:dyDescent="0.3">
      <c r="A182" s="163" t="s">
        <v>31</v>
      </c>
      <c r="B182" s="153">
        <v>19436.991930631099</v>
      </c>
      <c r="C182" s="154">
        <v>10909.8098991445</v>
      </c>
      <c r="D182" s="155">
        <v>30346.801829775599</v>
      </c>
      <c r="E182" s="154">
        <v>27625.905929682202</v>
      </c>
      <c r="F182" s="154">
        <v>57573.716620131498</v>
      </c>
      <c r="G182" s="154">
        <v>8229.1269020194995</v>
      </c>
      <c r="H182" s="154">
        <v>49344.589718112002</v>
      </c>
      <c r="I182" s="156">
        <v>0.14341718226342781</v>
      </c>
      <c r="J182" s="157">
        <v>8.6412916207168067E-2</v>
      </c>
      <c r="K182" s="157">
        <v>0.12291642139306003</v>
      </c>
      <c r="L182" s="157">
        <v>0.32982272021144787</v>
      </c>
      <c r="M182" s="157">
        <v>0.18054114315895209</v>
      </c>
      <c r="N182" s="157">
        <v>-0.22356080786783972</v>
      </c>
      <c r="O182" s="157">
        <v>0.24825132334325151</v>
      </c>
      <c r="P182" s="158">
        <v>27.836064444400108</v>
      </c>
      <c r="Q182" s="159">
        <v>9.4193453554998996</v>
      </c>
      <c r="R182" s="159">
        <v>37.255409799901827</v>
      </c>
      <c r="S182" s="159">
        <v>90.816979388502659</v>
      </c>
      <c r="T182" s="159">
        <v>103.75692221161444</v>
      </c>
      <c r="U182" s="159">
        <v>-18.438323447480798</v>
      </c>
      <c r="V182" s="160">
        <v>122.19524565910251</v>
      </c>
      <c r="W182" s="162"/>
      <c r="X182" s="153">
        <v>3736.44556411554</v>
      </c>
      <c r="Y182" s="154">
        <v>2472.9619416984201</v>
      </c>
      <c r="Z182" s="155">
        <v>6209.4075058139606</v>
      </c>
      <c r="AA182" s="154">
        <v>6557.5258436662798</v>
      </c>
      <c r="AB182" s="154">
        <v>9749.560866725491</v>
      </c>
      <c r="AC182" s="154">
        <v>1922.84974603264</v>
      </c>
      <c r="AD182" s="154">
        <v>7826.7111206928503</v>
      </c>
      <c r="AE182" s="156">
        <v>7.4299364151997338E-2</v>
      </c>
      <c r="AF182" s="157">
        <v>-5.1300824746203233E-2</v>
      </c>
      <c r="AG182" s="157">
        <v>2.4239959897820462E-2</v>
      </c>
      <c r="AH182" s="157">
        <v>0.2378345104648405</v>
      </c>
      <c r="AI182" s="157">
        <v>-0.42465108773179772</v>
      </c>
      <c r="AJ182" s="157">
        <v>-8.836035443938739E-2</v>
      </c>
      <c r="AK182" s="157">
        <v>-0.50692416015682973</v>
      </c>
      <c r="AL182" s="158">
        <v>2.7740941616998498</v>
      </c>
      <c r="AM182" s="159">
        <v>-1.2693010336497537</v>
      </c>
      <c r="AN182" s="159">
        <v>1.5047931280505509</v>
      </c>
      <c r="AO182" s="159">
        <v>15.559054687339994</v>
      </c>
      <c r="AP182" s="159">
        <v>-41.578178456698879</v>
      </c>
      <c r="AQ182" s="159">
        <v>-1.7005394536199674</v>
      </c>
      <c r="AR182" s="160">
        <v>-39.877639003079821</v>
      </c>
      <c r="AS182" s="162"/>
      <c r="AT182" s="158">
        <v>15700.5463665155</v>
      </c>
      <c r="AU182" s="159">
        <v>8436.8479574460998</v>
      </c>
      <c r="AV182" s="161">
        <v>24137.394323961598</v>
      </c>
      <c r="AW182" s="159">
        <v>21068.380086015899</v>
      </c>
      <c r="AX182" s="159">
        <v>47824.155753406056</v>
      </c>
      <c r="AY182" s="159">
        <v>6306.2771559868597</v>
      </c>
      <c r="AZ182" s="159">
        <v>41517.8785974192</v>
      </c>
      <c r="BA182" s="156">
        <v>0.15988003719185073</v>
      </c>
      <c r="BB182" s="157">
        <v>0.12685075126854795</v>
      </c>
      <c r="BC182" s="157">
        <v>0.14833269094027823</v>
      </c>
      <c r="BD182" s="157">
        <v>0.3584884807643407</v>
      </c>
      <c r="BE182" s="157">
        <v>0.30482108969696053</v>
      </c>
      <c r="BF182" s="157">
        <v>-0.26471207410924125</v>
      </c>
      <c r="BG182" s="157">
        <v>0.39189874763390087</v>
      </c>
      <c r="BH182" s="158">
        <v>25.061970282700713</v>
      </c>
      <c r="BI182" s="159">
        <v>10.688646389160567</v>
      </c>
      <c r="BJ182" s="159">
        <v>35.750616671859461</v>
      </c>
      <c r="BK182" s="159">
        <v>75.257924701098091</v>
      </c>
      <c r="BL182" s="159">
        <v>145.33510066833696</v>
      </c>
      <c r="BM182" s="159">
        <v>-16.737783993859921</v>
      </c>
      <c r="BN182" s="160">
        <v>162.07288466220052</v>
      </c>
    </row>
    <row r="183" spans="1:66" customFormat="1" ht="14.4" x14ac:dyDescent="0.3">
      <c r="A183" s="163" t="s">
        <v>30</v>
      </c>
      <c r="B183" s="153">
        <v>19409.155866186698</v>
      </c>
      <c r="C183" s="154">
        <v>10900.390553789</v>
      </c>
      <c r="D183" s="155">
        <v>30309.546419975697</v>
      </c>
      <c r="E183" s="154">
        <v>27535.088950293699</v>
      </c>
      <c r="F183" s="154">
        <v>57469.959697919883</v>
      </c>
      <c r="G183" s="154">
        <v>8247.5652254669803</v>
      </c>
      <c r="H183" s="154">
        <v>49222.394472452899</v>
      </c>
      <c r="I183" s="156">
        <v>-4.6981637439880153E-2</v>
      </c>
      <c r="J183" s="157">
        <v>-0.14931131355709892</v>
      </c>
      <c r="K183" s="157">
        <v>-8.3807169803762349E-2</v>
      </c>
      <c r="L183" s="157">
        <v>0.17512319076047334</v>
      </c>
      <c r="M183" s="157">
        <v>8.7308670069563554E-2</v>
      </c>
      <c r="N183" s="157">
        <v>-0.13109724413650214</v>
      </c>
      <c r="O183" s="157">
        <v>0.12399762316865903</v>
      </c>
      <c r="P183" s="158">
        <v>-9.1230253859030199</v>
      </c>
      <c r="Q183" s="159">
        <v>-16.299853844599056</v>
      </c>
      <c r="R183" s="159">
        <v>-25.422879230503895</v>
      </c>
      <c r="S183" s="159">
        <v>48.136028998600523</v>
      </c>
      <c r="T183" s="159">
        <v>50.132487493661756</v>
      </c>
      <c r="U183" s="159">
        <v>-10.826523993539013</v>
      </c>
      <c r="V183" s="160">
        <v>60.959011487197131</v>
      </c>
      <c r="W183" s="162"/>
      <c r="X183" s="153">
        <v>3733.6714699538402</v>
      </c>
      <c r="Y183" s="154">
        <v>2474.2312427320699</v>
      </c>
      <c r="Z183" s="155">
        <v>6207.90271268591</v>
      </c>
      <c r="AA183" s="154">
        <v>6541.9667889789398</v>
      </c>
      <c r="AB183" s="154">
        <v>9791.1390451821899</v>
      </c>
      <c r="AC183" s="154">
        <v>1924.55028548626</v>
      </c>
      <c r="AD183" s="154">
        <v>7866.5887596959301</v>
      </c>
      <c r="AE183" s="156">
        <v>-0.10504807304403396</v>
      </c>
      <c r="AF183" s="157">
        <v>-0.28517748490457517</v>
      </c>
      <c r="AG183" s="157">
        <v>-0.1769186723336702</v>
      </c>
      <c r="AH183" s="157">
        <v>-0.13475738448385233</v>
      </c>
      <c r="AI183" s="157">
        <v>-0.35200878949241954</v>
      </c>
      <c r="AJ183" s="157">
        <v>-0.26656233428221654</v>
      </c>
      <c r="AK183" s="157">
        <v>-0.37289086232443758</v>
      </c>
      <c r="AL183" s="158">
        <v>-3.9262744085899612</v>
      </c>
      <c r="AM183" s="159">
        <v>-7.0761299581899948</v>
      </c>
      <c r="AN183" s="159">
        <v>-11.002404366779956</v>
      </c>
      <c r="AO183" s="159">
        <v>-8.8276792883498274</v>
      </c>
      <c r="AP183" s="159">
        <v>-34.587420791711338</v>
      </c>
      <c r="AQ183" s="159">
        <v>-5.1438376992700796</v>
      </c>
      <c r="AR183" s="160">
        <v>-29.443583092440349</v>
      </c>
      <c r="AS183" s="162"/>
      <c r="AT183" s="158">
        <v>15675.4843962328</v>
      </c>
      <c r="AU183" s="159">
        <v>8426.1593110569393</v>
      </c>
      <c r="AV183" s="161">
        <v>24101.643707289739</v>
      </c>
      <c r="AW183" s="159">
        <v>20993.122161314801</v>
      </c>
      <c r="AX183" s="159">
        <v>47678.820652737719</v>
      </c>
      <c r="AY183" s="159">
        <v>6323.0149399807196</v>
      </c>
      <c r="AZ183" s="159">
        <v>41355.805712756999</v>
      </c>
      <c r="BA183" s="156">
        <v>-3.3141104832201673E-2</v>
      </c>
      <c r="BB183" s="157">
        <v>-0.10934564379900813</v>
      </c>
      <c r="BC183" s="157">
        <v>-5.9796137358703039E-2</v>
      </c>
      <c r="BD183" s="157">
        <v>0.27208290582441119</v>
      </c>
      <c r="BE183" s="157">
        <v>0.17800506146825601</v>
      </c>
      <c r="BF183" s="157">
        <v>-8.9792349545625427E-2</v>
      </c>
      <c r="BG183" s="157">
        <v>0.2190760001078873</v>
      </c>
      <c r="BH183" s="158">
        <v>-5.1967509774003702</v>
      </c>
      <c r="BI183" s="159">
        <v>-9.223723886470907</v>
      </c>
      <c r="BJ183" s="159">
        <v>-14.420474863873096</v>
      </c>
      <c r="BK183" s="159">
        <v>56.963708286999463</v>
      </c>
      <c r="BL183" s="159">
        <v>84.719908285427664</v>
      </c>
      <c r="BM183" s="159">
        <v>-5.6826862942707521</v>
      </c>
      <c r="BN183" s="160">
        <v>90.402594579696597</v>
      </c>
    </row>
    <row r="184" spans="1:66" customFormat="1" ht="14.4" x14ac:dyDescent="0.3">
      <c r="A184" s="163" t="s">
        <v>29</v>
      </c>
      <c r="B184" s="153">
        <v>19418.278891572601</v>
      </c>
      <c r="C184" s="154">
        <v>10916.6904076336</v>
      </c>
      <c r="D184" s="155">
        <v>30334.969299206201</v>
      </c>
      <c r="E184" s="154">
        <v>27486.952921295098</v>
      </c>
      <c r="F184" s="154">
        <v>57419.827210426221</v>
      </c>
      <c r="G184" s="154">
        <v>8258.3917494605193</v>
      </c>
      <c r="H184" s="154">
        <v>49161.435460965702</v>
      </c>
      <c r="I184" s="156">
        <v>-7.5352592712907285E-2</v>
      </c>
      <c r="J184" s="157">
        <v>-0.14031709800195191</v>
      </c>
      <c r="K184" s="157">
        <v>-9.8741199249174905E-2</v>
      </c>
      <c r="L184" s="157">
        <v>0.18680304171105888</v>
      </c>
      <c r="M184" s="157">
        <v>6.7605996328401474E-2</v>
      </c>
      <c r="N184" s="157">
        <v>-0.22543243862599427</v>
      </c>
      <c r="O184" s="157">
        <v>0.11700105313825482</v>
      </c>
      <c r="P184" s="158">
        <v>-14.643210643898783</v>
      </c>
      <c r="Q184" s="159">
        <v>-15.339507129099729</v>
      </c>
      <c r="R184" s="159">
        <v>-29.982717773000331</v>
      </c>
      <c r="S184" s="159">
        <v>51.250726215199393</v>
      </c>
      <c r="T184" s="159">
        <v>38.793019868062402</v>
      </c>
      <c r="U184" s="159">
        <v>-18.65915770634092</v>
      </c>
      <c r="V184" s="160">
        <v>57.452177574399684</v>
      </c>
      <c r="W184" s="162"/>
      <c r="X184" s="153">
        <v>3737.5977443624301</v>
      </c>
      <c r="Y184" s="154">
        <v>2481.3073726902599</v>
      </c>
      <c r="Z184" s="155">
        <v>6218.90511705269</v>
      </c>
      <c r="AA184" s="154">
        <v>6550.7944682672896</v>
      </c>
      <c r="AB184" s="154">
        <v>9825.7264659739012</v>
      </c>
      <c r="AC184" s="154">
        <v>1929.6941231855301</v>
      </c>
      <c r="AD184" s="154">
        <v>7896.0323427883704</v>
      </c>
      <c r="AE184" s="156">
        <v>-0.10985915902111953</v>
      </c>
      <c r="AF184" s="157">
        <v>-0.29294659348930718</v>
      </c>
      <c r="AG184" s="157">
        <v>-0.18299055211934423</v>
      </c>
      <c r="AH184" s="157">
        <v>2.2859992366286441E-2</v>
      </c>
      <c r="AI184" s="157">
        <v>-0.30123755045243783</v>
      </c>
      <c r="AJ184" s="157">
        <v>-0.15530728396675464</v>
      </c>
      <c r="AK184" s="157">
        <v>-0.33683628956500122</v>
      </c>
      <c r="AL184" s="158">
        <v>-4.1106093303897069</v>
      </c>
      <c r="AM184" s="159">
        <v>-7.2902619964702353</v>
      </c>
      <c r="AN184" s="159">
        <v>-11.400871326860397</v>
      </c>
      <c r="AO184" s="159">
        <v>1.4971688626892501</v>
      </c>
      <c r="AP184" s="159">
        <v>-29.688209756099241</v>
      </c>
      <c r="AQ184" s="159">
        <v>-3.0016172618300061</v>
      </c>
      <c r="AR184" s="160">
        <v>-26.686592494269462</v>
      </c>
      <c r="AS184" s="162"/>
      <c r="AT184" s="158">
        <v>15680.6811472102</v>
      </c>
      <c r="AU184" s="159">
        <v>8435.3830349434102</v>
      </c>
      <c r="AV184" s="161">
        <v>24116.064182153612</v>
      </c>
      <c r="AW184" s="159">
        <v>20936.158453027801</v>
      </c>
      <c r="AX184" s="159">
        <v>47594.100744452291</v>
      </c>
      <c r="AY184" s="159">
        <v>6328.6976262749904</v>
      </c>
      <c r="AZ184" s="159">
        <v>41265.403118177303</v>
      </c>
      <c r="BA184" s="156">
        <v>-6.7124197543300124E-2</v>
      </c>
      <c r="BB184" s="157">
        <v>-9.5331434724754693E-2</v>
      </c>
      <c r="BC184" s="157">
        <v>-7.6992413413012883E-2</v>
      </c>
      <c r="BD184" s="157">
        <v>0.23821025016519393</v>
      </c>
      <c r="BE184" s="157">
        <v>0.14409329183564523</v>
      </c>
      <c r="BF184" s="157">
        <v>-0.24679482836401645</v>
      </c>
      <c r="BG184" s="157">
        <v>0.20431322690210862</v>
      </c>
      <c r="BH184" s="158">
        <v>-10.532601313499981</v>
      </c>
      <c r="BI184" s="159">
        <v>-8.0492451326099399</v>
      </c>
      <c r="BJ184" s="159">
        <v>-18.581846446108102</v>
      </c>
      <c r="BK184" s="159">
        <v>49.753557352501957</v>
      </c>
      <c r="BL184" s="159">
        <v>68.481229624194384</v>
      </c>
      <c r="BM184" s="159">
        <v>-15.657540444509323</v>
      </c>
      <c r="BN184" s="160">
        <v>84.138770068704616</v>
      </c>
    </row>
    <row r="185" spans="1:66" customFormat="1" ht="14.4" x14ac:dyDescent="0.3">
      <c r="A185" s="163" t="s">
        <v>28</v>
      </c>
      <c r="B185" s="153">
        <v>19432.9221022165</v>
      </c>
      <c r="C185" s="154">
        <v>10932.029914762699</v>
      </c>
      <c r="D185" s="155">
        <v>30364.952016979201</v>
      </c>
      <c r="E185" s="154">
        <v>27435.702195079899</v>
      </c>
      <c r="F185" s="154">
        <v>57381.034190558159</v>
      </c>
      <c r="G185" s="154">
        <v>8277.0509071668603</v>
      </c>
      <c r="H185" s="154">
        <v>49103.983283391302</v>
      </c>
      <c r="I185" s="156">
        <v>7.7014963793842206E-2</v>
      </c>
      <c r="J185" s="157">
        <v>4.5720138353333439E-2</v>
      </c>
      <c r="K185" s="157">
        <v>6.5745904394853838E-2</v>
      </c>
      <c r="L185" s="157">
        <v>0.36567182525049091</v>
      </c>
      <c r="M185" s="157">
        <v>0.17407544359564486</v>
      </c>
      <c r="N185" s="157">
        <v>-0.12732742601750946</v>
      </c>
      <c r="O185" s="157">
        <v>0.22505968217803041</v>
      </c>
      <c r="P185" s="158">
        <v>14.954740533099539</v>
      </c>
      <c r="Q185" s="159">
        <v>4.9958550899991678</v>
      </c>
      <c r="R185" s="159">
        <v>19.950595623100526</v>
      </c>
      <c r="S185" s="159">
        <v>99.959110682499158</v>
      </c>
      <c r="T185" s="159">
        <v>99.712714456974936</v>
      </c>
      <c r="U185" s="159">
        <v>-10.552391959319721</v>
      </c>
      <c r="V185" s="160">
        <v>110.26510641630011</v>
      </c>
      <c r="W185" s="162"/>
      <c r="X185" s="153">
        <v>3741.7083536928199</v>
      </c>
      <c r="Y185" s="154">
        <v>2488.5976346867301</v>
      </c>
      <c r="Z185" s="155">
        <v>6230.3059883795504</v>
      </c>
      <c r="AA185" s="154">
        <v>6549.2972994046004</v>
      </c>
      <c r="AB185" s="154">
        <v>9855.4146757300005</v>
      </c>
      <c r="AC185" s="154">
        <v>1932.6957404473601</v>
      </c>
      <c r="AD185" s="154">
        <v>7922.7189352826399</v>
      </c>
      <c r="AE185" s="156">
        <v>-9.4142973021815735E-2</v>
      </c>
      <c r="AF185" s="157">
        <v>-0.10254873179207369</v>
      </c>
      <c r="AG185" s="157">
        <v>-9.7500690683438584E-2</v>
      </c>
      <c r="AH185" s="157">
        <v>0.23446100445205786</v>
      </c>
      <c r="AI185" s="157">
        <v>-0.21449334850531798</v>
      </c>
      <c r="AJ185" s="157">
        <v>-0.3662712123089884</v>
      </c>
      <c r="AK185" s="157">
        <v>-0.17739793824285144</v>
      </c>
      <c r="AL185" s="158">
        <v>-3.5258748493802159</v>
      </c>
      <c r="AM185" s="159">
        <v>-2.5546450698998342</v>
      </c>
      <c r="AN185" s="159">
        <v>-6.0805199192800501</v>
      </c>
      <c r="AO185" s="159">
        <v>15.319629675120268</v>
      </c>
      <c r="AP185" s="159">
        <v>-21.184648609229043</v>
      </c>
      <c r="AQ185" s="159">
        <v>-7.1049314372899062</v>
      </c>
      <c r="AR185" s="160">
        <v>-14.079717171940501</v>
      </c>
      <c r="AS185" s="162"/>
      <c r="AT185" s="158">
        <v>15691.2137485237</v>
      </c>
      <c r="AU185" s="159">
        <v>8443.4322800760201</v>
      </c>
      <c r="AV185" s="161">
        <v>24134.64602859972</v>
      </c>
      <c r="AW185" s="159">
        <v>20886.404895675299</v>
      </c>
      <c r="AX185" s="159">
        <v>47525.619514828097</v>
      </c>
      <c r="AY185" s="159">
        <v>6344.3551667194997</v>
      </c>
      <c r="AZ185" s="159">
        <v>41181.264348108598</v>
      </c>
      <c r="BA185" s="156">
        <v>0.1179157153095467</v>
      </c>
      <c r="BB185" s="157">
        <v>8.9504575300081157E-2</v>
      </c>
      <c r="BC185" s="157">
        <v>0.10797433048852501</v>
      </c>
      <c r="BD185" s="157">
        <v>0.40688604702616704</v>
      </c>
      <c r="BE185" s="157">
        <v>0.2550323207867855</v>
      </c>
      <c r="BF185" s="157">
        <v>-5.4309510305750042E-2</v>
      </c>
      <c r="BG185" s="157">
        <v>0.30285960327329775</v>
      </c>
      <c r="BH185" s="158">
        <v>18.480615382499309</v>
      </c>
      <c r="BI185" s="159">
        <v>7.5505001599303796</v>
      </c>
      <c r="BJ185" s="159">
        <v>26.031115542431507</v>
      </c>
      <c r="BK185" s="159">
        <v>84.63948100739799</v>
      </c>
      <c r="BL185" s="159">
        <v>120.89736306616396</v>
      </c>
      <c r="BM185" s="159">
        <v>-3.4474605220302692</v>
      </c>
      <c r="BN185" s="160">
        <v>124.34482358819514</v>
      </c>
    </row>
    <row r="186" spans="1:66" customFormat="1" ht="14.4" x14ac:dyDescent="0.3">
      <c r="A186" s="163" t="s">
        <v>27</v>
      </c>
      <c r="B186" s="153">
        <v>19417.967361683401</v>
      </c>
      <c r="C186" s="154">
        <v>10927.0340596727</v>
      </c>
      <c r="D186" s="155">
        <v>30345.001421356101</v>
      </c>
      <c r="E186" s="154">
        <v>27335.7430843974</v>
      </c>
      <c r="F186" s="154">
        <v>57281.321476101184</v>
      </c>
      <c r="G186" s="154">
        <v>8287.60329912618</v>
      </c>
      <c r="H186" s="154">
        <v>48993.718176975002</v>
      </c>
      <c r="I186" s="156">
        <v>4.4070318342526171E-2</v>
      </c>
      <c r="J186" s="157">
        <v>6.3605060892979459E-2</v>
      </c>
      <c r="K186" s="157">
        <v>5.1103770947813487E-2</v>
      </c>
      <c r="L186" s="157">
        <v>0.44238262759457303</v>
      </c>
      <c r="M186" s="157">
        <v>0.16868020401585859</v>
      </c>
      <c r="N186" s="157">
        <v>-0.10928981487583478</v>
      </c>
      <c r="O186" s="157">
        <v>0.21585367593064397</v>
      </c>
      <c r="P186" s="158">
        <v>8.5537903493022895</v>
      </c>
      <c r="Q186" s="159">
        <v>6.9457288323992543</v>
      </c>
      <c r="R186" s="159">
        <v>15.499519181699725</v>
      </c>
      <c r="S186" s="159">
        <v>120.39596768390038</v>
      </c>
      <c r="T186" s="159">
        <v>96.4595417770106</v>
      </c>
      <c r="U186" s="159">
        <v>-9.067416065490761</v>
      </c>
      <c r="V186" s="160">
        <v>105.52695784249954</v>
      </c>
      <c r="W186" s="162"/>
      <c r="X186" s="153">
        <v>3745.2342285422001</v>
      </c>
      <c r="Y186" s="154">
        <v>2491.1522797566299</v>
      </c>
      <c r="Z186" s="155">
        <v>6236.3865082988304</v>
      </c>
      <c r="AA186" s="154">
        <v>6533.9776697294801</v>
      </c>
      <c r="AB186" s="154">
        <v>9876.5993243392295</v>
      </c>
      <c r="AC186" s="154">
        <v>1939.80067188465</v>
      </c>
      <c r="AD186" s="154">
        <v>7936.7986524545804</v>
      </c>
      <c r="AE186" s="156">
        <v>-7.8965971150846137E-2</v>
      </c>
      <c r="AF186" s="157">
        <v>-4.4913941711688388E-2</v>
      </c>
      <c r="AG186" s="157">
        <v>-6.5366520061016509E-2</v>
      </c>
      <c r="AH186" s="157">
        <v>0.32930526309513652</v>
      </c>
      <c r="AI186" s="157">
        <v>-8.7416974895127009E-2</v>
      </c>
      <c r="AJ186" s="157">
        <v>4.3401201805792766E-2</v>
      </c>
      <c r="AK186" s="157">
        <v>-0.11933770378464992</v>
      </c>
      <c r="AL186" s="158">
        <v>-2.9597978135298035</v>
      </c>
      <c r="AM186" s="159">
        <v>-1.1193774394100728</v>
      </c>
      <c r="AN186" s="159">
        <v>-4.0791752529394216</v>
      </c>
      <c r="AO186" s="159">
        <v>21.446109189590061</v>
      </c>
      <c r="AP186" s="159">
        <v>-8.6413783834213973</v>
      </c>
      <c r="AQ186" s="159">
        <v>0.84153156942011265</v>
      </c>
      <c r="AR186" s="160">
        <v>-9.482909952839691</v>
      </c>
      <c r="AS186" s="162"/>
      <c r="AT186" s="158">
        <v>15672.733133141201</v>
      </c>
      <c r="AU186" s="159">
        <v>8435.8817799160897</v>
      </c>
      <c r="AV186" s="161">
        <v>24108.614913057289</v>
      </c>
      <c r="AW186" s="159">
        <v>20801.765414667901</v>
      </c>
      <c r="AX186" s="159">
        <v>47404.722151761933</v>
      </c>
      <c r="AY186" s="159">
        <v>6347.80262724153</v>
      </c>
      <c r="AZ186" s="159">
        <v>41056.919524520403</v>
      </c>
      <c r="BA186" s="156">
        <v>7.3516549140606458E-2</v>
      </c>
      <c r="BB186" s="157">
        <v>9.5696270862899446E-2</v>
      </c>
      <c r="BC186" s="157">
        <v>8.1276370947147569E-2</v>
      </c>
      <c r="BD186" s="157">
        <v>0.47795363015150638</v>
      </c>
      <c r="BE186" s="157">
        <v>0.22220245622217583</v>
      </c>
      <c r="BF186" s="157">
        <v>-0.15585714322204902</v>
      </c>
      <c r="BG186" s="157">
        <v>0.28090987635798204</v>
      </c>
      <c r="BH186" s="158">
        <v>11.51358816280117</v>
      </c>
      <c r="BI186" s="159">
        <v>8.0651062718388857</v>
      </c>
      <c r="BJ186" s="159">
        <v>19.578694434640056</v>
      </c>
      <c r="BK186" s="159">
        <v>98.949858494303044</v>
      </c>
      <c r="BL186" s="159">
        <v>105.10092016040289</v>
      </c>
      <c r="BM186" s="159">
        <v>-9.9089476348999597</v>
      </c>
      <c r="BN186" s="160">
        <v>115.00986779529921</v>
      </c>
    </row>
    <row r="187" spans="1:66" customFormat="1" ht="14.4" x14ac:dyDescent="0.3">
      <c r="A187" s="163" t="s">
        <v>26</v>
      </c>
      <c r="B187" s="153">
        <v>19409.413571334098</v>
      </c>
      <c r="C187" s="154">
        <v>10920.088330840301</v>
      </c>
      <c r="D187" s="155">
        <v>30329.501902174401</v>
      </c>
      <c r="E187" s="154">
        <v>27215.347116713499</v>
      </c>
      <c r="F187" s="154">
        <v>57184.861934324173</v>
      </c>
      <c r="G187" s="154">
        <v>8296.6707151916708</v>
      </c>
      <c r="H187" s="154">
        <v>48888.191219132503</v>
      </c>
      <c r="I187" s="156">
        <v>0.3481341203366739</v>
      </c>
      <c r="J187" s="157">
        <v>0.31280242400926195</v>
      </c>
      <c r="K187" s="157">
        <v>0.33541013297047062</v>
      </c>
      <c r="L187" s="157">
        <v>0.51862103265474246</v>
      </c>
      <c r="M187" s="157">
        <v>0.11303107928182232</v>
      </c>
      <c r="N187" s="157">
        <v>8.9644302823765898E-2</v>
      </c>
      <c r="O187" s="157">
        <v>0.11700106491552287</v>
      </c>
      <c r="P187" s="158">
        <v>67.336370318596892</v>
      </c>
      <c r="Q187" s="159">
        <v>34.051786190200801</v>
      </c>
      <c r="R187" s="159">
        <v>101.38815650880133</v>
      </c>
      <c r="S187" s="159">
        <v>140.41628586549996</v>
      </c>
      <c r="T187" s="159">
        <v>64.563689595008327</v>
      </c>
      <c r="U187" s="159">
        <v>7.430831303301602</v>
      </c>
      <c r="V187" s="160">
        <v>57.132858291704906</v>
      </c>
      <c r="W187" s="162"/>
      <c r="X187" s="153">
        <v>3748.1940263557299</v>
      </c>
      <c r="Y187" s="154">
        <v>2492.27165719604</v>
      </c>
      <c r="Z187" s="155">
        <v>6240.4656835517699</v>
      </c>
      <c r="AA187" s="154">
        <v>6512.5315605398901</v>
      </c>
      <c r="AB187" s="154">
        <v>9885.2407027226509</v>
      </c>
      <c r="AC187" s="154">
        <v>1938.9591403152299</v>
      </c>
      <c r="AD187" s="154">
        <v>7946.2815624074201</v>
      </c>
      <c r="AE187" s="156">
        <v>0.3654058203337307</v>
      </c>
      <c r="AF187" s="157">
        <v>0.23310050942300098</v>
      </c>
      <c r="AG187" s="157">
        <v>0.3125248209824294</v>
      </c>
      <c r="AH187" s="157">
        <v>0.28833604943128144</v>
      </c>
      <c r="AI187" s="157">
        <v>-5.2557128906360884E-2</v>
      </c>
      <c r="AJ187" s="157">
        <v>8.0459402966015503E-2</v>
      </c>
      <c r="AK187" s="157">
        <v>-8.4960627382035803E-2</v>
      </c>
      <c r="AL187" s="158">
        <v>13.646254919970033</v>
      </c>
      <c r="AM187" s="159">
        <v>5.7959874528501132</v>
      </c>
      <c r="AN187" s="159">
        <v>19.442242372820147</v>
      </c>
      <c r="AO187" s="159">
        <v>18.723988211720098</v>
      </c>
      <c r="AP187" s="159">
        <v>-5.1981306870802655</v>
      </c>
      <c r="AQ187" s="159">
        <v>1.5588207301998409</v>
      </c>
      <c r="AR187" s="160">
        <v>-6.7569514172801064</v>
      </c>
      <c r="AS187" s="162"/>
      <c r="AT187" s="158">
        <v>15661.219544978399</v>
      </c>
      <c r="AU187" s="159">
        <v>8427.8166736442508</v>
      </c>
      <c r="AV187" s="161">
        <v>24089.036218622648</v>
      </c>
      <c r="AW187" s="159">
        <v>20702.815556173598</v>
      </c>
      <c r="AX187" s="159">
        <v>47299.62123160153</v>
      </c>
      <c r="AY187" s="159">
        <v>6357.7115748764299</v>
      </c>
      <c r="AZ187" s="159">
        <v>40941.909656725104</v>
      </c>
      <c r="BA187" s="156">
        <v>0.34400137216430426</v>
      </c>
      <c r="BB187" s="157">
        <v>0.33639614210980717</v>
      </c>
      <c r="BC187" s="157">
        <v>0.34134046690670328</v>
      </c>
      <c r="BD187" s="157">
        <v>0.59128112749347039</v>
      </c>
      <c r="BE187" s="157">
        <v>0.14770702507189704</v>
      </c>
      <c r="BF187" s="157">
        <v>9.244582634140297E-2</v>
      </c>
      <c r="BG187" s="157">
        <v>0.1562937978603518</v>
      </c>
      <c r="BH187" s="158">
        <v>53.690115398700073</v>
      </c>
      <c r="BI187" s="159">
        <v>28.255798737351142</v>
      </c>
      <c r="BJ187" s="159">
        <v>81.945914136049396</v>
      </c>
      <c r="BK187" s="159">
        <v>121.69229765379714</v>
      </c>
      <c r="BL187" s="159">
        <v>69.761820282103145</v>
      </c>
      <c r="BM187" s="159">
        <v>5.8720105730999421</v>
      </c>
      <c r="BN187" s="160">
        <v>63.889809709005931</v>
      </c>
    </row>
    <row r="188" spans="1:66" customFormat="1" ht="14.4" x14ac:dyDescent="0.3">
      <c r="A188" s="163" t="s">
        <v>25</v>
      </c>
      <c r="B188" s="153">
        <v>19342.077201015501</v>
      </c>
      <c r="C188" s="154">
        <v>10886.0365446501</v>
      </c>
      <c r="D188" s="155">
        <v>30228.1137456656</v>
      </c>
      <c r="E188" s="154">
        <v>27074.930830847999</v>
      </c>
      <c r="F188" s="154">
        <v>57120.298244729165</v>
      </c>
      <c r="G188" s="154">
        <v>8289.2398838883691</v>
      </c>
      <c r="H188" s="154">
        <v>48831.058360840798</v>
      </c>
      <c r="I188" s="156">
        <v>8.8067954718384911E-2</v>
      </c>
      <c r="J188" s="157">
        <v>-3.4775497814354406E-2</v>
      </c>
      <c r="K188" s="157">
        <v>4.3793628566235476E-2</v>
      </c>
      <c r="L188" s="157">
        <v>0.35244703932286736</v>
      </c>
      <c r="M188" s="157">
        <v>7.5797243260122826E-3</v>
      </c>
      <c r="N188" s="157">
        <v>-0.1786512412435437</v>
      </c>
      <c r="O188" s="157">
        <v>3.9262083392044289E-2</v>
      </c>
      <c r="P188" s="158">
        <v>17.019183344302292</v>
      </c>
      <c r="Q188" s="159">
        <v>-3.7869903453993174</v>
      </c>
      <c r="R188" s="159">
        <v>13.232192998901155</v>
      </c>
      <c r="S188" s="159">
        <v>95.089651450798556</v>
      </c>
      <c r="T188" s="159">
        <v>4.329232997224608</v>
      </c>
      <c r="U188" s="159">
        <v>-14.835333449571408</v>
      </c>
      <c r="V188" s="160">
        <v>19.164566446794197</v>
      </c>
      <c r="W188" s="162"/>
      <c r="X188" s="153">
        <v>3734.5477714357598</v>
      </c>
      <c r="Y188" s="154">
        <v>2486.4756697431899</v>
      </c>
      <c r="Z188" s="155">
        <v>6221.0234411789497</v>
      </c>
      <c r="AA188" s="154">
        <v>6493.80757232817</v>
      </c>
      <c r="AB188" s="154">
        <v>9890.4388334097312</v>
      </c>
      <c r="AC188" s="154">
        <v>1937.40031958503</v>
      </c>
      <c r="AD188" s="154">
        <v>7953.0385138247002</v>
      </c>
      <c r="AE188" s="156">
        <v>7.833297398984751E-2</v>
      </c>
      <c r="AF188" s="157">
        <v>1.5128461957525374E-2</v>
      </c>
      <c r="AG188" s="157">
        <v>5.3061234112061761E-2</v>
      </c>
      <c r="AH188" s="157">
        <v>0.3840253781587144</v>
      </c>
      <c r="AI188" s="157">
        <v>-0.19184475904472365</v>
      </c>
      <c r="AJ188" s="157">
        <v>-8.1957266689025587E-2</v>
      </c>
      <c r="AK188" s="157">
        <v>-0.21857730474803549</v>
      </c>
      <c r="AL188" s="158">
        <v>2.9230925890797153</v>
      </c>
      <c r="AM188" s="159">
        <v>0.37610862632982389</v>
      </c>
      <c r="AN188" s="159">
        <v>3.2992012154099939</v>
      </c>
      <c r="AO188" s="159">
        <v>24.842467705980198</v>
      </c>
      <c r="AP188" s="159">
        <v>-19.010759694549051</v>
      </c>
      <c r="AQ188" s="159">
        <v>-1.5891427647300134</v>
      </c>
      <c r="AR188" s="160">
        <v>-17.42161692981972</v>
      </c>
      <c r="AS188" s="162"/>
      <c r="AT188" s="158">
        <v>15607.529429579699</v>
      </c>
      <c r="AU188" s="159">
        <v>8399.5608749068997</v>
      </c>
      <c r="AV188" s="161">
        <v>24007.090304486599</v>
      </c>
      <c r="AW188" s="159">
        <v>20581.123258519801</v>
      </c>
      <c r="AX188" s="159">
        <v>47229.859411319427</v>
      </c>
      <c r="AY188" s="159">
        <v>6351.83956430333</v>
      </c>
      <c r="AZ188" s="159">
        <v>40878.019847016098</v>
      </c>
      <c r="BA188" s="156">
        <v>9.0397608075853952E-2</v>
      </c>
      <c r="BB188" s="157">
        <v>-4.953874002395775E-2</v>
      </c>
      <c r="BC188" s="157">
        <v>4.1392368496029341E-2</v>
      </c>
      <c r="BD188" s="157">
        <v>0.34248748560814501</v>
      </c>
      <c r="BE188" s="157">
        <v>4.944230792547355E-2</v>
      </c>
      <c r="BF188" s="157">
        <v>-0.2081070262794138</v>
      </c>
      <c r="BG188" s="157">
        <v>8.958104575371717E-2</v>
      </c>
      <c r="BH188" s="158">
        <v>14.096090755199839</v>
      </c>
      <c r="BI188" s="159">
        <v>-4.1630989717505145</v>
      </c>
      <c r="BJ188" s="159">
        <v>9.9329917834475054</v>
      </c>
      <c r="BK188" s="159">
        <v>70.247183744701033</v>
      </c>
      <c r="BL188" s="159">
        <v>23.339992691857333</v>
      </c>
      <c r="BM188" s="159">
        <v>-13.246190684840258</v>
      </c>
      <c r="BN188" s="160">
        <v>36.586183376697591</v>
      </c>
    </row>
    <row r="189" spans="1:66" customFormat="1" ht="14.4" x14ac:dyDescent="0.3">
      <c r="A189" s="163" t="s">
        <v>24</v>
      </c>
      <c r="B189" s="153">
        <v>19325.058017671199</v>
      </c>
      <c r="C189" s="154">
        <v>10889.823534995499</v>
      </c>
      <c r="D189" s="155">
        <v>30214.881552666699</v>
      </c>
      <c r="E189" s="154">
        <v>26979.841179397201</v>
      </c>
      <c r="F189" s="154">
        <v>57115.969011731941</v>
      </c>
      <c r="G189" s="154">
        <v>8304.0752173379406</v>
      </c>
      <c r="H189" s="154">
        <v>48811.893794394004</v>
      </c>
      <c r="I189" s="156">
        <v>0.20056719107919285</v>
      </c>
      <c r="J189" s="157">
        <v>0.13413602677005976</v>
      </c>
      <c r="K189" s="157">
        <v>0.17661440667751105</v>
      </c>
      <c r="L189" s="157">
        <v>0.44646814180351324</v>
      </c>
      <c r="M189" s="157">
        <v>-1.1377299917547656E-2</v>
      </c>
      <c r="N189" s="157">
        <v>1.7764701408795602E-3</v>
      </c>
      <c r="O189" s="157">
        <v>-1.3614727642152769E-2</v>
      </c>
      <c r="P189" s="158">
        <v>38.682142354100506</v>
      </c>
      <c r="Q189" s="159">
        <v>14.587609372500083</v>
      </c>
      <c r="R189" s="159">
        <v>53.269751726602408</v>
      </c>
      <c r="S189" s="159">
        <v>119.92098657480165</v>
      </c>
      <c r="T189" s="159">
        <v>-6.498994505374867</v>
      </c>
      <c r="U189" s="159">
        <v>0.14751679611981672</v>
      </c>
      <c r="V189" s="160">
        <v>-6.6465113014928647</v>
      </c>
      <c r="W189" s="162"/>
      <c r="X189" s="153">
        <v>3731.6246788466801</v>
      </c>
      <c r="Y189" s="154">
        <v>2486.0995611168601</v>
      </c>
      <c r="Z189" s="155">
        <v>6217.7242399635397</v>
      </c>
      <c r="AA189" s="154">
        <v>6468.9651046221898</v>
      </c>
      <c r="AB189" s="154">
        <v>9909.4495931042802</v>
      </c>
      <c r="AC189" s="154">
        <v>1938.9894623497601</v>
      </c>
      <c r="AD189" s="154">
        <v>7970.4601307545199</v>
      </c>
      <c r="AE189" s="156">
        <v>0.21355614940257173</v>
      </c>
      <c r="AF189" s="157">
        <v>0.13436894499014862</v>
      </c>
      <c r="AG189" s="157">
        <v>0.18187885518832214</v>
      </c>
      <c r="AH189" s="157">
        <v>0.30129178512874333</v>
      </c>
      <c r="AI189" s="157">
        <v>-6.6369003656707726E-2</v>
      </c>
      <c r="AJ189" s="157">
        <v>0.33326074637642922</v>
      </c>
      <c r="AK189" s="157">
        <v>-0.16310675718490542</v>
      </c>
      <c r="AL189" s="158">
        <v>7.9521317080302651</v>
      </c>
      <c r="AM189" s="159">
        <v>3.3360631188602383</v>
      </c>
      <c r="AN189" s="159">
        <v>11.288194826889594</v>
      </c>
      <c r="AO189" s="159">
        <v>19.431913683450148</v>
      </c>
      <c r="AP189" s="159">
        <v>-6.5811708203091257</v>
      </c>
      <c r="AQ189" s="159">
        <v>6.4404273381701387</v>
      </c>
      <c r="AR189" s="160">
        <v>-13.021598158479719</v>
      </c>
      <c r="AS189" s="162"/>
      <c r="AT189" s="158">
        <v>15593.4333388245</v>
      </c>
      <c r="AU189" s="159">
        <v>8403.7239738786502</v>
      </c>
      <c r="AV189" s="161">
        <v>23997.157312703152</v>
      </c>
      <c r="AW189" s="159">
        <v>20510.8760747751</v>
      </c>
      <c r="AX189" s="159">
        <v>47206.519418627569</v>
      </c>
      <c r="AY189" s="159">
        <v>6365.0857549881703</v>
      </c>
      <c r="AZ189" s="159">
        <v>40841.4336636394</v>
      </c>
      <c r="BA189" s="156">
        <v>0.19745933593977583</v>
      </c>
      <c r="BB189" s="157">
        <v>0.13406712206218696</v>
      </c>
      <c r="BC189" s="157">
        <v>0.17525046498356733</v>
      </c>
      <c r="BD189" s="157">
        <v>0.49234280997281221</v>
      </c>
      <c r="BE189" s="157">
        <v>1.7407862069607205E-4</v>
      </c>
      <c r="BF189" s="157">
        <v>-9.8768427877393705E-2</v>
      </c>
      <c r="BG189" s="157">
        <v>1.5611797996828436E-2</v>
      </c>
      <c r="BH189" s="158">
        <v>30.73001064609889</v>
      </c>
      <c r="BI189" s="159">
        <v>11.251546253579363</v>
      </c>
      <c r="BJ189" s="159">
        <v>41.981556899678253</v>
      </c>
      <c r="BK189" s="159">
        <v>100.4890728913997</v>
      </c>
      <c r="BL189" s="159">
        <v>8.2176314834214281E-2</v>
      </c>
      <c r="BM189" s="159">
        <v>-6.2929105420598717</v>
      </c>
      <c r="BN189" s="160">
        <v>6.3750868568968144</v>
      </c>
    </row>
    <row r="190" spans="1:66" customFormat="1" ht="14.4" x14ac:dyDescent="0.3">
      <c r="A190" s="163" t="s">
        <v>23</v>
      </c>
      <c r="B190" s="153">
        <v>19286.375875317099</v>
      </c>
      <c r="C190" s="154">
        <v>10875.235925622999</v>
      </c>
      <c r="D190" s="155">
        <v>30161.611800940096</v>
      </c>
      <c r="E190" s="154">
        <v>26859.920192822399</v>
      </c>
      <c r="F190" s="154">
        <v>57122.468006237315</v>
      </c>
      <c r="G190" s="154">
        <v>8303.9277005418207</v>
      </c>
      <c r="H190" s="154">
        <v>48818.540305695496</v>
      </c>
      <c r="I190" s="156">
        <v>0.2120547206450496</v>
      </c>
      <c r="J190" s="157">
        <v>0.18304853567236989</v>
      </c>
      <c r="K190" s="157">
        <v>0.20159415567049255</v>
      </c>
      <c r="L190" s="157">
        <v>0.17457896195793854</v>
      </c>
      <c r="M190" s="157">
        <v>9.3188288291390364E-2</v>
      </c>
      <c r="N190" s="157">
        <v>-2.9898331634214959E-2</v>
      </c>
      <c r="O190" s="157">
        <v>0.11415522424536029</v>
      </c>
      <c r="P190" s="158">
        <v>40.81112856029722</v>
      </c>
      <c r="Q190" s="159">
        <v>19.870587293698918</v>
      </c>
      <c r="R190" s="159">
        <v>60.6817158539925</v>
      </c>
      <c r="S190" s="159">
        <v>46.81004935710007</v>
      </c>
      <c r="T190" s="159">
        <v>53.181890871026553</v>
      </c>
      <c r="U190" s="159">
        <v>-2.4834783611695457</v>
      </c>
      <c r="V190" s="160">
        <v>55.665369232199737</v>
      </c>
      <c r="W190" s="162"/>
      <c r="X190" s="153">
        <v>3723.6725471386499</v>
      </c>
      <c r="Y190" s="154">
        <v>2482.7634979979998</v>
      </c>
      <c r="Z190" s="155">
        <v>6206.4360451366501</v>
      </c>
      <c r="AA190" s="154">
        <v>6449.5331909387396</v>
      </c>
      <c r="AB190" s="154">
        <v>9916.0307639245893</v>
      </c>
      <c r="AC190" s="154">
        <v>1932.5490350115899</v>
      </c>
      <c r="AD190" s="154">
        <v>7983.4817289129996</v>
      </c>
      <c r="AE190" s="156">
        <v>0.3881116584518729</v>
      </c>
      <c r="AF190" s="157">
        <v>0.15835800107157905</v>
      </c>
      <c r="AG190" s="157">
        <v>0.29607682089776155</v>
      </c>
      <c r="AH190" s="157">
        <v>0.384899639061409</v>
      </c>
      <c r="AI190" s="157">
        <v>2.0210062724124178E-2</v>
      </c>
      <c r="AJ190" s="157">
        <v>-0.10758314543155567</v>
      </c>
      <c r="AK190" s="157">
        <v>5.119393645789394E-2</v>
      </c>
      <c r="AL190" s="158">
        <v>14.396134202809662</v>
      </c>
      <c r="AM190" s="159">
        <v>3.9254384009796013</v>
      </c>
      <c r="AN190" s="159">
        <v>18.321572603789718</v>
      </c>
      <c r="AO190" s="159">
        <v>24.729047956740033</v>
      </c>
      <c r="AP190" s="159">
        <v>2.0036311020303401</v>
      </c>
      <c r="AQ190" s="159">
        <v>-2.0813362058299845</v>
      </c>
      <c r="AR190" s="160">
        <v>4.0849673078600972</v>
      </c>
      <c r="AS190" s="162"/>
      <c r="AT190" s="158">
        <v>15562.703328178401</v>
      </c>
      <c r="AU190" s="159">
        <v>8392.4724276250708</v>
      </c>
      <c r="AV190" s="161">
        <v>23955.175755803473</v>
      </c>
      <c r="AW190" s="159">
        <v>20410.387001883701</v>
      </c>
      <c r="AX190" s="159">
        <v>47206.437242312735</v>
      </c>
      <c r="AY190" s="159">
        <v>6371.3786655302301</v>
      </c>
      <c r="AZ190" s="159">
        <v>40835.058576782503</v>
      </c>
      <c r="BA190" s="156">
        <v>0.17002126756298086</v>
      </c>
      <c r="BB190" s="157">
        <v>0.1903551240534318</v>
      </c>
      <c r="BC190" s="157">
        <v>0.177144105221827</v>
      </c>
      <c r="BD190" s="157">
        <v>0.10830228563363242</v>
      </c>
      <c r="BE190" s="157">
        <v>0.10853139368383058</v>
      </c>
      <c r="BF190" s="157">
        <v>-6.3112992657377021E-3</v>
      </c>
      <c r="BG190" s="157">
        <v>0.12647376887069406</v>
      </c>
      <c r="BH190" s="158">
        <v>26.414994357401156</v>
      </c>
      <c r="BI190" s="159">
        <v>15.945148892800717</v>
      </c>
      <c r="BJ190" s="159">
        <v>42.360143250203691</v>
      </c>
      <c r="BK190" s="159">
        <v>22.081001400500099</v>
      </c>
      <c r="BL190" s="159">
        <v>51.178259768974385</v>
      </c>
      <c r="BM190" s="159">
        <v>-0.40214215532978415</v>
      </c>
      <c r="BN190" s="160">
        <v>51.580401924300531</v>
      </c>
    </row>
    <row r="191" spans="1:66" customFormat="1" ht="14.4" x14ac:dyDescent="0.3">
      <c r="A191" s="163" t="s">
        <v>22</v>
      </c>
      <c r="B191" s="153">
        <v>19245.564746756801</v>
      </c>
      <c r="C191" s="154">
        <v>10855.3653383293</v>
      </c>
      <c r="D191" s="155">
        <v>30100.930085086104</v>
      </c>
      <c r="E191" s="154">
        <v>26813.110143465299</v>
      </c>
      <c r="F191" s="154">
        <v>57069.286115366289</v>
      </c>
      <c r="G191" s="154">
        <v>8306.4111789029903</v>
      </c>
      <c r="H191" s="154">
        <v>48762.874936463297</v>
      </c>
      <c r="I191" s="156">
        <v>0.43927946881661128</v>
      </c>
      <c r="J191" s="157">
        <v>0.41712904679289675</v>
      </c>
      <c r="K191" s="157">
        <v>0.43129018636149929</v>
      </c>
      <c r="L191" s="157">
        <v>0.28569728730882815</v>
      </c>
      <c r="M191" s="157">
        <v>0.27904506609146562</v>
      </c>
      <c r="N191" s="157">
        <v>0.23017194430272614</v>
      </c>
      <c r="O191" s="157">
        <v>0.28737500837070495</v>
      </c>
      <c r="P191" s="158">
        <v>84.172063994701602</v>
      </c>
      <c r="Q191" s="159">
        <v>45.092786849700133</v>
      </c>
      <c r="R191" s="159">
        <v>129.26485084440355</v>
      </c>
      <c r="S191" s="159">
        <v>76.386095320798631</v>
      </c>
      <c r="T191" s="159">
        <v>158.80588716574857</v>
      </c>
      <c r="U191" s="159">
        <v>19.075122531850866</v>
      </c>
      <c r="V191" s="160">
        <v>139.73076463389589</v>
      </c>
      <c r="W191" s="162"/>
      <c r="X191" s="153">
        <v>3709.2764129358402</v>
      </c>
      <c r="Y191" s="154">
        <v>2478.8380595970202</v>
      </c>
      <c r="Z191" s="155">
        <v>6188.1144725328604</v>
      </c>
      <c r="AA191" s="154">
        <v>6424.8041429819996</v>
      </c>
      <c r="AB191" s="154">
        <v>9914.027132822559</v>
      </c>
      <c r="AC191" s="154">
        <v>1934.6303712174199</v>
      </c>
      <c r="AD191" s="154">
        <v>7979.3967616051395</v>
      </c>
      <c r="AE191" s="156">
        <v>0.53635622067222943</v>
      </c>
      <c r="AF191" s="157">
        <v>0.41161978250190412</v>
      </c>
      <c r="AG191" s="157">
        <v>0.4863520461029669</v>
      </c>
      <c r="AH191" s="157">
        <v>0.31594549124442928</v>
      </c>
      <c r="AI191" s="157">
        <v>0.15968898853990776</v>
      </c>
      <c r="AJ191" s="157">
        <v>0.29102560177707293</v>
      </c>
      <c r="AK191" s="157">
        <v>0.12789779889001984</v>
      </c>
      <c r="AL191" s="158">
        <v>19.788796342530077</v>
      </c>
      <c r="AM191" s="159">
        <v>10.16156083488022</v>
      </c>
      <c r="AN191" s="159">
        <v>29.950357177410297</v>
      </c>
      <c r="AO191" s="159">
        <v>20.234947606419155</v>
      </c>
      <c r="AP191" s="159">
        <v>15.806368621799265</v>
      </c>
      <c r="AQ191" s="159">
        <v>5.6139317014799417</v>
      </c>
      <c r="AR191" s="160">
        <v>10.192436920319778</v>
      </c>
      <c r="AS191" s="162"/>
      <c r="AT191" s="158">
        <v>15536.288333820999</v>
      </c>
      <c r="AU191" s="159">
        <v>8376.5272787322701</v>
      </c>
      <c r="AV191" s="161">
        <v>23912.81561255327</v>
      </c>
      <c r="AW191" s="159">
        <v>20388.3060004832</v>
      </c>
      <c r="AX191" s="159">
        <v>47155.258982543761</v>
      </c>
      <c r="AY191" s="159">
        <v>6371.7808076855599</v>
      </c>
      <c r="AZ191" s="159">
        <v>40783.478174858203</v>
      </c>
      <c r="BA191" s="156">
        <v>0.41613018808512869</v>
      </c>
      <c r="BB191" s="157">
        <v>0.41875950110745741</v>
      </c>
      <c r="BC191" s="157">
        <v>0.41705120625119552</v>
      </c>
      <c r="BD191" s="157">
        <v>0.27616919171089549</v>
      </c>
      <c r="BE191" s="157">
        <v>0.30417495388297411</v>
      </c>
      <c r="BF191" s="157">
        <v>0.21170987999212798</v>
      </c>
      <c r="BG191" s="157">
        <v>0.31863659020665569</v>
      </c>
      <c r="BH191" s="158">
        <v>64.38326765219972</v>
      </c>
      <c r="BI191" s="159">
        <v>34.931226014759886</v>
      </c>
      <c r="BJ191" s="159">
        <v>99.314493666959606</v>
      </c>
      <c r="BK191" s="159">
        <v>56.151147714299441</v>
      </c>
      <c r="BL191" s="159">
        <v>142.99951854396204</v>
      </c>
      <c r="BM191" s="159">
        <v>13.461190830359556</v>
      </c>
      <c r="BN191" s="160">
        <v>129.53832771360612</v>
      </c>
    </row>
    <row r="192" spans="1:66" customFormat="1" ht="14.4" x14ac:dyDescent="0.3">
      <c r="A192" s="163" t="s">
        <v>21</v>
      </c>
      <c r="B192" s="153">
        <v>19161.3926827621</v>
      </c>
      <c r="C192" s="154">
        <v>10810.2725514796</v>
      </c>
      <c r="D192" s="155">
        <v>29971.6652342417</v>
      </c>
      <c r="E192" s="154">
        <v>26736.724048144501</v>
      </c>
      <c r="F192" s="154">
        <v>56910.48022820054</v>
      </c>
      <c r="G192" s="154">
        <v>8287.3360563711394</v>
      </c>
      <c r="H192" s="154">
        <v>48623.144171829401</v>
      </c>
      <c r="I192" s="156">
        <v>0.47461428728468036</v>
      </c>
      <c r="J192" s="157">
        <v>0.57787244586589015</v>
      </c>
      <c r="K192" s="157">
        <v>0.51183330407711392</v>
      </c>
      <c r="L192" s="157">
        <v>0.40008782039988589</v>
      </c>
      <c r="M192" s="157">
        <v>0.22674128557740314</v>
      </c>
      <c r="N192" s="157">
        <v>0.60876014125454958</v>
      </c>
      <c r="O192" s="157">
        <v>0.16191911775529366</v>
      </c>
      <c r="P192" s="158">
        <v>90.513119119899784</v>
      </c>
      <c r="Q192" s="159">
        <v>62.110665973399591</v>
      </c>
      <c r="R192" s="159">
        <v>152.62378509329938</v>
      </c>
      <c r="S192" s="159">
        <v>106.54410649710189</v>
      </c>
      <c r="T192" s="159">
        <v>128.74763046522276</v>
      </c>
      <c r="U192" s="159">
        <v>50.144737508118851</v>
      </c>
      <c r="V192" s="160">
        <v>78.602892957103904</v>
      </c>
      <c r="W192" s="162"/>
      <c r="X192" s="153">
        <v>3689.4876165933101</v>
      </c>
      <c r="Y192" s="154">
        <v>2468.67649876214</v>
      </c>
      <c r="Z192" s="155">
        <v>6158.1641153554501</v>
      </c>
      <c r="AA192" s="154">
        <v>6404.5691953755804</v>
      </c>
      <c r="AB192" s="154">
        <v>9898.2207642007597</v>
      </c>
      <c r="AC192" s="154">
        <v>1929.01643951594</v>
      </c>
      <c r="AD192" s="154">
        <v>7969.2043246848198</v>
      </c>
      <c r="AE192" s="156">
        <v>0.27068032551649246</v>
      </c>
      <c r="AF192" s="157">
        <v>0.66505179420630611</v>
      </c>
      <c r="AG192" s="157">
        <v>0.4284037690919007</v>
      </c>
      <c r="AH192" s="157">
        <v>0.36036818032652018</v>
      </c>
      <c r="AI192" s="157">
        <v>0.48286571202886819</v>
      </c>
      <c r="AJ192" s="157">
        <v>1.323429371155016</v>
      </c>
      <c r="AK192" s="157">
        <v>0.28149213542054685</v>
      </c>
      <c r="AL192" s="158">
        <v>9.9597579851501905</v>
      </c>
      <c r="AM192" s="159">
        <v>16.309510654929909</v>
      </c>
      <c r="AN192" s="159">
        <v>26.269268640080554</v>
      </c>
      <c r="AO192" s="159">
        <v>22.997155037990524</v>
      </c>
      <c r="AP192" s="159">
        <v>47.565436985269116</v>
      </c>
      <c r="AQ192" s="159">
        <v>25.195722542559906</v>
      </c>
      <c r="AR192" s="160">
        <v>22.369714442709665</v>
      </c>
      <c r="AS192" s="162"/>
      <c r="AT192" s="158">
        <v>15471.9050661688</v>
      </c>
      <c r="AU192" s="159">
        <v>8341.5960527175102</v>
      </c>
      <c r="AV192" s="161">
        <v>23813.50111888631</v>
      </c>
      <c r="AW192" s="159">
        <v>20332.154852768901</v>
      </c>
      <c r="AX192" s="159">
        <v>47012.259463999799</v>
      </c>
      <c r="AY192" s="159">
        <v>6358.3196168552004</v>
      </c>
      <c r="AZ192" s="159">
        <v>40653.939847144597</v>
      </c>
      <c r="BA192" s="156">
        <v>0.52336768516862975</v>
      </c>
      <c r="BB192" s="157">
        <v>0.55210086417205595</v>
      </c>
      <c r="BC192" s="157">
        <v>0.53343071909008888</v>
      </c>
      <c r="BD192" s="157">
        <v>0.41260590291540833</v>
      </c>
      <c r="BE192" s="157">
        <v>0.17298173875706091</v>
      </c>
      <c r="BF192" s="157">
        <v>0.39392949716421377</v>
      </c>
      <c r="BG192" s="157">
        <v>0.13851318985427241</v>
      </c>
      <c r="BH192" s="158">
        <v>80.55336113480007</v>
      </c>
      <c r="BI192" s="159">
        <v>45.801155318480596</v>
      </c>
      <c r="BJ192" s="159">
        <v>126.35451645328067</v>
      </c>
      <c r="BK192" s="159">
        <v>83.546951459000411</v>
      </c>
      <c r="BL192" s="159">
        <v>81.182193479966372</v>
      </c>
      <c r="BM192" s="159">
        <v>24.949014965570314</v>
      </c>
      <c r="BN192" s="160">
        <v>56.233178514397878</v>
      </c>
    </row>
    <row r="193" spans="1:66" customFormat="1" ht="14.4" x14ac:dyDescent="0.3">
      <c r="A193" s="163" t="s">
        <v>20</v>
      </c>
      <c r="B193" s="153">
        <v>19070.8795636422</v>
      </c>
      <c r="C193" s="154">
        <v>10748.161885506201</v>
      </c>
      <c r="D193" s="155">
        <v>29819.041449148401</v>
      </c>
      <c r="E193" s="154">
        <v>26630.179941647399</v>
      </c>
      <c r="F193" s="154">
        <v>56781.732597735318</v>
      </c>
      <c r="G193" s="154">
        <v>8237.1913188630206</v>
      </c>
      <c r="H193" s="154">
        <v>48544.541278872297</v>
      </c>
      <c r="I193" s="156">
        <v>0.64041190624011257</v>
      </c>
      <c r="J193" s="157">
        <v>0.56590647047460862</v>
      </c>
      <c r="K193" s="157">
        <v>0.61354397961164153</v>
      </c>
      <c r="L193" s="157">
        <v>0.25801845314823435</v>
      </c>
      <c r="M193" s="157">
        <v>0.21662802858057884</v>
      </c>
      <c r="N193" s="157">
        <v>-0.12577297238323126</v>
      </c>
      <c r="O193" s="157">
        <v>0.27496083177422914</v>
      </c>
      <c r="P193" s="158">
        <v>121.35501140839915</v>
      </c>
      <c r="Q193" s="159">
        <v>60.482270485001209</v>
      </c>
      <c r="R193" s="159">
        <v>181.83728189340036</v>
      </c>
      <c r="S193" s="159">
        <v>68.533948123200389</v>
      </c>
      <c r="T193" s="159">
        <v>122.73926028052665</v>
      </c>
      <c r="U193" s="159">
        <v>-10.373207053469741</v>
      </c>
      <c r="V193" s="160">
        <v>133.11246733399457</v>
      </c>
      <c r="W193" s="162"/>
      <c r="X193" s="153">
        <v>3679.5278586081599</v>
      </c>
      <c r="Y193" s="154">
        <v>2452.3669881072101</v>
      </c>
      <c r="Z193" s="155">
        <v>6131.8948467153696</v>
      </c>
      <c r="AA193" s="154">
        <v>6381.5720403375899</v>
      </c>
      <c r="AB193" s="154">
        <v>9850.6553272154906</v>
      </c>
      <c r="AC193" s="154">
        <v>1903.8207169733801</v>
      </c>
      <c r="AD193" s="154">
        <v>7946.8346102421101</v>
      </c>
      <c r="AE193" s="156">
        <v>0.49083305545647438</v>
      </c>
      <c r="AF193" s="157">
        <v>0.35340620725119454</v>
      </c>
      <c r="AG193" s="157">
        <v>0.43582593809723402</v>
      </c>
      <c r="AH193" s="157">
        <v>0.213178887751031</v>
      </c>
      <c r="AI193" s="157">
        <v>9.153917498303521E-2</v>
      </c>
      <c r="AJ193" s="157">
        <v>7.4166412565790374E-2</v>
      </c>
      <c r="AK193" s="157">
        <v>9.5702057964586196E-2</v>
      </c>
      <c r="AL193" s="158">
        <v>17.972125880190106</v>
      </c>
      <c r="AM193" s="159">
        <v>8.6362959545699596</v>
      </c>
      <c r="AN193" s="159">
        <v>26.608421834759611</v>
      </c>
      <c r="AO193" s="159">
        <v>13.575224783419799</v>
      </c>
      <c r="AP193" s="159">
        <v>9.0089618875699671</v>
      </c>
      <c r="AQ193" s="159">
        <v>1.4109490771500077</v>
      </c>
      <c r="AR193" s="160">
        <v>7.5980128104201867</v>
      </c>
      <c r="AS193" s="162"/>
      <c r="AT193" s="158">
        <v>15391.351705034</v>
      </c>
      <c r="AU193" s="159">
        <v>8295.7948973990297</v>
      </c>
      <c r="AV193" s="161">
        <v>23687.146602433029</v>
      </c>
      <c r="AW193" s="159">
        <v>20248.607901309901</v>
      </c>
      <c r="AX193" s="159">
        <v>46931.077270519832</v>
      </c>
      <c r="AY193" s="159">
        <v>6333.3706018896301</v>
      </c>
      <c r="AZ193" s="159">
        <v>40597.706668630199</v>
      </c>
      <c r="BA193" s="156">
        <v>0.6762368941797714</v>
      </c>
      <c r="BB193" s="157">
        <v>0.628897328397926</v>
      </c>
      <c r="BC193" s="157">
        <v>0.65965239959633326</v>
      </c>
      <c r="BD193" s="157">
        <v>0.27215845365806679</v>
      </c>
      <c r="BE193" s="157">
        <v>0.24292341567471176</v>
      </c>
      <c r="BF193" s="157">
        <v>-0.18571897108946578</v>
      </c>
      <c r="BG193" s="157">
        <v>0.31012516905335463</v>
      </c>
      <c r="BH193" s="158">
        <v>103.38288552819904</v>
      </c>
      <c r="BI193" s="159">
        <v>51.845974530409876</v>
      </c>
      <c r="BJ193" s="159">
        <v>155.22886005861073</v>
      </c>
      <c r="BK193" s="159">
        <v>54.958723339899734</v>
      </c>
      <c r="BL193" s="159">
        <v>113.73029839296942</v>
      </c>
      <c r="BM193" s="159">
        <v>-11.784156130629526</v>
      </c>
      <c r="BN193" s="160">
        <v>125.51445452359621</v>
      </c>
    </row>
    <row r="194" spans="1:66" customFormat="1" ht="14.4" x14ac:dyDescent="0.3">
      <c r="A194" s="163" t="s">
        <v>19</v>
      </c>
      <c r="B194" s="153">
        <v>18949.524552233801</v>
      </c>
      <c r="C194" s="154">
        <v>10687.679615021199</v>
      </c>
      <c r="D194" s="155">
        <v>29637.204167255</v>
      </c>
      <c r="E194" s="154">
        <v>26561.645993524198</v>
      </c>
      <c r="F194" s="154">
        <v>56658.993337454791</v>
      </c>
      <c r="G194" s="154">
        <v>8247.5645259164903</v>
      </c>
      <c r="H194" s="154">
        <v>48411.428811538302</v>
      </c>
      <c r="I194" s="156">
        <v>3.7625592842038813E-3</v>
      </c>
      <c r="J194" s="157">
        <v>0.14669647767244776</v>
      </c>
      <c r="K194" s="157">
        <v>5.5259898538650987E-2</v>
      </c>
      <c r="L194" s="157">
        <v>0.10644314018875001</v>
      </c>
      <c r="M194" s="157">
        <v>0.37354011451893321</v>
      </c>
      <c r="N194" s="157">
        <v>-2.4565426640521526E-2</v>
      </c>
      <c r="O194" s="157">
        <v>0.44167926398979152</v>
      </c>
      <c r="P194" s="158">
        <v>0.71296026980053284</v>
      </c>
      <c r="Q194" s="159">
        <v>15.655483497299429</v>
      </c>
      <c r="R194" s="159">
        <v>16.368443767099961</v>
      </c>
      <c r="S194" s="159">
        <v>28.242987358698883</v>
      </c>
      <c r="T194" s="159">
        <v>210.85643522837927</v>
      </c>
      <c r="U194" s="159">
        <v>-2.0265472432201932</v>
      </c>
      <c r="V194" s="160">
        <v>212.88298247160128</v>
      </c>
      <c r="W194" s="162"/>
      <c r="X194" s="153">
        <v>3661.5557327279698</v>
      </c>
      <c r="Y194" s="154">
        <v>2443.7306921526401</v>
      </c>
      <c r="Z194" s="155">
        <v>6105.28642488061</v>
      </c>
      <c r="AA194" s="154">
        <v>6367.9968155541701</v>
      </c>
      <c r="AB194" s="154">
        <v>9841.6463653279206</v>
      </c>
      <c r="AC194" s="154">
        <v>1902.4097678962301</v>
      </c>
      <c r="AD194" s="154">
        <v>7939.2365974316899</v>
      </c>
      <c r="AE194" s="156">
        <v>7.214143687002128E-2</v>
      </c>
      <c r="AF194" s="157">
        <v>0.15036719155674394</v>
      </c>
      <c r="AG194" s="157">
        <v>0.10343777376726759</v>
      </c>
      <c r="AH194" s="157">
        <v>0.42211548831720958</v>
      </c>
      <c r="AI194" s="157">
        <v>7.5682102703145127E-2</v>
      </c>
      <c r="AJ194" s="157">
        <v>-4.1954006876565586E-3</v>
      </c>
      <c r="AK194" s="157">
        <v>9.4841406398216144E-2</v>
      </c>
      <c r="AL194" s="158">
        <v>2.6395946758598257</v>
      </c>
      <c r="AM194" s="159">
        <v>3.6690521603100024</v>
      </c>
      <c r="AN194" s="159">
        <v>6.308646836169828</v>
      </c>
      <c r="AO194" s="159">
        <v>26.767311884729679</v>
      </c>
      <c r="AP194" s="159">
        <v>7.4427320937411423</v>
      </c>
      <c r="AQ194" s="159">
        <v>-7.9817061129915601E-2</v>
      </c>
      <c r="AR194" s="160">
        <v>7.522549154869921</v>
      </c>
      <c r="AS194" s="162"/>
      <c r="AT194" s="158">
        <v>15287.968819505801</v>
      </c>
      <c r="AU194" s="159">
        <v>8243.9489228686198</v>
      </c>
      <c r="AV194" s="161">
        <v>23531.917742374419</v>
      </c>
      <c r="AW194" s="159">
        <v>20193.649177970001</v>
      </c>
      <c r="AX194" s="159">
        <v>46817.346972126863</v>
      </c>
      <c r="AY194" s="159">
        <v>6345.1547580202596</v>
      </c>
      <c r="AZ194" s="159">
        <v>40472.192214106602</v>
      </c>
      <c r="BA194" s="156">
        <v>-1.2600703594134455E-2</v>
      </c>
      <c r="BB194" s="157">
        <v>0.1456084299380489</v>
      </c>
      <c r="BC194" s="157">
        <v>4.2767867038140395E-2</v>
      </c>
      <c r="BD194" s="157">
        <v>7.3081556758447519E-3</v>
      </c>
      <c r="BE194" s="157">
        <v>0.43637961628510968</v>
      </c>
      <c r="BF194" s="157">
        <v>-3.0671168338791688E-2</v>
      </c>
      <c r="BG194" s="157">
        <v>0.50999898485848405</v>
      </c>
      <c r="BH194" s="158">
        <v>-1.9266344059997209</v>
      </c>
      <c r="BI194" s="159">
        <v>11.98643133700898</v>
      </c>
      <c r="BJ194" s="159">
        <v>10.05979693100744</v>
      </c>
      <c r="BK194" s="159">
        <v>1.4756754738991731</v>
      </c>
      <c r="BL194" s="159">
        <v>203.41370313462539</v>
      </c>
      <c r="BM194" s="159">
        <v>-1.9467301820805005</v>
      </c>
      <c r="BN194" s="160">
        <v>205.36043331670226</v>
      </c>
    </row>
    <row r="195" spans="1:66" customFormat="1" ht="14.4" x14ac:dyDescent="0.3">
      <c r="A195" s="163" t="s">
        <v>18</v>
      </c>
      <c r="B195" s="153">
        <v>18948.811591964</v>
      </c>
      <c r="C195" s="154">
        <v>10672.0241315239</v>
      </c>
      <c r="D195" s="155">
        <v>29620.8357234879</v>
      </c>
      <c r="E195" s="154">
        <v>26533.403006165499</v>
      </c>
      <c r="F195" s="154">
        <v>56448.136902226412</v>
      </c>
      <c r="G195" s="154">
        <v>8249.5910731597105</v>
      </c>
      <c r="H195" s="154">
        <v>48198.545829066701</v>
      </c>
      <c r="I195" s="156">
        <v>7.8746043666599874E-2</v>
      </c>
      <c r="J195" s="157">
        <v>-4.349077315188854E-2</v>
      </c>
      <c r="K195" s="157">
        <v>3.4671178646572542E-2</v>
      </c>
      <c r="L195" s="157">
        <v>-0.11975513174000696</v>
      </c>
      <c r="M195" s="157">
        <v>4.3664135176424423E-4</v>
      </c>
      <c r="N195" s="157">
        <v>-0.21841302922386285</v>
      </c>
      <c r="O195" s="157">
        <v>3.7990877866733719E-2</v>
      </c>
      <c r="P195" s="158">
        <v>14.909698652700172</v>
      </c>
      <c r="Q195" s="159">
        <v>-4.6433652411997173</v>
      </c>
      <c r="R195" s="159">
        <v>10.266333411498636</v>
      </c>
      <c r="S195" s="159">
        <v>-31.813209676300175</v>
      </c>
      <c r="T195" s="159">
        <v>0.24647483180160634</v>
      </c>
      <c r="U195" s="159">
        <v>-18.057621960599135</v>
      </c>
      <c r="V195" s="160">
        <v>18.304096792402561</v>
      </c>
      <c r="W195" s="162"/>
      <c r="X195" s="153">
        <v>3658.91613805211</v>
      </c>
      <c r="Y195" s="154">
        <v>2440.0616399923301</v>
      </c>
      <c r="Z195" s="155">
        <v>6098.9777780444401</v>
      </c>
      <c r="AA195" s="154">
        <v>6341.2295036694404</v>
      </c>
      <c r="AB195" s="154">
        <v>9834.2036332341795</v>
      </c>
      <c r="AC195" s="154">
        <v>1902.48958495736</v>
      </c>
      <c r="AD195" s="154">
        <v>7931.71404827682</v>
      </c>
      <c r="AE195" s="156">
        <v>3.5929300261772212E-2</v>
      </c>
      <c r="AF195" s="157">
        <v>-5.6859678503684563E-2</v>
      </c>
      <c r="AG195" s="157">
        <v>-1.2141187164971257E-3</v>
      </c>
      <c r="AH195" s="157">
        <v>0.11899148467025</v>
      </c>
      <c r="AI195" s="157">
        <v>7.9627031904783152E-3</v>
      </c>
      <c r="AJ195" s="157">
        <v>-0.11791878784385146</v>
      </c>
      <c r="AK195" s="157">
        <v>3.8203652428769885E-2</v>
      </c>
      <c r="AL195" s="158">
        <v>1.3141508003800482</v>
      </c>
      <c r="AM195" s="159">
        <v>-1.3882005301497884</v>
      </c>
      <c r="AN195" s="159">
        <v>-7.4049729770194972E-2</v>
      </c>
      <c r="AO195" s="159">
        <v>7.5365552737503094</v>
      </c>
      <c r="AP195" s="159">
        <v>0.78300609801044629</v>
      </c>
      <c r="AQ195" s="159">
        <v>-2.246041161949961</v>
      </c>
      <c r="AR195" s="160">
        <v>3.0290472599599525</v>
      </c>
      <c r="AS195" s="162"/>
      <c r="AT195" s="158">
        <v>15289.8954539118</v>
      </c>
      <c r="AU195" s="159">
        <v>8231.9624915316108</v>
      </c>
      <c r="AV195" s="161">
        <v>23521.857945443411</v>
      </c>
      <c r="AW195" s="159">
        <v>20192.173502496102</v>
      </c>
      <c r="AX195" s="159">
        <v>46613.933268992238</v>
      </c>
      <c r="AY195" s="159">
        <v>6347.1014882023401</v>
      </c>
      <c r="AZ195" s="159">
        <v>40266.8317807899</v>
      </c>
      <c r="BA195" s="156">
        <v>8.8997649534272583E-2</v>
      </c>
      <c r="BB195" s="157">
        <v>-3.9527367058977969E-2</v>
      </c>
      <c r="BC195" s="157">
        <v>4.3980075355465331E-2</v>
      </c>
      <c r="BD195" s="157">
        <v>-0.19449729231864055</v>
      </c>
      <c r="BE195" s="157">
        <v>-1.1509972516088318E-3</v>
      </c>
      <c r="BF195" s="157">
        <v>-0.24849594245882622</v>
      </c>
      <c r="BG195" s="157">
        <v>3.7948965885670205E-2</v>
      </c>
      <c r="BH195" s="158">
        <v>13.59554785220098</v>
      </c>
      <c r="BI195" s="159">
        <v>-3.2551647110885824</v>
      </c>
      <c r="BJ195" s="159">
        <v>10.340383141112397</v>
      </c>
      <c r="BK195" s="159">
        <v>-39.349764949998644</v>
      </c>
      <c r="BL195" s="159">
        <v>-0.53653126625431469</v>
      </c>
      <c r="BM195" s="159">
        <v>-15.811580798649629</v>
      </c>
      <c r="BN195" s="160">
        <v>15.275049532399862</v>
      </c>
    </row>
    <row r="196" spans="1:66" customFormat="1" ht="14.4" x14ac:dyDescent="0.3">
      <c r="A196" s="163" t="s">
        <v>17</v>
      </c>
      <c r="B196" s="153">
        <v>18933.9018933113</v>
      </c>
      <c r="C196" s="154">
        <v>10676.6674967651</v>
      </c>
      <c r="D196" s="155">
        <v>29610.569390076402</v>
      </c>
      <c r="E196" s="154">
        <v>26565.2162158418</v>
      </c>
      <c r="F196" s="154">
        <v>56447.89042739461</v>
      </c>
      <c r="G196" s="154">
        <v>8267.6486951203096</v>
      </c>
      <c r="H196" s="154">
        <v>48180.241732274299</v>
      </c>
      <c r="I196" s="156">
        <v>0.11540279215025429</v>
      </c>
      <c r="J196" s="157">
        <v>0.10385772142103011</v>
      </c>
      <c r="K196" s="157">
        <v>0.11123968506645543</v>
      </c>
      <c r="L196" s="157">
        <v>6.5114993098336349E-2</v>
      </c>
      <c r="M196" s="157">
        <v>0.14353803494038253</v>
      </c>
      <c r="N196" s="157">
        <v>-2.6095869019937545E-2</v>
      </c>
      <c r="O196" s="157">
        <v>0.17270481221043354</v>
      </c>
      <c r="P196" s="158">
        <v>21.825064713801112</v>
      </c>
      <c r="Q196" s="159">
        <v>11.077039225299814</v>
      </c>
      <c r="R196" s="159">
        <v>32.902103939100925</v>
      </c>
      <c r="S196" s="159">
        <v>17.286682483398181</v>
      </c>
      <c r="T196" s="159">
        <v>80.908058847002394</v>
      </c>
      <c r="U196" s="159">
        <v>-2.1580779437008459</v>
      </c>
      <c r="V196" s="160">
        <v>83.066136790701421</v>
      </c>
      <c r="W196" s="162"/>
      <c r="X196" s="153">
        <v>3657.60198725173</v>
      </c>
      <c r="Y196" s="154">
        <v>2441.4498405224799</v>
      </c>
      <c r="Z196" s="155">
        <v>6099.0518277742103</v>
      </c>
      <c r="AA196" s="154">
        <v>6333.6929483956901</v>
      </c>
      <c r="AB196" s="154">
        <v>9833.4206271361691</v>
      </c>
      <c r="AC196" s="154">
        <v>1904.7356261193099</v>
      </c>
      <c r="AD196" s="154">
        <v>7928.68500101686</v>
      </c>
      <c r="AE196" s="156">
        <v>0.1964753699488897</v>
      </c>
      <c r="AF196" s="157">
        <v>0.16463206479098158</v>
      </c>
      <c r="AG196" s="157">
        <v>0.18372606817105286</v>
      </c>
      <c r="AH196" s="157">
        <v>0.148405512805172</v>
      </c>
      <c r="AI196" s="157">
        <v>1.3152698730989343E-2</v>
      </c>
      <c r="AJ196" s="157">
        <v>0.14197918409724064</v>
      </c>
      <c r="AK196" s="157">
        <v>-1.7746374280835919E-2</v>
      </c>
      <c r="AL196" s="158">
        <v>7.1721954381901014</v>
      </c>
      <c r="AM196" s="159">
        <v>4.0128029229799722</v>
      </c>
      <c r="AN196" s="159">
        <v>11.184998361170074</v>
      </c>
      <c r="AO196" s="159">
        <v>9.3856207210101275</v>
      </c>
      <c r="AP196" s="159">
        <v>1.2931901006395492</v>
      </c>
      <c r="AQ196" s="159">
        <v>2.7004939618798289</v>
      </c>
      <c r="AR196" s="160">
        <v>-1.4073038612395976</v>
      </c>
      <c r="AS196" s="162"/>
      <c r="AT196" s="158">
        <v>15276.299906059599</v>
      </c>
      <c r="AU196" s="159">
        <v>8235.2176562426994</v>
      </c>
      <c r="AV196" s="161">
        <v>23511.517562302299</v>
      </c>
      <c r="AW196" s="159">
        <v>20231.5232674461</v>
      </c>
      <c r="AX196" s="159">
        <v>46614.469800258492</v>
      </c>
      <c r="AY196" s="159">
        <v>6362.9130690009897</v>
      </c>
      <c r="AZ196" s="159">
        <v>40251.5567312575</v>
      </c>
      <c r="BA196" s="156">
        <v>9.6011061193346237E-2</v>
      </c>
      <c r="BB196" s="157">
        <v>8.5854455329426038E-2</v>
      </c>
      <c r="BC196" s="157">
        <v>9.2453342113185677E-2</v>
      </c>
      <c r="BD196" s="157">
        <v>3.9068479830395297E-2</v>
      </c>
      <c r="BE196" s="157">
        <v>0.17108653043742539</v>
      </c>
      <c r="BF196" s="157">
        <v>-7.6299405499691275E-2</v>
      </c>
      <c r="BG196" s="157">
        <v>0.21030513976043608</v>
      </c>
      <c r="BH196" s="158">
        <v>14.652869275600096</v>
      </c>
      <c r="BI196" s="159">
        <v>7.0642363023598591</v>
      </c>
      <c r="BJ196" s="159">
        <v>21.717105577958137</v>
      </c>
      <c r="BK196" s="159">
        <v>7.9010617624007864</v>
      </c>
      <c r="BL196" s="159">
        <v>79.614868746415596</v>
      </c>
      <c r="BM196" s="159">
        <v>-4.8585719055899972</v>
      </c>
      <c r="BN196" s="160">
        <v>84.473440652000136</v>
      </c>
    </row>
    <row r="197" spans="1:66" customFormat="1" ht="14.4" x14ac:dyDescent="0.3">
      <c r="A197" s="163" t="s">
        <v>16</v>
      </c>
      <c r="B197" s="153">
        <v>18912.076828597499</v>
      </c>
      <c r="C197" s="154">
        <v>10665.5904575398</v>
      </c>
      <c r="D197" s="155">
        <v>29577.667286137301</v>
      </c>
      <c r="E197" s="154">
        <v>26547.929533358401</v>
      </c>
      <c r="F197" s="154">
        <v>56366.982368547608</v>
      </c>
      <c r="G197" s="154">
        <v>8269.8067730640105</v>
      </c>
      <c r="H197" s="154">
        <v>48097.175595483597</v>
      </c>
      <c r="I197" s="156">
        <v>0.33829748141187554</v>
      </c>
      <c r="J197" s="157">
        <v>0.22201888161135219</v>
      </c>
      <c r="K197" s="157">
        <v>0.29633678361979943</v>
      </c>
      <c r="L197" s="157">
        <v>0.14121547456893424</v>
      </c>
      <c r="M197" s="157">
        <v>0.19267676330279038</v>
      </c>
      <c r="N197" s="157">
        <v>-1.1837060283292899E-3</v>
      </c>
      <c r="O197" s="157">
        <v>0.22608480001951037</v>
      </c>
      <c r="P197" s="158">
        <v>63.763369719999901</v>
      </c>
      <c r="Q197" s="159">
        <v>23.627167877199099</v>
      </c>
      <c r="R197" s="159">
        <v>87.390537597202638</v>
      </c>
      <c r="S197" s="159">
        <v>37.436917957402329</v>
      </c>
      <c r="T197" s="159">
        <v>108.39722094235185</v>
      </c>
      <c r="U197" s="159">
        <v>-9.7891360050198273E-2</v>
      </c>
      <c r="V197" s="160">
        <v>108.49511230240023</v>
      </c>
      <c r="W197" s="162"/>
      <c r="X197" s="153">
        <v>3650.4297918135399</v>
      </c>
      <c r="Y197" s="154">
        <v>2437.4370375994999</v>
      </c>
      <c r="Z197" s="155">
        <v>6087.8668294130403</v>
      </c>
      <c r="AA197" s="154">
        <v>6324.30732767468</v>
      </c>
      <c r="AB197" s="154">
        <v>9832.1274370355295</v>
      </c>
      <c r="AC197" s="154">
        <v>1902.0351321574301</v>
      </c>
      <c r="AD197" s="154">
        <v>7930.0923048780996</v>
      </c>
      <c r="AE197" s="156">
        <v>0.32315421654269816</v>
      </c>
      <c r="AF197" s="157">
        <v>0.20262576753606876</v>
      </c>
      <c r="AG197" s="157">
        <v>0.27486270445304939</v>
      </c>
      <c r="AH197" s="157">
        <v>0.17461784520387269</v>
      </c>
      <c r="AI197" s="157">
        <v>2.7069226185072459E-2</v>
      </c>
      <c r="AJ197" s="157">
        <v>0.29369376244217094</v>
      </c>
      <c r="AK197" s="157">
        <v>-3.6670103690261691E-2</v>
      </c>
      <c r="AL197" s="158">
        <v>11.758519642150077</v>
      </c>
      <c r="AM197" s="159">
        <v>4.928888307879788</v>
      </c>
      <c r="AN197" s="159">
        <v>16.68740795003032</v>
      </c>
      <c r="AO197" s="159">
        <v>11.024119100429743</v>
      </c>
      <c r="AP197" s="159">
        <v>2.6607605674398656</v>
      </c>
      <c r="AQ197" s="159">
        <v>5.569800386290126</v>
      </c>
      <c r="AR197" s="160">
        <v>-2.909039818850033</v>
      </c>
      <c r="AS197" s="162"/>
      <c r="AT197" s="158">
        <v>15261.647036783999</v>
      </c>
      <c r="AU197" s="159">
        <v>8228.1534199403395</v>
      </c>
      <c r="AV197" s="161">
        <v>23489.800456724341</v>
      </c>
      <c r="AW197" s="159">
        <v>20223.6222056837</v>
      </c>
      <c r="AX197" s="159">
        <v>46534.854931512076</v>
      </c>
      <c r="AY197" s="159">
        <v>6367.7716409065797</v>
      </c>
      <c r="AZ197" s="159">
        <v>40167.0832906055</v>
      </c>
      <c r="BA197" s="156">
        <v>0.34192027293944438</v>
      </c>
      <c r="BB197" s="157">
        <v>0.22776517137341745</v>
      </c>
      <c r="BC197" s="157">
        <v>0.30190373548446559</v>
      </c>
      <c r="BD197" s="157">
        <v>0.13077449624339099</v>
      </c>
      <c r="BE197" s="157">
        <v>0.22773738519414888</v>
      </c>
      <c r="BF197" s="157">
        <v>-8.8926738775141345E-2</v>
      </c>
      <c r="BG197" s="157">
        <v>0.27812323874485401</v>
      </c>
      <c r="BH197" s="158">
        <v>52.004850077899391</v>
      </c>
      <c r="BI197" s="159">
        <v>18.698279569289298</v>
      </c>
      <c r="BJ197" s="159">
        <v>70.703129647190508</v>
      </c>
      <c r="BK197" s="159">
        <v>26.412798856999871</v>
      </c>
      <c r="BL197" s="159">
        <v>105.73646037485742</v>
      </c>
      <c r="BM197" s="159">
        <v>-5.6676917463400969</v>
      </c>
      <c r="BN197" s="160">
        <v>111.40415212119842</v>
      </c>
    </row>
    <row r="198" spans="1:66" customFormat="1" ht="14.4" x14ac:dyDescent="0.3">
      <c r="A198" s="163" t="s">
        <v>15</v>
      </c>
      <c r="B198" s="153">
        <v>18848.313458877499</v>
      </c>
      <c r="C198" s="154">
        <v>10641.963289662601</v>
      </c>
      <c r="D198" s="155">
        <v>29490.276748540098</v>
      </c>
      <c r="E198" s="154">
        <v>26510.492615400999</v>
      </c>
      <c r="F198" s="154">
        <v>56258.585147605256</v>
      </c>
      <c r="G198" s="154">
        <v>8269.9046644240607</v>
      </c>
      <c r="H198" s="154">
        <v>47988.680483181197</v>
      </c>
      <c r="I198" s="156">
        <v>0.31097862463658199</v>
      </c>
      <c r="J198" s="157">
        <v>0.26700940040051968</v>
      </c>
      <c r="K198" s="157">
        <v>0.29510729187813833</v>
      </c>
      <c r="L198" s="157">
        <v>0.16313083449899235</v>
      </c>
      <c r="M198" s="157">
        <v>0.15163236666104751</v>
      </c>
      <c r="N198" s="157">
        <v>2.7034740206066665E-2</v>
      </c>
      <c r="O198" s="157">
        <v>0.17313567774013272</v>
      </c>
      <c r="P198" s="158">
        <v>58.432513335297699</v>
      </c>
      <c r="Q198" s="159">
        <v>28.339373579101448</v>
      </c>
      <c r="R198" s="159">
        <v>86.771886914397328</v>
      </c>
      <c r="S198" s="159">
        <v>43.176353886898141</v>
      </c>
      <c r="T198" s="159">
        <v>85.17706810512027</v>
      </c>
      <c r="U198" s="159">
        <v>2.2351429762202315</v>
      </c>
      <c r="V198" s="160">
        <v>82.941925128900039</v>
      </c>
      <c r="W198" s="162"/>
      <c r="X198" s="153">
        <v>3638.6712721713898</v>
      </c>
      <c r="Y198" s="154">
        <v>2432.5081492916202</v>
      </c>
      <c r="Z198" s="155">
        <v>6071.1794214630099</v>
      </c>
      <c r="AA198" s="154">
        <v>6313.2832085742502</v>
      </c>
      <c r="AB198" s="154">
        <v>9829.4666764680896</v>
      </c>
      <c r="AC198" s="154">
        <v>1896.46533177114</v>
      </c>
      <c r="AD198" s="154">
        <v>7933.0013446969497</v>
      </c>
      <c r="AE198" s="156">
        <v>0.24611143790504997</v>
      </c>
      <c r="AF198" s="157">
        <v>0.1837856449446118</v>
      </c>
      <c r="AG198" s="157">
        <v>0.22113037533166846</v>
      </c>
      <c r="AH198" s="157">
        <v>0.2402134550773205</v>
      </c>
      <c r="AI198" s="157">
        <v>-2.3006693082905372E-2</v>
      </c>
      <c r="AJ198" s="157">
        <v>0.31467318895894714</v>
      </c>
      <c r="AK198" s="157">
        <v>-0.10339610082402695</v>
      </c>
      <c r="AL198" s="158">
        <v>8.9332005602295794</v>
      </c>
      <c r="AM198" s="159">
        <v>4.4623995407300754</v>
      </c>
      <c r="AN198" s="159">
        <v>13.3956001009592</v>
      </c>
      <c r="AO198" s="159">
        <v>15.129013797370135</v>
      </c>
      <c r="AP198" s="159">
        <v>-2.2619556311310589</v>
      </c>
      <c r="AQ198" s="159">
        <v>5.9489481919999889</v>
      </c>
      <c r="AR198" s="160">
        <v>-8.2109038231301383</v>
      </c>
      <c r="AS198" s="162"/>
      <c r="AT198" s="158">
        <v>15209.6421867061</v>
      </c>
      <c r="AU198" s="159">
        <v>8209.4551403710502</v>
      </c>
      <c r="AV198" s="161">
        <v>23419.09732707715</v>
      </c>
      <c r="AW198" s="159">
        <v>20197.2094068267</v>
      </c>
      <c r="AX198" s="159">
        <v>46429.118471137219</v>
      </c>
      <c r="AY198" s="159">
        <v>6373.4393326529198</v>
      </c>
      <c r="AZ198" s="159">
        <v>40055.679138484302</v>
      </c>
      <c r="BA198" s="156">
        <v>0.32650954009290079</v>
      </c>
      <c r="BB198" s="157">
        <v>0.2916956328955056</v>
      </c>
      <c r="BC198" s="157">
        <v>0.31430293665803966</v>
      </c>
      <c r="BD198" s="157">
        <v>0.13906051226468819</v>
      </c>
      <c r="BE198" s="157">
        <v>0.1886833295186463</v>
      </c>
      <c r="BF198" s="157">
        <v>-5.823609901614013E-2</v>
      </c>
      <c r="BG198" s="157">
        <v>0.22808434721834914</v>
      </c>
      <c r="BH198" s="158">
        <v>49.499312775100407</v>
      </c>
      <c r="BI198" s="159">
        <v>23.876974038440494</v>
      </c>
      <c r="BJ198" s="159">
        <v>73.37628681354181</v>
      </c>
      <c r="BK198" s="159">
        <v>28.047340089498903</v>
      </c>
      <c r="BL198" s="159">
        <v>87.439023736216768</v>
      </c>
      <c r="BM198" s="159">
        <v>-3.7138052157797574</v>
      </c>
      <c r="BN198" s="160">
        <v>91.152828951999254</v>
      </c>
    </row>
    <row r="199" spans="1:66" customFormat="1" ht="14.4" x14ac:dyDescent="0.3">
      <c r="A199" s="163" t="s">
        <v>14</v>
      </c>
      <c r="B199" s="153">
        <v>18789.880945542202</v>
      </c>
      <c r="C199" s="154">
        <v>10613.623916083499</v>
      </c>
      <c r="D199" s="155">
        <v>29403.504861625701</v>
      </c>
      <c r="E199" s="154">
        <v>26467.316261514101</v>
      </c>
      <c r="F199" s="154">
        <v>56173.408079500135</v>
      </c>
      <c r="G199" s="154">
        <v>8267.6695214478405</v>
      </c>
      <c r="H199" s="154">
        <v>47905.738558052297</v>
      </c>
      <c r="I199" s="156">
        <v>0.19106492024825172</v>
      </c>
      <c r="J199" s="157">
        <v>0.27711841372419777</v>
      </c>
      <c r="K199" s="157">
        <v>0.22211014417430341</v>
      </c>
      <c r="L199" s="157">
        <v>0.16858402969632813</v>
      </c>
      <c r="M199" s="157">
        <v>0.12695807215032939</v>
      </c>
      <c r="N199" s="157">
        <v>-8.352822782645708E-2</v>
      </c>
      <c r="O199" s="157">
        <v>0.16337398975820872</v>
      </c>
      <c r="P199" s="158">
        <v>35.832407881800464</v>
      </c>
      <c r="Q199" s="159">
        <v>29.331024564899053</v>
      </c>
      <c r="R199" s="159">
        <v>65.163432446697698</v>
      </c>
      <c r="S199" s="159">
        <v>44.544573269500688</v>
      </c>
      <c r="T199" s="159">
        <v>71.226248486920667</v>
      </c>
      <c r="U199" s="159">
        <v>-6.9116109799797414</v>
      </c>
      <c r="V199" s="160">
        <v>78.137859466900409</v>
      </c>
      <c r="W199" s="162"/>
      <c r="X199" s="153">
        <v>3629.7380716111602</v>
      </c>
      <c r="Y199" s="154">
        <v>2428.0457497508901</v>
      </c>
      <c r="Z199" s="155">
        <v>6057.7838213620507</v>
      </c>
      <c r="AA199" s="154">
        <v>6298.1541947768801</v>
      </c>
      <c r="AB199" s="154">
        <v>9831.7286320992207</v>
      </c>
      <c r="AC199" s="154">
        <v>1890.51638357914</v>
      </c>
      <c r="AD199" s="154">
        <v>7941.2122485200798</v>
      </c>
      <c r="AE199" s="156">
        <v>0.24244325286617574</v>
      </c>
      <c r="AF199" s="157">
        <v>0.35452091972616451</v>
      </c>
      <c r="AG199" s="157">
        <v>0.28733549812929304</v>
      </c>
      <c r="AH199" s="157">
        <v>0.17699940179454199</v>
      </c>
      <c r="AI199" s="157">
        <v>2.1395150537184549E-2</v>
      </c>
      <c r="AJ199" s="157">
        <v>0.23242970246308836</v>
      </c>
      <c r="AK199" s="157">
        <v>-2.8713675756331103E-2</v>
      </c>
      <c r="AL199" s="158">
        <v>8.7787715121203291</v>
      </c>
      <c r="AM199" s="159">
        <v>8.5775210169899765</v>
      </c>
      <c r="AN199" s="159">
        <v>17.35629252911076</v>
      </c>
      <c r="AO199" s="159">
        <v>11.127998757619935</v>
      </c>
      <c r="AP199" s="159">
        <v>2.1030631877110864</v>
      </c>
      <c r="AQ199" s="159">
        <v>4.3839320451600088</v>
      </c>
      <c r="AR199" s="160">
        <v>-2.280868857450514</v>
      </c>
      <c r="AS199" s="162"/>
      <c r="AT199" s="158">
        <v>15160.142873930999</v>
      </c>
      <c r="AU199" s="159">
        <v>8185.5781663326097</v>
      </c>
      <c r="AV199" s="161">
        <v>23345.721040263608</v>
      </c>
      <c r="AW199" s="159">
        <v>20169.162066737201</v>
      </c>
      <c r="AX199" s="159">
        <v>46341.679447401002</v>
      </c>
      <c r="AY199" s="159">
        <v>6377.1531378686996</v>
      </c>
      <c r="AZ199" s="159">
        <v>39964.526309532303</v>
      </c>
      <c r="BA199" s="156">
        <v>0.1787714057910339</v>
      </c>
      <c r="BB199" s="157">
        <v>0.25418186433867618</v>
      </c>
      <c r="BC199" s="157">
        <v>0.20519922994794992</v>
      </c>
      <c r="BD199" s="157">
        <v>0.16595648035333532</v>
      </c>
      <c r="BE199" s="157">
        <v>0.14938268140565203</v>
      </c>
      <c r="BF199" s="157">
        <v>-0.17681198659265096</v>
      </c>
      <c r="BG199" s="157">
        <v>0.20163100844281523</v>
      </c>
      <c r="BH199" s="158">
        <v>27.053636369599189</v>
      </c>
      <c r="BI199" s="159">
        <v>20.753503547849505</v>
      </c>
      <c r="BJ199" s="159">
        <v>47.807139917447785</v>
      </c>
      <c r="BK199" s="159">
        <v>33.416574511800718</v>
      </c>
      <c r="BL199" s="159">
        <v>69.123185299264151</v>
      </c>
      <c r="BM199" s="159">
        <v>-11.295543025140432</v>
      </c>
      <c r="BN199" s="160">
        <v>80.418728324402764</v>
      </c>
    </row>
    <row r="200" spans="1:66" customFormat="1" ht="14.4" x14ac:dyDescent="0.3">
      <c r="A200" s="163" t="s">
        <v>13</v>
      </c>
      <c r="B200" s="153">
        <v>18754.048537660401</v>
      </c>
      <c r="C200" s="154">
        <v>10584.2928915186</v>
      </c>
      <c r="D200" s="155">
        <v>29338.341429179003</v>
      </c>
      <c r="E200" s="154">
        <v>26422.7716882446</v>
      </c>
      <c r="F200" s="154">
        <v>56102.181831013215</v>
      </c>
      <c r="G200" s="154">
        <v>8274.5811324278202</v>
      </c>
      <c r="H200" s="154">
        <v>47827.600698585396</v>
      </c>
      <c r="I200" s="156">
        <v>0.31131941391047135</v>
      </c>
      <c r="J200" s="157">
        <v>0.32162780382054557</v>
      </c>
      <c r="K200" s="157">
        <v>0.31503809212969358</v>
      </c>
      <c r="L200" s="157">
        <v>0.12114735945216726</v>
      </c>
      <c r="M200" s="157">
        <v>0.18503580339834791</v>
      </c>
      <c r="N200" s="157">
        <v>-0.13465033801264292</v>
      </c>
      <c r="O200" s="157">
        <v>0.24055201932333681</v>
      </c>
      <c r="P200" s="158">
        <v>58.203794280700095</v>
      </c>
      <c r="Q200" s="159">
        <v>33.932891164300599</v>
      </c>
      <c r="R200" s="159">
        <v>92.136685445002513</v>
      </c>
      <c r="S200" s="159">
        <v>31.971757254701515</v>
      </c>
      <c r="T200" s="159">
        <v>103.61739359831699</v>
      </c>
      <c r="U200" s="159">
        <v>-11.156774097978996</v>
      </c>
      <c r="V200" s="160">
        <v>114.77416769629781</v>
      </c>
      <c r="W200" s="162"/>
      <c r="X200" s="153">
        <v>3620.9593000990399</v>
      </c>
      <c r="Y200" s="154">
        <v>2419.4682287339001</v>
      </c>
      <c r="Z200" s="155">
        <v>6040.42752883294</v>
      </c>
      <c r="AA200" s="154">
        <v>6287.0261960192602</v>
      </c>
      <c r="AB200" s="154">
        <v>9829.6255689115096</v>
      </c>
      <c r="AC200" s="154">
        <v>1886.13245153398</v>
      </c>
      <c r="AD200" s="154">
        <v>7943.4931173775303</v>
      </c>
      <c r="AE200" s="156">
        <v>0.39937094037101328</v>
      </c>
      <c r="AF200" s="157">
        <v>0.1941966547699181</v>
      </c>
      <c r="AG200" s="157">
        <v>0.31708843123827712</v>
      </c>
      <c r="AH200" s="157">
        <v>0.23670814281901986</v>
      </c>
      <c r="AI200" s="157">
        <v>0.13476418072198015</v>
      </c>
      <c r="AJ200" s="157">
        <v>0.29402328354120044</v>
      </c>
      <c r="AK200" s="157">
        <v>9.702338625086071E-2</v>
      </c>
      <c r="AL200" s="158">
        <v>14.403535671399823</v>
      </c>
      <c r="AM200" s="159">
        <v>4.6894196673001716</v>
      </c>
      <c r="AN200" s="159">
        <v>19.092955338700449</v>
      </c>
      <c r="AO200" s="159">
        <v>14.846759458559973</v>
      </c>
      <c r="AP200" s="159">
        <v>13.228986430800433</v>
      </c>
      <c r="AQ200" s="159">
        <v>5.5294108107100328</v>
      </c>
      <c r="AR200" s="160">
        <v>7.6995756200903998</v>
      </c>
      <c r="AS200" s="162"/>
      <c r="AT200" s="158">
        <v>15133.0892375614</v>
      </c>
      <c r="AU200" s="159">
        <v>8164.8246627847602</v>
      </c>
      <c r="AV200" s="161">
        <v>23297.913900346161</v>
      </c>
      <c r="AW200" s="159">
        <v>20135.7454922254</v>
      </c>
      <c r="AX200" s="159">
        <v>46272.556262101738</v>
      </c>
      <c r="AY200" s="159">
        <v>6388.44868089384</v>
      </c>
      <c r="AZ200" s="159">
        <v>39884.1075812079</v>
      </c>
      <c r="BA200" s="156">
        <v>0.29027384040691828</v>
      </c>
      <c r="BB200" s="157">
        <v>0.35945153529262086</v>
      </c>
      <c r="BC200" s="157">
        <v>0.31450651638069704</v>
      </c>
      <c r="BD200" s="157">
        <v>8.5120139330330247E-2</v>
      </c>
      <c r="BE200" s="157">
        <v>0.19572144696964333</v>
      </c>
      <c r="BF200" s="157">
        <v>-0.26051262398499864</v>
      </c>
      <c r="BG200" s="157">
        <v>0.26918697557345439</v>
      </c>
      <c r="BH200" s="158">
        <v>43.800258609300727</v>
      </c>
      <c r="BI200" s="159">
        <v>29.243471497060455</v>
      </c>
      <c r="BJ200" s="159">
        <v>73.043730106361181</v>
      </c>
      <c r="BK200" s="159">
        <v>17.12499779619975</v>
      </c>
      <c r="BL200" s="159">
        <v>90.388407167622063</v>
      </c>
      <c r="BM200" s="159">
        <v>-16.686184908679934</v>
      </c>
      <c r="BN200" s="160">
        <v>107.07459207630018</v>
      </c>
    </row>
    <row r="201" spans="1:66" customFormat="1" ht="14.4" x14ac:dyDescent="0.3">
      <c r="A201" s="163" t="s">
        <v>12</v>
      </c>
      <c r="B201" s="153">
        <v>18695.844743379701</v>
      </c>
      <c r="C201" s="154">
        <v>10550.3600003543</v>
      </c>
      <c r="D201" s="155">
        <v>29246.204743734001</v>
      </c>
      <c r="E201" s="154">
        <v>26390.799930989899</v>
      </c>
      <c r="F201" s="154">
        <v>55998.564437414898</v>
      </c>
      <c r="G201" s="154">
        <v>8285.7379065257992</v>
      </c>
      <c r="H201" s="154">
        <v>47712.826530889099</v>
      </c>
      <c r="I201" s="156">
        <v>0.29700327006383365</v>
      </c>
      <c r="J201" s="157">
        <v>0.23704149153600529</v>
      </c>
      <c r="K201" s="157">
        <v>0.27536421574740899</v>
      </c>
      <c r="L201" s="157">
        <v>0.18204778975792202</v>
      </c>
      <c r="M201" s="157">
        <v>0.16330635831840468</v>
      </c>
      <c r="N201" s="157">
        <v>5.2475631268711354E-2</v>
      </c>
      <c r="O201" s="157">
        <v>0.18257808347184046</v>
      </c>
      <c r="P201" s="158">
        <v>55.362840806301392</v>
      </c>
      <c r="Q201" s="159">
        <v>24.949589827399905</v>
      </c>
      <c r="R201" s="159">
        <v>80.312430633701297</v>
      </c>
      <c r="S201" s="159">
        <v>47.956564108797465</v>
      </c>
      <c r="T201" s="159">
        <v>91.30011739647307</v>
      </c>
      <c r="U201" s="159">
        <v>4.3457128314785223</v>
      </c>
      <c r="V201" s="160">
        <v>86.954404564996366</v>
      </c>
      <c r="W201" s="162"/>
      <c r="X201" s="153">
        <v>3606.55576442764</v>
      </c>
      <c r="Y201" s="154">
        <v>2414.7788090665999</v>
      </c>
      <c r="Z201" s="155">
        <v>6021.3345734942395</v>
      </c>
      <c r="AA201" s="154">
        <v>6272.1794365607002</v>
      </c>
      <c r="AB201" s="154">
        <v>9816.3965824807092</v>
      </c>
      <c r="AC201" s="154">
        <v>1880.6030407232699</v>
      </c>
      <c r="AD201" s="154">
        <v>7935.7935417574399</v>
      </c>
      <c r="AE201" s="156">
        <v>0.15695924803080796</v>
      </c>
      <c r="AF201" s="157">
        <v>0.10726541425818414</v>
      </c>
      <c r="AG201" s="157">
        <v>0.13702425064843204</v>
      </c>
      <c r="AH201" s="157">
        <v>0.22187976807874765</v>
      </c>
      <c r="AI201" s="157">
        <v>0.22242135093639703</v>
      </c>
      <c r="AJ201" s="157">
        <v>9.75917168407614E-2</v>
      </c>
      <c r="AK201" s="157">
        <v>0.25204878899669492</v>
      </c>
      <c r="AL201" s="158">
        <v>5.6519515470099577</v>
      </c>
      <c r="AM201" s="159">
        <v>2.5874470571598067</v>
      </c>
      <c r="AN201" s="159">
        <v>8.2393986041697644</v>
      </c>
      <c r="AO201" s="159">
        <v>13.885887212980379</v>
      </c>
      <c r="AP201" s="159">
        <v>21.785306718518768</v>
      </c>
      <c r="AQ201" s="159">
        <v>1.8335234274100003</v>
      </c>
      <c r="AR201" s="160">
        <v>19.951783291109678</v>
      </c>
      <c r="AS201" s="162"/>
      <c r="AT201" s="158">
        <v>15089.2889789521</v>
      </c>
      <c r="AU201" s="159">
        <v>8135.5811912876998</v>
      </c>
      <c r="AV201" s="161">
        <v>23224.870170239799</v>
      </c>
      <c r="AW201" s="159">
        <v>20118.6204944292</v>
      </c>
      <c r="AX201" s="159">
        <v>46182.167854934116</v>
      </c>
      <c r="AY201" s="159">
        <v>6405.1348658025199</v>
      </c>
      <c r="AZ201" s="159">
        <v>39777.0329891316</v>
      </c>
      <c r="BA201" s="156">
        <v>0.33053380196528259</v>
      </c>
      <c r="BB201" s="157">
        <v>0.27562602015824833</v>
      </c>
      <c r="BC201" s="157">
        <v>0.31129297941543399</v>
      </c>
      <c r="BD201" s="157">
        <v>0.16963624878492123</v>
      </c>
      <c r="BE201" s="157">
        <v>0.15074997010309232</v>
      </c>
      <c r="BF201" s="157">
        <v>3.9236880432147458E-2</v>
      </c>
      <c r="BG201" s="157">
        <v>0.16872971552330807</v>
      </c>
      <c r="BH201" s="158">
        <v>49.710889259398755</v>
      </c>
      <c r="BI201" s="159">
        <v>22.362142770150058</v>
      </c>
      <c r="BJ201" s="159">
        <v>72.073032029547903</v>
      </c>
      <c r="BK201" s="159">
        <v>34.070676895800716</v>
      </c>
      <c r="BL201" s="159">
        <v>69.514810677959758</v>
      </c>
      <c r="BM201" s="159">
        <v>2.5121894040603365</v>
      </c>
      <c r="BN201" s="160">
        <v>67.00262127390306</v>
      </c>
    </row>
    <row r="202" spans="1:66" customFormat="1" ht="14.4" x14ac:dyDescent="0.3">
      <c r="A202" s="163" t="s">
        <v>11</v>
      </c>
      <c r="B202" s="153">
        <v>18640.4819025734</v>
      </c>
      <c r="C202" s="154">
        <v>10525.4104105269</v>
      </c>
      <c r="D202" s="155">
        <v>29165.892313100299</v>
      </c>
      <c r="E202" s="154">
        <v>26342.843366881101</v>
      </c>
      <c r="F202" s="154">
        <v>55907.264320018425</v>
      </c>
      <c r="G202" s="154">
        <v>8281.3921936943207</v>
      </c>
      <c r="H202" s="154">
        <v>47625.872126324102</v>
      </c>
      <c r="I202" s="156">
        <v>0.2747350589457298</v>
      </c>
      <c r="J202" s="157">
        <v>5.9052078223564841E-2</v>
      </c>
      <c r="K202" s="157">
        <v>0.19679206554181761</v>
      </c>
      <c r="L202" s="157">
        <v>7.0630033792107305E-2</v>
      </c>
      <c r="M202" s="157">
        <v>0.20610715517521694</v>
      </c>
      <c r="N202" s="157">
        <v>0.30654880505309734</v>
      </c>
      <c r="O202" s="157">
        <v>0.18866245379531854</v>
      </c>
      <c r="P202" s="158">
        <v>51.071627277498919</v>
      </c>
      <c r="Q202" s="159">
        <v>6.2118053887988935</v>
      </c>
      <c r="R202" s="159">
        <v>57.283432666295994</v>
      </c>
      <c r="S202" s="159">
        <v>18.592827051801578</v>
      </c>
      <c r="T202" s="159">
        <v>114.99186556348286</v>
      </c>
      <c r="U202" s="159">
        <v>25.308924605580614</v>
      </c>
      <c r="V202" s="160">
        <v>89.682940957900428</v>
      </c>
      <c r="W202" s="162"/>
      <c r="X202" s="153">
        <v>3600.9038128806301</v>
      </c>
      <c r="Y202" s="154">
        <v>2412.1913620094401</v>
      </c>
      <c r="Z202" s="155">
        <v>6013.0951748900698</v>
      </c>
      <c r="AA202" s="154">
        <v>6258.2935493477198</v>
      </c>
      <c r="AB202" s="154">
        <v>9794.6112757621904</v>
      </c>
      <c r="AC202" s="154">
        <v>1878.7695172958599</v>
      </c>
      <c r="AD202" s="154">
        <v>7915.8417584663302</v>
      </c>
      <c r="AE202" s="156">
        <v>0.46371501107200785</v>
      </c>
      <c r="AF202" s="157">
        <v>0.21730778058344224</v>
      </c>
      <c r="AG202" s="157">
        <v>0.36472178427422453</v>
      </c>
      <c r="AH202" s="157">
        <v>9.4988339033208469E-2</v>
      </c>
      <c r="AI202" s="157">
        <v>0.11420100182308879</v>
      </c>
      <c r="AJ202" s="157">
        <v>0.27005858685091866</v>
      </c>
      <c r="AK202" s="157">
        <v>7.7280417114078404E-2</v>
      </c>
      <c r="AL202" s="158">
        <v>16.620858100609894</v>
      </c>
      <c r="AM202" s="159">
        <v>5.2305132000601589</v>
      </c>
      <c r="AN202" s="159">
        <v>21.851371300669598</v>
      </c>
      <c r="AO202" s="159">
        <v>5.9390077295502124</v>
      </c>
      <c r="AP202" s="159">
        <v>11.172784769460122</v>
      </c>
      <c r="AQ202" s="159">
        <v>5.0601131385599274</v>
      </c>
      <c r="AR202" s="160">
        <v>6.1126716308999676</v>
      </c>
      <c r="AS202" s="162"/>
      <c r="AT202" s="158">
        <v>15039.578089692701</v>
      </c>
      <c r="AU202" s="159">
        <v>8113.2190485175497</v>
      </c>
      <c r="AV202" s="161">
        <v>23152.797138210251</v>
      </c>
      <c r="AW202" s="159">
        <v>20084.5498175334</v>
      </c>
      <c r="AX202" s="159">
        <v>46112.653044256156</v>
      </c>
      <c r="AY202" s="159">
        <v>6402.6226763984596</v>
      </c>
      <c r="AZ202" s="159">
        <v>39710.030367857697</v>
      </c>
      <c r="BA202" s="156">
        <v>0.22959331461185339</v>
      </c>
      <c r="BB202" s="157">
        <v>1.2096442662246076E-2</v>
      </c>
      <c r="BC202" s="157">
        <v>0.1532703283784409</v>
      </c>
      <c r="BD202" s="157">
        <v>6.3042471539942468E-2</v>
      </c>
      <c r="BE202" s="157">
        <v>0.22565031940686708</v>
      </c>
      <c r="BF202" s="157">
        <v>0.31726144371280185</v>
      </c>
      <c r="BG202" s="157">
        <v>0.21089511684642126</v>
      </c>
      <c r="BH202" s="158">
        <v>34.450769176901304</v>
      </c>
      <c r="BI202" s="159">
        <v>0.98129218881967972</v>
      </c>
      <c r="BJ202" s="159">
        <v>35.432061365721893</v>
      </c>
      <c r="BK202" s="159">
        <v>12.653819322200434</v>
      </c>
      <c r="BL202" s="159">
        <v>103.81908079392451</v>
      </c>
      <c r="BM202" s="159">
        <v>20.248811467029554</v>
      </c>
      <c r="BN202" s="160">
        <v>83.570269326897687</v>
      </c>
    </row>
    <row r="203" spans="1:66" customFormat="1" ht="14.4" x14ac:dyDescent="0.3">
      <c r="A203" s="163" t="s">
        <v>10</v>
      </c>
      <c r="B203" s="153">
        <v>18589.410275295901</v>
      </c>
      <c r="C203" s="154">
        <v>10519.198605138101</v>
      </c>
      <c r="D203" s="155">
        <v>29108.608880434003</v>
      </c>
      <c r="E203" s="154">
        <v>26324.2505398293</v>
      </c>
      <c r="F203" s="154">
        <v>55792.272454454942</v>
      </c>
      <c r="G203" s="154">
        <v>8256.0832690887401</v>
      </c>
      <c r="H203" s="154">
        <v>47536.189185366202</v>
      </c>
      <c r="I203" s="156">
        <v>0.36683695584638354</v>
      </c>
      <c r="J203" s="157">
        <v>0.19279270622893918</v>
      </c>
      <c r="K203" s="157">
        <v>0.30387153691815438</v>
      </c>
      <c r="L203" s="157">
        <v>0.13340951688152192</v>
      </c>
      <c r="M203" s="157">
        <v>4.0211031616177451E-2</v>
      </c>
      <c r="N203" s="157">
        <v>0.30904849270663171</v>
      </c>
      <c r="O203" s="157">
        <v>-6.3338433148985018E-3</v>
      </c>
      <c r="P203" s="158">
        <v>67.943584586300858</v>
      </c>
      <c r="Q203" s="159">
        <v>20.24122406080096</v>
      </c>
      <c r="R203" s="159">
        <v>88.184808647103637</v>
      </c>
      <c r="S203" s="159">
        <v>35.072265727598278</v>
      </c>
      <c r="T203" s="159">
        <v>22.425630738573091</v>
      </c>
      <c r="U203" s="159">
        <v>25.436689195170402</v>
      </c>
      <c r="V203" s="160">
        <v>-3.0110584565991303</v>
      </c>
      <c r="W203" s="162"/>
      <c r="X203" s="153">
        <v>3584.2829547800202</v>
      </c>
      <c r="Y203" s="154">
        <v>2406.96084880938</v>
      </c>
      <c r="Z203" s="155">
        <v>5991.2438035894002</v>
      </c>
      <c r="AA203" s="154">
        <v>6252.3545416181696</v>
      </c>
      <c r="AB203" s="154">
        <v>9783.4384909927303</v>
      </c>
      <c r="AC203" s="154">
        <v>1873.7094041573</v>
      </c>
      <c r="AD203" s="154">
        <v>7909.7290868354303</v>
      </c>
      <c r="AE203" s="156">
        <v>0.28847223972434666</v>
      </c>
      <c r="AF203" s="157">
        <v>6.7229336962015829E-2</v>
      </c>
      <c r="AG203" s="157">
        <v>0.19947122960293218</v>
      </c>
      <c r="AH203" s="157">
        <v>-3.3788205866114307E-2</v>
      </c>
      <c r="AI203" s="157">
        <v>0.21700132897344293</v>
      </c>
      <c r="AJ203" s="157">
        <v>0.22467373233139298</v>
      </c>
      <c r="AK203" s="157">
        <v>0.2151840109596348</v>
      </c>
      <c r="AL203" s="158">
        <v>10.309920060400145</v>
      </c>
      <c r="AM203" s="159">
        <v>1.6170966562299327</v>
      </c>
      <c r="AN203" s="159">
        <v>11.927016716629623</v>
      </c>
      <c r="AO203" s="159">
        <v>-2.1132724608505669</v>
      </c>
      <c r="AP203" s="159">
        <v>21.184221502560831</v>
      </c>
      <c r="AQ203" s="159">
        <v>4.2002958898199267</v>
      </c>
      <c r="AR203" s="160">
        <v>16.983925612740677</v>
      </c>
      <c r="AS203" s="162"/>
      <c r="AT203" s="158">
        <v>15005.1273205158</v>
      </c>
      <c r="AU203" s="159">
        <v>8112.23775632873</v>
      </c>
      <c r="AV203" s="161">
        <v>23117.36507684453</v>
      </c>
      <c r="AW203" s="159">
        <v>20071.895998211199</v>
      </c>
      <c r="AX203" s="159">
        <v>46008.833963462232</v>
      </c>
      <c r="AY203" s="159">
        <v>6382.37386493143</v>
      </c>
      <c r="AZ203" s="159">
        <v>39626.460098530799</v>
      </c>
      <c r="BA203" s="156">
        <v>0.38557410260351421</v>
      </c>
      <c r="BB203" s="157">
        <v>0.230108926104311</v>
      </c>
      <c r="BC203" s="157">
        <v>0.33096409381454528</v>
      </c>
      <c r="BD203" s="157">
        <v>0.18560556820972351</v>
      </c>
      <c r="BE203" s="157">
        <v>2.6982703660971552E-3</v>
      </c>
      <c r="BF203" s="157">
        <v>0.33384584754008184</v>
      </c>
      <c r="BG203" s="157">
        <v>-5.0433220391687961E-2</v>
      </c>
      <c r="BH203" s="158">
        <v>57.633664525799759</v>
      </c>
      <c r="BI203" s="159">
        <v>18.624127404549654</v>
      </c>
      <c r="BJ203" s="159">
        <v>76.257791930351232</v>
      </c>
      <c r="BK203" s="159">
        <v>37.185538188499777</v>
      </c>
      <c r="BL203" s="159">
        <v>1.2414092360413633</v>
      </c>
      <c r="BM203" s="159">
        <v>21.236393305340243</v>
      </c>
      <c r="BN203" s="160">
        <v>-19.994984069300699</v>
      </c>
    </row>
    <row r="204" spans="1:66" customFormat="1" thickBot="1" x14ac:dyDescent="0.35">
      <c r="A204" s="163" t="s">
        <v>9</v>
      </c>
      <c r="B204" s="164">
        <v>18521.4666907096</v>
      </c>
      <c r="C204" s="165">
        <v>10498.9573810773</v>
      </c>
      <c r="D204" s="166">
        <v>29020.4240717869</v>
      </c>
      <c r="E204" s="165">
        <v>26289.178274101701</v>
      </c>
      <c r="F204" s="165">
        <v>55769.846823716369</v>
      </c>
      <c r="G204" s="165">
        <v>8230.6465798935697</v>
      </c>
      <c r="H204" s="165">
        <v>47539.200243822801</v>
      </c>
      <c r="I204" s="167">
        <v>5.710325945038619E-2</v>
      </c>
      <c r="J204" s="168">
        <v>-0.10342969094164767</v>
      </c>
      <c r="K204" s="168">
        <v>-1.0335961714846853E-3</v>
      </c>
      <c r="L204" s="168">
        <v>-3.5424560672281391E-2</v>
      </c>
      <c r="M204" s="168">
        <v>0.20839349929886453</v>
      </c>
      <c r="N204" s="168">
        <v>-2.627700706429037E-2</v>
      </c>
      <c r="O204" s="168">
        <v>0.24913484415152176</v>
      </c>
      <c r="P204" s="169">
        <v>10.57032517819971</v>
      </c>
      <c r="Q204" s="170">
        <v>-10.870282270700045</v>
      </c>
      <c r="R204" s="171">
        <v>-0.29995709250033542</v>
      </c>
      <c r="S204" s="170">
        <v>-9.3161261046989239</v>
      </c>
      <c r="T204" s="170">
        <v>115.97904256430229</v>
      </c>
      <c r="U204" s="170">
        <v>-2.1633360432006157</v>
      </c>
      <c r="V204" s="172">
        <v>118.14237860750291</v>
      </c>
      <c r="W204" s="173"/>
      <c r="X204" s="164">
        <v>3573.97303471962</v>
      </c>
      <c r="Y204" s="165">
        <v>2405.34375215315</v>
      </c>
      <c r="Z204" s="166">
        <v>5979.3167868727705</v>
      </c>
      <c r="AA204" s="165">
        <v>6254.4678140790202</v>
      </c>
      <c r="AB204" s="165">
        <v>9762.2542694901695</v>
      </c>
      <c r="AC204" s="165">
        <v>1869.5091082674801</v>
      </c>
      <c r="AD204" s="165">
        <v>7892.7451612226896</v>
      </c>
      <c r="AE204" s="167">
        <v>0.49457457484527456</v>
      </c>
      <c r="AF204" s="168">
        <v>0.10204876969697185</v>
      </c>
      <c r="AG204" s="168">
        <v>0.33630081466498041</v>
      </c>
      <c r="AH204" s="168">
        <v>0.33321190616262264</v>
      </c>
      <c r="AI204" s="168">
        <v>-0.29254295808697206</v>
      </c>
      <c r="AJ204" s="168">
        <v>-5.5720201598430386E-2</v>
      </c>
      <c r="AK204" s="168">
        <v>-0.34847348998985339</v>
      </c>
      <c r="AL204" s="169">
        <v>17.588971361220047</v>
      </c>
      <c r="AM204" s="170">
        <v>2.4521213463899585</v>
      </c>
      <c r="AN204" s="171">
        <v>20.041092707610005</v>
      </c>
      <c r="AO204" s="170">
        <v>20.771418583820378</v>
      </c>
      <c r="AP204" s="170">
        <v>-28.642579264590722</v>
      </c>
      <c r="AQ204" s="170">
        <v>-1.0422750017598901</v>
      </c>
      <c r="AR204" s="172">
        <v>-27.600304262830832</v>
      </c>
      <c r="AS204" s="173"/>
      <c r="AT204" s="169">
        <v>14947.49365599</v>
      </c>
      <c r="AU204" s="170">
        <v>8093.6136289241804</v>
      </c>
      <c r="AV204" s="171">
        <v>23041.107284914178</v>
      </c>
      <c r="AW204" s="170">
        <v>20034.710460022699</v>
      </c>
      <c r="AX204" s="170">
        <v>46007.59255422619</v>
      </c>
      <c r="AY204" s="170">
        <v>6361.1374716260898</v>
      </c>
      <c r="AZ204" s="170">
        <v>39646.4550826001</v>
      </c>
      <c r="BA204" s="167">
        <v>-4.6933300405793688E-2</v>
      </c>
      <c r="BB204" s="168">
        <v>-0.16433339998703778</v>
      </c>
      <c r="BC204" s="168">
        <v>-8.8203696076749605E-2</v>
      </c>
      <c r="BD204" s="174">
        <v>-0.1499518942649547</v>
      </c>
      <c r="BE204" s="168">
        <v>0.31533417676332665</v>
      </c>
      <c r="BF204" s="174">
        <v>-1.7620488631098219E-2</v>
      </c>
      <c r="BG204" s="174">
        <v>0.36896216299961981</v>
      </c>
      <c r="BH204" s="169">
        <v>-7.0186461829998734</v>
      </c>
      <c r="BI204" s="170">
        <v>-13.322403617049531</v>
      </c>
      <c r="BJ204" s="171">
        <v>-20.341049800049404</v>
      </c>
      <c r="BK204" s="170">
        <v>-30.087544688500202</v>
      </c>
      <c r="BL204" s="170">
        <v>144.62162182887278</v>
      </c>
      <c r="BM204" s="170">
        <v>-1.121061041430039</v>
      </c>
      <c r="BN204" s="175">
        <v>145.74268287030281</v>
      </c>
    </row>
    <row r="205" spans="1:66" x14ac:dyDescent="0.25">
      <c r="B205" s="11" t="s">
        <v>102</v>
      </c>
      <c r="C205" s="12"/>
      <c r="D205" s="12"/>
      <c r="E205" s="12"/>
      <c r="F205" s="12"/>
      <c r="G205" s="12"/>
      <c r="H205" s="12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</row>
    <row r="206" spans="1:66" x14ac:dyDescent="0.25">
      <c r="B206" s="11"/>
      <c r="C206" s="12"/>
      <c r="D206" s="12"/>
      <c r="E206" s="12"/>
      <c r="F206" s="12"/>
      <c r="G206" s="12"/>
      <c r="H206" s="15"/>
      <c r="I206" s="16"/>
    </row>
    <row r="207" spans="1:66" x14ac:dyDescent="0.25">
      <c r="B207" s="17" t="s">
        <v>103</v>
      </c>
      <c r="C207" s="12"/>
      <c r="D207" s="12"/>
      <c r="E207" s="12"/>
      <c r="F207" s="12"/>
      <c r="G207" s="12"/>
      <c r="H207" s="15"/>
      <c r="I207" s="16"/>
      <c r="AB207" s="19"/>
    </row>
    <row r="208" spans="1:66" x14ac:dyDescent="0.25">
      <c r="B208" s="17" t="s">
        <v>104</v>
      </c>
      <c r="C208" s="12"/>
      <c r="D208" s="12"/>
      <c r="E208" s="12"/>
      <c r="F208" s="12"/>
      <c r="G208" s="12"/>
      <c r="H208" s="15"/>
      <c r="I208" s="16"/>
    </row>
    <row r="209" spans="2:9" x14ac:dyDescent="0.25">
      <c r="B209" s="17" t="s">
        <v>105</v>
      </c>
      <c r="C209" s="12"/>
      <c r="D209" s="12"/>
      <c r="E209" s="12"/>
      <c r="F209" s="12"/>
      <c r="G209" s="12"/>
      <c r="H209" s="15"/>
      <c r="I209" s="16"/>
    </row>
    <row r="212" spans="2:9" x14ac:dyDescent="0.25">
      <c r="E212" s="20"/>
    </row>
  </sheetData>
  <sortState ref="A3:BN203">
    <sortCondition descending="1" ref="A3:A203"/>
  </sortState>
  <mergeCells count="12">
    <mergeCell ref="AT2:AZ2"/>
    <mergeCell ref="BA2:BG2"/>
    <mergeCell ref="BH2:BN2"/>
    <mergeCell ref="AT1:BN1"/>
    <mergeCell ref="B2:H2"/>
    <mergeCell ref="I2:O2"/>
    <mergeCell ref="P2:V2"/>
    <mergeCell ref="A1:V1"/>
    <mergeCell ref="AE2:AK2"/>
    <mergeCell ref="AL2:AR2"/>
    <mergeCell ref="X2:AD2"/>
    <mergeCell ref="X1:AR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CHARTS</vt:lpstr>
      <vt:lpstr>TABLES</vt:lpstr>
      <vt:lpstr>SORT.CALCS</vt:lpstr>
      <vt:lpstr>Sectors and Industry</vt:lpstr>
      <vt:lpstr>Company Segment</vt:lpstr>
    </vt:vector>
  </TitlesOfParts>
  <Company>Automatic Data Processing,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edelbeh</dc:creator>
  <cp:lastModifiedBy>Owner</cp:lastModifiedBy>
  <dcterms:created xsi:type="dcterms:W3CDTF">2012-10-19T17:45:17Z</dcterms:created>
  <dcterms:modified xsi:type="dcterms:W3CDTF">2021-10-08T12:12:51Z</dcterms:modified>
</cp:coreProperties>
</file>