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z's Stuff\LIZ'S DOCS\AYDC\2018\9.8.18\"/>
    </mc:Choice>
  </mc:AlternateContent>
  <xr:revisionPtr revIDLastSave="0" documentId="13_ncr:1_{E91DA7B2-891F-4D4F-860E-71EF368792B9}" xr6:coauthVersionLast="34" xr6:coauthVersionMax="34" xr10:uidLastSave="{00000000-0000-0000-0000-000000000000}"/>
  <bookViews>
    <workbookView xWindow="0" yWindow="0" windowWidth="12360" windowHeight="7545" xr2:uid="{D729260D-410D-4513-ABE4-D3CBF14EBDB9}"/>
  </bookViews>
  <sheets>
    <sheet name="DRESSAGE" sheetId="1" r:id="rId1"/>
    <sheet name="CT &amp; SJ" sheetId="2" r:id="rId2"/>
  </sheets>
  <definedNames>
    <definedName name="_xlnm.Print_Area" localSheetId="1">'CT &amp; SJ'!$A$1:$I$138</definedName>
    <definedName name="_xlnm.Print_Area" localSheetId="0">DRESSAGE!$A$1:$G$189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5" i="1" l="1"/>
  <c r="H107" i="2"/>
  <c r="H106" i="2"/>
  <c r="H104" i="2"/>
  <c r="H80" i="2"/>
  <c r="H81" i="2"/>
  <c r="H82" i="2"/>
  <c r="H83" i="2"/>
  <c r="H79" i="2"/>
  <c r="H54" i="2"/>
  <c r="H55" i="2"/>
  <c r="H56" i="2"/>
  <c r="H57" i="2"/>
  <c r="H52" i="2"/>
  <c r="H53" i="2"/>
  <c r="H24" i="2"/>
  <c r="H25" i="2"/>
  <c r="H26" i="2"/>
  <c r="H27" i="2"/>
  <c r="H28" i="2"/>
  <c r="H23" i="2"/>
  <c r="H7" i="2"/>
  <c r="H8" i="2"/>
  <c r="H6" i="2"/>
  <c r="H78" i="2" l="1"/>
  <c r="H77" i="2"/>
  <c r="J135" i="2" l="1"/>
</calcChain>
</file>

<file path=xl/sharedStrings.xml><?xml version="1.0" encoding="utf-8"?>
<sst xmlns="http://schemas.openxmlformats.org/spreadsheetml/2006/main" count="884" uniqueCount="209">
  <si>
    <t xml:space="preserve">1. USDF 2015 Intro A </t>
  </si>
  <si>
    <t>Rider #</t>
  </si>
  <si>
    <t>Rider Name</t>
  </si>
  <si>
    <t>Horse's Name</t>
  </si>
  <si>
    <t xml:space="preserve">Dressage </t>
  </si>
  <si>
    <t>PLACE</t>
  </si>
  <si>
    <t xml:space="preserve"> </t>
  </si>
  <si>
    <t>jr</t>
  </si>
  <si>
    <t>AA</t>
  </si>
  <si>
    <t>2.  USDF 2015 Intro  B - Adult Amatuers</t>
  </si>
  <si>
    <t>Score</t>
  </si>
  <si>
    <t xml:space="preserve">3.  USDF 2015 Intro  C </t>
  </si>
  <si>
    <t xml:space="preserve"> 4. USEF 2015 Training Level 1  </t>
  </si>
  <si>
    <t>Jr</t>
  </si>
  <si>
    <t xml:space="preserve">5. USEF 2015 Training Level 2 </t>
  </si>
  <si>
    <t>Lisa Segar Insurance AA Medal**</t>
  </si>
  <si>
    <t>6. USEF 2015 Training Level 3</t>
  </si>
  <si>
    <t xml:space="preserve"> =AA</t>
  </si>
  <si>
    <t>7. USEF 2015 First Level 1</t>
  </si>
  <si>
    <t>8. USEF 2015 First Level 2</t>
  </si>
  <si>
    <t>9. USEF 2015 First Level 3</t>
  </si>
  <si>
    <t>10 . USEF 2015  (Second) Level TOC</t>
  </si>
  <si>
    <t>21. Pre- Amoeba CT - Intro A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</si>
  <si>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</si>
  <si>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</si>
  <si>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</si>
  <si>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</si>
  <si>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</si>
  <si>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</si>
  <si>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</si>
  <si>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</si>
  <si>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</si>
  <si>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30.  12" SHOW JUMPING</t>
  </si>
  <si>
    <t>21.  Amoeba CT - Intro B</t>
  </si>
  <si>
    <t>31.  18" SHOW JUMPING</t>
  </si>
  <si>
    <t>22.  Tadpole CT - Intro C</t>
  </si>
  <si>
    <t>275 mpm</t>
  </si>
  <si>
    <t>Timed</t>
  </si>
  <si>
    <t xml:space="preserve">Optimum Time </t>
  </si>
  <si>
    <t>23.  Beg Nov CT - BN B</t>
  </si>
  <si>
    <t>33.     2'6" SHOW JUMPING</t>
  </si>
  <si>
    <t>375 mpm</t>
  </si>
  <si>
    <t>Opt Time</t>
  </si>
  <si>
    <t xml:space="preserve">34.  2'9" SHOW JUMPING </t>
  </si>
  <si>
    <t>400 mpm</t>
  </si>
  <si>
    <t>Opt time:</t>
  </si>
  <si>
    <t xml:space="preserve">35.  3'3"" SHOW JUMPING </t>
  </si>
  <si>
    <t>LOW SCORE CHAMPION</t>
  </si>
  <si>
    <t>n/a</t>
  </si>
  <si>
    <t>11 . Equitation  - ALL</t>
  </si>
  <si>
    <t>High Score Junior</t>
  </si>
  <si>
    <t>Reece Montgomery</t>
  </si>
  <si>
    <t>Rocket</t>
  </si>
  <si>
    <t>High Score AA</t>
  </si>
  <si>
    <t>High Score Open</t>
  </si>
  <si>
    <t>300 mpm</t>
  </si>
  <si>
    <t>Audrey White</t>
  </si>
  <si>
    <t>Midnight Prayer</t>
  </si>
  <si>
    <t>Kristin Poteet</t>
  </si>
  <si>
    <t>Old Fashioned Miller</t>
  </si>
  <si>
    <t>Aubry Drum</t>
  </si>
  <si>
    <t>City Boy</t>
  </si>
  <si>
    <t>Addie Kersey</t>
  </si>
  <si>
    <t>Bohemian Rhapsody</t>
  </si>
  <si>
    <t>Heather Norman</t>
  </si>
  <si>
    <t>FGF Dolce</t>
  </si>
  <si>
    <t>Addison Harris</t>
  </si>
  <si>
    <t>Tia</t>
  </si>
  <si>
    <t>Miriam Offermans</t>
  </si>
  <si>
    <t>Seaway Captain Morgan</t>
  </si>
  <si>
    <t>Open</t>
  </si>
  <si>
    <t>Jordan Falconer</t>
  </si>
  <si>
    <t>Cloud 9's Selena</t>
  </si>
  <si>
    <t>Nancy Falconer</t>
  </si>
  <si>
    <t>Cloud 9's Sweet Talker</t>
  </si>
  <si>
    <t>Ravenna</t>
  </si>
  <si>
    <t>Sara Canova</t>
  </si>
  <si>
    <t>Twan Fan Boalsert</t>
  </si>
  <si>
    <t>Elaina Nicolini</t>
  </si>
  <si>
    <t>Kadyn Barnett</t>
  </si>
  <si>
    <t>Elliot</t>
  </si>
  <si>
    <t>Jayda Ashwood</t>
  </si>
  <si>
    <t>SF Docs Mister Ed</t>
  </si>
  <si>
    <t>Grady Huestis</t>
  </si>
  <si>
    <t>Handsome Navigator</t>
  </si>
  <si>
    <t>Mackenzie Branson</t>
  </si>
  <si>
    <t>Reason to Believe</t>
  </si>
  <si>
    <t>32.     2' 3" SHOW JUMPING</t>
  </si>
  <si>
    <t>Alyssa Boyd</t>
  </si>
  <si>
    <t>Jamaica's Dual Lena</t>
  </si>
  <si>
    <t>Palmer Jones</t>
  </si>
  <si>
    <t>Rosie</t>
  </si>
  <si>
    <t>Emma Davis</t>
  </si>
  <si>
    <t>Odessa</t>
  </si>
  <si>
    <t>Reece Hughes</t>
  </si>
  <si>
    <t>Peter</t>
  </si>
  <si>
    <t>Audrey Craig</t>
  </si>
  <si>
    <t>Hannah</t>
  </si>
  <si>
    <t>Ella Craig</t>
  </si>
  <si>
    <t>Mickey</t>
  </si>
  <si>
    <t>Olivia Packwood</t>
  </si>
  <si>
    <t>Lacy</t>
  </si>
  <si>
    <t>Ellie Arias</t>
  </si>
  <si>
    <t>Pablo</t>
  </si>
  <si>
    <t xml:space="preserve">Bridget Wright </t>
  </si>
  <si>
    <t>La Fleur Elite</t>
  </si>
  <si>
    <t>Caroline Knight</t>
  </si>
  <si>
    <t>Reno</t>
  </si>
  <si>
    <t>Adalyn Canova</t>
  </si>
  <si>
    <t>Mr. T</t>
  </si>
  <si>
    <t>Avery Waters</t>
  </si>
  <si>
    <t>SF Docs Mr. Ed</t>
  </si>
  <si>
    <t>Susan Yaremko</t>
  </si>
  <si>
    <t>Galliano</t>
  </si>
  <si>
    <t>Susan Yaremko 2-1</t>
  </si>
  <si>
    <t>Elle Beard</t>
  </si>
  <si>
    <t>Cookie</t>
  </si>
  <si>
    <t>Rhiannon Williams</t>
  </si>
  <si>
    <t>Now Daddy's Broke</t>
  </si>
  <si>
    <t>Lisa Hanweck</t>
  </si>
  <si>
    <t>Way Jose</t>
  </si>
  <si>
    <t>Karlie Brooks</t>
  </si>
  <si>
    <t>Savalas</t>
  </si>
  <si>
    <t>Victoria Raatz</t>
  </si>
  <si>
    <t>Hermes</t>
  </si>
  <si>
    <t>Alice Burley</t>
  </si>
  <si>
    <t>Say Goodnight Gracie</t>
  </si>
  <si>
    <t>Samantha Gibson</t>
  </si>
  <si>
    <t>Striped Lady</t>
  </si>
  <si>
    <t>T. Henry Light</t>
  </si>
  <si>
    <t>Million Dollar Pony</t>
  </si>
  <si>
    <t>Linda Light</t>
  </si>
  <si>
    <t>The Magiciain</t>
  </si>
  <si>
    <t>Sidnee Milner</t>
  </si>
  <si>
    <t>Fiddle Dee Dee</t>
  </si>
  <si>
    <t>Holly Kinder</t>
  </si>
  <si>
    <t>Tantieme</t>
  </si>
  <si>
    <t>Micaela Mosley</t>
  </si>
  <si>
    <t>Kota</t>
  </si>
  <si>
    <t>Kristin Taylor</t>
  </si>
  <si>
    <t>Jessica Strong</t>
  </si>
  <si>
    <t>Pillsbury Doughboy</t>
  </si>
  <si>
    <t>Bulletproof Titanium</t>
  </si>
  <si>
    <t>Lauren Handley</t>
  </si>
  <si>
    <t>Drohen</t>
  </si>
  <si>
    <t>Jean Fowler</t>
  </si>
  <si>
    <t>Friend of Bill W</t>
  </si>
  <si>
    <t>Jean Fowler 3-3</t>
  </si>
  <si>
    <t>NZ Bay of Islands</t>
  </si>
  <si>
    <t xml:space="preserve">35.  2'11" SHOW JUMPING </t>
  </si>
  <si>
    <t>Diana Hollis</t>
  </si>
  <si>
    <t>Nathan</t>
  </si>
  <si>
    <t>Hadiya Yarbou</t>
  </si>
  <si>
    <t>Pilgrim</t>
  </si>
  <si>
    <t>Meg Bowers</t>
  </si>
  <si>
    <t>Turn the Table</t>
  </si>
  <si>
    <t>Meg Bowers BNA</t>
  </si>
  <si>
    <t>Jessica T Adams</t>
  </si>
  <si>
    <t>Gentleman Jack</t>
  </si>
  <si>
    <t>Karen Czarick</t>
  </si>
  <si>
    <t>Bentagya</t>
  </si>
  <si>
    <t>Savannah Rhodes</t>
  </si>
  <si>
    <t>Visionary Heatwave</t>
  </si>
  <si>
    <t>Josie Fuller</t>
  </si>
  <si>
    <t>Conway's MagicFairyDust</t>
  </si>
  <si>
    <t>Brynn De Long</t>
  </si>
  <si>
    <t>All Systems Go</t>
  </si>
  <si>
    <t>Gracie Wilson</t>
  </si>
  <si>
    <t>Zorro</t>
  </si>
  <si>
    <t>24. Nov CT - Nov B</t>
  </si>
  <si>
    <t>25. Training CT - Training  B</t>
  </si>
  <si>
    <t>Kira Francklin</t>
  </si>
  <si>
    <t>Gemini</t>
  </si>
  <si>
    <t>Mason Marsh</t>
  </si>
  <si>
    <t>No Fuss Gus</t>
  </si>
  <si>
    <t>Everett Marsh</t>
  </si>
  <si>
    <t>Freddie Go Steadie</t>
  </si>
  <si>
    <t>Campbell Turner</t>
  </si>
  <si>
    <t>Smart Little Stuff</t>
  </si>
  <si>
    <t xml:space="preserve">OT: </t>
  </si>
  <si>
    <t>Allisa Huestis</t>
  </si>
  <si>
    <t>Ardanza</t>
  </si>
  <si>
    <t>E</t>
  </si>
  <si>
    <t>Pillsbury Doughboy+</t>
  </si>
  <si>
    <t>Genesis</t>
  </si>
  <si>
    <t>53:97</t>
  </si>
  <si>
    <t>51:78</t>
  </si>
  <si>
    <t>48:90</t>
  </si>
  <si>
    <t>1 min  19 sec</t>
  </si>
  <si>
    <t>Dario Valrezo</t>
  </si>
  <si>
    <t>Friends of Bill W</t>
  </si>
  <si>
    <t>51:85</t>
  </si>
  <si>
    <t>58.:04</t>
  </si>
  <si>
    <t>:49.5</t>
  </si>
  <si>
    <t>57:88</t>
  </si>
  <si>
    <t>Optimum Time 1 Min 19 sec</t>
  </si>
  <si>
    <t>1min 12 seconds</t>
  </si>
  <si>
    <t>Drohen    +</t>
  </si>
  <si>
    <t>48:91</t>
  </si>
  <si>
    <t>56:97</t>
  </si>
  <si>
    <t>OT 1 MIN 12 sec</t>
  </si>
  <si>
    <t>Lauren Handler</t>
  </si>
  <si>
    <t>46:84</t>
  </si>
  <si>
    <t>56:81</t>
  </si>
  <si>
    <t>1 min 7 sec</t>
  </si>
  <si>
    <t>1:L01</t>
  </si>
  <si>
    <t>43:182</t>
  </si>
  <si>
    <t>Turn the Table       38.06</t>
  </si>
  <si>
    <t>Reese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</si>
</sst>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0.000"/>
    <numFmt numFmtId="166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0" fillId="0" borderId="0" xfId="0" applyNumberFormat="1"/>
    <xf numFmtId="165" fontId="2" fillId="0" borderId="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" fontId="3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22" xfId="0" applyFill="1" applyBorder="1"/>
    <xf numFmtId="0" fontId="8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20" fontId="8" fillId="0" borderId="18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3" borderId="26" xfId="0" applyFill="1" applyBorder="1"/>
    <xf numFmtId="0" fontId="0" fillId="0" borderId="19" xfId="0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3" borderId="4" xfId="0" applyFill="1" applyBorder="1"/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/>
    </xf>
    <xf numFmtId="20" fontId="8" fillId="0" borderId="13" xfId="0" applyNumberFormat="1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0" fontId="0" fillId="3" borderId="27" xfId="0" applyFill="1" applyBorder="1"/>
    <xf numFmtId="0" fontId="8" fillId="0" borderId="30" xfId="0" applyFont="1" applyBorder="1" applyAlignment="1">
      <alignment horizontal="center"/>
    </xf>
    <xf numFmtId="0" fontId="1" fillId="3" borderId="4" xfId="0" applyFont="1" applyFill="1" applyBorder="1" applyAlignment="1"/>
    <xf numFmtId="0" fontId="1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3" borderId="18" xfId="0" applyFont="1" applyFill="1" applyBorder="1" applyAlignment="1"/>
    <xf numFmtId="0" fontId="2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8" fillId="0" borderId="36" xfId="0" applyFont="1" applyBorder="1" applyAlignment="1">
      <alignment horizontal="center"/>
    </xf>
    <xf numFmtId="0" fontId="0" fillId="3" borderId="11" xfId="0" applyFill="1" applyBorder="1"/>
    <xf numFmtId="0" fontId="1" fillId="0" borderId="12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20" fontId="0" fillId="0" borderId="0" xfId="0" applyNumberFormat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20" fontId="8" fillId="0" borderId="28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Font="1" applyBorder="1" applyAlignment="1"/>
    <xf numFmtId="2" fontId="8" fillId="0" borderId="15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20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3" fillId="0" borderId="0" xfId="0" applyFont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3" borderId="10" xfId="0" applyFont="1" applyFill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2" fontId="2" fillId="0" borderId="24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0" xfId="0" applyFont="1" applyBorder="1" applyAlignment="1"/>
    <xf numFmtId="2" fontId="8" fillId="0" borderId="21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4" xfId="0" applyBorder="1"/>
    <xf numFmtId="0" fontId="5" fillId="0" borderId="4" xfId="1" applyNumberFormat="1" applyFont="1" applyBorder="1" applyAlignment="1">
      <alignment horizontal="center"/>
    </xf>
    <xf numFmtId="44" fontId="5" fillId="0" borderId="4" xfId="1" applyFont="1" applyFill="1" applyBorder="1" applyAlignment="1"/>
    <xf numFmtId="44" fontId="5" fillId="0" borderId="4" xfId="1" applyFont="1" applyBorder="1" applyAlignment="1">
      <alignment horizontal="left"/>
    </xf>
    <xf numFmtId="0" fontId="5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" fillId="0" borderId="4" xfId="0" applyFont="1" applyBorder="1" applyAlignment="1"/>
    <xf numFmtId="0" fontId="0" fillId="3" borderId="18" xfId="0" applyFont="1" applyFill="1" applyBorder="1" applyAlignment="1"/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0" fontId="8" fillId="0" borderId="24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18" xfId="0" applyBorder="1"/>
    <xf numFmtId="0" fontId="6" fillId="0" borderId="18" xfId="0" applyFont="1" applyBorder="1" applyAlignment="1"/>
    <xf numFmtId="0" fontId="6" fillId="0" borderId="18" xfId="0" applyFont="1" applyFill="1" applyBorder="1" applyAlignment="1"/>
    <xf numFmtId="0" fontId="2" fillId="4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/>
    <xf numFmtId="0" fontId="9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6" fontId="0" fillId="0" borderId="18" xfId="0" applyNumberFormat="1" applyBorder="1" applyAlignment="1">
      <alignment horizontal="center"/>
    </xf>
    <xf numFmtId="46" fontId="2" fillId="0" borderId="4" xfId="0" applyNumberFormat="1" applyFont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21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0" fillId="0" borderId="1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/>
    <xf numFmtId="0" fontId="6" fillId="0" borderId="47" xfId="0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Fill="1" applyBorder="1" applyAlignment="1"/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6" fontId="2" fillId="0" borderId="18" xfId="0" applyNumberFormat="1" applyFont="1" applyBorder="1" applyAlignment="1">
      <alignment horizontal="center"/>
    </xf>
    <xf numFmtId="46" fontId="0" fillId="0" borderId="4" xfId="0" applyNumberForma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46" fontId="8" fillId="0" borderId="4" xfId="0" applyNumberFormat="1" applyFont="1" applyBorder="1" applyAlignment="1">
      <alignment horizontal="center"/>
    </xf>
    <xf numFmtId="46" fontId="8" fillId="0" borderId="18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46" fontId="8" fillId="0" borderId="4" xfId="0" applyNumberFormat="1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46" fontId="1" fillId="0" borderId="4" xfId="0" applyNumberFormat="1" applyFont="1" applyBorder="1" applyAlignment="1">
      <alignment horizontal="center"/>
    </xf>
    <xf numFmtId="46" fontId="0" fillId="0" borderId="4" xfId="0" applyNumberFormat="1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8" xfId="0" applyFont="1" applyBorder="1" applyAlignment="1"/>
    <xf numFmtId="0" fontId="5" fillId="0" borderId="18" xfId="0" applyFont="1" applyFill="1" applyBorder="1" applyAlignment="1"/>
    <xf numFmtId="0" fontId="0" fillId="3" borderId="15" xfId="0" applyFill="1" applyBorder="1"/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0" fillId="3" borderId="4" xfId="0" applyFont="1" applyFill="1" applyBorder="1" applyAlignment="1"/>
    <xf numFmtId="0" fontId="1" fillId="3" borderId="10" xfId="0" applyFont="1" applyFill="1" applyBorder="1" applyAlignment="1"/>
    <xf numFmtId="46" fontId="8" fillId="0" borderId="1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8" xfId="0" applyFont="1" applyBorder="1" applyAlignme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165" fontId="2" fillId="0" borderId="18" xfId="0" applyNumberFormat="1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Fill="1" applyBorder="1" applyAlignment="1"/>
    <xf numFmtId="0" fontId="5" fillId="0" borderId="24" xfId="0" applyFont="1" applyFill="1" applyBorder="1" applyAlignment="1">
      <alignment horizontal="left"/>
    </xf>
    <xf numFmtId="165" fontId="10" fillId="0" borderId="4" xfId="0" applyNumberFormat="1" applyFont="1" applyFill="1" applyBorder="1" applyAlignment="1">
      <alignment horizontal="center"/>
    </xf>
    <xf numFmtId="0" fontId="9" fillId="0" borderId="4" xfId="1" applyNumberFormat="1" applyFont="1" applyBorder="1" applyAlignment="1">
      <alignment horizontal="center"/>
    </xf>
    <xf numFmtId="44" fontId="9" fillId="0" borderId="4" xfId="1" applyFont="1" applyFill="1" applyBorder="1" applyAlignment="1"/>
    <xf numFmtId="44" fontId="9" fillId="0" borderId="4" xfId="1" applyFont="1" applyBorder="1" applyAlignment="1">
      <alignment horizontal="left"/>
    </xf>
    <xf numFmtId="0" fontId="5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5" fillId="0" borderId="8" xfId="1" applyNumberFormat="1" applyFont="1" applyBorder="1" applyAlignment="1">
      <alignment horizontal="center"/>
    </xf>
    <xf numFmtId="44" fontId="5" fillId="0" borderId="8" xfId="1" applyFont="1" applyFill="1" applyBorder="1" applyAlignment="1"/>
    <xf numFmtId="44" fontId="5" fillId="0" borderId="8" xfId="1" applyFont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165" fontId="2" fillId="0" borderId="24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E210-34F2-4CFC-9715-7AD5E9F01DDD}">
  <dimension ref="A2:O196"/>
  <sheetViews>
    <sheetView tabSelected="1" topLeftCell="A173" workbookViewId="0">
      <selection activeCell="C188" sqref="C188"/>
    </sheetView>
  </sheetViews>
  <sheetFormatPr defaultRowHeight="18.75" x14ac:dyDescent="0.3"/>
  <cols>
    <col min="2" max="2" width="20.140625" customWidth="1"/>
    <col min="3" max="3" width="24.140625" bestFit="1" customWidth="1"/>
    <col min="6" max="6" width="9.140625" style="2"/>
  </cols>
  <sheetData>
    <row r="2" spans="1:6" ht="21.75" thickBot="1" x14ac:dyDescent="0.4">
      <c r="A2" s="3" t="s">
        <v>0</v>
      </c>
      <c r="B2" s="4"/>
      <c r="C2" s="4"/>
    </row>
    <row r="3" spans="1:6" x14ac:dyDescent="0.3">
      <c r="A3" s="257" t="s">
        <v>1</v>
      </c>
      <c r="B3" s="257" t="s">
        <v>2</v>
      </c>
      <c r="C3" s="257" t="s">
        <v>3</v>
      </c>
      <c r="D3" s="5"/>
      <c r="E3" s="5"/>
    </row>
    <row r="4" spans="1:6" x14ac:dyDescent="0.3">
      <c r="A4" s="258"/>
      <c r="B4" s="258"/>
      <c r="C4" s="258"/>
      <c r="D4" s="6" t="s">
        <v>4</v>
      </c>
      <c r="E4" s="6"/>
    </row>
    <row r="5" spans="1:6" ht="19.5" thickBot="1" x14ac:dyDescent="0.35">
      <c r="A5" s="259"/>
      <c r="B5" s="259"/>
      <c r="C5" s="259"/>
      <c r="D5" s="7"/>
      <c r="E5" s="7" t="s">
        <v>5</v>
      </c>
    </row>
    <row r="6" spans="1:6" x14ac:dyDescent="0.3">
      <c r="A6" s="8">
        <v>120</v>
      </c>
      <c r="B6" s="9" t="s">
        <v>56</v>
      </c>
      <c r="C6" s="122" t="s">
        <v>57</v>
      </c>
      <c r="D6" s="107">
        <v>65.625</v>
      </c>
      <c r="E6" s="224">
        <v>1</v>
      </c>
      <c r="F6" s="2" t="s">
        <v>7</v>
      </c>
    </row>
    <row r="7" spans="1:6" x14ac:dyDescent="0.3">
      <c r="A7" s="13">
        <v>146</v>
      </c>
      <c r="B7" s="14" t="s">
        <v>62</v>
      </c>
      <c r="C7" s="121" t="s">
        <v>63</v>
      </c>
      <c r="D7" s="107">
        <v>59.6875</v>
      </c>
      <c r="E7" s="225">
        <v>5</v>
      </c>
      <c r="F7" s="2" t="s">
        <v>7</v>
      </c>
    </row>
    <row r="8" spans="1:6" x14ac:dyDescent="0.3">
      <c r="A8" s="13">
        <v>141</v>
      </c>
      <c r="B8" s="14" t="s">
        <v>66</v>
      </c>
      <c r="C8" s="121" t="s">
        <v>67</v>
      </c>
      <c r="D8" s="10">
        <v>60.625</v>
      </c>
      <c r="E8" s="225">
        <v>4</v>
      </c>
      <c r="F8" s="2" t="s">
        <v>7</v>
      </c>
    </row>
    <row r="9" spans="1:6" x14ac:dyDescent="0.3">
      <c r="A9" s="147">
        <v>336</v>
      </c>
      <c r="B9" s="148" t="s">
        <v>81</v>
      </c>
      <c r="C9" s="149" t="s">
        <v>82</v>
      </c>
      <c r="D9" s="10">
        <v>64.688000000000002</v>
      </c>
      <c r="E9" s="225">
        <v>2</v>
      </c>
      <c r="F9" s="2" t="s">
        <v>7</v>
      </c>
    </row>
    <row r="10" spans="1:6" ht="19.5" thickBot="1" x14ac:dyDescent="0.35">
      <c r="A10" s="222">
        <v>150</v>
      </c>
      <c r="B10" s="130" t="s">
        <v>106</v>
      </c>
      <c r="C10" s="128" t="s">
        <v>107</v>
      </c>
      <c r="D10" s="223">
        <v>64.375</v>
      </c>
      <c r="E10" s="226">
        <v>3</v>
      </c>
      <c r="F10" s="2" t="s">
        <v>7</v>
      </c>
    </row>
    <row r="11" spans="1:6" ht="19.5" thickTop="1" x14ac:dyDescent="0.3">
      <c r="A11" s="13">
        <v>151</v>
      </c>
      <c r="B11" s="121" t="s">
        <v>108</v>
      </c>
      <c r="C11" s="127" t="s">
        <v>109</v>
      </c>
      <c r="D11" s="107">
        <v>60.313000000000002</v>
      </c>
      <c r="E11" s="108">
        <v>4</v>
      </c>
      <c r="F11" s="2" t="s">
        <v>7</v>
      </c>
    </row>
    <row r="12" spans="1:6" x14ac:dyDescent="0.3">
      <c r="A12" s="8">
        <v>152</v>
      </c>
      <c r="B12" s="124" t="s">
        <v>110</v>
      </c>
      <c r="C12" s="122" t="s">
        <v>111</v>
      </c>
      <c r="D12" s="231">
        <v>32.5</v>
      </c>
      <c r="E12" s="158">
        <v>3</v>
      </c>
      <c r="F12" s="2" t="s">
        <v>7</v>
      </c>
    </row>
    <row r="13" spans="1:6" x14ac:dyDescent="0.3">
      <c r="A13" s="8">
        <v>165</v>
      </c>
      <c r="B13" s="124" t="s">
        <v>137</v>
      </c>
      <c r="C13" s="122" t="s">
        <v>138</v>
      </c>
      <c r="D13" s="24">
        <v>35.313000000000002</v>
      </c>
      <c r="E13" s="24">
        <v>2</v>
      </c>
      <c r="F13" s="2" t="s">
        <v>7</v>
      </c>
    </row>
    <row r="14" spans="1:6" x14ac:dyDescent="0.3">
      <c r="A14" s="8">
        <v>182</v>
      </c>
      <c r="B14" s="124" t="s">
        <v>171</v>
      </c>
      <c r="C14" s="122" t="s">
        <v>172</v>
      </c>
      <c r="D14" s="24">
        <v>48.125</v>
      </c>
      <c r="E14" s="24">
        <v>5</v>
      </c>
      <c r="F14" s="2" t="s">
        <v>7</v>
      </c>
    </row>
    <row r="15" spans="1:6" ht="19.5" thickBot="1" x14ac:dyDescent="0.35">
      <c r="A15" s="109">
        <v>168</v>
      </c>
      <c r="B15" s="228" t="s">
        <v>140</v>
      </c>
      <c r="C15" s="128" t="s">
        <v>141</v>
      </c>
      <c r="D15" s="47">
        <v>68.125</v>
      </c>
      <c r="E15" s="47">
        <v>1</v>
      </c>
      <c r="F15" s="2" t="s">
        <v>7</v>
      </c>
    </row>
    <row r="16" spans="1:6" ht="19.5" thickTop="1" x14ac:dyDescent="0.3">
      <c r="A16" s="229">
        <v>176</v>
      </c>
      <c r="B16" s="230" t="s">
        <v>159</v>
      </c>
      <c r="C16" s="183" t="s">
        <v>160</v>
      </c>
      <c r="D16" s="227" t="s">
        <v>6</v>
      </c>
      <c r="E16" s="227"/>
      <c r="F16" s="2" t="s">
        <v>70</v>
      </c>
    </row>
    <row r="17" spans="1:15" x14ac:dyDescent="0.3">
      <c r="A17" s="13">
        <v>119</v>
      </c>
      <c r="B17" s="14" t="s">
        <v>58</v>
      </c>
      <c r="C17" s="121" t="s">
        <v>59</v>
      </c>
      <c r="D17" s="22">
        <v>53.125</v>
      </c>
      <c r="E17" s="24">
        <v>4</v>
      </c>
      <c r="F17" s="2" t="s">
        <v>8</v>
      </c>
    </row>
    <row r="18" spans="1:15" x14ac:dyDescent="0.3">
      <c r="A18" s="13">
        <v>147</v>
      </c>
      <c r="B18" s="14" t="s">
        <v>60</v>
      </c>
      <c r="C18" s="121" t="s">
        <v>61</v>
      </c>
      <c r="D18" s="235">
        <v>62.5</v>
      </c>
      <c r="E18" s="129">
        <v>2</v>
      </c>
      <c r="F18" s="2" t="s">
        <v>8</v>
      </c>
    </row>
    <row r="19" spans="1:15" x14ac:dyDescent="0.3">
      <c r="A19" s="8">
        <v>347</v>
      </c>
      <c r="B19" s="9" t="s">
        <v>73</v>
      </c>
      <c r="C19" s="122" t="s">
        <v>74</v>
      </c>
      <c r="D19" s="235">
        <v>66.875</v>
      </c>
      <c r="E19" s="108">
        <v>1</v>
      </c>
      <c r="F19" s="2" t="s">
        <v>8</v>
      </c>
    </row>
    <row r="20" spans="1:15" x14ac:dyDescent="0.3">
      <c r="A20" s="8">
        <v>157</v>
      </c>
      <c r="B20" s="124" t="s">
        <v>121</v>
      </c>
      <c r="C20" s="122" t="s">
        <v>122</v>
      </c>
      <c r="D20" s="22">
        <v>56.56</v>
      </c>
      <c r="E20" s="24">
        <v>3</v>
      </c>
      <c r="F20" s="2" t="s">
        <v>8</v>
      </c>
    </row>
    <row r="21" spans="1:15" x14ac:dyDescent="0.3">
      <c r="A21" s="232" t="s">
        <v>6</v>
      </c>
      <c r="B21" s="233" t="s">
        <v>6</v>
      </c>
      <c r="C21" s="234" t="s">
        <v>6</v>
      </c>
      <c r="D21" s="19" t="s">
        <v>6</v>
      </c>
      <c r="E21" s="19"/>
      <c r="O21" t="s">
        <v>6</v>
      </c>
    </row>
    <row r="22" spans="1:15" x14ac:dyDescent="0.3">
      <c r="D22" s="19"/>
      <c r="E22" s="19"/>
    </row>
    <row r="23" spans="1:15" ht="21.75" thickBot="1" x14ac:dyDescent="0.4">
      <c r="A23" s="3" t="s">
        <v>9</v>
      </c>
      <c r="B23" s="4"/>
      <c r="C23" s="4" t="s">
        <v>6</v>
      </c>
      <c r="D23" s="20"/>
      <c r="E23" s="20"/>
      <c r="G23" s="21"/>
    </row>
    <row r="24" spans="1:15" x14ac:dyDescent="0.3">
      <c r="A24" s="257" t="s">
        <v>1</v>
      </c>
      <c r="B24" s="257" t="s">
        <v>2</v>
      </c>
      <c r="C24" s="257" t="s">
        <v>3</v>
      </c>
      <c r="D24" s="5"/>
      <c r="E24" s="5"/>
      <c r="G24" s="21"/>
      <c r="O24" t="s">
        <v>6</v>
      </c>
    </row>
    <row r="25" spans="1:15" x14ac:dyDescent="0.3">
      <c r="A25" s="258"/>
      <c r="B25" s="258"/>
      <c r="C25" s="258"/>
      <c r="D25" s="6" t="s">
        <v>4</v>
      </c>
      <c r="E25" s="6"/>
    </row>
    <row r="26" spans="1:15" ht="19.5" thickBot="1" x14ac:dyDescent="0.35">
      <c r="A26" s="259"/>
      <c r="B26" s="259"/>
      <c r="C26" s="259"/>
      <c r="D26" s="7" t="s">
        <v>10</v>
      </c>
      <c r="E26" s="7" t="s">
        <v>5</v>
      </c>
      <c r="G26" s="21"/>
    </row>
    <row r="27" spans="1:15" x14ac:dyDescent="0.3">
      <c r="A27" s="8">
        <v>120</v>
      </c>
      <c r="B27" s="9" t="s">
        <v>56</v>
      </c>
      <c r="C27" s="122" t="s">
        <v>57</v>
      </c>
      <c r="D27" s="49">
        <v>66.25</v>
      </c>
      <c r="E27" s="11">
        <v>3</v>
      </c>
      <c r="F27" s="2" t="s">
        <v>7</v>
      </c>
    </row>
    <row r="28" spans="1:15" x14ac:dyDescent="0.3">
      <c r="A28" s="13">
        <v>172</v>
      </c>
      <c r="B28" s="14" t="s">
        <v>150</v>
      </c>
      <c r="C28" s="121" t="s">
        <v>151</v>
      </c>
      <c r="D28" s="107">
        <v>67.188000000000002</v>
      </c>
      <c r="E28" s="12">
        <v>2</v>
      </c>
      <c r="F28" s="2" t="s">
        <v>7</v>
      </c>
    </row>
    <row r="29" spans="1:15" x14ac:dyDescent="0.3">
      <c r="A29" s="13">
        <v>141</v>
      </c>
      <c r="B29" s="14" t="s">
        <v>66</v>
      </c>
      <c r="C29" s="121" t="s">
        <v>67</v>
      </c>
      <c r="D29" s="22">
        <v>64.063000000000002</v>
      </c>
      <c r="E29" s="23">
        <v>5</v>
      </c>
      <c r="F29" s="2" t="s">
        <v>7</v>
      </c>
    </row>
    <row r="30" spans="1:15" x14ac:dyDescent="0.3">
      <c r="A30" s="236">
        <v>336</v>
      </c>
      <c r="B30" s="237" t="s">
        <v>81</v>
      </c>
      <c r="C30" s="238" t="s">
        <v>82</v>
      </c>
      <c r="D30" s="24" t="s">
        <v>6</v>
      </c>
      <c r="E30" s="23" t="s">
        <v>6</v>
      </c>
      <c r="F30" s="2" t="s">
        <v>7</v>
      </c>
    </row>
    <row r="31" spans="1:15" x14ac:dyDescent="0.3">
      <c r="A31" s="150">
        <v>150</v>
      </c>
      <c r="B31" s="124" t="s">
        <v>106</v>
      </c>
      <c r="C31" s="122" t="s">
        <v>107</v>
      </c>
      <c r="D31" s="24">
        <v>65.938000000000002</v>
      </c>
      <c r="E31" s="23">
        <v>4</v>
      </c>
      <c r="F31" s="2" t="s">
        <v>7</v>
      </c>
      <c r="G31" s="28"/>
    </row>
    <row r="32" spans="1:15" x14ac:dyDescent="0.3">
      <c r="A32" s="8">
        <v>165</v>
      </c>
      <c r="B32" s="124" t="s">
        <v>137</v>
      </c>
      <c r="C32" s="122" t="s">
        <v>138</v>
      </c>
      <c r="D32" s="24">
        <v>68.438000000000002</v>
      </c>
      <c r="E32" s="23">
        <v>1</v>
      </c>
      <c r="F32" s="2" t="s">
        <v>7</v>
      </c>
      <c r="G32" s="28"/>
    </row>
    <row r="33" spans="1:7" ht="19.5" thickBot="1" x14ac:dyDescent="0.35">
      <c r="A33" s="109">
        <v>182</v>
      </c>
      <c r="B33" s="130" t="s">
        <v>171</v>
      </c>
      <c r="C33" s="128" t="s">
        <v>172</v>
      </c>
      <c r="D33" s="223">
        <v>53.75</v>
      </c>
      <c r="E33" s="27">
        <v>6</v>
      </c>
      <c r="F33" s="2" t="s">
        <v>7</v>
      </c>
      <c r="G33" s="28"/>
    </row>
    <row r="34" spans="1:7" ht="19.5" thickTop="1" x14ac:dyDescent="0.3">
      <c r="A34" s="13">
        <v>347</v>
      </c>
      <c r="B34" s="239" t="s">
        <v>73</v>
      </c>
      <c r="C34" s="127" t="s">
        <v>74</v>
      </c>
      <c r="D34" s="10">
        <v>67.5</v>
      </c>
      <c r="E34" s="10">
        <v>1</v>
      </c>
      <c r="F34" s="2" t="s">
        <v>8</v>
      </c>
    </row>
    <row r="35" spans="1:7" x14ac:dyDescent="0.3">
      <c r="A35" s="13">
        <v>119</v>
      </c>
      <c r="B35" s="14" t="s">
        <v>58</v>
      </c>
      <c r="C35" s="121" t="s">
        <v>59</v>
      </c>
      <c r="D35" s="50">
        <v>42.81</v>
      </c>
      <c r="E35" s="51">
        <v>4</v>
      </c>
      <c r="F35" s="2" t="s">
        <v>8</v>
      </c>
    </row>
    <row r="36" spans="1:7" x14ac:dyDescent="0.3">
      <c r="A36" s="13">
        <v>147</v>
      </c>
      <c r="B36" s="14" t="s">
        <v>60</v>
      </c>
      <c r="C36" s="121" t="s">
        <v>61</v>
      </c>
      <c r="D36" s="25">
        <v>56.56</v>
      </c>
      <c r="E36" s="26">
        <v>3</v>
      </c>
      <c r="F36" s="2" t="s">
        <v>8</v>
      </c>
    </row>
    <row r="37" spans="1:7" x14ac:dyDescent="0.3">
      <c r="A37" s="240">
        <v>345</v>
      </c>
      <c r="B37" s="241" t="s">
        <v>76</v>
      </c>
      <c r="C37" s="181" t="s">
        <v>77</v>
      </c>
      <c r="D37" s="24"/>
      <c r="E37" s="24"/>
      <c r="F37" s="2" t="s">
        <v>8</v>
      </c>
    </row>
    <row r="38" spans="1:7" x14ac:dyDescent="0.3">
      <c r="A38" s="8">
        <v>157</v>
      </c>
      <c r="B38" s="124" t="s">
        <v>121</v>
      </c>
      <c r="C38" s="122" t="s">
        <v>122</v>
      </c>
      <c r="D38" s="24">
        <v>61.25</v>
      </c>
      <c r="E38" s="24">
        <v>2</v>
      </c>
      <c r="F38" s="2" t="s">
        <v>8</v>
      </c>
    </row>
    <row r="39" spans="1:7" x14ac:dyDescent="0.3">
      <c r="A39" s="240">
        <v>176</v>
      </c>
      <c r="B39" s="180" t="s">
        <v>159</v>
      </c>
      <c r="C39" s="181" t="s">
        <v>160</v>
      </c>
      <c r="D39" s="24"/>
      <c r="E39" s="24"/>
      <c r="F39" s="2" t="s">
        <v>70</v>
      </c>
    </row>
    <row r="40" spans="1:7" x14ac:dyDescent="0.3">
      <c r="A40" s="17"/>
      <c r="B40" s="30"/>
      <c r="C40" s="31"/>
      <c r="D40" s="32"/>
      <c r="E40" s="32"/>
    </row>
    <row r="42" spans="1:7" ht="21.75" thickBot="1" x14ac:dyDescent="0.4">
      <c r="A42" s="3" t="s">
        <v>11</v>
      </c>
      <c r="B42" s="4"/>
      <c r="C42" s="4"/>
    </row>
    <row r="43" spans="1:7" x14ac:dyDescent="0.3">
      <c r="A43" s="257" t="s">
        <v>1</v>
      </c>
      <c r="B43" s="257" t="s">
        <v>2</v>
      </c>
      <c r="C43" s="257" t="s">
        <v>3</v>
      </c>
      <c r="D43" s="33"/>
      <c r="E43" s="33"/>
    </row>
    <row r="44" spans="1:7" x14ac:dyDescent="0.3">
      <c r="A44" s="258"/>
      <c r="B44" s="258"/>
      <c r="C44" s="258"/>
      <c r="D44" s="6" t="s">
        <v>4</v>
      </c>
      <c r="E44" s="6"/>
    </row>
    <row r="45" spans="1:7" ht="19.5" thickBot="1" x14ac:dyDescent="0.35">
      <c r="A45" s="259"/>
      <c r="B45" s="259"/>
      <c r="C45" s="259"/>
      <c r="D45" s="6" t="s">
        <v>10</v>
      </c>
      <c r="E45" s="6" t="s">
        <v>5</v>
      </c>
    </row>
    <row r="46" spans="1:7" x14ac:dyDescent="0.3">
      <c r="A46" s="8">
        <v>120</v>
      </c>
      <c r="B46" s="9" t="s">
        <v>56</v>
      </c>
      <c r="C46" s="122" t="s">
        <v>57</v>
      </c>
      <c r="D46" s="34">
        <v>64.25</v>
      </c>
      <c r="E46" s="24">
        <v>3</v>
      </c>
      <c r="F46" s="2" t="s">
        <v>7</v>
      </c>
      <c r="G46" s="18"/>
    </row>
    <row r="47" spans="1:7" x14ac:dyDescent="0.3">
      <c r="A47" s="150">
        <v>150</v>
      </c>
      <c r="B47" s="124" t="s">
        <v>106</v>
      </c>
      <c r="C47" s="122" t="s">
        <v>107</v>
      </c>
      <c r="D47" s="34">
        <v>60.25</v>
      </c>
      <c r="E47" s="24">
        <v>4</v>
      </c>
      <c r="F47" s="2" t="s">
        <v>7</v>
      </c>
      <c r="G47" s="18"/>
    </row>
    <row r="48" spans="1:7" x14ac:dyDescent="0.3">
      <c r="A48" s="240">
        <v>152</v>
      </c>
      <c r="B48" s="180" t="s">
        <v>110</v>
      </c>
      <c r="C48" s="181" t="s">
        <v>111</v>
      </c>
      <c r="D48" s="155"/>
      <c r="E48" s="155"/>
      <c r="F48" s="2" t="s">
        <v>7</v>
      </c>
    </row>
    <row r="49" spans="1:6" x14ac:dyDescent="0.3">
      <c r="A49" s="8">
        <v>168</v>
      </c>
      <c r="B49" s="9" t="s">
        <v>140</v>
      </c>
      <c r="C49" s="122" t="s">
        <v>141</v>
      </c>
      <c r="D49" s="24">
        <v>64.75</v>
      </c>
      <c r="E49" s="24">
        <v>2</v>
      </c>
      <c r="F49" s="2" t="s">
        <v>7</v>
      </c>
    </row>
    <row r="50" spans="1:6" x14ac:dyDescent="0.3">
      <c r="A50" s="8">
        <v>337</v>
      </c>
      <c r="B50" s="9" t="s">
        <v>78</v>
      </c>
      <c r="C50" s="122" t="s">
        <v>77</v>
      </c>
      <c r="D50" s="34">
        <v>65</v>
      </c>
      <c r="E50" s="24">
        <v>1</v>
      </c>
      <c r="F50" s="2" t="s">
        <v>7</v>
      </c>
    </row>
    <row r="51" spans="1:6" x14ac:dyDescent="0.3">
      <c r="A51" s="240">
        <v>162</v>
      </c>
      <c r="B51" s="180" t="s">
        <v>131</v>
      </c>
      <c r="C51" s="181" t="s">
        <v>132</v>
      </c>
      <c r="D51" s="155"/>
      <c r="E51" s="155"/>
      <c r="F51" s="2" t="s">
        <v>8</v>
      </c>
    </row>
    <row r="52" spans="1:6" x14ac:dyDescent="0.3">
      <c r="A52" s="8">
        <v>345</v>
      </c>
      <c r="B52" s="9" t="s">
        <v>76</v>
      </c>
      <c r="C52" s="122" t="s">
        <v>77</v>
      </c>
      <c r="D52" s="34">
        <v>62</v>
      </c>
      <c r="E52" s="24">
        <v>1</v>
      </c>
      <c r="F52" s="2" t="s">
        <v>8</v>
      </c>
    </row>
    <row r="53" spans="1:6" x14ac:dyDescent="0.3">
      <c r="A53" s="240">
        <v>176</v>
      </c>
      <c r="B53" s="180" t="s">
        <v>159</v>
      </c>
      <c r="C53" s="181" t="s">
        <v>160</v>
      </c>
      <c r="D53" s="146"/>
      <c r="E53" s="146"/>
      <c r="F53" s="2" t="s">
        <v>70</v>
      </c>
    </row>
    <row r="54" spans="1:6" x14ac:dyDescent="0.3">
      <c r="A54" s="91"/>
      <c r="B54" s="126"/>
      <c r="C54" s="125"/>
      <c r="D54" s="41"/>
      <c r="E54" s="41"/>
    </row>
    <row r="55" spans="1:6" x14ac:dyDescent="0.3">
      <c r="A55" s="91"/>
      <c r="B55" s="126"/>
      <c r="C55" s="125"/>
      <c r="D55" s="41"/>
      <c r="E55" s="41"/>
    </row>
    <row r="56" spans="1:6" ht="21.75" thickBot="1" x14ac:dyDescent="0.4">
      <c r="A56" s="3" t="s">
        <v>12</v>
      </c>
      <c r="B56" s="36"/>
      <c r="C56" s="37"/>
    </row>
    <row r="57" spans="1:6" x14ac:dyDescent="0.3">
      <c r="A57" s="257" t="s">
        <v>1</v>
      </c>
      <c r="B57" s="257" t="s">
        <v>2</v>
      </c>
      <c r="C57" s="257" t="s">
        <v>3</v>
      </c>
      <c r="D57" s="33"/>
      <c r="E57" s="33"/>
    </row>
    <row r="58" spans="1:6" x14ac:dyDescent="0.3">
      <c r="A58" s="258"/>
      <c r="B58" s="258"/>
      <c r="C58" s="258"/>
      <c r="D58" s="6" t="s">
        <v>4</v>
      </c>
      <c r="E58" s="6"/>
    </row>
    <row r="59" spans="1:6" ht="19.5" thickBot="1" x14ac:dyDescent="0.35">
      <c r="A59" s="259"/>
      <c r="B59" s="259"/>
      <c r="C59" s="259"/>
      <c r="D59" s="6" t="s">
        <v>10</v>
      </c>
      <c r="E59" s="6" t="s">
        <v>5</v>
      </c>
    </row>
    <row r="60" spans="1:6" x14ac:dyDescent="0.3">
      <c r="A60" s="147">
        <v>335</v>
      </c>
      <c r="B60" s="148" t="s">
        <v>79</v>
      </c>
      <c r="C60" s="149" t="s">
        <v>80</v>
      </c>
      <c r="D60" s="24">
        <v>64.781999999999996</v>
      </c>
      <c r="E60" s="24">
        <v>4</v>
      </c>
      <c r="F60" s="2" t="s">
        <v>13</v>
      </c>
    </row>
    <row r="61" spans="1:6" x14ac:dyDescent="0.3">
      <c r="A61" s="150">
        <v>135</v>
      </c>
      <c r="B61" s="9" t="s">
        <v>90</v>
      </c>
      <c r="C61" s="122" t="s">
        <v>91</v>
      </c>
      <c r="D61" s="24">
        <v>58.912999999999997</v>
      </c>
      <c r="E61" s="24">
        <v>6</v>
      </c>
      <c r="F61" s="2" t="s">
        <v>7</v>
      </c>
    </row>
    <row r="62" spans="1:6" x14ac:dyDescent="0.3">
      <c r="A62" s="152">
        <v>144</v>
      </c>
      <c r="B62" s="14" t="s">
        <v>100</v>
      </c>
      <c r="C62" s="121" t="s">
        <v>101</v>
      </c>
      <c r="D62" s="22">
        <v>60.87</v>
      </c>
      <c r="E62" s="24">
        <v>5</v>
      </c>
      <c r="F62" s="2" t="s">
        <v>7</v>
      </c>
    </row>
    <row r="63" spans="1:6" x14ac:dyDescent="0.3">
      <c r="A63" s="8">
        <v>155</v>
      </c>
      <c r="B63" s="124" t="s">
        <v>117</v>
      </c>
      <c r="C63" s="122" t="s">
        <v>118</v>
      </c>
      <c r="D63" s="22">
        <v>58.69</v>
      </c>
      <c r="E63" s="24">
        <v>6</v>
      </c>
      <c r="F63" s="2" t="s">
        <v>7</v>
      </c>
    </row>
    <row r="64" spans="1:6" x14ac:dyDescent="0.3">
      <c r="A64" s="8">
        <v>134</v>
      </c>
      <c r="B64" s="9" t="s">
        <v>140</v>
      </c>
      <c r="C64" s="122" t="s">
        <v>142</v>
      </c>
      <c r="D64" s="22">
        <v>77.599999999999994</v>
      </c>
      <c r="E64" s="24">
        <v>1</v>
      </c>
      <c r="F64" s="2" t="s">
        <v>7</v>
      </c>
    </row>
    <row r="65" spans="1:6" x14ac:dyDescent="0.3">
      <c r="A65" s="240">
        <v>178</v>
      </c>
      <c r="B65" s="180" t="s">
        <v>163</v>
      </c>
      <c r="C65" s="181" t="s">
        <v>164</v>
      </c>
      <c r="D65" s="22"/>
      <c r="E65" s="24"/>
      <c r="F65" s="2" t="s">
        <v>7</v>
      </c>
    </row>
    <row r="66" spans="1:6" x14ac:dyDescent="0.3">
      <c r="A66" s="8">
        <v>180</v>
      </c>
      <c r="B66" s="124" t="s">
        <v>167</v>
      </c>
      <c r="C66" s="122" t="s">
        <v>168</v>
      </c>
      <c r="D66" s="22">
        <v>70</v>
      </c>
      <c r="E66" s="24">
        <v>3</v>
      </c>
      <c r="F66" s="2" t="s">
        <v>7</v>
      </c>
    </row>
    <row r="67" spans="1:6" ht="19.5" thickBot="1" x14ac:dyDescent="0.35">
      <c r="A67" s="109">
        <v>179</v>
      </c>
      <c r="B67" s="130" t="s">
        <v>165</v>
      </c>
      <c r="C67" s="128" t="s">
        <v>166</v>
      </c>
      <c r="D67" s="223">
        <v>71.52</v>
      </c>
      <c r="E67" s="47">
        <v>2</v>
      </c>
      <c r="F67" s="2" t="s">
        <v>7</v>
      </c>
    </row>
    <row r="68" spans="1:6" ht="19.5" thickTop="1" x14ac:dyDescent="0.3">
      <c r="A68" s="13">
        <v>343</v>
      </c>
      <c r="B68" s="239" t="s">
        <v>71</v>
      </c>
      <c r="C68" s="127" t="s">
        <v>72</v>
      </c>
      <c r="D68" s="107">
        <v>58.69</v>
      </c>
      <c r="E68" s="10">
        <v>3</v>
      </c>
      <c r="F68" s="2" t="s">
        <v>8</v>
      </c>
    </row>
    <row r="69" spans="1:6" x14ac:dyDescent="0.3">
      <c r="A69" s="8">
        <v>156</v>
      </c>
      <c r="B69" s="124" t="s">
        <v>119</v>
      </c>
      <c r="C69" s="122" t="s">
        <v>120</v>
      </c>
      <c r="D69" s="22">
        <v>70.869</v>
      </c>
      <c r="E69" s="24">
        <v>1</v>
      </c>
      <c r="F69" s="2" t="s">
        <v>8</v>
      </c>
    </row>
    <row r="70" spans="1:6" x14ac:dyDescent="0.3">
      <c r="A70" s="8">
        <v>160</v>
      </c>
      <c r="B70" s="124" t="s">
        <v>127</v>
      </c>
      <c r="C70" s="122" t="s">
        <v>128</v>
      </c>
      <c r="D70" s="22">
        <v>64.13</v>
      </c>
      <c r="E70" s="24">
        <v>2</v>
      </c>
      <c r="F70" s="2" t="s">
        <v>8</v>
      </c>
    </row>
    <row r="71" spans="1:6" ht="19.5" thickBot="1" x14ac:dyDescent="0.35">
      <c r="A71" s="242">
        <v>175</v>
      </c>
      <c r="B71" s="243" t="s">
        <v>157</v>
      </c>
      <c r="C71" s="244" t="s">
        <v>158</v>
      </c>
      <c r="D71" s="223"/>
      <c r="E71" s="47"/>
      <c r="F71" s="2" t="s">
        <v>8</v>
      </c>
    </row>
    <row r="72" spans="1:6" ht="19.5" thickTop="1" x14ac:dyDescent="0.3">
      <c r="A72" s="13">
        <v>148</v>
      </c>
      <c r="B72" s="14" t="s">
        <v>68</v>
      </c>
      <c r="C72" s="14" t="s">
        <v>69</v>
      </c>
      <c r="D72" s="107">
        <v>55</v>
      </c>
      <c r="E72" s="10">
        <v>2</v>
      </c>
      <c r="F72" s="2" t="s">
        <v>70</v>
      </c>
    </row>
    <row r="73" spans="1:6" x14ac:dyDescent="0.3">
      <c r="A73" s="13">
        <v>348</v>
      </c>
      <c r="B73" s="14" t="s">
        <v>68</v>
      </c>
      <c r="C73" s="14" t="s">
        <v>75</v>
      </c>
      <c r="D73" s="24">
        <v>69.564999999999998</v>
      </c>
      <c r="E73" s="24">
        <v>1</v>
      </c>
      <c r="F73" s="2" t="s">
        <v>70</v>
      </c>
    </row>
    <row r="74" spans="1:6" x14ac:dyDescent="0.3">
      <c r="A74" s="40"/>
      <c r="B74" s="31"/>
      <c r="C74" s="31"/>
      <c r="D74" s="41"/>
      <c r="E74" s="19"/>
    </row>
    <row r="75" spans="1:6" x14ac:dyDescent="0.3">
      <c r="A75" s="40"/>
      <c r="B75" s="31"/>
      <c r="C75" s="31"/>
      <c r="D75" s="41"/>
      <c r="E75" s="19"/>
    </row>
    <row r="76" spans="1:6" x14ac:dyDescent="0.3">
      <c r="A76" s="40"/>
      <c r="B76" s="31"/>
      <c r="C76" s="31"/>
      <c r="D76" s="41"/>
      <c r="E76" s="19"/>
    </row>
    <row r="77" spans="1:6" x14ac:dyDescent="0.3">
      <c r="A77" s="40"/>
      <c r="B77" s="31"/>
      <c r="C77" s="31"/>
      <c r="D77" s="41"/>
      <c r="E77" s="19"/>
    </row>
    <row r="78" spans="1:6" x14ac:dyDescent="0.3">
      <c r="A78" s="40"/>
      <c r="B78" s="31"/>
      <c r="C78" s="31"/>
      <c r="D78" s="41"/>
      <c r="E78" s="19"/>
    </row>
    <row r="79" spans="1:6" x14ac:dyDescent="0.3">
      <c r="A79" s="40"/>
      <c r="B79" s="31"/>
      <c r="C79" s="31"/>
      <c r="D79" s="41"/>
      <c r="E79" s="19"/>
    </row>
    <row r="80" spans="1:6" ht="21.75" thickBot="1" x14ac:dyDescent="0.4">
      <c r="A80" s="3" t="s">
        <v>14</v>
      </c>
      <c r="B80" s="42"/>
      <c r="C80" s="43"/>
    </row>
    <row r="81" spans="1:6" x14ac:dyDescent="0.3">
      <c r="A81" s="257" t="s">
        <v>1</v>
      </c>
      <c r="B81" s="257" t="s">
        <v>2</v>
      </c>
      <c r="C81" s="257" t="s">
        <v>3</v>
      </c>
      <c r="D81" s="33"/>
      <c r="E81" s="33"/>
    </row>
    <row r="82" spans="1:6" x14ac:dyDescent="0.3">
      <c r="A82" s="258"/>
      <c r="B82" s="258"/>
      <c r="C82" s="258"/>
      <c r="D82" s="6" t="s">
        <v>4</v>
      </c>
      <c r="E82" s="6"/>
    </row>
    <row r="83" spans="1:6" ht="19.5" thickBot="1" x14ac:dyDescent="0.35">
      <c r="A83" s="259"/>
      <c r="B83" s="259"/>
      <c r="C83" s="259"/>
      <c r="D83" s="6" t="s">
        <v>10</v>
      </c>
      <c r="E83" s="6" t="s">
        <v>5</v>
      </c>
    </row>
    <row r="84" spans="1:6" x14ac:dyDescent="0.3">
      <c r="A84" s="152">
        <v>143</v>
      </c>
      <c r="B84" s="14" t="s">
        <v>98</v>
      </c>
      <c r="C84" s="121" t="s">
        <v>99</v>
      </c>
      <c r="D84" s="34">
        <v>57.6</v>
      </c>
      <c r="E84" s="24">
        <v>4</v>
      </c>
      <c r="F84" s="2" t="s">
        <v>7</v>
      </c>
    </row>
    <row r="85" spans="1:6" x14ac:dyDescent="0.3">
      <c r="A85" s="152">
        <v>144</v>
      </c>
      <c r="B85" s="14" t="s">
        <v>100</v>
      </c>
      <c r="C85" s="121" t="s">
        <v>101</v>
      </c>
      <c r="D85" s="24">
        <v>57.692</v>
      </c>
      <c r="E85" s="24">
        <v>3</v>
      </c>
      <c r="F85" s="2" t="s">
        <v>7</v>
      </c>
    </row>
    <row r="86" spans="1:6" x14ac:dyDescent="0.3">
      <c r="A86" s="150">
        <v>149</v>
      </c>
      <c r="B86" s="124" t="s">
        <v>104</v>
      </c>
      <c r="C86" s="122" t="s">
        <v>105</v>
      </c>
      <c r="D86" s="22">
        <v>54.23</v>
      </c>
      <c r="E86" s="24">
        <v>5</v>
      </c>
      <c r="F86" s="2" t="s">
        <v>7</v>
      </c>
    </row>
    <row r="87" spans="1:6" x14ac:dyDescent="0.3">
      <c r="A87" s="152">
        <v>145</v>
      </c>
      <c r="B87" s="14" t="s">
        <v>102</v>
      </c>
      <c r="C87" s="121" t="s">
        <v>103</v>
      </c>
      <c r="D87" s="22">
        <v>64.42</v>
      </c>
      <c r="E87" s="24">
        <v>1</v>
      </c>
      <c r="F87" s="2" t="s">
        <v>7</v>
      </c>
    </row>
    <row r="88" spans="1:6" ht="19.5" thickBot="1" x14ac:dyDescent="0.35">
      <c r="A88" s="245">
        <v>335</v>
      </c>
      <c r="B88" s="246" t="s">
        <v>79</v>
      </c>
      <c r="C88" s="247" t="s">
        <v>80</v>
      </c>
      <c r="D88" s="153">
        <v>62.307600000000001</v>
      </c>
      <c r="E88" s="154">
        <v>2</v>
      </c>
      <c r="F88" s="2" t="s">
        <v>7</v>
      </c>
    </row>
    <row r="89" spans="1:6" ht="19.5" thickTop="1" x14ac:dyDescent="0.3">
      <c r="A89" s="152">
        <v>139</v>
      </c>
      <c r="B89" s="239" t="s">
        <v>92</v>
      </c>
      <c r="C89" s="127" t="s">
        <v>93</v>
      </c>
      <c r="D89" s="131">
        <v>57.884</v>
      </c>
      <c r="E89" s="51">
        <v>4</v>
      </c>
      <c r="F89" s="2" t="s">
        <v>7</v>
      </c>
    </row>
    <row r="90" spans="1:6" x14ac:dyDescent="0.3">
      <c r="A90" s="150">
        <v>140</v>
      </c>
      <c r="B90" s="9" t="s">
        <v>94</v>
      </c>
      <c r="C90" s="122" t="s">
        <v>95</v>
      </c>
      <c r="D90" s="38">
        <v>61.73</v>
      </c>
      <c r="E90" s="26">
        <v>3</v>
      </c>
      <c r="F90" s="2" t="s">
        <v>7</v>
      </c>
    </row>
    <row r="91" spans="1:6" x14ac:dyDescent="0.3">
      <c r="A91" s="150">
        <v>142</v>
      </c>
      <c r="B91" s="9" t="s">
        <v>96</v>
      </c>
      <c r="C91" s="122" t="s">
        <v>97</v>
      </c>
      <c r="D91" s="24">
        <v>66.923000000000002</v>
      </c>
      <c r="E91" s="23">
        <v>2</v>
      </c>
      <c r="F91" s="2" t="s">
        <v>7</v>
      </c>
    </row>
    <row r="92" spans="1:6" x14ac:dyDescent="0.3">
      <c r="A92" s="240">
        <v>178</v>
      </c>
      <c r="B92" s="180" t="s">
        <v>163</v>
      </c>
      <c r="C92" s="181" t="s">
        <v>164</v>
      </c>
      <c r="D92" s="24"/>
      <c r="E92" s="24"/>
      <c r="F92" s="2" t="s">
        <v>7</v>
      </c>
    </row>
    <row r="93" spans="1:6" x14ac:dyDescent="0.3">
      <c r="A93" s="240">
        <v>179</v>
      </c>
      <c r="B93" s="180" t="s">
        <v>165</v>
      </c>
      <c r="C93" s="181" t="s">
        <v>166</v>
      </c>
      <c r="D93" s="24"/>
      <c r="E93" s="24"/>
      <c r="F93" s="2" t="s">
        <v>7</v>
      </c>
    </row>
    <row r="94" spans="1:6" ht="19.5" thickBot="1" x14ac:dyDescent="0.35">
      <c r="A94" s="109">
        <v>180</v>
      </c>
      <c r="B94" s="130" t="s">
        <v>167</v>
      </c>
      <c r="C94" s="128" t="s">
        <v>168</v>
      </c>
      <c r="D94" s="47">
        <v>75.569999999999993</v>
      </c>
      <c r="E94" s="47">
        <v>1</v>
      </c>
      <c r="F94" s="2" t="s">
        <v>7</v>
      </c>
    </row>
    <row r="95" spans="1:6" ht="19.5" thickTop="1" x14ac:dyDescent="0.3">
      <c r="A95" s="13">
        <v>343</v>
      </c>
      <c r="B95" s="239" t="s">
        <v>71</v>
      </c>
      <c r="C95" s="127" t="s">
        <v>72</v>
      </c>
      <c r="D95" s="10">
        <v>63.076000000000001</v>
      </c>
      <c r="E95" s="10">
        <v>1</v>
      </c>
      <c r="F95" s="2" t="s">
        <v>8</v>
      </c>
    </row>
    <row r="96" spans="1:6" ht="19.5" thickBot="1" x14ac:dyDescent="0.35">
      <c r="A96" s="109">
        <v>160</v>
      </c>
      <c r="B96" s="130" t="s">
        <v>127</v>
      </c>
      <c r="C96" s="128" t="s">
        <v>128</v>
      </c>
      <c r="D96" s="47">
        <v>62.692</v>
      </c>
      <c r="E96" s="47">
        <v>2</v>
      </c>
      <c r="F96" s="2" t="s">
        <v>8</v>
      </c>
    </row>
    <row r="97" spans="1:6" ht="19.5" thickTop="1" x14ac:dyDescent="0.3">
      <c r="A97" s="13">
        <v>148</v>
      </c>
      <c r="B97" s="14" t="s">
        <v>68</v>
      </c>
      <c r="C97" s="14" t="s">
        <v>69</v>
      </c>
      <c r="D97" s="106">
        <v>58.84</v>
      </c>
      <c r="E97" s="51">
        <v>2</v>
      </c>
      <c r="F97" s="2" t="s">
        <v>70</v>
      </c>
    </row>
    <row r="98" spans="1:6" x14ac:dyDescent="0.3">
      <c r="A98" s="13">
        <v>348</v>
      </c>
      <c r="B98" s="14" t="s">
        <v>68</v>
      </c>
      <c r="C98" s="14" t="s">
        <v>75</v>
      </c>
      <c r="D98" s="24">
        <v>72.316999999999993</v>
      </c>
      <c r="E98" s="24">
        <v>1</v>
      </c>
      <c r="F98" s="2" t="s">
        <v>70</v>
      </c>
    </row>
    <row r="118" spans="1:6" x14ac:dyDescent="0.3">
      <c r="A118" s="44" t="s">
        <v>15</v>
      </c>
      <c r="B118" s="31"/>
      <c r="C118" s="31"/>
      <c r="D118" s="32"/>
      <c r="E118" s="32"/>
    </row>
    <row r="119" spans="1:6" ht="21.75" thickBot="1" x14ac:dyDescent="0.4">
      <c r="A119" s="3" t="s">
        <v>16</v>
      </c>
      <c r="B119" s="4"/>
      <c r="C119" s="4"/>
      <c r="D119" s="45"/>
      <c r="E119" s="2" t="s">
        <v>17</v>
      </c>
    </row>
    <row r="120" spans="1:6" x14ac:dyDescent="0.3">
      <c r="A120" s="257" t="s">
        <v>1</v>
      </c>
      <c r="B120" s="257" t="s">
        <v>2</v>
      </c>
      <c r="C120" s="257" t="s">
        <v>3</v>
      </c>
      <c r="D120" s="33"/>
      <c r="E120" s="33"/>
    </row>
    <row r="121" spans="1:6" x14ac:dyDescent="0.3">
      <c r="A121" s="258"/>
      <c r="B121" s="258"/>
      <c r="C121" s="258"/>
      <c r="D121" s="6" t="s">
        <v>4</v>
      </c>
      <c r="E121" s="6"/>
    </row>
    <row r="122" spans="1:6" ht="19.5" thickBot="1" x14ac:dyDescent="0.35">
      <c r="A122" s="259"/>
      <c r="B122" s="259"/>
      <c r="C122" s="259"/>
      <c r="D122" s="7" t="s">
        <v>10</v>
      </c>
      <c r="E122" s="7" t="s">
        <v>5</v>
      </c>
      <c r="F122" s="46"/>
    </row>
    <row r="123" spans="1:6" x14ac:dyDescent="0.3">
      <c r="A123" s="159">
        <v>160</v>
      </c>
      <c r="B123" s="160" t="s">
        <v>127</v>
      </c>
      <c r="C123" s="160" t="s">
        <v>128</v>
      </c>
      <c r="D123" s="156">
        <v>60.45</v>
      </c>
      <c r="E123" s="157">
        <v>1</v>
      </c>
      <c r="F123" s="2" t="s">
        <v>8</v>
      </c>
    </row>
    <row r="124" spans="1:6" x14ac:dyDescent="0.3">
      <c r="A124" s="248">
        <v>162</v>
      </c>
      <c r="B124" s="249" t="s">
        <v>131</v>
      </c>
      <c r="C124" s="249" t="s">
        <v>132</v>
      </c>
      <c r="D124" s="24"/>
      <c r="E124" s="24"/>
      <c r="F124" s="2" t="s">
        <v>8</v>
      </c>
    </row>
    <row r="125" spans="1:6" ht="19.5" thickBot="1" x14ac:dyDescent="0.35">
      <c r="A125" s="250">
        <v>175</v>
      </c>
      <c r="B125" s="251" t="s">
        <v>157</v>
      </c>
      <c r="C125" s="251" t="s">
        <v>158</v>
      </c>
      <c r="D125" s="47"/>
      <c r="E125" s="47"/>
      <c r="F125" s="2" t="s">
        <v>8</v>
      </c>
    </row>
    <row r="126" spans="1:6" ht="19.5" thickTop="1" x14ac:dyDescent="0.3">
      <c r="A126" s="13">
        <v>179</v>
      </c>
      <c r="B126" s="121" t="s">
        <v>165</v>
      </c>
      <c r="C126" s="127" t="s">
        <v>166</v>
      </c>
      <c r="D126" s="10">
        <v>68.86</v>
      </c>
      <c r="E126" s="10">
        <v>2</v>
      </c>
      <c r="F126" s="2" t="s">
        <v>7</v>
      </c>
    </row>
    <row r="127" spans="1:6" x14ac:dyDescent="0.3">
      <c r="A127" s="8">
        <v>134</v>
      </c>
      <c r="B127" s="9" t="s">
        <v>140</v>
      </c>
      <c r="C127" s="122" t="s">
        <v>142</v>
      </c>
      <c r="D127" s="24">
        <v>69.545000000000002</v>
      </c>
      <c r="E127" s="24">
        <v>1</v>
      </c>
      <c r="F127" s="2" t="s">
        <v>7</v>
      </c>
    </row>
    <row r="128" spans="1:6" x14ac:dyDescent="0.3">
      <c r="A128" s="147">
        <v>335</v>
      </c>
      <c r="B128" s="148" t="s">
        <v>79</v>
      </c>
      <c r="C128" s="149" t="s">
        <v>80</v>
      </c>
      <c r="D128" s="24">
        <v>62.045000000000002</v>
      </c>
      <c r="E128" s="24">
        <v>4</v>
      </c>
      <c r="F128" s="2" t="s">
        <v>7</v>
      </c>
    </row>
    <row r="129" spans="1:6" x14ac:dyDescent="0.3">
      <c r="A129" s="150">
        <v>135</v>
      </c>
      <c r="B129" s="9" t="s">
        <v>90</v>
      </c>
      <c r="C129" s="122" t="s">
        <v>91</v>
      </c>
      <c r="D129" s="252">
        <v>53.41</v>
      </c>
      <c r="E129" s="51">
        <v>6</v>
      </c>
      <c r="F129" s="2" t="s">
        <v>13</v>
      </c>
    </row>
    <row r="130" spans="1:6" x14ac:dyDescent="0.3">
      <c r="A130" s="150">
        <v>139</v>
      </c>
      <c r="B130" s="9" t="s">
        <v>92</v>
      </c>
      <c r="C130" s="122" t="s">
        <v>93</v>
      </c>
      <c r="D130" s="231">
        <v>57.045000000000002</v>
      </c>
      <c r="E130" s="26">
        <v>5</v>
      </c>
      <c r="F130" s="2" t="s">
        <v>7</v>
      </c>
    </row>
    <row r="131" spans="1:6" ht="19.5" thickBot="1" x14ac:dyDescent="0.35">
      <c r="A131" s="222">
        <v>140</v>
      </c>
      <c r="B131" s="228" t="s">
        <v>94</v>
      </c>
      <c r="C131" s="128" t="s">
        <v>95</v>
      </c>
      <c r="D131" s="253">
        <v>65</v>
      </c>
      <c r="E131" s="27">
        <v>3</v>
      </c>
      <c r="F131" s="2" t="s">
        <v>7</v>
      </c>
    </row>
    <row r="132" spans="1:6" ht="19.5" thickTop="1" x14ac:dyDescent="0.3">
      <c r="A132" s="152">
        <v>142</v>
      </c>
      <c r="B132" s="239" t="s">
        <v>96</v>
      </c>
      <c r="C132" s="127" t="s">
        <v>97</v>
      </c>
      <c r="D132" s="10">
        <v>67.045000000000002</v>
      </c>
      <c r="E132" s="12">
        <v>2</v>
      </c>
      <c r="F132" s="2" t="s">
        <v>7</v>
      </c>
    </row>
    <row r="133" spans="1:6" x14ac:dyDescent="0.3">
      <c r="A133" s="152">
        <v>143</v>
      </c>
      <c r="B133" s="14" t="s">
        <v>98</v>
      </c>
      <c r="C133" s="121" t="s">
        <v>99</v>
      </c>
      <c r="D133" s="106">
        <v>56.136000000000003</v>
      </c>
      <c r="E133" s="51">
        <v>6</v>
      </c>
      <c r="F133" s="2" t="s">
        <v>7</v>
      </c>
    </row>
    <row r="134" spans="1:6" x14ac:dyDescent="0.3">
      <c r="A134" s="152">
        <v>144</v>
      </c>
      <c r="B134" s="14" t="s">
        <v>100</v>
      </c>
      <c r="C134" s="121" t="s">
        <v>101</v>
      </c>
      <c r="D134" s="38">
        <v>59.545000000000002</v>
      </c>
      <c r="E134" s="26">
        <v>4</v>
      </c>
      <c r="F134" s="2" t="s">
        <v>7</v>
      </c>
    </row>
    <row r="135" spans="1:6" x14ac:dyDescent="0.3">
      <c r="A135" s="152">
        <v>145</v>
      </c>
      <c r="B135" s="14" t="s">
        <v>102</v>
      </c>
      <c r="C135" s="121" t="s">
        <v>103</v>
      </c>
      <c r="D135" s="24">
        <v>63.636000000000003</v>
      </c>
      <c r="E135" s="24">
        <v>3</v>
      </c>
      <c r="F135" s="2" t="s">
        <v>7</v>
      </c>
    </row>
    <row r="136" spans="1:6" x14ac:dyDescent="0.3">
      <c r="A136" s="150">
        <v>149</v>
      </c>
      <c r="B136" s="124" t="s">
        <v>104</v>
      </c>
      <c r="C136" s="122" t="s">
        <v>105</v>
      </c>
      <c r="D136" s="24">
        <v>58.636000000000003</v>
      </c>
      <c r="E136" s="24">
        <v>5</v>
      </c>
      <c r="F136" s="2" t="s">
        <v>7</v>
      </c>
    </row>
    <row r="137" spans="1:6" x14ac:dyDescent="0.3">
      <c r="A137" s="8">
        <v>180</v>
      </c>
      <c r="B137" s="124" t="s">
        <v>167</v>
      </c>
      <c r="C137" s="122" t="s">
        <v>168</v>
      </c>
      <c r="D137" s="22">
        <v>72.95</v>
      </c>
      <c r="E137" s="24">
        <v>1</v>
      </c>
      <c r="F137" s="2" t="s">
        <v>7</v>
      </c>
    </row>
    <row r="138" spans="1:6" x14ac:dyDescent="0.3">
      <c r="A138" s="240">
        <v>178</v>
      </c>
      <c r="B138" s="180" t="s">
        <v>163</v>
      </c>
      <c r="C138" s="181" t="s">
        <v>164</v>
      </c>
      <c r="D138" s="146"/>
      <c r="E138" s="146"/>
      <c r="F138" s="2" t="s">
        <v>7</v>
      </c>
    </row>
    <row r="139" spans="1:6" x14ac:dyDescent="0.3">
      <c r="A139" s="254"/>
      <c r="B139" s="255"/>
      <c r="C139" s="256"/>
      <c r="D139" s="41"/>
      <c r="E139" s="41"/>
    </row>
    <row r="140" spans="1:6" ht="21.75" thickBot="1" x14ac:dyDescent="0.4">
      <c r="A140" s="3" t="s">
        <v>18</v>
      </c>
      <c r="B140" s="4"/>
      <c r="C140" s="4"/>
      <c r="D140" s="48"/>
      <c r="E140" s="48"/>
      <c r="F140" s="2" t="s">
        <v>6</v>
      </c>
    </row>
    <row r="141" spans="1:6" x14ac:dyDescent="0.3">
      <c r="A141" s="257" t="s">
        <v>1</v>
      </c>
      <c r="B141" s="257" t="s">
        <v>2</v>
      </c>
      <c r="C141" s="257" t="s">
        <v>3</v>
      </c>
      <c r="D141" s="33"/>
      <c r="E141" s="33"/>
    </row>
    <row r="142" spans="1:6" x14ac:dyDescent="0.3">
      <c r="A142" s="258"/>
      <c r="B142" s="258"/>
      <c r="C142" s="258"/>
      <c r="D142" s="6" t="s">
        <v>4</v>
      </c>
      <c r="E142" s="6"/>
    </row>
    <row r="143" spans="1:6" ht="19.5" thickBot="1" x14ac:dyDescent="0.35">
      <c r="A143" s="259"/>
      <c r="B143" s="259"/>
      <c r="C143" s="259"/>
      <c r="D143" s="7" t="s">
        <v>10</v>
      </c>
      <c r="E143" s="7" t="s">
        <v>5</v>
      </c>
      <c r="F143" s="2" t="s">
        <v>6</v>
      </c>
    </row>
    <row r="144" spans="1:6" x14ac:dyDescent="0.3">
      <c r="A144" s="8" t="s">
        <v>6</v>
      </c>
      <c r="B144" s="124" t="s">
        <v>6</v>
      </c>
      <c r="C144" s="122" t="s">
        <v>6</v>
      </c>
      <c r="D144" s="24" t="s">
        <v>6</v>
      </c>
      <c r="E144" s="24" t="s">
        <v>6</v>
      </c>
      <c r="F144" s="2" t="s">
        <v>8</v>
      </c>
    </row>
    <row r="145" spans="1:6" x14ac:dyDescent="0.3">
      <c r="A145" s="8" t="s">
        <v>6</v>
      </c>
      <c r="B145" s="124" t="s">
        <v>6</v>
      </c>
      <c r="C145" s="122" t="s">
        <v>6</v>
      </c>
      <c r="D145" s="25" t="s">
        <v>6</v>
      </c>
      <c r="E145" s="24" t="s">
        <v>6</v>
      </c>
      <c r="F145" s="2" t="s">
        <v>8</v>
      </c>
    </row>
    <row r="146" spans="1:6" ht="19.5" thickBot="1" x14ac:dyDescent="0.35">
      <c r="A146" s="8">
        <v>185</v>
      </c>
      <c r="B146" s="124" t="s">
        <v>177</v>
      </c>
      <c r="C146" s="122" t="s">
        <v>178</v>
      </c>
      <c r="D146" s="136">
        <v>63.703000000000003</v>
      </c>
      <c r="E146" s="47">
        <v>1</v>
      </c>
      <c r="F146" s="2" t="s">
        <v>7</v>
      </c>
    </row>
    <row r="147" spans="1:6" ht="19.5" thickTop="1" x14ac:dyDescent="0.3">
      <c r="A147" s="240">
        <v>159</v>
      </c>
      <c r="B147" s="180" t="s">
        <v>125</v>
      </c>
      <c r="C147" s="181" t="s">
        <v>126</v>
      </c>
      <c r="D147" s="10" t="s">
        <v>6</v>
      </c>
      <c r="E147" s="10" t="s">
        <v>6</v>
      </c>
      <c r="F147" s="2" t="s">
        <v>7</v>
      </c>
    </row>
    <row r="148" spans="1:6" x14ac:dyDescent="0.3">
      <c r="A148" s="91"/>
      <c r="B148" s="92"/>
      <c r="C148" s="125"/>
      <c r="D148" s="32"/>
      <c r="E148" s="32"/>
    </row>
    <row r="149" spans="1:6" ht="21.75" thickBot="1" x14ac:dyDescent="0.4">
      <c r="A149" s="3" t="s">
        <v>19</v>
      </c>
      <c r="B149" s="4"/>
      <c r="C149" s="4"/>
      <c r="D149" s="48"/>
    </row>
    <row r="150" spans="1:6" x14ac:dyDescent="0.3">
      <c r="A150" s="257" t="s">
        <v>1</v>
      </c>
      <c r="B150" s="257" t="s">
        <v>2</v>
      </c>
      <c r="C150" s="257" t="s">
        <v>3</v>
      </c>
      <c r="D150" s="33"/>
      <c r="E150" s="33"/>
      <c r="F150" s="2" t="s">
        <v>6</v>
      </c>
    </row>
    <row r="151" spans="1:6" x14ac:dyDescent="0.3">
      <c r="A151" s="258"/>
      <c r="B151" s="258"/>
      <c r="C151" s="258"/>
      <c r="D151" s="6" t="s">
        <v>4</v>
      </c>
      <c r="E151" s="6"/>
    </row>
    <row r="152" spans="1:6" ht="19.5" thickBot="1" x14ac:dyDescent="0.35">
      <c r="A152" s="259"/>
      <c r="B152" s="259"/>
      <c r="C152" s="259"/>
      <c r="D152" s="7" t="s">
        <v>10</v>
      </c>
      <c r="E152" s="7" t="s">
        <v>5</v>
      </c>
    </row>
    <row r="153" spans="1:6" ht="19.5" thickBot="1" x14ac:dyDescent="0.35">
      <c r="A153" s="132" t="s">
        <v>6</v>
      </c>
      <c r="B153" s="133" t="s">
        <v>6</v>
      </c>
      <c r="C153" s="134" t="s">
        <v>6</v>
      </c>
      <c r="D153" s="137" t="s">
        <v>6</v>
      </c>
      <c r="E153" s="135" t="s">
        <v>6</v>
      </c>
      <c r="F153" s="2" t="s">
        <v>8</v>
      </c>
    </row>
    <row r="154" spans="1:6" ht="19.5" thickTop="1" x14ac:dyDescent="0.3">
      <c r="A154" s="8">
        <v>159</v>
      </c>
      <c r="B154" s="124" t="s">
        <v>125</v>
      </c>
      <c r="C154" s="122" t="s">
        <v>126</v>
      </c>
      <c r="D154" s="10">
        <v>62.030999999999999</v>
      </c>
      <c r="E154" s="10">
        <v>1</v>
      </c>
      <c r="F154" s="2" t="s">
        <v>7</v>
      </c>
    </row>
    <row r="155" spans="1:6" x14ac:dyDescent="0.3">
      <c r="A155" s="91"/>
      <c r="B155" s="93"/>
      <c r="C155" s="126"/>
      <c r="D155" s="32"/>
      <c r="E155" s="32"/>
    </row>
    <row r="156" spans="1:6" x14ac:dyDescent="0.3">
      <c r="A156" s="91"/>
      <c r="B156" s="93"/>
      <c r="C156" s="126"/>
      <c r="D156" s="32"/>
      <c r="E156" s="32"/>
    </row>
    <row r="158" spans="1:6" ht="21.75" thickBot="1" x14ac:dyDescent="0.4">
      <c r="A158" s="3" t="s">
        <v>20</v>
      </c>
      <c r="B158" s="4"/>
      <c r="C158" s="4"/>
      <c r="D158" s="48"/>
    </row>
    <row r="159" spans="1:6" x14ac:dyDescent="0.3">
      <c r="A159" s="257" t="s">
        <v>1</v>
      </c>
      <c r="B159" s="257" t="s">
        <v>2</v>
      </c>
      <c r="C159" s="257" t="s">
        <v>3</v>
      </c>
      <c r="D159" s="33"/>
      <c r="E159" s="33"/>
    </row>
    <row r="160" spans="1:6" x14ac:dyDescent="0.3">
      <c r="A160" s="258"/>
      <c r="B160" s="258"/>
      <c r="C160" s="258"/>
      <c r="D160" s="6" t="s">
        <v>4</v>
      </c>
      <c r="E160" s="6"/>
    </row>
    <row r="161" spans="1:6" ht="19.5" thickBot="1" x14ac:dyDescent="0.35">
      <c r="A161" s="259"/>
      <c r="B161" s="259"/>
      <c r="C161" s="259"/>
      <c r="D161" s="7" t="s">
        <v>10</v>
      </c>
      <c r="E161" s="7" t="s">
        <v>5</v>
      </c>
    </row>
    <row r="162" spans="1:6" x14ac:dyDescent="0.3">
      <c r="A162" s="8">
        <v>153</v>
      </c>
      <c r="B162" s="124" t="s">
        <v>112</v>
      </c>
      <c r="C162" s="122" t="s">
        <v>113</v>
      </c>
      <c r="D162" s="49">
        <v>67.352000000000004</v>
      </c>
      <c r="E162" s="11">
        <v>1</v>
      </c>
      <c r="F162" s="2" t="s">
        <v>8</v>
      </c>
    </row>
    <row r="163" spans="1:6" x14ac:dyDescent="0.3">
      <c r="A163" s="240">
        <v>162</v>
      </c>
      <c r="B163" s="180" t="s">
        <v>131</v>
      </c>
      <c r="C163" s="181" t="s">
        <v>132</v>
      </c>
      <c r="D163" s="24" t="s">
        <v>6</v>
      </c>
      <c r="E163" s="24" t="s">
        <v>6</v>
      </c>
      <c r="F163" s="2" t="s">
        <v>8</v>
      </c>
    </row>
    <row r="164" spans="1:6" ht="19.5" thickBot="1" x14ac:dyDescent="0.35">
      <c r="A164" s="109" t="s">
        <v>6</v>
      </c>
      <c r="B164" s="130" t="s">
        <v>6</v>
      </c>
      <c r="C164" s="128" t="s">
        <v>6</v>
      </c>
      <c r="D164" s="47" t="s">
        <v>6</v>
      </c>
      <c r="E164" s="47" t="s">
        <v>6</v>
      </c>
      <c r="F164" s="2" t="s">
        <v>6</v>
      </c>
    </row>
    <row r="165" spans="1:6" ht="19.5" thickTop="1" x14ac:dyDescent="0.3">
      <c r="A165" s="8">
        <v>185</v>
      </c>
      <c r="B165" s="124" t="s">
        <v>177</v>
      </c>
      <c r="C165" s="122" t="s">
        <v>178</v>
      </c>
      <c r="D165" s="10">
        <v>63.97</v>
      </c>
      <c r="E165" s="10">
        <v>1</v>
      </c>
      <c r="F165" s="2" t="s">
        <v>7</v>
      </c>
    </row>
    <row r="166" spans="1:6" ht="19.5" thickBot="1" x14ac:dyDescent="0.35">
      <c r="A166" s="13" t="s">
        <v>6</v>
      </c>
      <c r="B166" s="14" t="s">
        <v>6</v>
      </c>
      <c r="C166" s="121" t="s">
        <v>6</v>
      </c>
      <c r="D166" s="29" t="s">
        <v>6</v>
      </c>
      <c r="E166" s="16" t="s">
        <v>6</v>
      </c>
      <c r="F166" s="2" t="s">
        <v>7</v>
      </c>
    </row>
    <row r="167" spans="1:6" x14ac:dyDescent="0.3">
      <c r="A167" s="91"/>
      <c r="B167" s="93"/>
      <c r="C167" s="126"/>
      <c r="D167" s="32"/>
      <c r="E167" s="32"/>
      <c r="F167" s="2" t="s">
        <v>6</v>
      </c>
    </row>
    <row r="169" spans="1:6" ht="21.75" thickBot="1" x14ac:dyDescent="0.4">
      <c r="A169" s="3" t="s">
        <v>21</v>
      </c>
      <c r="B169" s="4"/>
      <c r="C169" s="4"/>
    </row>
    <row r="170" spans="1:6" x14ac:dyDescent="0.3">
      <c r="A170" s="257" t="s">
        <v>1</v>
      </c>
      <c r="B170" s="257" t="s">
        <v>2</v>
      </c>
      <c r="C170" s="257" t="s">
        <v>3</v>
      </c>
      <c r="D170" s="33"/>
      <c r="E170" s="33"/>
    </row>
    <row r="171" spans="1:6" x14ac:dyDescent="0.3">
      <c r="A171" s="258"/>
      <c r="B171" s="258"/>
      <c r="C171" s="258"/>
      <c r="D171" s="6" t="s">
        <v>4</v>
      </c>
      <c r="E171" s="6"/>
    </row>
    <row r="172" spans="1:6" ht="19.5" thickBot="1" x14ac:dyDescent="0.35">
      <c r="A172" s="259"/>
      <c r="B172" s="259"/>
      <c r="C172" s="259"/>
      <c r="D172" s="7" t="s">
        <v>10</v>
      </c>
      <c r="E172" s="7" t="s">
        <v>5</v>
      </c>
    </row>
    <row r="173" spans="1:6" x14ac:dyDescent="0.3">
      <c r="A173" s="240">
        <v>153</v>
      </c>
      <c r="B173" s="180" t="s">
        <v>114</v>
      </c>
      <c r="C173" s="181" t="s">
        <v>113</v>
      </c>
      <c r="D173" s="49" t="s">
        <v>6</v>
      </c>
      <c r="E173" s="11" t="s">
        <v>6</v>
      </c>
    </row>
    <row r="174" spans="1:6" x14ac:dyDescent="0.3">
      <c r="A174" s="164">
        <v>170</v>
      </c>
      <c r="B174" s="165" t="s">
        <v>147</v>
      </c>
      <c r="C174" s="166" t="s">
        <v>146</v>
      </c>
      <c r="D174" s="25">
        <v>62.95</v>
      </c>
      <c r="E174" s="26">
        <v>1</v>
      </c>
    </row>
    <row r="175" spans="1:6" x14ac:dyDescent="0.3">
      <c r="A175" s="8">
        <v>174</v>
      </c>
      <c r="B175" s="124" t="s">
        <v>156</v>
      </c>
      <c r="C175" s="122" t="s">
        <v>207</v>
      </c>
      <c r="D175" s="24">
        <f>1-0.3806</f>
        <v>0.61939999999999995</v>
      </c>
      <c r="E175" s="24">
        <v>2</v>
      </c>
    </row>
    <row r="176" spans="1:6" x14ac:dyDescent="0.3">
      <c r="A176" s="17"/>
      <c r="B176" s="30"/>
      <c r="C176" s="30"/>
      <c r="D176" s="41"/>
      <c r="E176" s="41"/>
    </row>
    <row r="177" spans="1:6" x14ac:dyDescent="0.3">
      <c r="A177" s="17"/>
      <c r="B177" s="30"/>
      <c r="C177" s="30"/>
      <c r="D177" s="41"/>
      <c r="E177" s="41"/>
    </row>
    <row r="178" spans="1:6" ht="21.75" thickBot="1" x14ac:dyDescent="0.4">
      <c r="A178" s="3" t="s">
        <v>49</v>
      </c>
      <c r="B178" s="4"/>
      <c r="C178" s="4"/>
    </row>
    <row r="179" spans="1:6" x14ac:dyDescent="0.3">
      <c r="A179" s="257" t="s">
        <v>1</v>
      </c>
      <c r="B179" s="257" t="s">
        <v>2</v>
      </c>
      <c r="C179" s="257" t="s">
        <v>3</v>
      </c>
      <c r="D179" s="33"/>
      <c r="E179" s="33"/>
    </row>
    <row r="180" spans="1:6" x14ac:dyDescent="0.3">
      <c r="A180" s="258"/>
      <c r="B180" s="258"/>
      <c r="C180" s="258"/>
      <c r="D180" s="6" t="s">
        <v>4</v>
      </c>
      <c r="E180" s="6"/>
    </row>
    <row r="181" spans="1:6" ht="19.5" thickBot="1" x14ac:dyDescent="0.35">
      <c r="A181" s="259"/>
      <c r="B181" s="259"/>
      <c r="C181" s="259"/>
      <c r="D181" s="7" t="s">
        <v>10</v>
      </c>
      <c r="E181" s="7" t="s">
        <v>5</v>
      </c>
    </row>
    <row r="182" spans="1:6" ht="19.5" thickBot="1" x14ac:dyDescent="0.35">
      <c r="A182" s="8">
        <v>127</v>
      </c>
      <c r="B182" s="14" t="s">
        <v>66</v>
      </c>
      <c r="C182" s="121" t="s">
        <v>67</v>
      </c>
      <c r="D182" s="49">
        <v>65</v>
      </c>
      <c r="E182" s="11">
        <v>5</v>
      </c>
    </row>
    <row r="183" spans="1:6" x14ac:dyDescent="0.3">
      <c r="A183" s="8">
        <v>128</v>
      </c>
      <c r="B183" s="124" t="s">
        <v>125</v>
      </c>
      <c r="C183" s="122" t="s">
        <v>126</v>
      </c>
      <c r="D183" s="11">
        <v>67</v>
      </c>
      <c r="E183" s="11">
        <v>4</v>
      </c>
      <c r="F183" s="2" t="s">
        <v>6</v>
      </c>
    </row>
    <row r="184" spans="1:6" ht="19.5" thickBot="1" x14ac:dyDescent="0.35">
      <c r="A184" s="8">
        <v>334</v>
      </c>
      <c r="B184" s="124" t="s">
        <v>102</v>
      </c>
      <c r="C184" s="121" t="s">
        <v>103</v>
      </c>
      <c r="D184" s="39">
        <v>73</v>
      </c>
      <c r="E184" s="16">
        <v>2</v>
      </c>
      <c r="F184" s="2" t="s">
        <v>6</v>
      </c>
    </row>
    <row r="185" spans="1:6" ht="19.5" thickBot="1" x14ac:dyDescent="0.35">
      <c r="A185" s="8">
        <v>333</v>
      </c>
      <c r="B185" s="124" t="s">
        <v>92</v>
      </c>
      <c r="C185" s="122" t="s">
        <v>93</v>
      </c>
      <c r="D185" s="49">
        <v>68</v>
      </c>
      <c r="E185" s="11">
        <v>3</v>
      </c>
    </row>
    <row r="186" spans="1:6" x14ac:dyDescent="0.3">
      <c r="A186" s="113">
        <v>336</v>
      </c>
      <c r="B186" s="110" t="s">
        <v>96</v>
      </c>
      <c r="C186" s="127" t="s">
        <v>97</v>
      </c>
      <c r="D186" s="49">
        <v>75</v>
      </c>
      <c r="E186" s="11">
        <v>1</v>
      </c>
    </row>
    <row r="187" spans="1:6" x14ac:dyDescent="0.3">
      <c r="A187" s="139">
        <v>338</v>
      </c>
      <c r="B187" s="140" t="s">
        <v>98</v>
      </c>
      <c r="C187" s="121" t="s">
        <v>99</v>
      </c>
      <c r="D187" s="106">
        <v>62</v>
      </c>
      <c r="E187" s="51">
        <v>7</v>
      </c>
    </row>
    <row r="188" spans="1:6" ht="19.5" thickBot="1" x14ac:dyDescent="0.35">
      <c r="A188" s="138">
        <v>335</v>
      </c>
      <c r="B188" s="141" t="s">
        <v>208</v>
      </c>
      <c r="C188" s="141" t="s">
        <v>6</v>
      </c>
      <c r="D188" s="39">
        <v>63</v>
      </c>
      <c r="E188" s="16">
        <v>6</v>
      </c>
    </row>
    <row r="191" spans="1:6" x14ac:dyDescent="0.3">
      <c r="B191" s="1" t="s">
        <v>50</v>
      </c>
    </row>
    <row r="192" spans="1:6" x14ac:dyDescent="0.3">
      <c r="A192" s="8">
        <v>134</v>
      </c>
      <c r="B192" s="9" t="s">
        <v>140</v>
      </c>
      <c r="C192" s="122" t="s">
        <v>142</v>
      </c>
      <c r="D192" s="22">
        <v>77.599999999999994</v>
      </c>
      <c r="F192" s="2" t="s">
        <v>6</v>
      </c>
    </row>
    <row r="193" spans="1:4" x14ac:dyDescent="0.3">
      <c r="B193" s="1" t="s">
        <v>53</v>
      </c>
    </row>
    <row r="194" spans="1:4" x14ac:dyDescent="0.3">
      <c r="A194" s="8">
        <v>156</v>
      </c>
      <c r="B194" s="124" t="s">
        <v>119</v>
      </c>
      <c r="C194" s="122" t="s">
        <v>120</v>
      </c>
      <c r="D194" s="22">
        <v>70.869</v>
      </c>
    </row>
    <row r="195" spans="1:4" x14ac:dyDescent="0.3">
      <c r="B195" s="1" t="s">
        <v>54</v>
      </c>
    </row>
    <row r="196" spans="1:4" x14ac:dyDescent="0.3">
      <c r="A196" s="13">
        <v>348</v>
      </c>
      <c r="B196" s="14" t="s">
        <v>68</v>
      </c>
      <c r="C196" s="14" t="s">
        <v>75</v>
      </c>
      <c r="D196" s="24">
        <v>72.316999999999993</v>
      </c>
    </row>
  </sheetData>
  <mergeCells count="33">
    <mergeCell ref="A3:A5"/>
    <mergeCell ref="B3:B5"/>
    <mergeCell ref="C3:C5"/>
    <mergeCell ref="A24:A26"/>
    <mergeCell ref="B24:B26"/>
    <mergeCell ref="C24:C26"/>
    <mergeCell ref="A43:A45"/>
    <mergeCell ref="B43:B45"/>
    <mergeCell ref="C43:C45"/>
    <mergeCell ref="A57:A59"/>
    <mergeCell ref="B57:B59"/>
    <mergeCell ref="C57:C59"/>
    <mergeCell ref="A81:A83"/>
    <mergeCell ref="B81:B83"/>
    <mergeCell ref="C81:C83"/>
    <mergeCell ref="A120:A122"/>
    <mergeCell ref="B120:B122"/>
    <mergeCell ref="C120:C122"/>
    <mergeCell ref="A141:A143"/>
    <mergeCell ref="B141:B143"/>
    <mergeCell ref="C141:C143"/>
    <mergeCell ref="A150:A152"/>
    <mergeCell ref="B150:B152"/>
    <mergeCell ref="C150:C152"/>
    <mergeCell ref="A179:A181"/>
    <mergeCell ref="B179:B181"/>
    <mergeCell ref="C179:C181"/>
    <mergeCell ref="A159:A161"/>
    <mergeCell ref="B159:B161"/>
    <mergeCell ref="C159:C161"/>
    <mergeCell ref="A170:A172"/>
    <mergeCell ref="B170:B172"/>
    <mergeCell ref="C170:C172"/>
  </mergeCells>
  <pageMargins left="0.7" right="0.7" top="0.75" bottom="0.75" header="0.3" footer="0.3"/>
  <pageSetup scale="95" orientation="portrait" r:id="rId1"/>
  <headerFooter>
    <oddHeader>&amp;C&amp;"-,Bold"&amp;16AYDC Fall Harvest I
9.8.18
Dressage Results</oddHeader>
    <oddFooter>&amp;L&amp;P&amp;R&amp;D&amp;T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B41D-A751-4DD0-AD79-CCE9BE97902E}">
  <dimension ref="A1:J148"/>
  <sheetViews>
    <sheetView topLeftCell="B92" workbookViewId="0">
      <selection activeCell="H106" sqref="H106"/>
    </sheetView>
  </sheetViews>
  <sheetFormatPr defaultRowHeight="15" x14ac:dyDescent="0.25"/>
  <cols>
    <col min="1" max="1" width="8.28515625" customWidth="1"/>
    <col min="2" max="2" width="20.7109375" bestFit="1" customWidth="1"/>
    <col min="3" max="3" width="22.85546875" bestFit="1" customWidth="1"/>
    <col min="5" max="7" width="12.7109375" customWidth="1"/>
    <col min="10" max="10" width="9.140625" style="52"/>
    <col min="11" max="14" width="4.42578125" customWidth="1"/>
  </cols>
  <sheetData>
    <row r="1" spans="1:10" x14ac:dyDescent="0.25">
      <c r="A1" s="19"/>
      <c r="B1" s="41"/>
      <c r="C1" s="41"/>
      <c r="D1" s="41"/>
      <c r="E1" s="41"/>
      <c r="F1" s="41"/>
      <c r="G1" s="41"/>
      <c r="H1" s="41"/>
      <c r="I1" s="41"/>
    </row>
    <row r="2" spans="1:10" s="1" customFormat="1" ht="21.75" thickBot="1" x14ac:dyDescent="0.4">
      <c r="A2" s="53" t="s">
        <v>22</v>
      </c>
      <c r="B2" s="54"/>
      <c r="C2" s="54"/>
      <c r="D2" s="54"/>
      <c r="E2" s="54"/>
      <c r="F2" s="54"/>
      <c r="G2" s="54"/>
      <c r="H2" s="54"/>
      <c r="I2" s="54"/>
      <c r="J2" s="52"/>
    </row>
    <row r="3" spans="1:10" s="1" customFormat="1" ht="15.75" thickBot="1" x14ac:dyDescent="0.3">
      <c r="A3" s="257" t="s">
        <v>1</v>
      </c>
      <c r="B3" s="257" t="s">
        <v>2</v>
      </c>
      <c r="C3" s="257" t="s">
        <v>3</v>
      </c>
      <c r="D3" s="33"/>
      <c r="E3" s="260" t="s">
        <v>23</v>
      </c>
      <c r="F3" s="260"/>
      <c r="G3" s="260"/>
      <c r="H3" s="33"/>
      <c r="I3" s="33"/>
      <c r="J3" s="52"/>
    </row>
    <row r="4" spans="1:10" s="1" customFormat="1" ht="15.75" thickBot="1" x14ac:dyDescent="0.3">
      <c r="A4" s="258"/>
      <c r="B4" s="258"/>
      <c r="C4" s="258"/>
      <c r="D4" s="6" t="s">
        <v>4</v>
      </c>
      <c r="E4" s="55" t="s">
        <v>24</v>
      </c>
      <c r="F4" s="55" t="s">
        <v>25</v>
      </c>
      <c r="G4" s="55" t="s">
        <v>26</v>
      </c>
      <c r="H4" s="6" t="s">
        <v>27</v>
      </c>
      <c r="I4" s="6"/>
      <c r="J4" s="52"/>
    </row>
    <row r="5" spans="1:10" s="1" customFormat="1" ht="15.75" thickBot="1" x14ac:dyDescent="0.3">
      <c r="A5" s="259"/>
      <c r="B5" s="259"/>
      <c r="C5" s="259"/>
      <c r="D5" s="7" t="s">
        <v>10</v>
      </c>
      <c r="E5" s="55" t="s">
        <v>28</v>
      </c>
      <c r="F5" s="55" t="s">
        <v>29</v>
      </c>
      <c r="G5" s="55" t="s">
        <v>30</v>
      </c>
      <c r="H5" s="7" t="s">
        <v>31</v>
      </c>
      <c r="I5" s="7" t="s">
        <v>5</v>
      </c>
      <c r="J5" s="52"/>
    </row>
    <row r="6" spans="1:10" ht="19.5" customHeight="1" x14ac:dyDescent="0.25">
      <c r="A6" s="8">
        <v>163</v>
      </c>
      <c r="B6" s="124" t="s">
        <v>133</v>
      </c>
      <c r="C6" s="122" t="s">
        <v>134</v>
      </c>
      <c r="D6" s="56">
        <v>27.812999999999999</v>
      </c>
      <c r="E6" s="56">
        <v>0</v>
      </c>
      <c r="F6" s="56" t="s">
        <v>48</v>
      </c>
      <c r="G6" s="56" t="s">
        <v>48</v>
      </c>
      <c r="H6" s="56">
        <f>E6+D6</f>
        <v>27.812999999999999</v>
      </c>
      <c r="I6" s="57">
        <v>1</v>
      </c>
      <c r="J6" s="52" t="s">
        <v>6</v>
      </c>
    </row>
    <row r="7" spans="1:10" s="59" customFormat="1" ht="19.5" customHeight="1" x14ac:dyDescent="0.25">
      <c r="A7" s="8">
        <v>173</v>
      </c>
      <c r="B7" s="124" t="s">
        <v>152</v>
      </c>
      <c r="C7" s="122" t="s">
        <v>153</v>
      </c>
      <c r="D7" s="70">
        <v>32.188000000000002</v>
      </c>
      <c r="E7" s="70">
        <v>0</v>
      </c>
      <c r="F7" s="56" t="s">
        <v>48</v>
      </c>
      <c r="G7" s="56" t="s">
        <v>48</v>
      </c>
      <c r="H7" s="56">
        <f t="shared" ref="H7:H8" si="0">E7+D7</f>
        <v>32.188000000000002</v>
      </c>
      <c r="I7" s="72">
        <v>3</v>
      </c>
      <c r="J7" s="52"/>
    </row>
    <row r="8" spans="1:10" s="59" customFormat="1" ht="19.5" customHeight="1" x14ac:dyDescent="0.25">
      <c r="A8" s="8">
        <v>166</v>
      </c>
      <c r="B8" s="124" t="s">
        <v>139</v>
      </c>
      <c r="C8" s="122" t="s">
        <v>116</v>
      </c>
      <c r="D8" s="56">
        <v>30.32</v>
      </c>
      <c r="E8" s="56">
        <v>0</v>
      </c>
      <c r="F8" s="56" t="s">
        <v>48</v>
      </c>
      <c r="G8" s="56" t="s">
        <v>48</v>
      </c>
      <c r="H8" s="56">
        <f t="shared" si="0"/>
        <v>30.32</v>
      </c>
      <c r="I8" s="56">
        <v>2</v>
      </c>
      <c r="J8" s="52"/>
    </row>
    <row r="9" spans="1:10" s="59" customFormat="1" ht="19.5" customHeight="1" x14ac:dyDescent="0.25">
      <c r="A9" s="40"/>
      <c r="B9" s="31"/>
      <c r="C9" s="31"/>
      <c r="D9" s="60"/>
      <c r="E9" s="60"/>
      <c r="F9" s="61"/>
      <c r="G9" s="60"/>
      <c r="H9" s="60"/>
      <c r="I9" s="60"/>
      <c r="J9" s="52"/>
    </row>
    <row r="10" spans="1:10" ht="20.25" customHeight="1" thickBot="1" x14ac:dyDescent="0.4">
      <c r="A10" s="62" t="s">
        <v>32</v>
      </c>
      <c r="B10" s="54"/>
      <c r="C10" s="54"/>
      <c r="D10" s="54"/>
      <c r="E10" s="54"/>
      <c r="F10" s="54"/>
      <c r="G10" s="54"/>
      <c r="H10" s="54"/>
      <c r="I10" s="54"/>
    </row>
    <row r="11" spans="1:10" ht="20.25" customHeight="1" thickBot="1" x14ac:dyDescent="0.3">
      <c r="A11" s="257" t="s">
        <v>1</v>
      </c>
      <c r="B11" s="257" t="s">
        <v>2</v>
      </c>
      <c r="C11" s="257" t="s">
        <v>3</v>
      </c>
      <c r="D11" s="63"/>
      <c r="E11" s="260" t="s">
        <v>23</v>
      </c>
      <c r="F11" s="260"/>
      <c r="G11" s="260"/>
      <c r="H11" s="33"/>
      <c r="I11" s="33"/>
    </row>
    <row r="12" spans="1:10" ht="19.5" customHeight="1" thickBot="1" x14ac:dyDescent="0.3">
      <c r="A12" s="258"/>
      <c r="B12" s="258"/>
      <c r="C12" s="258"/>
      <c r="D12" s="64" t="s">
        <v>4</v>
      </c>
      <c r="E12" s="55" t="s">
        <v>24</v>
      </c>
      <c r="F12" s="55" t="s">
        <v>25</v>
      </c>
      <c r="G12" s="55" t="s">
        <v>26</v>
      </c>
      <c r="H12" s="6" t="s">
        <v>27</v>
      </c>
      <c r="I12" s="6"/>
    </row>
    <row r="13" spans="1:10" ht="19.5" customHeight="1" thickBot="1" x14ac:dyDescent="0.3">
      <c r="A13" s="259"/>
      <c r="B13" s="259"/>
      <c r="C13" s="259"/>
      <c r="D13" s="65" t="s">
        <v>10</v>
      </c>
      <c r="E13" s="55" t="s">
        <v>28</v>
      </c>
      <c r="F13" s="55" t="s">
        <v>29</v>
      </c>
      <c r="G13" s="55" t="s">
        <v>30</v>
      </c>
      <c r="H13" s="7" t="s">
        <v>31</v>
      </c>
      <c r="I13" s="7" t="s">
        <v>5</v>
      </c>
    </row>
    <row r="14" spans="1:10" ht="19.5" customHeight="1" x14ac:dyDescent="0.25">
      <c r="A14" s="8">
        <v>158</v>
      </c>
      <c r="B14" s="124" t="s">
        <v>123</v>
      </c>
      <c r="C14" s="122" t="s">
        <v>124</v>
      </c>
      <c r="D14" s="66" t="s">
        <v>6</v>
      </c>
      <c r="E14" s="106" t="s">
        <v>182</v>
      </c>
      <c r="F14" s="106"/>
      <c r="G14" s="106" t="s">
        <v>6</v>
      </c>
      <c r="H14" s="106">
        <v>3</v>
      </c>
      <c r="I14" s="67" t="s">
        <v>6</v>
      </c>
      <c r="J14" s="52" t="s">
        <v>6</v>
      </c>
    </row>
    <row r="15" spans="1:10" ht="19.5" customHeight="1" x14ac:dyDescent="0.25">
      <c r="A15" s="8">
        <v>161</v>
      </c>
      <c r="B15" s="124" t="s">
        <v>129</v>
      </c>
      <c r="C15" s="122" t="s">
        <v>130</v>
      </c>
      <c r="D15" s="80" t="s">
        <v>6</v>
      </c>
      <c r="E15" s="38">
        <v>4</v>
      </c>
      <c r="F15" s="38"/>
      <c r="G15" s="38"/>
      <c r="H15" s="38">
        <v>2</v>
      </c>
      <c r="I15" s="72" t="s">
        <v>6</v>
      </c>
      <c r="J15" s="52" t="s">
        <v>6</v>
      </c>
    </row>
    <row r="16" spans="1:10" s="59" customFormat="1" ht="19.5" customHeight="1" x14ac:dyDescent="0.25">
      <c r="A16" s="8">
        <v>164</v>
      </c>
      <c r="B16" s="124" t="s">
        <v>135</v>
      </c>
      <c r="C16" s="122" t="s">
        <v>136</v>
      </c>
      <c r="D16" s="80" t="s">
        <v>6</v>
      </c>
      <c r="E16" s="56">
        <v>0</v>
      </c>
      <c r="F16" s="83"/>
      <c r="G16" s="56"/>
      <c r="H16" s="56">
        <v>1</v>
      </c>
      <c r="I16" s="56"/>
      <c r="J16" s="52"/>
    </row>
    <row r="17" spans="1:10" ht="15.75" x14ac:dyDescent="0.25">
      <c r="A17" s="8" t="s">
        <v>6</v>
      </c>
      <c r="B17" s="124" t="s">
        <v>6</v>
      </c>
      <c r="C17" s="122" t="s">
        <v>6</v>
      </c>
      <c r="D17" s="80" t="s">
        <v>6</v>
      </c>
      <c r="E17" s="146" t="s">
        <v>6</v>
      </c>
      <c r="F17" s="146"/>
      <c r="G17" s="146"/>
      <c r="H17" s="146"/>
      <c r="I17" s="146"/>
    </row>
    <row r="18" spans="1:10" ht="15.75" x14ac:dyDescent="0.25">
      <c r="A18" s="91"/>
      <c r="B18" s="126"/>
      <c r="C18" s="125"/>
      <c r="D18" s="41"/>
      <c r="E18" s="41"/>
      <c r="F18" s="41"/>
      <c r="G18" s="41"/>
      <c r="H18" s="41"/>
      <c r="I18" s="41"/>
    </row>
    <row r="19" spans="1:10" s="1" customFormat="1" ht="21.75" thickBot="1" x14ac:dyDescent="0.4">
      <c r="A19" s="53" t="s">
        <v>33</v>
      </c>
      <c r="B19" s="54"/>
      <c r="C19" s="54"/>
      <c r="D19" s="54"/>
      <c r="E19" s="54"/>
      <c r="F19" s="54"/>
      <c r="G19" s="54"/>
      <c r="H19" s="54"/>
      <c r="I19" s="54"/>
      <c r="J19" s="52"/>
    </row>
    <row r="20" spans="1:10" s="1" customFormat="1" ht="15.75" thickBot="1" x14ac:dyDescent="0.3">
      <c r="A20" s="257" t="s">
        <v>1</v>
      </c>
      <c r="B20" s="257" t="s">
        <v>2</v>
      </c>
      <c r="C20" s="257" t="s">
        <v>3</v>
      </c>
      <c r="D20" s="33"/>
      <c r="E20" s="260" t="s">
        <v>23</v>
      </c>
      <c r="F20" s="260"/>
      <c r="G20" s="260"/>
      <c r="H20" s="33"/>
      <c r="I20" s="33"/>
      <c r="J20" s="52"/>
    </row>
    <row r="21" spans="1:10" s="1" customFormat="1" ht="15.75" thickBot="1" x14ac:dyDescent="0.3">
      <c r="A21" s="258"/>
      <c r="B21" s="258"/>
      <c r="C21" s="258"/>
      <c r="D21" s="6" t="s">
        <v>4</v>
      </c>
      <c r="E21" s="55" t="s">
        <v>24</v>
      </c>
      <c r="F21" s="55" t="s">
        <v>25</v>
      </c>
      <c r="G21" s="55" t="s">
        <v>26</v>
      </c>
      <c r="H21" s="6" t="s">
        <v>27</v>
      </c>
      <c r="I21" s="6"/>
      <c r="J21" s="52"/>
    </row>
    <row r="22" spans="1:10" s="1" customFormat="1" ht="15.75" thickBot="1" x14ac:dyDescent="0.3">
      <c r="A22" s="259"/>
      <c r="B22" s="259"/>
      <c r="C22" s="259"/>
      <c r="D22" s="7" t="s">
        <v>10</v>
      </c>
      <c r="E22" s="55" t="s">
        <v>28</v>
      </c>
      <c r="F22" s="55" t="s">
        <v>29</v>
      </c>
      <c r="G22" s="55" t="s">
        <v>30</v>
      </c>
      <c r="H22" s="7" t="s">
        <v>31</v>
      </c>
      <c r="I22" s="7" t="s">
        <v>5</v>
      </c>
      <c r="J22" s="52"/>
    </row>
    <row r="23" spans="1:10" ht="19.5" customHeight="1" thickBot="1" x14ac:dyDescent="0.3">
      <c r="A23" s="13">
        <v>112</v>
      </c>
      <c r="B23" s="14" t="s">
        <v>51</v>
      </c>
      <c r="C23" s="121" t="s">
        <v>52</v>
      </c>
      <c r="D23" s="68">
        <v>38.44</v>
      </c>
      <c r="E23" s="68">
        <v>0</v>
      </c>
      <c r="F23" s="68" t="s">
        <v>48</v>
      </c>
      <c r="G23" s="68" t="s">
        <v>48</v>
      </c>
      <c r="H23" s="68">
        <f>E23+D23</f>
        <v>38.44</v>
      </c>
      <c r="I23" s="69">
        <v>6</v>
      </c>
      <c r="J23" s="52" t="s">
        <v>6</v>
      </c>
    </row>
    <row r="24" spans="1:10" s="59" customFormat="1" ht="19.5" customHeight="1" thickBot="1" x14ac:dyDescent="0.3">
      <c r="A24" s="8">
        <v>154</v>
      </c>
      <c r="B24" s="124" t="s">
        <v>115</v>
      </c>
      <c r="C24" s="122" t="s">
        <v>116</v>
      </c>
      <c r="D24" s="144">
        <v>35</v>
      </c>
      <c r="E24" s="70">
        <v>0</v>
      </c>
      <c r="F24" s="68" t="s">
        <v>48</v>
      </c>
      <c r="G24" s="68" t="s">
        <v>48</v>
      </c>
      <c r="H24" s="143">
        <f t="shared" ref="H24:H28" si="1">E24+D24</f>
        <v>35</v>
      </c>
      <c r="I24" s="72">
        <v>3</v>
      </c>
      <c r="J24" s="52" t="s">
        <v>6</v>
      </c>
    </row>
    <row r="25" spans="1:10" ht="19.5" customHeight="1" thickBot="1" x14ac:dyDescent="0.3">
      <c r="A25" s="8">
        <v>161</v>
      </c>
      <c r="B25" s="124" t="s">
        <v>129</v>
      </c>
      <c r="C25" s="122" t="s">
        <v>130</v>
      </c>
      <c r="D25" s="70">
        <v>33.125</v>
      </c>
      <c r="E25" s="70">
        <v>4</v>
      </c>
      <c r="F25" s="68" t="s">
        <v>48</v>
      </c>
      <c r="G25" s="68" t="s">
        <v>48</v>
      </c>
      <c r="H25" s="68">
        <f t="shared" si="1"/>
        <v>37.125</v>
      </c>
      <c r="I25" s="72">
        <v>5</v>
      </c>
      <c r="J25" s="52" t="s">
        <v>6</v>
      </c>
    </row>
    <row r="26" spans="1:10" ht="19.5" customHeight="1" thickBot="1" x14ac:dyDescent="0.3">
      <c r="A26" s="8">
        <v>163</v>
      </c>
      <c r="B26" s="124" t="s">
        <v>133</v>
      </c>
      <c r="C26" s="122" t="s">
        <v>134</v>
      </c>
      <c r="D26" s="70">
        <v>32.82</v>
      </c>
      <c r="E26" s="70">
        <v>0</v>
      </c>
      <c r="F26" s="68" t="s">
        <v>48</v>
      </c>
      <c r="G26" s="68" t="s">
        <v>48</v>
      </c>
      <c r="H26" s="68">
        <f t="shared" si="1"/>
        <v>32.82</v>
      </c>
      <c r="I26" s="72">
        <v>1</v>
      </c>
      <c r="J26" s="52" t="s">
        <v>6</v>
      </c>
    </row>
    <row r="27" spans="1:10" ht="19.5" customHeight="1" thickBot="1" x14ac:dyDescent="0.3">
      <c r="A27" s="8">
        <v>168</v>
      </c>
      <c r="B27" s="9" t="s">
        <v>140</v>
      </c>
      <c r="C27" s="122" t="s">
        <v>183</v>
      </c>
      <c r="D27" s="70">
        <v>32.82</v>
      </c>
      <c r="E27" s="70">
        <v>4</v>
      </c>
      <c r="F27" s="68" t="s">
        <v>48</v>
      </c>
      <c r="G27" s="68" t="s">
        <v>48</v>
      </c>
      <c r="H27" s="68">
        <f t="shared" si="1"/>
        <v>36.82</v>
      </c>
      <c r="I27" s="72">
        <v>4</v>
      </c>
      <c r="J27" s="52" t="s">
        <v>6</v>
      </c>
    </row>
    <row r="28" spans="1:10" ht="20.25" customHeight="1" thickBot="1" x14ac:dyDescent="0.3">
      <c r="A28" s="8">
        <v>173</v>
      </c>
      <c r="B28" s="124" t="s">
        <v>152</v>
      </c>
      <c r="C28" s="122" t="s">
        <v>153</v>
      </c>
      <c r="D28" s="56">
        <v>34.07</v>
      </c>
      <c r="E28" s="24">
        <v>0</v>
      </c>
      <c r="F28" s="68" t="s">
        <v>48</v>
      </c>
      <c r="G28" s="68" t="s">
        <v>48</v>
      </c>
      <c r="H28" s="68">
        <f t="shared" si="1"/>
        <v>34.07</v>
      </c>
      <c r="I28" s="56">
        <v>2</v>
      </c>
    </row>
    <row r="29" spans="1:10" ht="20.25" customHeight="1" x14ac:dyDescent="0.25">
      <c r="A29" s="8">
        <v>178</v>
      </c>
      <c r="B29" s="180" t="s">
        <v>163</v>
      </c>
      <c r="C29" s="181" t="s">
        <v>164</v>
      </c>
      <c r="D29" s="161"/>
      <c r="E29" s="161"/>
      <c r="F29" s="161"/>
      <c r="G29" s="68" t="s">
        <v>6</v>
      </c>
      <c r="H29" s="161"/>
      <c r="I29" s="161"/>
    </row>
    <row r="30" spans="1:10" ht="20.25" customHeight="1" x14ac:dyDescent="0.25">
      <c r="A30" s="91"/>
      <c r="B30" s="126"/>
      <c r="C30" s="125"/>
      <c r="D30" s="54"/>
      <c r="E30" s="54"/>
      <c r="F30" s="54"/>
      <c r="G30" s="54"/>
      <c r="H30" s="54"/>
      <c r="I30" s="54"/>
    </row>
    <row r="31" spans="1:10" ht="20.25" customHeight="1" thickBot="1" x14ac:dyDescent="0.4">
      <c r="A31" s="62" t="s">
        <v>34</v>
      </c>
      <c r="B31" s="54"/>
      <c r="C31" s="54"/>
      <c r="D31" s="54"/>
      <c r="E31" s="54"/>
      <c r="F31" s="54"/>
      <c r="G31" s="54"/>
      <c r="H31" s="54"/>
      <c r="I31" s="54"/>
    </row>
    <row r="32" spans="1:10" ht="19.5" customHeight="1" thickBot="1" x14ac:dyDescent="0.3">
      <c r="A32" s="257" t="s">
        <v>1</v>
      </c>
      <c r="B32" s="257" t="s">
        <v>2</v>
      </c>
      <c r="C32" s="257" t="s">
        <v>3</v>
      </c>
      <c r="D32" s="33"/>
      <c r="E32" s="260" t="s">
        <v>23</v>
      </c>
      <c r="F32" s="260"/>
      <c r="G32" s="260"/>
      <c r="H32" s="33"/>
      <c r="I32" s="33"/>
    </row>
    <row r="33" spans="1:10" ht="19.5" customHeight="1" thickBot="1" x14ac:dyDescent="0.3">
      <c r="A33" s="258"/>
      <c r="B33" s="258"/>
      <c r="C33" s="258"/>
      <c r="D33" s="6" t="s">
        <v>4</v>
      </c>
      <c r="E33" s="55" t="s">
        <v>24</v>
      </c>
      <c r="F33" s="55" t="s">
        <v>25</v>
      </c>
      <c r="G33" s="55" t="s">
        <v>26</v>
      </c>
      <c r="H33" s="6" t="s">
        <v>27</v>
      </c>
      <c r="I33" s="6"/>
    </row>
    <row r="34" spans="1:10" ht="19.5" customHeight="1" thickBot="1" x14ac:dyDescent="0.3">
      <c r="A34" s="259"/>
      <c r="B34" s="259"/>
      <c r="C34" s="259"/>
      <c r="D34" s="7" t="s">
        <v>10</v>
      </c>
      <c r="E34" s="55" t="s">
        <v>28</v>
      </c>
      <c r="F34" s="55" t="s">
        <v>29</v>
      </c>
      <c r="G34" s="55" t="s">
        <v>30</v>
      </c>
      <c r="H34" s="7" t="s">
        <v>31</v>
      </c>
      <c r="I34" s="7" t="s">
        <v>5</v>
      </c>
    </row>
    <row r="35" spans="1:10" ht="19.5" customHeight="1" x14ac:dyDescent="0.25">
      <c r="A35" s="178">
        <v>146</v>
      </c>
      <c r="B35" s="14" t="s">
        <v>62</v>
      </c>
      <c r="C35" s="127" t="s">
        <v>63</v>
      </c>
      <c r="D35" s="73"/>
      <c r="E35" s="74" t="s">
        <v>182</v>
      </c>
      <c r="F35" s="75" t="s">
        <v>6</v>
      </c>
      <c r="G35" s="74" t="s">
        <v>6</v>
      </c>
      <c r="H35" s="74" t="s">
        <v>6</v>
      </c>
      <c r="I35" s="76" t="s">
        <v>6</v>
      </c>
    </row>
    <row r="36" spans="1:10" ht="19.5" customHeight="1" x14ac:dyDescent="0.25">
      <c r="A36" s="178">
        <v>136</v>
      </c>
      <c r="B36" s="182" t="s">
        <v>88</v>
      </c>
      <c r="C36" s="183" t="s">
        <v>89</v>
      </c>
      <c r="D36" s="77" t="s">
        <v>6</v>
      </c>
      <c r="E36" s="78" t="s">
        <v>6</v>
      </c>
      <c r="F36" s="79" t="s">
        <v>6</v>
      </c>
      <c r="G36" s="78" t="s">
        <v>6</v>
      </c>
      <c r="H36" s="78" t="s">
        <v>6</v>
      </c>
      <c r="I36" s="57" t="s">
        <v>6</v>
      </c>
      <c r="J36" s="52" t="s">
        <v>6</v>
      </c>
    </row>
    <row r="37" spans="1:10" ht="15.75" x14ac:dyDescent="0.25">
      <c r="A37" s="179">
        <v>120</v>
      </c>
      <c r="B37" s="15" t="s">
        <v>56</v>
      </c>
      <c r="C37" s="122" t="s">
        <v>57</v>
      </c>
      <c r="D37" s="80"/>
      <c r="E37" s="38">
        <v>0</v>
      </c>
      <c r="F37" s="115" t="s">
        <v>185</v>
      </c>
      <c r="G37" s="81"/>
      <c r="H37" s="81"/>
      <c r="I37" s="72">
        <v>4</v>
      </c>
    </row>
    <row r="38" spans="1:10" ht="15.75" x14ac:dyDescent="0.25">
      <c r="A38" s="179">
        <v>158</v>
      </c>
      <c r="B38" s="122" t="s">
        <v>123</v>
      </c>
      <c r="C38" s="122" t="s">
        <v>124</v>
      </c>
      <c r="D38" s="80"/>
      <c r="E38" s="81">
        <v>0</v>
      </c>
      <c r="F38" s="185">
        <v>4.8611111111111112E-2</v>
      </c>
      <c r="G38" s="81"/>
      <c r="H38" s="81"/>
      <c r="I38" s="72">
        <v>5</v>
      </c>
      <c r="J38" s="52" t="s">
        <v>6</v>
      </c>
    </row>
    <row r="39" spans="1:10" ht="15.75" x14ac:dyDescent="0.25">
      <c r="A39" s="179">
        <v>161</v>
      </c>
      <c r="B39" s="122" t="s">
        <v>129</v>
      </c>
      <c r="C39" s="122" t="s">
        <v>130</v>
      </c>
      <c r="D39" s="177"/>
      <c r="E39" s="24">
        <v>0</v>
      </c>
      <c r="F39" s="186">
        <v>2.0506944444444444</v>
      </c>
      <c r="G39" s="161"/>
      <c r="H39" s="161"/>
      <c r="I39" s="56">
        <v>2</v>
      </c>
    </row>
    <row r="40" spans="1:10" ht="15.75" x14ac:dyDescent="0.25">
      <c r="A40" s="179">
        <v>168</v>
      </c>
      <c r="B40" s="15" t="s">
        <v>140</v>
      </c>
      <c r="C40" s="122" t="s">
        <v>141</v>
      </c>
      <c r="D40" s="177"/>
      <c r="E40" s="24">
        <v>0</v>
      </c>
      <c r="F40" s="186">
        <v>2.4256944444444444</v>
      </c>
      <c r="G40" s="161"/>
      <c r="H40" s="161"/>
      <c r="I40" s="56"/>
    </row>
    <row r="41" spans="1:10" ht="15.75" x14ac:dyDescent="0.25">
      <c r="A41" s="179">
        <v>172</v>
      </c>
      <c r="B41" s="122" t="s">
        <v>150</v>
      </c>
      <c r="C41" s="122" t="s">
        <v>151</v>
      </c>
      <c r="D41" s="177"/>
      <c r="E41" s="24" t="s">
        <v>182</v>
      </c>
      <c r="F41" s="24"/>
      <c r="G41" s="161"/>
      <c r="H41" s="161"/>
      <c r="I41" s="56"/>
    </row>
    <row r="42" spans="1:10" ht="19.5" customHeight="1" x14ac:dyDescent="0.25">
      <c r="A42" s="8">
        <v>183</v>
      </c>
      <c r="B42" s="175" t="s">
        <v>173</v>
      </c>
      <c r="C42" s="176" t="s">
        <v>174</v>
      </c>
      <c r="D42" s="177"/>
      <c r="E42" s="24" t="s">
        <v>182</v>
      </c>
      <c r="F42" s="24"/>
      <c r="G42" s="161"/>
      <c r="H42" s="161"/>
      <c r="I42" s="56"/>
    </row>
    <row r="43" spans="1:10" ht="19.5" customHeight="1" x14ac:dyDescent="0.25">
      <c r="A43" s="164">
        <v>184</v>
      </c>
      <c r="B43" s="165" t="s">
        <v>175</v>
      </c>
      <c r="C43" s="176" t="s">
        <v>176</v>
      </c>
      <c r="D43" s="187"/>
      <c r="E43" s="38">
        <v>0</v>
      </c>
      <c r="F43" s="188">
        <v>5.3842592592592588E-2</v>
      </c>
      <c r="G43" s="189"/>
      <c r="H43" s="189"/>
      <c r="I43" s="70">
        <v>6</v>
      </c>
    </row>
    <row r="44" spans="1:10" ht="19.5" customHeight="1" x14ac:dyDescent="0.25">
      <c r="A44" s="8">
        <v>138</v>
      </c>
      <c r="B44" s="124" t="s">
        <v>184</v>
      </c>
      <c r="C44" s="122" t="s">
        <v>86</v>
      </c>
      <c r="D44" s="187"/>
      <c r="E44" s="24">
        <v>4</v>
      </c>
      <c r="F44" s="24" t="s">
        <v>186</v>
      </c>
      <c r="G44" s="161"/>
      <c r="H44" s="161"/>
      <c r="I44" s="56">
        <v>3</v>
      </c>
    </row>
    <row r="45" spans="1:10" ht="15.75" x14ac:dyDescent="0.25">
      <c r="A45" s="8">
        <v>164</v>
      </c>
      <c r="B45" s="124" t="s">
        <v>135</v>
      </c>
      <c r="C45" s="122" t="s">
        <v>136</v>
      </c>
      <c r="D45" s="187"/>
      <c r="E45" s="24">
        <v>0</v>
      </c>
      <c r="F45" s="24" t="s">
        <v>187</v>
      </c>
      <c r="G45" s="161"/>
      <c r="H45" s="161"/>
      <c r="I45" s="24">
        <v>1</v>
      </c>
    </row>
    <row r="46" spans="1:10" x14ac:dyDescent="0.25">
      <c r="A46" s="54"/>
      <c r="B46" s="54"/>
      <c r="C46" s="54"/>
      <c r="D46" s="54"/>
      <c r="E46" s="184"/>
      <c r="F46" s="54"/>
      <c r="G46" s="54"/>
      <c r="H46" s="54"/>
      <c r="I46" s="54"/>
    </row>
    <row r="47" spans="1:10" x14ac:dyDescent="0.25">
      <c r="A47" s="54"/>
      <c r="B47" s="54"/>
      <c r="C47" s="54"/>
      <c r="D47" s="54"/>
      <c r="E47" s="184"/>
      <c r="F47" s="54"/>
      <c r="G47" s="54"/>
      <c r="H47" s="54"/>
      <c r="I47" s="54"/>
    </row>
    <row r="48" spans="1:10" ht="21.75" thickBot="1" x14ac:dyDescent="0.4">
      <c r="A48" s="3" t="s">
        <v>35</v>
      </c>
      <c r="B48" s="54"/>
      <c r="C48" s="54"/>
      <c r="D48" s="54" t="s">
        <v>36</v>
      </c>
      <c r="E48" s="54" t="s">
        <v>37</v>
      </c>
      <c r="F48" s="52" t="s">
        <v>38</v>
      </c>
      <c r="G48" s="54" t="s">
        <v>188</v>
      </c>
      <c r="H48" s="54" t="s">
        <v>6</v>
      </c>
      <c r="I48" s="54" t="s">
        <v>6</v>
      </c>
    </row>
    <row r="49" spans="1:10" ht="19.5" customHeight="1" thickBot="1" x14ac:dyDescent="0.3">
      <c r="A49" s="257" t="s">
        <v>1</v>
      </c>
      <c r="B49" s="257" t="s">
        <v>2</v>
      </c>
      <c r="C49" s="257" t="s">
        <v>3</v>
      </c>
      <c r="D49" s="33"/>
      <c r="E49" s="260" t="s">
        <v>23</v>
      </c>
      <c r="F49" s="260"/>
      <c r="G49" s="260"/>
      <c r="H49" s="33"/>
      <c r="I49" s="33"/>
    </row>
    <row r="50" spans="1:10" ht="19.5" customHeight="1" thickBot="1" x14ac:dyDescent="0.3">
      <c r="A50" s="258"/>
      <c r="B50" s="258"/>
      <c r="C50" s="258"/>
      <c r="D50" s="6" t="s">
        <v>4</v>
      </c>
      <c r="E50" s="55" t="s">
        <v>24</v>
      </c>
      <c r="F50" s="55" t="s">
        <v>25</v>
      </c>
      <c r="G50" s="55" t="s">
        <v>26</v>
      </c>
      <c r="H50" s="6" t="s">
        <v>27</v>
      </c>
      <c r="I50" s="6"/>
      <c r="J50" s="52" t="s">
        <v>6</v>
      </c>
    </row>
    <row r="51" spans="1:10" ht="15.75" thickBot="1" x14ac:dyDescent="0.3">
      <c r="A51" s="259"/>
      <c r="B51" s="259"/>
      <c r="C51" s="259"/>
      <c r="D51" s="7" t="s">
        <v>10</v>
      </c>
      <c r="E51" s="55" t="s">
        <v>28</v>
      </c>
      <c r="F51" s="55" t="s">
        <v>29</v>
      </c>
      <c r="G51" s="55" t="s">
        <v>30</v>
      </c>
      <c r="H51" s="7" t="s">
        <v>31</v>
      </c>
      <c r="I51" s="7" t="s">
        <v>5</v>
      </c>
      <c r="J51" s="52" t="s">
        <v>6</v>
      </c>
    </row>
    <row r="52" spans="1:10" ht="15.75" x14ac:dyDescent="0.25">
      <c r="A52" s="147">
        <v>335</v>
      </c>
      <c r="B52" s="148" t="s">
        <v>79</v>
      </c>
      <c r="C52" s="149" t="s">
        <v>80</v>
      </c>
      <c r="D52" s="142">
        <v>31.25</v>
      </c>
      <c r="E52" s="68">
        <v>0</v>
      </c>
      <c r="F52" s="82" t="s">
        <v>191</v>
      </c>
      <c r="G52" s="68">
        <v>0</v>
      </c>
      <c r="H52" s="112">
        <f>G52+E52+D52</f>
        <v>31.25</v>
      </c>
      <c r="I52" s="69">
        <v>1</v>
      </c>
    </row>
    <row r="53" spans="1:10" ht="15.75" x14ac:dyDescent="0.25">
      <c r="A53" s="150">
        <v>328</v>
      </c>
      <c r="B53" s="124" t="s">
        <v>83</v>
      </c>
      <c r="C53" s="122" t="s">
        <v>84</v>
      </c>
      <c r="D53" s="112">
        <v>39</v>
      </c>
      <c r="E53" s="56">
        <v>0</v>
      </c>
      <c r="F53" s="83" t="s">
        <v>192</v>
      </c>
      <c r="G53" s="56">
        <v>0</v>
      </c>
      <c r="H53" s="112">
        <f>G53+E53+D53</f>
        <v>39</v>
      </c>
      <c r="I53" s="57">
        <v>4</v>
      </c>
    </row>
    <row r="54" spans="1:10" ht="15.75" x14ac:dyDescent="0.25">
      <c r="A54" s="8">
        <v>183</v>
      </c>
      <c r="B54" s="175" t="s">
        <v>173</v>
      </c>
      <c r="C54" s="176" t="s">
        <v>174</v>
      </c>
      <c r="D54" s="112">
        <v>42.75</v>
      </c>
      <c r="E54" s="56">
        <v>0</v>
      </c>
      <c r="F54" s="83">
        <v>4.7268518518518515E-2</v>
      </c>
      <c r="G54" s="56">
        <v>0</v>
      </c>
      <c r="H54" s="112">
        <f t="shared" ref="H54:H57" si="2">G54+E54+D54</f>
        <v>42.75</v>
      </c>
      <c r="I54" s="57">
        <v>6</v>
      </c>
    </row>
    <row r="55" spans="1:10" ht="19.5" customHeight="1" x14ac:dyDescent="0.25">
      <c r="A55" s="8">
        <v>184</v>
      </c>
      <c r="B55" s="124" t="s">
        <v>175</v>
      </c>
      <c r="C55" s="176" t="s">
        <v>176</v>
      </c>
      <c r="D55" s="111">
        <v>40</v>
      </c>
      <c r="E55" s="70">
        <v>0</v>
      </c>
      <c r="F55" s="71">
        <v>4.7291666666666669E-2</v>
      </c>
      <c r="G55" s="70">
        <v>0</v>
      </c>
      <c r="H55" s="112">
        <f t="shared" si="2"/>
        <v>40</v>
      </c>
      <c r="I55" s="72">
        <v>5</v>
      </c>
    </row>
    <row r="56" spans="1:10" ht="19.5" customHeight="1" x14ac:dyDescent="0.25">
      <c r="A56" s="191">
        <v>171</v>
      </c>
      <c r="B56" s="192" t="s">
        <v>189</v>
      </c>
      <c r="C56" s="193" t="s">
        <v>190</v>
      </c>
      <c r="D56" s="162">
        <v>32.75</v>
      </c>
      <c r="E56" s="70">
        <v>0</v>
      </c>
      <c r="F56" s="71">
        <v>4.1666666666666664E-2</v>
      </c>
      <c r="G56" s="70">
        <v>0</v>
      </c>
      <c r="H56" s="144">
        <f t="shared" si="2"/>
        <v>32.75</v>
      </c>
      <c r="I56" s="72">
        <v>2</v>
      </c>
    </row>
    <row r="57" spans="1:10" ht="19.5" customHeight="1" x14ac:dyDescent="0.25">
      <c r="A57" s="194">
        <v>183</v>
      </c>
      <c r="B57" s="195" t="s">
        <v>184</v>
      </c>
      <c r="C57" s="122" t="s">
        <v>86</v>
      </c>
      <c r="D57" s="56">
        <v>38.75</v>
      </c>
      <c r="E57" s="56">
        <v>0</v>
      </c>
      <c r="F57" s="83" t="s">
        <v>193</v>
      </c>
      <c r="G57" s="56">
        <v>0</v>
      </c>
      <c r="H57" s="112">
        <f t="shared" si="2"/>
        <v>38.75</v>
      </c>
      <c r="I57" s="56">
        <v>3</v>
      </c>
    </row>
    <row r="58" spans="1:10" ht="19.5" customHeight="1" x14ac:dyDescent="0.25">
      <c r="A58" s="97"/>
      <c r="B58" s="98"/>
      <c r="C58" s="99"/>
      <c r="D58" s="60"/>
      <c r="E58" s="60"/>
      <c r="F58" s="61"/>
      <c r="G58" s="60"/>
      <c r="H58" s="60"/>
      <c r="I58" s="60"/>
    </row>
    <row r="59" spans="1:10" ht="19.5" customHeight="1" x14ac:dyDescent="0.25">
      <c r="A59" s="97"/>
      <c r="B59" s="98"/>
      <c r="C59" s="99"/>
      <c r="D59" s="60"/>
      <c r="E59" s="60"/>
      <c r="F59" s="61"/>
      <c r="G59" s="60"/>
      <c r="H59" s="60"/>
      <c r="I59" s="60"/>
    </row>
    <row r="60" spans="1:10" ht="19.5" customHeight="1" x14ac:dyDescent="0.25">
      <c r="A60" s="97"/>
      <c r="B60" s="98"/>
      <c r="C60" s="99"/>
      <c r="D60" s="60"/>
      <c r="E60" s="60"/>
      <c r="F60" s="61"/>
      <c r="G60" s="60"/>
      <c r="H60" s="60"/>
      <c r="I60" s="60"/>
      <c r="J60" s="52" t="s">
        <v>6</v>
      </c>
    </row>
    <row r="61" spans="1:10" ht="19.5" customHeight="1" x14ac:dyDescent="0.25">
      <c r="A61" s="97"/>
      <c r="B61" s="98"/>
      <c r="C61" s="99"/>
      <c r="D61" s="60"/>
      <c r="E61" s="60"/>
      <c r="F61" s="61"/>
      <c r="G61" s="60"/>
      <c r="H61" s="60"/>
      <c r="I61" s="60"/>
    </row>
    <row r="62" spans="1:10" ht="19.5" customHeight="1" thickBot="1" x14ac:dyDescent="0.4">
      <c r="A62" s="62" t="s">
        <v>87</v>
      </c>
      <c r="B62" s="54"/>
      <c r="C62" s="54"/>
      <c r="D62" s="54"/>
      <c r="E62" s="54" t="s">
        <v>195</v>
      </c>
      <c r="F62" s="54"/>
      <c r="G62" s="54"/>
      <c r="H62" s="54"/>
      <c r="I62" s="54"/>
    </row>
    <row r="63" spans="1:10" ht="19.5" customHeight="1" thickBot="1" x14ac:dyDescent="0.3">
      <c r="A63" s="257" t="s">
        <v>1</v>
      </c>
      <c r="B63" s="257" t="s">
        <v>2</v>
      </c>
      <c r="C63" s="257" t="s">
        <v>3</v>
      </c>
      <c r="D63" s="33"/>
      <c r="E63" s="260" t="s">
        <v>23</v>
      </c>
      <c r="F63" s="260"/>
      <c r="G63" s="260"/>
      <c r="H63" s="33"/>
      <c r="I63" s="33"/>
    </row>
    <row r="64" spans="1:10" ht="19.5" customHeight="1" thickBot="1" x14ac:dyDescent="0.3">
      <c r="A64" s="258"/>
      <c r="B64" s="258"/>
      <c r="C64" s="258"/>
      <c r="D64" s="6" t="s">
        <v>4</v>
      </c>
      <c r="E64" s="55" t="s">
        <v>24</v>
      </c>
      <c r="F64" s="55" t="s">
        <v>25</v>
      </c>
      <c r="G64" s="55" t="s">
        <v>26</v>
      </c>
      <c r="H64" s="6" t="s">
        <v>27</v>
      </c>
      <c r="I64" s="6"/>
      <c r="J64" s="52" t="s">
        <v>6</v>
      </c>
    </row>
    <row r="65" spans="1:10" ht="19.5" customHeight="1" thickBot="1" x14ac:dyDescent="0.3">
      <c r="A65" s="259"/>
      <c r="B65" s="259"/>
      <c r="C65" s="259"/>
      <c r="D65" s="7" t="s">
        <v>10</v>
      </c>
      <c r="E65" s="55" t="s">
        <v>28</v>
      </c>
      <c r="F65" s="55" t="s">
        <v>29</v>
      </c>
      <c r="G65" s="55" t="s">
        <v>30</v>
      </c>
      <c r="H65" s="7" t="s">
        <v>31</v>
      </c>
      <c r="I65" s="7" t="s">
        <v>5</v>
      </c>
    </row>
    <row r="66" spans="1:10" ht="16.5" thickBot="1" x14ac:dyDescent="0.3">
      <c r="A66" s="8">
        <v>343</v>
      </c>
      <c r="B66" s="9" t="s">
        <v>71</v>
      </c>
      <c r="C66" s="122" t="s">
        <v>72</v>
      </c>
      <c r="D66" s="84" t="s">
        <v>6</v>
      </c>
      <c r="E66" s="102" t="s">
        <v>182</v>
      </c>
      <c r="F66" s="117" t="s">
        <v>6</v>
      </c>
      <c r="G66" s="116" t="s">
        <v>6</v>
      </c>
      <c r="H66" s="118" t="s">
        <v>6</v>
      </c>
      <c r="I66" s="85" t="s">
        <v>6</v>
      </c>
    </row>
    <row r="67" spans="1:10" ht="15.75" x14ac:dyDescent="0.25">
      <c r="A67" s="13">
        <v>146</v>
      </c>
      <c r="B67" s="14" t="s">
        <v>62</v>
      </c>
      <c r="C67" s="121" t="s">
        <v>63</v>
      </c>
      <c r="D67" s="86" t="s">
        <v>6</v>
      </c>
      <c r="E67" s="56">
        <v>8</v>
      </c>
      <c r="F67" s="83">
        <v>4.8645833333333333E-2</v>
      </c>
      <c r="G67" s="24" t="s">
        <v>6</v>
      </c>
      <c r="H67" s="23">
        <v>8</v>
      </c>
      <c r="I67" s="88">
        <v>5</v>
      </c>
    </row>
    <row r="68" spans="1:10" ht="15.75" x14ac:dyDescent="0.25">
      <c r="A68" s="13">
        <v>112</v>
      </c>
      <c r="B68" s="14" t="s">
        <v>51</v>
      </c>
      <c r="C68" s="121" t="s">
        <v>52</v>
      </c>
      <c r="D68" s="89"/>
      <c r="E68" s="70">
        <v>0</v>
      </c>
      <c r="F68" s="203">
        <v>2.1138888888888889</v>
      </c>
      <c r="G68" s="38" t="s">
        <v>6</v>
      </c>
      <c r="H68" s="26">
        <v>0</v>
      </c>
      <c r="I68" s="90">
        <v>2</v>
      </c>
    </row>
    <row r="69" spans="1:10" ht="15.75" x14ac:dyDescent="0.25">
      <c r="A69" s="8">
        <v>120</v>
      </c>
      <c r="B69" s="9" t="s">
        <v>56</v>
      </c>
      <c r="C69" s="122" t="s">
        <v>57</v>
      </c>
      <c r="D69" s="89" t="s">
        <v>6</v>
      </c>
      <c r="E69" s="70">
        <v>0</v>
      </c>
      <c r="F69" s="203">
        <v>2.0874999999999999</v>
      </c>
      <c r="G69" s="38" t="s">
        <v>6</v>
      </c>
      <c r="H69" s="26">
        <v>0</v>
      </c>
      <c r="I69" s="90">
        <v>1</v>
      </c>
    </row>
    <row r="70" spans="1:10" ht="15.75" x14ac:dyDescent="0.25">
      <c r="A70" s="8">
        <v>164</v>
      </c>
      <c r="B70" s="124" t="s">
        <v>135</v>
      </c>
      <c r="C70" s="122" t="s">
        <v>136</v>
      </c>
      <c r="D70" s="89" t="s">
        <v>6</v>
      </c>
      <c r="E70" s="197">
        <v>4</v>
      </c>
      <c r="F70" s="201" t="s">
        <v>194</v>
      </c>
      <c r="G70" s="174"/>
      <c r="H70" s="38">
        <v>4</v>
      </c>
      <c r="I70" s="81">
        <v>4</v>
      </c>
    </row>
    <row r="71" spans="1:10" ht="15.75" x14ac:dyDescent="0.25">
      <c r="A71" s="8">
        <v>164</v>
      </c>
      <c r="B71" s="124" t="s">
        <v>135</v>
      </c>
      <c r="C71" s="122" t="s">
        <v>136</v>
      </c>
      <c r="D71" s="89" t="s">
        <v>6</v>
      </c>
      <c r="E71" s="198">
        <v>0</v>
      </c>
      <c r="F71" s="202">
        <v>2.2305555555555556</v>
      </c>
      <c r="G71" s="146"/>
      <c r="H71" s="24">
        <v>0</v>
      </c>
      <c r="I71" s="78">
        <v>3</v>
      </c>
    </row>
    <row r="72" spans="1:10" ht="19.5" customHeight="1" x14ac:dyDescent="0.25">
      <c r="A72" s="91"/>
      <c r="B72" s="92"/>
      <c r="C72" s="93"/>
    </row>
    <row r="73" spans="1:10" ht="19.5" customHeight="1" thickBot="1" x14ac:dyDescent="0.4">
      <c r="A73" s="3" t="s">
        <v>39</v>
      </c>
      <c r="B73" s="4"/>
      <c r="C73" s="4"/>
      <c r="D73" t="s">
        <v>55</v>
      </c>
      <c r="E73" t="s">
        <v>37</v>
      </c>
      <c r="F73" t="s">
        <v>179</v>
      </c>
      <c r="G73" t="s">
        <v>196</v>
      </c>
      <c r="H73" t="s">
        <v>6</v>
      </c>
    </row>
    <row r="74" spans="1:10" ht="19.5" customHeight="1" thickBot="1" x14ac:dyDescent="0.3">
      <c r="A74" s="257" t="s">
        <v>1</v>
      </c>
      <c r="B74" s="257" t="s">
        <v>2</v>
      </c>
      <c r="C74" s="257" t="s">
        <v>3</v>
      </c>
      <c r="D74" s="33"/>
      <c r="E74" s="261" t="s">
        <v>23</v>
      </c>
      <c r="F74" s="262"/>
      <c r="G74" s="263"/>
      <c r="H74" s="33"/>
      <c r="I74" s="33"/>
      <c r="J74" s="52" t="s">
        <v>6</v>
      </c>
    </row>
    <row r="75" spans="1:10" ht="19.5" customHeight="1" thickBot="1" x14ac:dyDescent="0.3">
      <c r="A75" s="258"/>
      <c r="B75" s="258"/>
      <c r="C75" s="258"/>
      <c r="D75" s="6" t="s">
        <v>4</v>
      </c>
      <c r="E75" s="55" t="s">
        <v>24</v>
      </c>
      <c r="F75" s="55" t="s">
        <v>25</v>
      </c>
      <c r="G75" s="55" t="s">
        <v>26</v>
      </c>
      <c r="H75" s="6" t="s">
        <v>27</v>
      </c>
      <c r="I75" s="6"/>
      <c r="J75" s="52" t="s">
        <v>6</v>
      </c>
    </row>
    <row r="76" spans="1:10" ht="19.5" customHeight="1" thickBot="1" x14ac:dyDescent="0.3">
      <c r="A76" s="259"/>
      <c r="B76" s="259"/>
      <c r="C76" s="259"/>
      <c r="D76" s="7" t="s">
        <v>10</v>
      </c>
      <c r="E76" s="55" t="s">
        <v>28</v>
      </c>
      <c r="F76" s="55" t="s">
        <v>29</v>
      </c>
      <c r="G76" s="55" t="s">
        <v>30</v>
      </c>
      <c r="H76" s="7" t="s">
        <v>31</v>
      </c>
      <c r="I76" s="7" t="s">
        <v>5</v>
      </c>
      <c r="J76" s="52" t="s">
        <v>6</v>
      </c>
    </row>
    <row r="77" spans="1:10" ht="19.5" customHeight="1" x14ac:dyDescent="0.25">
      <c r="A77" s="13">
        <v>137</v>
      </c>
      <c r="B77" s="14" t="s">
        <v>64</v>
      </c>
      <c r="C77" s="121" t="s">
        <v>65</v>
      </c>
      <c r="D77" s="142">
        <v>37.5</v>
      </c>
      <c r="E77" s="68">
        <v>0</v>
      </c>
      <c r="F77" s="199">
        <v>2.4402777777777778</v>
      </c>
      <c r="G77" s="68">
        <v>0</v>
      </c>
      <c r="H77" s="206">
        <f>D77</f>
        <v>37.5</v>
      </c>
      <c r="I77" s="94" t="s">
        <v>6</v>
      </c>
      <c r="J77" s="52" t="s">
        <v>6</v>
      </c>
    </row>
    <row r="78" spans="1:10" ht="19.5" customHeight="1" x14ac:dyDescent="0.25">
      <c r="A78" s="8">
        <v>156</v>
      </c>
      <c r="B78" s="124" t="s">
        <v>119</v>
      </c>
      <c r="C78" s="122" t="s">
        <v>120</v>
      </c>
      <c r="D78" s="112">
        <v>27.25</v>
      </c>
      <c r="E78" s="56">
        <v>0</v>
      </c>
      <c r="F78" s="205">
        <v>2.4138888888888888</v>
      </c>
      <c r="G78" s="56">
        <v>0</v>
      </c>
      <c r="H78" s="112">
        <f>D78</f>
        <v>27.25</v>
      </c>
      <c r="I78" s="57" t="s">
        <v>6</v>
      </c>
    </row>
    <row r="79" spans="1:10" ht="19.5" customHeight="1" x14ac:dyDescent="0.25">
      <c r="A79" s="8">
        <v>134</v>
      </c>
      <c r="B79" s="9" t="s">
        <v>140</v>
      </c>
      <c r="C79" s="122" t="s">
        <v>142</v>
      </c>
      <c r="D79" s="56">
        <v>26.75</v>
      </c>
      <c r="E79" s="56">
        <v>4</v>
      </c>
      <c r="F79" s="83">
        <v>4.3055555555555562E-2</v>
      </c>
      <c r="G79" s="56">
        <v>0</v>
      </c>
      <c r="H79" s="56">
        <f>G79+E79+D79</f>
        <v>30.75</v>
      </c>
      <c r="I79" s="57" t="s">
        <v>6</v>
      </c>
    </row>
    <row r="80" spans="1:10" ht="19.5" customHeight="1" x14ac:dyDescent="0.25">
      <c r="A80" s="8">
        <v>167</v>
      </c>
      <c r="B80" s="9" t="s">
        <v>143</v>
      </c>
      <c r="C80" s="122" t="s">
        <v>197</v>
      </c>
      <c r="D80" s="162">
        <v>30.25</v>
      </c>
      <c r="E80" s="70">
        <v>8</v>
      </c>
      <c r="F80" s="71">
        <v>6.0416666666666667E-2</v>
      </c>
      <c r="G80" s="70">
        <v>15</v>
      </c>
      <c r="H80" s="56">
        <f t="shared" ref="H80:H83" si="3">G80+E80+D80</f>
        <v>53.25</v>
      </c>
      <c r="I80" s="163" t="s">
        <v>6</v>
      </c>
    </row>
    <row r="81" spans="1:10" ht="19.5" customHeight="1" x14ac:dyDescent="0.25">
      <c r="A81" s="8">
        <v>169</v>
      </c>
      <c r="B81" s="124" t="s">
        <v>145</v>
      </c>
      <c r="C81" s="122" t="s">
        <v>148</v>
      </c>
      <c r="D81" s="112">
        <v>34</v>
      </c>
      <c r="E81" s="56">
        <v>0</v>
      </c>
      <c r="F81" s="202">
        <v>2.4361111111111113</v>
      </c>
      <c r="G81" s="56">
        <v>0</v>
      </c>
      <c r="H81" s="112">
        <f t="shared" si="3"/>
        <v>34</v>
      </c>
      <c r="I81" s="56"/>
    </row>
    <row r="82" spans="1:10" ht="19.5" customHeight="1" x14ac:dyDescent="0.25">
      <c r="A82" s="8">
        <v>177</v>
      </c>
      <c r="B82" s="124" t="s">
        <v>161</v>
      </c>
      <c r="C82" s="122" t="s">
        <v>162</v>
      </c>
      <c r="D82" s="56">
        <v>40.25</v>
      </c>
      <c r="E82" s="56">
        <v>0</v>
      </c>
      <c r="F82" s="204" t="s">
        <v>198</v>
      </c>
      <c r="G82" s="56">
        <v>0</v>
      </c>
      <c r="H82" s="56">
        <f t="shared" si="3"/>
        <v>40.25</v>
      </c>
      <c r="I82" s="56"/>
    </row>
    <row r="83" spans="1:10" ht="19.5" customHeight="1" x14ac:dyDescent="0.25">
      <c r="A83" s="8">
        <v>179</v>
      </c>
      <c r="B83" s="124" t="s">
        <v>165</v>
      </c>
      <c r="C83" s="122" t="s">
        <v>166</v>
      </c>
      <c r="D83" s="56">
        <v>30.25</v>
      </c>
      <c r="E83" s="56">
        <v>0</v>
      </c>
      <c r="F83" s="204" t="s">
        <v>199</v>
      </c>
      <c r="G83" s="56">
        <v>0</v>
      </c>
      <c r="H83" s="56">
        <f t="shared" si="3"/>
        <v>30.25</v>
      </c>
      <c r="I83" s="56"/>
    </row>
    <row r="84" spans="1:10" ht="19.5" customHeight="1" x14ac:dyDescent="0.25">
      <c r="A84" s="17"/>
      <c r="B84" s="30"/>
      <c r="C84" s="31"/>
      <c r="D84" s="60"/>
      <c r="E84" s="60"/>
      <c r="F84" s="61"/>
      <c r="G84" s="60"/>
      <c r="H84" s="60"/>
      <c r="I84" s="60"/>
    </row>
    <row r="85" spans="1:10" ht="19.5" customHeight="1" x14ac:dyDescent="0.25">
      <c r="A85" s="17"/>
      <c r="B85" s="30"/>
      <c r="C85" s="31"/>
      <c r="D85" s="60"/>
      <c r="E85" s="60"/>
      <c r="F85" s="61"/>
      <c r="G85" s="60"/>
      <c r="H85" s="60"/>
      <c r="I85" s="60"/>
    </row>
    <row r="86" spans="1:10" ht="19.5" customHeight="1" x14ac:dyDescent="0.25">
      <c r="A86" s="17"/>
      <c r="B86" s="30"/>
      <c r="C86" s="31"/>
      <c r="D86" s="60"/>
      <c r="E86" s="60"/>
      <c r="F86" s="61"/>
      <c r="G86" s="60"/>
      <c r="H86" s="60"/>
      <c r="I86" s="60"/>
    </row>
    <row r="87" spans="1:10" ht="19.5" customHeight="1" x14ac:dyDescent="0.25">
      <c r="A87" s="17"/>
      <c r="B87" s="30"/>
      <c r="C87" s="31"/>
      <c r="D87" s="60"/>
      <c r="E87" s="60"/>
      <c r="F87" s="61"/>
      <c r="G87" s="60"/>
      <c r="H87" s="60"/>
      <c r="I87" s="60"/>
      <c r="J87" s="52" t="s">
        <v>6</v>
      </c>
    </row>
    <row r="88" spans="1:10" ht="19.5" customHeight="1" x14ac:dyDescent="0.25">
      <c r="A88" s="17"/>
      <c r="B88" s="30"/>
      <c r="C88" s="31"/>
      <c r="D88" s="60"/>
      <c r="E88" s="60"/>
      <c r="F88" s="61"/>
      <c r="G88" s="60"/>
      <c r="H88" s="60"/>
      <c r="I88" s="60"/>
    </row>
    <row r="89" spans="1:10" ht="19.5" customHeight="1" thickBot="1" x14ac:dyDescent="0.4">
      <c r="A89" s="62" t="s">
        <v>40</v>
      </c>
      <c r="B89" s="54"/>
      <c r="C89" s="54"/>
      <c r="D89" s="54"/>
      <c r="E89" s="54" t="s">
        <v>200</v>
      </c>
      <c r="F89" s="54"/>
      <c r="G89" s="54"/>
      <c r="H89" s="54"/>
      <c r="I89" s="54"/>
    </row>
    <row r="90" spans="1:10" ht="18.75" customHeight="1" thickBot="1" x14ac:dyDescent="0.3">
      <c r="A90" s="257" t="s">
        <v>1</v>
      </c>
      <c r="B90" s="257" t="s">
        <v>2</v>
      </c>
      <c r="C90" s="257" t="s">
        <v>3</v>
      </c>
      <c r="D90" s="33"/>
      <c r="E90" s="260" t="s">
        <v>23</v>
      </c>
      <c r="F90" s="260"/>
      <c r="G90" s="260"/>
      <c r="H90" s="33"/>
      <c r="I90" s="33"/>
    </row>
    <row r="91" spans="1:10" ht="15.75" thickBot="1" x14ac:dyDescent="0.3">
      <c r="A91" s="258"/>
      <c r="B91" s="258"/>
      <c r="C91" s="258"/>
      <c r="D91" s="6" t="s">
        <v>4</v>
      </c>
      <c r="E91" s="55" t="s">
        <v>24</v>
      </c>
      <c r="F91" s="55" t="s">
        <v>25</v>
      </c>
      <c r="G91" s="55" t="s">
        <v>26</v>
      </c>
      <c r="H91" s="6" t="s">
        <v>27</v>
      </c>
      <c r="I91" s="6"/>
    </row>
    <row r="92" spans="1:10" ht="15.75" thickBot="1" x14ac:dyDescent="0.3">
      <c r="A92" s="259"/>
      <c r="B92" s="259"/>
      <c r="C92" s="259"/>
      <c r="D92" s="7" t="s">
        <v>10</v>
      </c>
      <c r="E92" s="55" t="s">
        <v>28</v>
      </c>
      <c r="F92" s="55" t="s">
        <v>29</v>
      </c>
      <c r="G92" s="55" t="s">
        <v>30</v>
      </c>
      <c r="H92" s="7" t="s">
        <v>31</v>
      </c>
      <c r="I92" s="7" t="s">
        <v>5</v>
      </c>
    </row>
    <row r="93" spans="1:10" ht="16.5" thickBot="1" x14ac:dyDescent="0.3">
      <c r="A93" s="147">
        <v>335</v>
      </c>
      <c r="B93" s="148" t="s">
        <v>79</v>
      </c>
      <c r="C93" s="149" t="s">
        <v>80</v>
      </c>
      <c r="D93" s="95" t="s">
        <v>6</v>
      </c>
      <c r="E93" s="35">
        <v>4</v>
      </c>
      <c r="F93" s="207">
        <v>2.067361111111111</v>
      </c>
      <c r="G93" s="35">
        <v>0</v>
      </c>
      <c r="H93" s="87">
        <v>4</v>
      </c>
      <c r="I93" s="88">
        <v>3</v>
      </c>
      <c r="J93" s="52" t="s">
        <v>6</v>
      </c>
    </row>
    <row r="94" spans="1:10" ht="16.5" thickBot="1" x14ac:dyDescent="0.3">
      <c r="A94" s="8">
        <v>155</v>
      </c>
      <c r="B94" s="124" t="s">
        <v>117</v>
      </c>
      <c r="C94" s="122" t="s">
        <v>118</v>
      </c>
      <c r="D94" s="95" t="s">
        <v>6</v>
      </c>
      <c r="E94" s="113">
        <v>0</v>
      </c>
      <c r="F94" s="113" t="s">
        <v>202</v>
      </c>
      <c r="G94" s="113">
        <v>0</v>
      </c>
      <c r="H94" s="114">
        <v>0</v>
      </c>
      <c r="I94" s="88">
        <v>1</v>
      </c>
    </row>
    <row r="95" spans="1:10" ht="16.5" thickBot="1" x14ac:dyDescent="0.3">
      <c r="A95" s="8">
        <v>134</v>
      </c>
      <c r="B95" s="9" t="s">
        <v>140</v>
      </c>
      <c r="C95" s="122" t="s">
        <v>142</v>
      </c>
      <c r="D95" s="95" t="s">
        <v>6</v>
      </c>
      <c r="E95" s="113">
        <v>0</v>
      </c>
      <c r="F95" s="208">
        <v>2.0395833333333333</v>
      </c>
      <c r="G95" s="113">
        <v>0</v>
      </c>
      <c r="H95" s="114">
        <v>0</v>
      </c>
      <c r="I95" s="88">
        <v>2</v>
      </c>
    </row>
    <row r="96" spans="1:10" ht="16.5" thickBot="1" x14ac:dyDescent="0.3">
      <c r="A96" s="8">
        <v>170</v>
      </c>
      <c r="B96" s="124" t="s">
        <v>145</v>
      </c>
      <c r="C96" s="122" t="s">
        <v>146</v>
      </c>
      <c r="D96" s="95" t="s">
        <v>6</v>
      </c>
      <c r="E96" s="113">
        <v>0</v>
      </c>
      <c r="F96" s="208">
        <v>2.2701388888888889</v>
      </c>
      <c r="G96" s="113">
        <v>0</v>
      </c>
      <c r="H96" s="114">
        <v>0</v>
      </c>
      <c r="I96" s="88">
        <v>5</v>
      </c>
    </row>
    <row r="97" spans="1:10" ht="19.5" customHeight="1" x14ac:dyDescent="0.25">
      <c r="A97" s="209">
        <v>156</v>
      </c>
      <c r="B97" s="210" t="s">
        <v>119</v>
      </c>
      <c r="C97" s="211" t="s">
        <v>120</v>
      </c>
      <c r="D97" s="212" t="s">
        <v>6</v>
      </c>
      <c r="E97" s="213">
        <v>0</v>
      </c>
      <c r="F97" s="190" t="s">
        <v>203</v>
      </c>
      <c r="G97" s="213">
        <v>0</v>
      </c>
      <c r="H97" s="214">
        <v>0</v>
      </c>
      <c r="I97" s="90">
        <v>6</v>
      </c>
    </row>
    <row r="98" spans="1:10" ht="19.5" customHeight="1" x14ac:dyDescent="0.25">
      <c r="A98" s="194">
        <v>167</v>
      </c>
      <c r="B98" s="195" t="s">
        <v>201</v>
      </c>
      <c r="C98" s="196" t="s">
        <v>144</v>
      </c>
      <c r="D98" s="146"/>
      <c r="E98" s="215">
        <v>0</v>
      </c>
      <c r="F98" s="200">
        <v>2.1666666666666665</v>
      </c>
      <c r="G98" s="215">
        <v>0</v>
      </c>
      <c r="H98" s="78">
        <v>0</v>
      </c>
      <c r="I98" s="78">
        <v>4</v>
      </c>
    </row>
    <row r="99" spans="1:10" ht="19.5" customHeight="1" x14ac:dyDescent="0.25">
      <c r="A99" s="97"/>
      <c r="B99" s="98"/>
      <c r="C99" s="99"/>
      <c r="D99" s="41"/>
      <c r="E99" s="41"/>
      <c r="F99" s="41"/>
      <c r="G99" s="41"/>
      <c r="H99" s="41"/>
    </row>
    <row r="100" spans="1:10" ht="16.5" customHeight="1" thickBot="1" x14ac:dyDescent="0.4">
      <c r="A100" s="3" t="s">
        <v>169</v>
      </c>
      <c r="B100" s="4"/>
      <c r="C100" s="4"/>
      <c r="D100" t="s">
        <v>41</v>
      </c>
      <c r="E100" t="s">
        <v>42</v>
      </c>
      <c r="F100" s="100" t="s">
        <v>204</v>
      </c>
    </row>
    <row r="101" spans="1:10" ht="16.5" customHeight="1" thickBot="1" x14ac:dyDescent="0.3">
      <c r="A101" s="257" t="s">
        <v>1</v>
      </c>
      <c r="B101" s="257" t="s">
        <v>2</v>
      </c>
      <c r="C101" s="257" t="s">
        <v>3</v>
      </c>
      <c r="D101" s="33"/>
      <c r="E101" s="260" t="s">
        <v>23</v>
      </c>
      <c r="F101" s="260"/>
      <c r="G101" s="260"/>
      <c r="H101" s="33"/>
      <c r="I101" s="33"/>
      <c r="J101" s="52" t="s">
        <v>6</v>
      </c>
    </row>
    <row r="102" spans="1:10" ht="15.75" thickBot="1" x14ac:dyDescent="0.3">
      <c r="A102" s="258"/>
      <c r="B102" s="258"/>
      <c r="C102" s="258"/>
      <c r="D102" s="6" t="s">
        <v>4</v>
      </c>
      <c r="E102" s="55" t="s">
        <v>24</v>
      </c>
      <c r="F102" s="55" t="s">
        <v>25</v>
      </c>
      <c r="G102" s="55" t="s">
        <v>26</v>
      </c>
      <c r="H102" s="6" t="s">
        <v>27</v>
      </c>
      <c r="I102" s="6"/>
    </row>
    <row r="103" spans="1:10" ht="15.75" thickBot="1" x14ac:dyDescent="0.3">
      <c r="A103" s="259"/>
      <c r="B103" s="259"/>
      <c r="C103" s="259"/>
      <c r="D103" s="7" t="s">
        <v>10</v>
      </c>
      <c r="E103" s="55" t="s">
        <v>28</v>
      </c>
      <c r="F103" s="55" t="s">
        <v>29</v>
      </c>
      <c r="G103" s="55" t="s">
        <v>30</v>
      </c>
      <c r="H103" s="7" t="s">
        <v>31</v>
      </c>
      <c r="I103" s="7" t="s">
        <v>5</v>
      </c>
    </row>
    <row r="104" spans="1:10" ht="15.75" x14ac:dyDescent="0.25">
      <c r="A104" s="13">
        <v>137</v>
      </c>
      <c r="B104" s="14" t="s">
        <v>64</v>
      </c>
      <c r="C104" s="121" t="s">
        <v>65</v>
      </c>
      <c r="D104" s="169">
        <v>39.53</v>
      </c>
      <c r="E104" s="170">
        <v>4</v>
      </c>
      <c r="F104" s="171">
        <v>4.1666666666666664E-2</v>
      </c>
      <c r="G104" s="170">
        <v>0</v>
      </c>
      <c r="H104" s="172">
        <f>G104+E104+D104</f>
        <v>43.53</v>
      </c>
      <c r="I104" s="173">
        <v>2</v>
      </c>
    </row>
    <row r="105" spans="1:10" ht="15.75" x14ac:dyDescent="0.25">
      <c r="A105" s="216">
        <v>138</v>
      </c>
      <c r="B105" s="180" t="s">
        <v>85</v>
      </c>
      <c r="C105" s="181" t="s">
        <v>86</v>
      </c>
      <c r="D105" s="146"/>
      <c r="E105" s="146"/>
      <c r="F105" s="146"/>
      <c r="G105" s="146"/>
      <c r="H105" s="146"/>
      <c r="I105" s="146"/>
    </row>
    <row r="106" spans="1:10" ht="15.75" x14ac:dyDescent="0.25">
      <c r="A106" s="8">
        <v>155</v>
      </c>
      <c r="B106" s="124" t="s">
        <v>117</v>
      </c>
      <c r="C106" s="122" t="s">
        <v>118</v>
      </c>
      <c r="D106" s="56">
        <v>38.048000000000002</v>
      </c>
      <c r="E106" s="56">
        <v>8</v>
      </c>
      <c r="F106" s="119">
        <v>4.2361111111111106E-2</v>
      </c>
      <c r="G106" s="56">
        <v>0</v>
      </c>
      <c r="H106" s="217">
        <f>G106+E106+D106</f>
        <v>46.048000000000002</v>
      </c>
      <c r="I106" s="218">
        <v>3</v>
      </c>
    </row>
    <row r="107" spans="1:10" ht="15.75" x14ac:dyDescent="0.25">
      <c r="A107" s="150">
        <v>181</v>
      </c>
      <c r="B107" s="124" t="s">
        <v>180</v>
      </c>
      <c r="C107" s="122" t="s">
        <v>181</v>
      </c>
      <c r="D107" s="56">
        <v>30.952999999999999</v>
      </c>
      <c r="E107" s="56">
        <v>0</v>
      </c>
      <c r="F107" s="186">
        <v>2.2736111111111112</v>
      </c>
      <c r="G107" s="56">
        <v>0</v>
      </c>
      <c r="H107" s="217">
        <f>G107+E107+D107</f>
        <v>30.952999999999999</v>
      </c>
      <c r="I107" s="218">
        <v>1</v>
      </c>
    </row>
    <row r="108" spans="1:10" ht="19.5" customHeight="1" x14ac:dyDescent="0.25">
      <c r="A108" s="151"/>
      <c r="B108" s="126"/>
      <c r="C108" s="125"/>
      <c r="D108" s="41"/>
      <c r="E108" s="41"/>
      <c r="F108" s="41"/>
      <c r="G108" s="41"/>
      <c r="H108" s="41"/>
      <c r="I108" s="41"/>
    </row>
    <row r="109" spans="1:10" ht="19.5" customHeight="1" thickBot="1" x14ac:dyDescent="0.4">
      <c r="A109" s="62" t="s">
        <v>43</v>
      </c>
    </row>
    <row r="110" spans="1:10" ht="19.5" customHeight="1" thickBot="1" x14ac:dyDescent="0.3">
      <c r="A110" s="257" t="s">
        <v>1</v>
      </c>
      <c r="B110" s="257" t="s">
        <v>2</v>
      </c>
      <c r="C110" s="257" t="s">
        <v>3</v>
      </c>
      <c r="D110" s="33"/>
      <c r="E110" s="260" t="s">
        <v>23</v>
      </c>
      <c r="F110" s="260"/>
      <c r="G110" s="260"/>
      <c r="H110" s="33"/>
      <c r="I110" s="33"/>
    </row>
    <row r="111" spans="1:10" ht="15.75" thickBot="1" x14ac:dyDescent="0.3">
      <c r="A111" s="258"/>
      <c r="B111" s="258"/>
      <c r="C111" s="258"/>
      <c r="D111" s="6" t="s">
        <v>4</v>
      </c>
      <c r="E111" s="55" t="s">
        <v>24</v>
      </c>
      <c r="F111" s="55" t="s">
        <v>25</v>
      </c>
      <c r="G111" s="55" t="s">
        <v>26</v>
      </c>
      <c r="H111" s="6" t="s">
        <v>27</v>
      </c>
      <c r="I111" s="6"/>
      <c r="J111" s="52" t="s">
        <v>6</v>
      </c>
    </row>
    <row r="112" spans="1:10" ht="15.75" thickBot="1" x14ac:dyDescent="0.3">
      <c r="A112" s="259"/>
      <c r="B112" s="259"/>
      <c r="C112" s="259"/>
      <c r="D112" s="7" t="s">
        <v>10</v>
      </c>
      <c r="E112" s="55" t="s">
        <v>28</v>
      </c>
      <c r="F112" s="55" t="s">
        <v>29</v>
      </c>
      <c r="G112" s="55" t="s">
        <v>30</v>
      </c>
      <c r="H112" s="7" t="s">
        <v>31</v>
      </c>
      <c r="I112" s="7" t="s">
        <v>5</v>
      </c>
    </row>
    <row r="113" spans="1:10" ht="16.5" thickBot="1" x14ac:dyDescent="0.3">
      <c r="A113" s="8" t="s">
        <v>6</v>
      </c>
      <c r="B113" s="9" t="s">
        <v>6</v>
      </c>
      <c r="C113" s="15" t="s">
        <v>6</v>
      </c>
      <c r="D113" s="123" t="s">
        <v>6</v>
      </c>
      <c r="E113" s="39" t="s">
        <v>6</v>
      </c>
      <c r="F113" s="39" t="s">
        <v>6</v>
      </c>
      <c r="G113" s="39" t="s">
        <v>6</v>
      </c>
      <c r="H113" s="39" t="s">
        <v>6</v>
      </c>
      <c r="I113" s="16" t="s">
        <v>6</v>
      </c>
    </row>
    <row r="114" spans="1:10" x14ac:dyDescent="0.25">
      <c r="A114" s="17"/>
      <c r="B114" s="30"/>
      <c r="C114" s="30"/>
      <c r="D114" s="30"/>
      <c r="E114" s="30"/>
      <c r="F114" s="30"/>
      <c r="G114" s="30"/>
      <c r="H114" s="30"/>
      <c r="I114" s="30"/>
    </row>
    <row r="115" spans="1:10" x14ac:dyDescent="0.25">
      <c r="A115" s="17"/>
      <c r="B115" s="30"/>
      <c r="C115" s="30"/>
      <c r="D115" s="30"/>
      <c r="E115" s="30"/>
      <c r="F115" s="30"/>
      <c r="G115" s="30"/>
      <c r="H115" s="30"/>
      <c r="I115" s="30"/>
    </row>
    <row r="116" spans="1:10" x14ac:dyDescent="0.25">
      <c r="A116" s="17"/>
      <c r="B116" s="30"/>
      <c r="C116" s="30"/>
      <c r="D116" s="30"/>
      <c r="E116" s="30"/>
      <c r="F116" s="30"/>
      <c r="G116" s="30"/>
      <c r="H116" s="30"/>
      <c r="I116" s="30"/>
    </row>
    <row r="117" spans="1:10" x14ac:dyDescent="0.25">
      <c r="A117" s="17"/>
      <c r="B117" s="30"/>
      <c r="C117" s="30"/>
      <c r="D117" s="30"/>
      <c r="E117" s="30"/>
      <c r="F117" s="30"/>
      <c r="G117" s="30"/>
      <c r="H117" s="30"/>
      <c r="I117" s="30"/>
    </row>
    <row r="118" spans="1:10" ht="19.5" customHeight="1" x14ac:dyDescent="0.25">
      <c r="A118" s="17"/>
      <c r="B118" s="30"/>
      <c r="C118" s="30"/>
      <c r="D118" s="30"/>
      <c r="E118" s="30"/>
      <c r="F118" s="30"/>
      <c r="G118" s="30"/>
      <c r="H118" s="30"/>
      <c r="I118" s="30"/>
    </row>
    <row r="119" spans="1:10" ht="19.5" customHeight="1" thickBot="1" x14ac:dyDescent="0.4">
      <c r="A119" s="62" t="s">
        <v>149</v>
      </c>
    </row>
    <row r="120" spans="1:10" ht="19.5" customHeight="1" thickBot="1" x14ac:dyDescent="0.3">
      <c r="A120" s="257" t="s">
        <v>1</v>
      </c>
      <c r="B120" s="257" t="s">
        <v>2</v>
      </c>
      <c r="C120" s="257" t="s">
        <v>3</v>
      </c>
      <c r="D120" s="33"/>
      <c r="E120" s="260" t="s">
        <v>23</v>
      </c>
      <c r="F120" s="260"/>
      <c r="G120" s="260"/>
      <c r="H120" s="33"/>
      <c r="I120" s="33"/>
    </row>
    <row r="121" spans="1:10" ht="15.75" thickBot="1" x14ac:dyDescent="0.3">
      <c r="A121" s="258"/>
      <c r="B121" s="258"/>
      <c r="C121" s="258"/>
      <c r="D121" s="6" t="s">
        <v>4</v>
      </c>
      <c r="E121" s="145" t="s">
        <v>24</v>
      </c>
      <c r="F121" s="145" t="s">
        <v>25</v>
      </c>
      <c r="G121" s="145" t="s">
        <v>26</v>
      </c>
      <c r="H121" s="6" t="s">
        <v>27</v>
      </c>
      <c r="I121" s="6"/>
      <c r="J121" s="52" t="s">
        <v>6</v>
      </c>
    </row>
    <row r="122" spans="1:10" ht="15.75" thickBot="1" x14ac:dyDescent="0.3">
      <c r="A122" s="259"/>
      <c r="B122" s="259"/>
      <c r="C122" s="259"/>
      <c r="D122" s="7" t="s">
        <v>10</v>
      </c>
      <c r="E122" s="145" t="s">
        <v>28</v>
      </c>
      <c r="F122" s="145" t="s">
        <v>29</v>
      </c>
      <c r="G122" s="145" t="s">
        <v>30</v>
      </c>
      <c r="H122" s="7" t="s">
        <v>31</v>
      </c>
      <c r="I122" s="7" t="s">
        <v>5</v>
      </c>
    </row>
    <row r="123" spans="1:10" ht="15.75" x14ac:dyDescent="0.25">
      <c r="A123" s="8">
        <v>169</v>
      </c>
      <c r="B123" s="124" t="s">
        <v>145</v>
      </c>
      <c r="C123" s="122" t="s">
        <v>148</v>
      </c>
      <c r="D123" s="168" t="s">
        <v>6</v>
      </c>
      <c r="E123" s="70">
        <v>0</v>
      </c>
      <c r="F123" s="203">
        <v>2.3111111111111113</v>
      </c>
      <c r="G123" s="70">
        <v>0</v>
      </c>
      <c r="H123" s="70">
        <v>0</v>
      </c>
      <c r="I123" s="72">
        <v>1</v>
      </c>
    </row>
    <row r="124" spans="1:10" ht="20.25" customHeight="1" x14ac:dyDescent="0.25">
      <c r="A124" s="8">
        <v>177</v>
      </c>
      <c r="B124" s="124" t="s">
        <v>161</v>
      </c>
      <c r="C124" s="122" t="s">
        <v>162</v>
      </c>
      <c r="D124" s="168" t="s">
        <v>6</v>
      </c>
      <c r="E124" s="56">
        <v>8</v>
      </c>
      <c r="F124" s="56" t="s">
        <v>205</v>
      </c>
      <c r="G124" s="56">
        <v>0</v>
      </c>
      <c r="H124" s="56">
        <v>8</v>
      </c>
      <c r="I124" s="56">
        <v>2</v>
      </c>
    </row>
    <row r="125" spans="1:10" ht="20.25" customHeight="1" x14ac:dyDescent="0.25">
      <c r="A125" s="35"/>
      <c r="B125" s="167"/>
      <c r="C125" s="167"/>
      <c r="D125" s="219" t="s">
        <v>6</v>
      </c>
      <c r="E125" s="167"/>
      <c r="F125" s="167"/>
      <c r="G125" s="167"/>
      <c r="H125" s="167"/>
      <c r="I125" s="167"/>
    </row>
    <row r="126" spans="1:10" ht="20.25" customHeight="1" x14ac:dyDescent="0.25">
      <c r="A126" s="17"/>
      <c r="B126" s="30"/>
      <c r="C126" s="30"/>
      <c r="D126" s="30"/>
      <c r="E126" s="30"/>
      <c r="F126" s="30"/>
      <c r="G126" s="30"/>
      <c r="H126" s="30"/>
      <c r="I126" s="30"/>
    </row>
    <row r="127" spans="1:10" ht="16.5" customHeight="1" thickBot="1" x14ac:dyDescent="0.4">
      <c r="A127" s="3" t="s">
        <v>170</v>
      </c>
      <c r="B127" s="4"/>
      <c r="C127" s="4"/>
      <c r="D127" t="s">
        <v>44</v>
      </c>
      <c r="E127" t="s">
        <v>45</v>
      </c>
    </row>
    <row r="128" spans="1:10" ht="15.75" thickBot="1" x14ac:dyDescent="0.3">
      <c r="A128" s="257" t="s">
        <v>1</v>
      </c>
      <c r="B128" s="257" t="s">
        <v>2</v>
      </c>
      <c r="C128" s="257" t="s">
        <v>3</v>
      </c>
      <c r="D128" s="33"/>
      <c r="E128" s="260" t="s">
        <v>23</v>
      </c>
      <c r="F128" s="260"/>
      <c r="G128" s="260"/>
      <c r="H128" s="33"/>
      <c r="I128" s="33"/>
      <c r="J128" s="52" t="s">
        <v>6</v>
      </c>
    </row>
    <row r="129" spans="1:10" ht="15.75" thickBot="1" x14ac:dyDescent="0.3">
      <c r="A129" s="258"/>
      <c r="B129" s="258"/>
      <c r="C129" s="258"/>
      <c r="D129" s="6" t="s">
        <v>4</v>
      </c>
      <c r="E129" s="55" t="s">
        <v>24</v>
      </c>
      <c r="F129" s="55" t="s">
        <v>25</v>
      </c>
      <c r="G129" s="55" t="s">
        <v>26</v>
      </c>
      <c r="H129" s="6" t="s">
        <v>27</v>
      </c>
      <c r="I129" s="6"/>
      <c r="J129"/>
    </row>
    <row r="130" spans="1:10" ht="15.75" thickBot="1" x14ac:dyDescent="0.3">
      <c r="A130" s="259"/>
      <c r="B130" s="259"/>
      <c r="C130" s="259"/>
      <c r="D130" s="7" t="s">
        <v>10</v>
      </c>
      <c r="E130" s="55" t="s">
        <v>28</v>
      </c>
      <c r="F130" s="55" t="s">
        <v>29</v>
      </c>
      <c r="G130" s="55" t="s">
        <v>30</v>
      </c>
      <c r="H130" s="7" t="s">
        <v>31</v>
      </c>
      <c r="I130" s="7" t="s">
        <v>5</v>
      </c>
    </row>
    <row r="131" spans="1:10" ht="16.5" thickBot="1" x14ac:dyDescent="0.3">
      <c r="A131" s="8">
        <v>174</v>
      </c>
      <c r="B131" s="124" t="s">
        <v>154</v>
      </c>
      <c r="C131" s="122" t="s">
        <v>155</v>
      </c>
      <c r="D131" s="101" t="s">
        <v>206</v>
      </c>
      <c r="E131" s="102">
        <v>4</v>
      </c>
      <c r="F131" s="103">
        <v>2.1548611111111113</v>
      </c>
      <c r="G131" s="102">
        <v>0</v>
      </c>
      <c r="H131" s="104">
        <v>47.182000000000002</v>
      </c>
      <c r="I131" s="105">
        <v>1</v>
      </c>
    </row>
    <row r="132" spans="1:10" ht="19.5" customHeight="1" x14ac:dyDescent="0.25">
      <c r="A132" s="52"/>
    </row>
    <row r="133" spans="1:10" ht="20.25" customHeight="1" thickBot="1" x14ac:dyDescent="0.4">
      <c r="A133" s="62" t="s">
        <v>46</v>
      </c>
    </row>
    <row r="134" spans="1:10" ht="18.75" customHeight="1" thickBot="1" x14ac:dyDescent="0.3">
      <c r="A134" s="257" t="s">
        <v>1</v>
      </c>
      <c r="B134" s="257" t="s">
        <v>2</v>
      </c>
      <c r="C134" s="257" t="s">
        <v>3</v>
      </c>
      <c r="D134" s="33"/>
      <c r="E134" s="260" t="s">
        <v>23</v>
      </c>
      <c r="F134" s="260"/>
      <c r="G134" s="260"/>
      <c r="H134" s="33"/>
      <c r="I134" s="33"/>
    </row>
    <row r="135" spans="1:10" ht="19.5" customHeight="1" thickBot="1" x14ac:dyDescent="0.3">
      <c r="A135" s="258"/>
      <c r="B135" s="258"/>
      <c r="C135" s="258"/>
      <c r="D135" s="6" t="s">
        <v>4</v>
      </c>
      <c r="E135" s="55" t="s">
        <v>24</v>
      </c>
      <c r="F135" s="55" t="s">
        <v>25</v>
      </c>
      <c r="G135" s="55" t="s">
        <v>26</v>
      </c>
      <c r="H135" s="6" t="s">
        <v>27</v>
      </c>
      <c r="I135" s="6"/>
      <c r="J135">
        <f>SUM(J1:J134)</f>
        <v>0</v>
      </c>
    </row>
    <row r="136" spans="1:10" ht="15.75" thickBot="1" x14ac:dyDescent="0.3">
      <c r="A136" s="259"/>
      <c r="B136" s="259"/>
      <c r="C136" s="259"/>
      <c r="D136" s="7" t="s">
        <v>10</v>
      </c>
      <c r="E136" s="55" t="s">
        <v>28</v>
      </c>
      <c r="F136" s="55" t="s">
        <v>29</v>
      </c>
      <c r="G136" s="55" t="s">
        <v>30</v>
      </c>
      <c r="H136" s="7" t="s">
        <v>31</v>
      </c>
      <c r="I136" s="7" t="s">
        <v>5</v>
      </c>
      <c r="J136"/>
    </row>
    <row r="137" spans="1:10" ht="16.5" thickBot="1" x14ac:dyDescent="0.3">
      <c r="A137" s="150" t="s">
        <v>6</v>
      </c>
      <c r="B137" s="124" t="s">
        <v>180</v>
      </c>
      <c r="C137" s="122" t="s">
        <v>6</v>
      </c>
      <c r="D137" s="220" t="s">
        <v>6</v>
      </c>
      <c r="E137" s="58">
        <v>8</v>
      </c>
      <c r="F137" s="221">
        <v>2.3222222222222224</v>
      </c>
      <c r="G137" s="58">
        <v>0</v>
      </c>
      <c r="H137" s="58">
        <v>1</v>
      </c>
      <c r="I137" s="96" t="s">
        <v>6</v>
      </c>
    </row>
    <row r="138" spans="1:10" x14ac:dyDescent="0.25">
      <c r="A138" s="52"/>
    </row>
    <row r="139" spans="1:10" ht="20.25" customHeight="1" x14ac:dyDescent="0.3">
      <c r="A139" s="52"/>
      <c r="B139" s="120" t="s">
        <v>47</v>
      </c>
    </row>
    <row r="140" spans="1:10" ht="20.25" customHeight="1" x14ac:dyDescent="0.25">
      <c r="A140" s="8">
        <v>156</v>
      </c>
      <c r="B140" s="9" t="s">
        <v>119</v>
      </c>
      <c r="C140" s="15" t="s">
        <v>120</v>
      </c>
      <c r="D140" s="112">
        <v>27.25</v>
      </c>
    </row>
    <row r="141" spans="1:10" ht="20.25" customHeight="1" x14ac:dyDescent="0.25">
      <c r="B141" s="52" t="s">
        <v>6</v>
      </c>
    </row>
    <row r="142" spans="1:10" ht="19.5" customHeight="1" x14ac:dyDescent="0.25">
      <c r="C142" t="s">
        <v>6</v>
      </c>
    </row>
    <row r="148" ht="20.25" customHeight="1" x14ac:dyDescent="0.25"/>
  </sheetData>
  <mergeCells count="52">
    <mergeCell ref="A3:A5"/>
    <mergeCell ref="B3:B5"/>
    <mergeCell ref="C3:C5"/>
    <mergeCell ref="E3:G3"/>
    <mergeCell ref="A11:A13"/>
    <mergeCell ref="B11:B13"/>
    <mergeCell ref="C11:C13"/>
    <mergeCell ref="E11:G11"/>
    <mergeCell ref="A49:A51"/>
    <mergeCell ref="B49:B51"/>
    <mergeCell ref="C49:C51"/>
    <mergeCell ref="E49:G49"/>
    <mergeCell ref="A20:A22"/>
    <mergeCell ref="B20:B22"/>
    <mergeCell ref="C20:C22"/>
    <mergeCell ref="E20:G20"/>
    <mergeCell ref="A32:A34"/>
    <mergeCell ref="B32:B34"/>
    <mergeCell ref="C32:C34"/>
    <mergeCell ref="E32:G32"/>
    <mergeCell ref="A63:A65"/>
    <mergeCell ref="B63:B65"/>
    <mergeCell ref="C63:C65"/>
    <mergeCell ref="E63:G63"/>
    <mergeCell ref="A74:A76"/>
    <mergeCell ref="B74:B76"/>
    <mergeCell ref="C74:C76"/>
    <mergeCell ref="E74:G74"/>
    <mergeCell ref="A90:A92"/>
    <mergeCell ref="B90:B92"/>
    <mergeCell ref="C90:C92"/>
    <mergeCell ref="E90:G90"/>
    <mergeCell ref="A101:A103"/>
    <mergeCell ref="B101:B103"/>
    <mergeCell ref="C101:C103"/>
    <mergeCell ref="E101:G101"/>
    <mergeCell ref="A134:A136"/>
    <mergeCell ref="B134:B136"/>
    <mergeCell ref="C134:C136"/>
    <mergeCell ref="E134:G134"/>
    <mergeCell ref="A110:A112"/>
    <mergeCell ref="B110:B112"/>
    <mergeCell ref="C110:C112"/>
    <mergeCell ref="E110:G110"/>
    <mergeCell ref="A128:A130"/>
    <mergeCell ref="B128:B130"/>
    <mergeCell ref="C128:C130"/>
    <mergeCell ref="E128:G128"/>
    <mergeCell ref="A120:A122"/>
    <mergeCell ref="B120:B122"/>
    <mergeCell ref="C120:C122"/>
    <mergeCell ref="E120:G120"/>
  </mergeCells>
  <pageMargins left="0.7" right="0.7" top="0.75" bottom="0.75" header="0.3" footer="0.3"/>
  <pageSetup orientation="landscape" r:id="rId1"/>
  <headerFooter>
    <oddHeader xml:space="preserve">&amp;C&amp;"-,Bold"&amp;14AYDC Fall Harvest I
9.8.18&amp;"-,Regular"&amp;11
</oddHeader>
    <oddFooter>&amp;L&amp;P&amp;R&amp;D&amp;T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DRESSAGE</vt:lpstr>
      <vt:lpstr>CT &amp; SJ</vt:lpstr>
      <vt:lpstr>'CT &amp; SJ'!Print_Area</vt:lpstr>
      <vt:lpstr>DRESSAGE!Print_Area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cp:lastPrinted>2018-09-05T13:16:48Z</cp:lastPrinted>
  <dcterms:created xsi:type="dcterms:W3CDTF">2018-04-15T15:02:26Z</dcterms:created>
  <dcterms:modified xsi:type="dcterms:W3CDTF">2018-09-12T13:53:31Z</dcterms:modified>
</cp:coreProperties>
</file>