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ular\Desktop\"/>
    </mc:Choice>
  </mc:AlternateContent>
  <xr:revisionPtr revIDLastSave="0" documentId="13_ncr:1_{324EA297-294C-4088-AACF-C10EDB45DEE6}" xr6:coauthVersionLast="37" xr6:coauthVersionMax="37" xr10:uidLastSave="{00000000-0000-0000-0000-000000000000}"/>
  <bookViews>
    <workbookView xWindow="0" yWindow="0" windowWidth="23460" windowHeight="8250" tabRatio="634" xr2:uid="{00000000-000D-0000-FFFF-FFFF00000000}"/>
  </bookViews>
  <sheets>
    <sheet name="Major Field" sheetId="1" r:id="rId1"/>
    <sheet name="Minor Field" sheetId="19" r:id="rId2"/>
    <sheet name="Softball Field" sheetId="20" r:id="rId3"/>
    <sheet name="Rotations" sheetId="16" state="hidden" r:id="rId4"/>
  </sheets>
  <definedNames>
    <definedName name="_xlnm.Print_Area" localSheetId="0">'Major Field'!$A$1:$AB$112</definedName>
    <definedName name="_xlnm.Print_Area" localSheetId="1">'Minor Field'!$A$1:$AB$112</definedName>
    <definedName name="_xlnm.Print_Area" localSheetId="2">'Softball Field'!$A$1:$AB$112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1" i="20" l="1"/>
  <c r="M231" i="20" s="1"/>
  <c r="Q231" i="20" s="1"/>
  <c r="U231" i="20" s="1"/>
  <c r="Y231" i="20" s="1"/>
  <c r="A238" i="20" s="1"/>
  <c r="E238" i="20" s="1"/>
  <c r="I238" i="20" s="1"/>
  <c r="M238" i="20" s="1"/>
  <c r="Q238" i="20" s="1"/>
  <c r="U238" i="20" s="1"/>
  <c r="Y238" i="20" s="1"/>
  <c r="A245" i="20" s="1"/>
  <c r="E245" i="20" s="1"/>
  <c r="I245" i="20" s="1"/>
  <c r="M245" i="20" s="1"/>
  <c r="Q245" i="20" s="1"/>
  <c r="U245" i="20" s="1"/>
  <c r="Y245" i="20" s="1"/>
  <c r="A252" i="20" s="1"/>
  <c r="E252" i="20" s="1"/>
  <c r="I252" i="20" s="1"/>
  <c r="M252" i="20" s="1"/>
  <c r="Q252" i="20" s="1"/>
  <c r="U252" i="20" s="1"/>
  <c r="Y252" i="20" s="1"/>
  <c r="A259" i="20" s="1"/>
  <c r="E259" i="20" s="1"/>
  <c r="I259" i="20" s="1"/>
  <c r="M259" i="20" s="1"/>
  <c r="A197" i="20"/>
  <c r="E197" i="20" s="1"/>
  <c r="I197" i="20" s="1"/>
  <c r="M197" i="20" s="1"/>
  <c r="Q197" i="20" s="1"/>
  <c r="U197" i="20" s="1"/>
  <c r="Y197" i="20" s="1"/>
  <c r="A204" i="20" s="1"/>
  <c r="E204" i="20" s="1"/>
  <c r="I204" i="20" s="1"/>
  <c r="M204" i="20" s="1"/>
  <c r="Q204" i="20" s="1"/>
  <c r="U204" i="20" s="1"/>
  <c r="Y204" i="20" s="1"/>
  <c r="A211" i="20" s="1"/>
  <c r="E211" i="20" s="1"/>
  <c r="I211" i="20" s="1"/>
  <c r="M211" i="20" s="1"/>
  <c r="Q211" i="20" s="1"/>
  <c r="U211" i="20" s="1"/>
  <c r="Y211" i="20" s="1"/>
  <c r="A218" i="20" s="1"/>
  <c r="E218" i="20" s="1"/>
  <c r="I218" i="20" s="1"/>
  <c r="M218" i="20" s="1"/>
  <c r="Q218" i="20" s="1"/>
  <c r="U218" i="20" s="1"/>
  <c r="Y218" i="20" s="1"/>
  <c r="Q155" i="20"/>
  <c r="U155" i="20" s="1"/>
  <c r="Y155" i="20" s="1"/>
  <c r="A162" i="20" s="1"/>
  <c r="E162" i="20" s="1"/>
  <c r="I162" i="20" s="1"/>
  <c r="M162" i="20" s="1"/>
  <c r="Q162" i="20" s="1"/>
  <c r="U162" i="20" s="1"/>
  <c r="Y162" i="20" s="1"/>
  <c r="A169" i="20" s="1"/>
  <c r="E169" i="20" s="1"/>
  <c r="I169" i="20" s="1"/>
  <c r="M169" i="20" s="1"/>
  <c r="Q169" i="20" s="1"/>
  <c r="U169" i="20" s="1"/>
  <c r="Y169" i="20" s="1"/>
  <c r="A176" i="20" s="1"/>
  <c r="E176" i="20" s="1"/>
  <c r="I176" i="20" s="1"/>
  <c r="M176" i="20" s="1"/>
  <c r="Q176" i="20" s="1"/>
  <c r="U176" i="20" s="1"/>
  <c r="Y176" i="20" s="1"/>
  <c r="A183" i="20" s="1"/>
  <c r="E183" i="20" s="1"/>
  <c r="I183" i="20" s="1"/>
  <c r="M183" i="20" s="1"/>
  <c r="Q183" i="20" s="1"/>
  <c r="U183" i="20" s="1"/>
  <c r="E120" i="20"/>
  <c r="I120" i="20" s="1"/>
  <c r="M120" i="20" s="1"/>
  <c r="Q120" i="20" s="1"/>
  <c r="U120" i="20" s="1"/>
  <c r="Y120" i="20" s="1"/>
  <c r="A127" i="20" s="1"/>
  <c r="E127" i="20" s="1"/>
  <c r="I127" i="20" s="1"/>
  <c r="M127" i="20" s="1"/>
  <c r="Q127" i="20" s="1"/>
  <c r="U127" i="20" s="1"/>
  <c r="Y127" i="20" s="1"/>
  <c r="A134" i="20" s="1"/>
  <c r="E134" i="20" s="1"/>
  <c r="I134" i="20" s="1"/>
  <c r="M134" i="20" s="1"/>
  <c r="Q134" i="20" s="1"/>
  <c r="U134" i="20" s="1"/>
  <c r="Y134" i="20" s="1"/>
  <c r="A141" i="20" s="1"/>
  <c r="E141" i="20" s="1"/>
  <c r="I141" i="20" s="1"/>
  <c r="M141" i="20" s="1"/>
  <c r="Q141" i="20" s="1"/>
  <c r="U141" i="20" s="1"/>
  <c r="Y141" i="20" s="1"/>
  <c r="A148" i="20" s="1"/>
  <c r="E148" i="20" s="1"/>
  <c r="I148" i="20" s="1"/>
  <c r="Y78" i="20"/>
  <c r="A85" i="20" s="1"/>
  <c r="E85" i="20" s="1"/>
  <c r="I85" i="20" s="1"/>
  <c r="M85" i="20" s="1"/>
  <c r="Q85" i="20" s="1"/>
  <c r="U85" i="20" s="1"/>
  <c r="Y85" i="20" s="1"/>
  <c r="A92" i="20" s="1"/>
  <c r="E92" i="20" s="1"/>
  <c r="I92" i="20" s="1"/>
  <c r="M92" i="20" s="1"/>
  <c r="Q92" i="20" s="1"/>
  <c r="U92" i="20" s="1"/>
  <c r="Y92" i="20" s="1"/>
  <c r="A99" i="20" s="1"/>
  <c r="E99" i="20" s="1"/>
  <c r="I99" i="20" s="1"/>
  <c r="M99" i="20" s="1"/>
  <c r="Q99" i="20" s="1"/>
  <c r="U99" i="20" s="1"/>
  <c r="Y99" i="20" s="1"/>
  <c r="A106" i="20" s="1"/>
  <c r="E106" i="20" s="1"/>
  <c r="I106" i="20" s="1"/>
  <c r="M106" i="20" s="1"/>
  <c r="Q106" i="20" s="1"/>
  <c r="U106" i="20" s="1"/>
  <c r="Y106" i="20" s="1"/>
  <c r="M43" i="20"/>
  <c r="Q43" i="20" s="1"/>
  <c r="U43" i="20" s="1"/>
  <c r="Y43" i="20" s="1"/>
  <c r="A50" i="20" s="1"/>
  <c r="E50" i="20" s="1"/>
  <c r="I50" i="20" s="1"/>
  <c r="M50" i="20" s="1"/>
  <c r="Q50" i="20" s="1"/>
  <c r="U50" i="20" s="1"/>
  <c r="Y50" i="20" s="1"/>
  <c r="A57" i="20" s="1"/>
  <c r="E57" i="20" s="1"/>
  <c r="I57" i="20" s="1"/>
  <c r="M57" i="20" s="1"/>
  <c r="Q57" i="20" s="1"/>
  <c r="U57" i="20" s="1"/>
  <c r="Y57" i="20" s="1"/>
  <c r="A64" i="20" s="1"/>
  <c r="E64" i="20" s="1"/>
  <c r="I64" i="20" s="1"/>
  <c r="M64" i="20" s="1"/>
  <c r="Q64" i="20" s="1"/>
  <c r="U64" i="20" s="1"/>
  <c r="Y64" i="20" s="1"/>
  <c r="A71" i="20" s="1"/>
  <c r="E71" i="20" s="1"/>
  <c r="I71" i="20" s="1"/>
  <c r="M71" i="20" s="1"/>
  <c r="E8" i="20"/>
  <c r="I8" i="20" s="1"/>
  <c r="M8" i="20" s="1"/>
  <c r="Q8" i="20" s="1"/>
  <c r="U8" i="20" s="1"/>
  <c r="Y8" i="20" s="1"/>
  <c r="A15" i="20" s="1"/>
  <c r="E15" i="20" s="1"/>
  <c r="I15" i="20" s="1"/>
  <c r="M15" i="20" s="1"/>
  <c r="Q15" i="20" s="1"/>
  <c r="U15" i="20" s="1"/>
  <c r="Y15" i="20" s="1"/>
  <c r="A22" i="20" s="1"/>
  <c r="E22" i="20" s="1"/>
  <c r="I22" i="20" s="1"/>
  <c r="M22" i="20" s="1"/>
  <c r="Q22" i="20" s="1"/>
  <c r="U22" i="20" s="1"/>
  <c r="Y22" i="20" s="1"/>
  <c r="A29" i="20" s="1"/>
  <c r="E29" i="20" s="1"/>
  <c r="I29" i="20" s="1"/>
  <c r="M29" i="20" s="1"/>
  <c r="Q29" i="20" s="1"/>
  <c r="U29" i="20" s="1"/>
  <c r="Y29" i="20" s="1"/>
  <c r="A36" i="20" s="1"/>
  <c r="E36" i="20" s="1"/>
  <c r="I232" i="19"/>
  <c r="M232" i="19" s="1"/>
  <c r="A197" i="19"/>
  <c r="E197" i="19" s="1"/>
  <c r="I197" i="19" s="1"/>
  <c r="M197" i="19" s="1"/>
  <c r="Q197" i="19" s="1"/>
  <c r="U197" i="19" s="1"/>
  <c r="Y197" i="19" s="1"/>
  <c r="A204" i="19" s="1"/>
  <c r="E204" i="19" s="1"/>
  <c r="I204" i="19" s="1"/>
  <c r="M204" i="19" s="1"/>
  <c r="Q204" i="19" s="1"/>
  <c r="U204" i="19" s="1"/>
  <c r="Y204" i="19" s="1"/>
  <c r="A211" i="19" s="1"/>
  <c r="E211" i="19" s="1"/>
  <c r="I211" i="19" s="1"/>
  <c r="M211" i="19" s="1"/>
  <c r="Q211" i="19" s="1"/>
  <c r="U211" i="19" s="1"/>
  <c r="Y211" i="19" s="1"/>
  <c r="A218" i="19" s="1"/>
  <c r="E218" i="19" s="1"/>
  <c r="I218" i="19" s="1"/>
  <c r="M218" i="19" s="1"/>
  <c r="Q218" i="19" s="1"/>
  <c r="U218" i="19" s="1"/>
  <c r="Y218" i="19" s="1"/>
  <c r="Q155" i="19"/>
  <c r="U155" i="19" s="1"/>
  <c r="Y155" i="19" s="1"/>
  <c r="A162" i="19" s="1"/>
  <c r="E162" i="19" s="1"/>
  <c r="I162" i="19" s="1"/>
  <c r="M162" i="19" s="1"/>
  <c r="Q162" i="19" s="1"/>
  <c r="U162" i="19" s="1"/>
  <c r="Y162" i="19" s="1"/>
  <c r="A169" i="19" s="1"/>
  <c r="E169" i="19" s="1"/>
  <c r="I169" i="19" s="1"/>
  <c r="M169" i="19" s="1"/>
  <c r="Q169" i="19" s="1"/>
  <c r="U169" i="19" s="1"/>
  <c r="Y169" i="19" s="1"/>
  <c r="A176" i="19" s="1"/>
  <c r="E176" i="19" s="1"/>
  <c r="I176" i="19" s="1"/>
  <c r="M176" i="19" s="1"/>
  <c r="Q176" i="19" s="1"/>
  <c r="U176" i="19" s="1"/>
  <c r="Y176" i="19" s="1"/>
  <c r="A183" i="19" s="1"/>
  <c r="E183" i="19" s="1"/>
  <c r="I183" i="19" s="1"/>
  <c r="M183" i="19" s="1"/>
  <c r="Q183" i="19" s="1"/>
  <c r="U183" i="19" s="1"/>
  <c r="E120" i="19"/>
  <c r="I120" i="19" s="1"/>
  <c r="M120" i="19" s="1"/>
  <c r="Q120" i="19" s="1"/>
  <c r="U120" i="19" s="1"/>
  <c r="Y120" i="19" s="1"/>
  <c r="A127" i="19" s="1"/>
  <c r="E127" i="19" s="1"/>
  <c r="I127" i="19" s="1"/>
  <c r="M127" i="19" s="1"/>
  <c r="Q127" i="19" s="1"/>
  <c r="U127" i="19" s="1"/>
  <c r="Y127" i="19" s="1"/>
  <c r="A134" i="19" s="1"/>
  <c r="E134" i="19" s="1"/>
  <c r="I134" i="19" s="1"/>
  <c r="M134" i="19" s="1"/>
  <c r="Q134" i="19" s="1"/>
  <c r="U134" i="19" s="1"/>
  <c r="Y134" i="19" s="1"/>
  <c r="A141" i="19" s="1"/>
  <c r="E141" i="19" s="1"/>
  <c r="I141" i="19" s="1"/>
  <c r="M141" i="19" s="1"/>
  <c r="Q141" i="19" s="1"/>
  <c r="U141" i="19" s="1"/>
  <c r="Y141" i="19" s="1"/>
  <c r="A148" i="19" s="1"/>
  <c r="E148" i="19" s="1"/>
  <c r="I148" i="19" s="1"/>
  <c r="Y78" i="19"/>
  <c r="A85" i="19" s="1"/>
  <c r="E85" i="19" s="1"/>
  <c r="I85" i="19" s="1"/>
  <c r="M85" i="19" s="1"/>
  <c r="Q85" i="19" s="1"/>
  <c r="U85" i="19" s="1"/>
  <c r="Y85" i="19" s="1"/>
  <c r="A92" i="19" s="1"/>
  <c r="E92" i="19" s="1"/>
  <c r="I92" i="19" s="1"/>
  <c r="M92" i="19" s="1"/>
  <c r="Q92" i="19" s="1"/>
  <c r="U92" i="19" s="1"/>
  <c r="Y92" i="19" s="1"/>
  <c r="A99" i="19" s="1"/>
  <c r="E99" i="19" s="1"/>
  <c r="I99" i="19" s="1"/>
  <c r="M99" i="19" s="1"/>
  <c r="Q99" i="19" s="1"/>
  <c r="U99" i="19" s="1"/>
  <c r="Y99" i="19" s="1"/>
  <c r="A106" i="19" s="1"/>
  <c r="E106" i="19" s="1"/>
  <c r="I106" i="19" s="1"/>
  <c r="M106" i="19" s="1"/>
  <c r="Q106" i="19" s="1"/>
  <c r="U106" i="19" s="1"/>
  <c r="Y106" i="19" s="1"/>
  <c r="M43" i="19"/>
  <c r="Q43" i="19" s="1"/>
  <c r="U43" i="19" s="1"/>
  <c r="Y43" i="19" s="1"/>
  <c r="A50" i="19" s="1"/>
  <c r="E50" i="19" s="1"/>
  <c r="I50" i="19" s="1"/>
  <c r="M50" i="19" s="1"/>
  <c r="Q50" i="19" s="1"/>
  <c r="U50" i="19" s="1"/>
  <c r="Y50" i="19" s="1"/>
  <c r="A57" i="19" s="1"/>
  <c r="E57" i="19" s="1"/>
  <c r="I57" i="19" s="1"/>
  <c r="M57" i="19" s="1"/>
  <c r="Q57" i="19" s="1"/>
  <c r="U57" i="19" s="1"/>
  <c r="Y57" i="19" s="1"/>
  <c r="A64" i="19" s="1"/>
  <c r="E64" i="19" s="1"/>
  <c r="I64" i="19" s="1"/>
  <c r="M64" i="19" s="1"/>
  <c r="Q64" i="19" s="1"/>
  <c r="U64" i="19" s="1"/>
  <c r="Y64" i="19" s="1"/>
  <c r="A71" i="19" s="1"/>
  <c r="E71" i="19" s="1"/>
  <c r="I71" i="19" s="1"/>
  <c r="M71" i="19" s="1"/>
  <c r="E8" i="19"/>
  <c r="I8" i="19" s="1"/>
  <c r="M8" i="19" s="1"/>
  <c r="Q8" i="19" s="1"/>
  <c r="U8" i="19" s="1"/>
  <c r="Y8" i="19" s="1"/>
  <c r="A15" i="19" s="1"/>
  <c r="E15" i="19" s="1"/>
  <c r="I15" i="19" s="1"/>
  <c r="M15" i="19" s="1"/>
  <c r="Q15" i="19" s="1"/>
  <c r="U15" i="19" s="1"/>
  <c r="Y15" i="19" s="1"/>
  <c r="A22" i="19" s="1"/>
  <c r="E22" i="19" s="1"/>
  <c r="I22" i="19" s="1"/>
  <c r="M22" i="19" s="1"/>
  <c r="Q22" i="19" s="1"/>
  <c r="U22" i="19" s="1"/>
  <c r="Y22" i="19" s="1"/>
  <c r="A29" i="19" s="1"/>
  <c r="E29" i="19" s="1"/>
  <c r="I29" i="19" s="1"/>
  <c r="M29" i="19" s="1"/>
  <c r="Q29" i="19" s="1"/>
  <c r="U29" i="19" s="1"/>
  <c r="Y29" i="19" s="1"/>
  <c r="A36" i="19" s="1"/>
  <c r="E36" i="19" s="1"/>
  <c r="Q232" i="19" l="1"/>
  <c r="U232" i="19" s="1"/>
  <c r="Y232" i="19" s="1"/>
  <c r="A239" i="19" s="1"/>
  <c r="E239" i="19" s="1"/>
  <c r="I239" i="19" s="1"/>
  <c r="M239" i="19" s="1"/>
  <c r="Q239" i="19" s="1"/>
  <c r="U239" i="19" s="1"/>
  <c r="Y239" i="19" s="1"/>
  <c r="A246" i="19" s="1"/>
  <c r="E246" i="19" s="1"/>
  <c r="I246" i="19" s="1"/>
  <c r="M246" i="19" s="1"/>
  <c r="Q246" i="19" s="1"/>
  <c r="U246" i="19" s="1"/>
  <c r="Y246" i="19" s="1"/>
  <c r="A253" i="19" s="1"/>
  <c r="E253" i="19" s="1"/>
  <c r="I253" i="19" s="1"/>
  <c r="M253" i="19" s="1"/>
  <c r="Q253" i="19" s="1"/>
  <c r="U253" i="19" s="1"/>
  <c r="Y253" i="19" s="1"/>
  <c r="A260" i="19" s="1"/>
  <c r="E260" i="19" s="1"/>
  <c r="I260" i="19" s="1"/>
  <c r="M260" i="19" s="1"/>
  <c r="BR6" i="16"/>
  <c r="BR5" i="16"/>
  <c r="BR4" i="16"/>
  <c r="BR3" i="16"/>
  <c r="BF5" i="16"/>
  <c r="BF4" i="16"/>
  <c r="BF3" i="16"/>
  <c r="AU9" i="16"/>
  <c r="AU8" i="16"/>
  <c r="AU7" i="16"/>
  <c r="AU6" i="16"/>
  <c r="AU5" i="16"/>
  <c r="AU4" i="16"/>
  <c r="AU3" i="16"/>
  <c r="AJ7" i="16"/>
  <c r="AJ6" i="16"/>
  <c r="AJ5" i="16"/>
  <c r="AJ4" i="16"/>
  <c r="AJ3" i="16"/>
  <c r="Y7" i="16"/>
  <c r="Y6" i="16"/>
  <c r="Y5" i="16"/>
  <c r="Y4" i="16"/>
  <c r="Y3" i="16"/>
  <c r="C8" i="16"/>
  <c r="C7" i="16"/>
  <c r="C6" i="16"/>
  <c r="C5" i="16"/>
  <c r="C4" i="16"/>
  <c r="C3" i="16"/>
  <c r="N6" i="16"/>
  <c r="N5" i="16"/>
  <c r="N4" i="16"/>
  <c r="N3" i="16"/>
  <c r="BY25" i="16" l="1"/>
  <c r="BW25" i="16"/>
  <c r="BY24" i="16"/>
  <c r="BW24" i="16"/>
  <c r="BY23" i="16"/>
  <c r="BW23" i="16"/>
  <c r="BY22" i="16"/>
  <c r="BW22" i="16"/>
  <c r="BY21" i="16"/>
  <c r="BW21" i="16"/>
  <c r="BY20" i="16"/>
  <c r="BW20" i="16"/>
  <c r="BY19" i="16"/>
  <c r="BW19" i="16"/>
  <c r="BY18" i="16"/>
  <c r="BW18" i="16"/>
  <c r="BY17" i="16"/>
  <c r="BW17" i="16"/>
  <c r="BY16" i="16"/>
  <c r="BW16" i="16"/>
  <c r="BY15" i="16"/>
  <c r="BW15" i="16"/>
  <c r="BY14" i="16"/>
  <c r="BW14" i="16"/>
  <c r="BY13" i="16"/>
  <c r="BW13" i="16"/>
  <c r="BY12" i="16"/>
  <c r="BW12" i="16"/>
  <c r="BY11" i="16"/>
  <c r="BW11" i="16"/>
  <c r="BY10" i="16"/>
  <c r="BW10" i="16"/>
  <c r="BY9" i="16"/>
  <c r="BW9" i="16"/>
  <c r="BY8" i="16"/>
  <c r="BW8" i="16"/>
  <c r="BY7" i="16"/>
  <c r="BW7" i="16"/>
  <c r="BY6" i="16"/>
  <c r="BW6" i="16"/>
  <c r="BY5" i="16"/>
  <c r="BW5" i="16"/>
  <c r="BY4" i="16"/>
  <c r="BW4" i="16"/>
  <c r="BY3" i="16"/>
  <c r="BW3" i="16"/>
  <c r="BY2" i="16"/>
  <c r="BW2" i="16"/>
  <c r="BM19" i="16"/>
  <c r="BK19" i="16"/>
  <c r="BM18" i="16"/>
  <c r="BK18" i="16"/>
  <c r="BM17" i="16"/>
  <c r="BK17" i="16"/>
  <c r="BM16" i="16"/>
  <c r="BK16" i="16"/>
  <c r="BM15" i="16"/>
  <c r="BK15" i="16"/>
  <c r="BM14" i="16"/>
  <c r="BK14" i="16"/>
  <c r="BM13" i="16"/>
  <c r="BK13" i="16"/>
  <c r="BM12" i="16"/>
  <c r="BK12" i="16"/>
  <c r="BM11" i="16"/>
  <c r="BK11" i="16"/>
  <c r="BM10" i="16"/>
  <c r="BK10" i="16"/>
  <c r="BM9" i="16"/>
  <c r="BK9" i="16"/>
  <c r="BM8" i="16"/>
  <c r="BK8" i="16"/>
  <c r="BM7" i="16"/>
  <c r="BK7" i="16"/>
  <c r="BM6" i="16"/>
  <c r="BK6" i="16"/>
  <c r="BM5" i="16"/>
  <c r="BK5" i="16"/>
  <c r="BM4" i="16"/>
  <c r="BK4" i="16"/>
  <c r="BM3" i="16"/>
  <c r="BK3" i="16"/>
  <c r="BM2" i="16"/>
  <c r="BK2" i="16"/>
  <c r="BB43" i="16" l="1"/>
  <c r="AZ43" i="16"/>
  <c r="BB42" i="16"/>
  <c r="AZ42" i="16"/>
  <c r="BB41" i="16"/>
  <c r="AZ41" i="16"/>
  <c r="BB40" i="16"/>
  <c r="AZ40" i="16"/>
  <c r="BB39" i="16"/>
  <c r="AZ39" i="16"/>
  <c r="BB38" i="16"/>
  <c r="AZ38" i="16"/>
  <c r="BB37" i="16"/>
  <c r="AZ37" i="16"/>
  <c r="BB36" i="16"/>
  <c r="AZ36" i="16"/>
  <c r="BB35" i="16"/>
  <c r="AZ35" i="16"/>
  <c r="BB34" i="16"/>
  <c r="AZ34" i="16"/>
  <c r="BB33" i="16"/>
  <c r="AZ33" i="16"/>
  <c r="BB32" i="16"/>
  <c r="AZ32" i="16"/>
  <c r="BB31" i="16"/>
  <c r="AZ31" i="16"/>
  <c r="BB30" i="16"/>
  <c r="AZ30" i="16"/>
  <c r="BB29" i="16"/>
  <c r="AZ29" i="16"/>
  <c r="BB28" i="16"/>
  <c r="AZ28" i="16"/>
  <c r="BB27" i="16"/>
  <c r="AZ27" i="16"/>
  <c r="BB26" i="16"/>
  <c r="AZ26" i="16"/>
  <c r="BB25" i="16"/>
  <c r="AZ25" i="16"/>
  <c r="BB24" i="16"/>
  <c r="AZ24" i="16"/>
  <c r="BB23" i="16"/>
  <c r="AZ23" i="16"/>
  <c r="BB22" i="16"/>
  <c r="AZ22" i="16"/>
  <c r="BB21" i="16"/>
  <c r="AZ21" i="16"/>
  <c r="BB20" i="16"/>
  <c r="AZ20" i="16"/>
  <c r="BB19" i="16"/>
  <c r="AZ19" i="16"/>
  <c r="BB18" i="16"/>
  <c r="AZ18" i="16"/>
  <c r="BB17" i="16"/>
  <c r="AZ17" i="16"/>
  <c r="BB16" i="16"/>
  <c r="AZ16" i="16"/>
  <c r="BB15" i="16"/>
  <c r="AZ15" i="16"/>
  <c r="BB14" i="16"/>
  <c r="AZ14" i="16"/>
  <c r="BB13" i="16"/>
  <c r="AZ13" i="16"/>
  <c r="BB12" i="16"/>
  <c r="AZ12" i="16"/>
  <c r="BB11" i="16"/>
  <c r="AZ11" i="16"/>
  <c r="BB10" i="16"/>
  <c r="AZ10" i="16"/>
  <c r="BB9" i="16"/>
  <c r="AZ9" i="16"/>
  <c r="BB8" i="16"/>
  <c r="AZ8" i="16"/>
  <c r="BB7" i="16"/>
  <c r="AZ7" i="16"/>
  <c r="BB6" i="16"/>
  <c r="AZ6" i="16"/>
  <c r="BB5" i="16"/>
  <c r="AZ5" i="16"/>
  <c r="BB4" i="16"/>
  <c r="AZ4" i="16"/>
  <c r="BB3" i="16"/>
  <c r="AZ3" i="16"/>
  <c r="BB2" i="16"/>
  <c r="AZ2" i="16"/>
  <c r="AQ31" i="16"/>
  <c r="AO31" i="16"/>
  <c r="AQ30" i="16"/>
  <c r="AO30" i="16"/>
  <c r="AQ29" i="16"/>
  <c r="AO29" i="16"/>
  <c r="AQ28" i="16"/>
  <c r="AO28" i="16"/>
  <c r="AQ27" i="16"/>
  <c r="AO27" i="16"/>
  <c r="AQ26" i="16"/>
  <c r="AO26" i="16"/>
  <c r="AQ25" i="16"/>
  <c r="AO25" i="16"/>
  <c r="AQ24" i="16"/>
  <c r="AO24" i="16"/>
  <c r="AQ23" i="16"/>
  <c r="AO23" i="16"/>
  <c r="AQ22" i="16"/>
  <c r="AO22" i="16"/>
  <c r="AQ21" i="16"/>
  <c r="AO21" i="16"/>
  <c r="AQ20" i="16"/>
  <c r="AO20" i="16"/>
  <c r="AQ19" i="16"/>
  <c r="AO19" i="16"/>
  <c r="AQ18" i="16"/>
  <c r="AO18" i="16"/>
  <c r="AQ17" i="16"/>
  <c r="AO17" i="16"/>
  <c r="AQ16" i="16"/>
  <c r="AO16" i="16"/>
  <c r="AQ15" i="16"/>
  <c r="AO15" i="16"/>
  <c r="AQ14" i="16"/>
  <c r="AO14" i="16"/>
  <c r="AQ13" i="16"/>
  <c r="AO13" i="16"/>
  <c r="AQ12" i="16"/>
  <c r="AO12" i="16"/>
  <c r="AQ11" i="16"/>
  <c r="AO11" i="16"/>
  <c r="AQ10" i="16"/>
  <c r="AO10" i="16"/>
  <c r="AQ9" i="16"/>
  <c r="AO9" i="16"/>
  <c r="AQ8" i="16"/>
  <c r="AO8" i="16"/>
  <c r="AQ7" i="16"/>
  <c r="AO7" i="16"/>
  <c r="AQ6" i="16"/>
  <c r="AO6" i="16"/>
  <c r="AQ5" i="16"/>
  <c r="AO5" i="16"/>
  <c r="AQ4" i="16"/>
  <c r="AO4" i="16"/>
  <c r="AQ3" i="16"/>
  <c r="AO3" i="16"/>
  <c r="AQ2" i="16"/>
  <c r="AO2" i="16"/>
  <c r="AF31" i="16"/>
  <c r="AD31" i="16"/>
  <c r="AF30" i="16"/>
  <c r="AD30" i="16"/>
  <c r="AF29" i="16"/>
  <c r="AD29" i="16"/>
  <c r="AF28" i="16"/>
  <c r="AD28" i="16"/>
  <c r="AF27" i="16"/>
  <c r="AD27" i="16"/>
  <c r="AF26" i="16"/>
  <c r="AD26" i="16"/>
  <c r="AF25" i="16"/>
  <c r="AD25" i="16"/>
  <c r="AF24" i="16"/>
  <c r="AD24" i="16"/>
  <c r="AF23" i="16"/>
  <c r="AD23" i="16"/>
  <c r="AF22" i="16"/>
  <c r="AD22" i="16"/>
  <c r="AF21" i="16"/>
  <c r="AD21" i="16"/>
  <c r="AF20" i="16"/>
  <c r="AD20" i="16"/>
  <c r="AF19" i="16"/>
  <c r="AD19" i="16"/>
  <c r="AF18" i="16"/>
  <c r="AD18" i="16"/>
  <c r="AF17" i="16"/>
  <c r="AD17" i="16"/>
  <c r="AF16" i="16"/>
  <c r="AD16" i="16"/>
  <c r="AF15" i="16"/>
  <c r="AD15" i="16"/>
  <c r="AF14" i="16"/>
  <c r="AD14" i="16"/>
  <c r="AF13" i="16"/>
  <c r="AD13" i="16"/>
  <c r="AF12" i="16"/>
  <c r="AD12" i="16"/>
  <c r="AF11" i="16"/>
  <c r="AD11" i="16"/>
  <c r="AF10" i="16"/>
  <c r="AD10" i="16"/>
  <c r="AF9" i="16"/>
  <c r="AD9" i="16"/>
  <c r="AF8" i="16"/>
  <c r="AD8" i="16"/>
  <c r="AF7" i="16"/>
  <c r="AD7" i="16"/>
  <c r="AF6" i="16"/>
  <c r="AD6" i="16"/>
  <c r="AF5" i="16"/>
  <c r="AD5" i="16"/>
  <c r="AF4" i="16"/>
  <c r="AD4" i="16"/>
  <c r="AF3" i="16"/>
  <c r="AD3" i="16"/>
  <c r="AF2" i="16"/>
  <c r="AD2" i="16"/>
  <c r="U25" i="16"/>
  <c r="S25" i="16"/>
  <c r="U24" i="16"/>
  <c r="S24" i="16"/>
  <c r="U23" i="16"/>
  <c r="S23" i="16"/>
  <c r="U22" i="16"/>
  <c r="S22" i="16"/>
  <c r="U21" i="16"/>
  <c r="S21" i="16"/>
  <c r="U20" i="16"/>
  <c r="S20" i="16"/>
  <c r="U19" i="16"/>
  <c r="S19" i="16"/>
  <c r="U18" i="16"/>
  <c r="S18" i="16"/>
  <c r="U17" i="16"/>
  <c r="S17" i="16"/>
  <c r="U16" i="16"/>
  <c r="S16" i="16"/>
  <c r="U15" i="16"/>
  <c r="S15" i="16"/>
  <c r="U14" i="16"/>
  <c r="S14" i="16"/>
  <c r="U13" i="16"/>
  <c r="S13" i="16"/>
  <c r="U12" i="16"/>
  <c r="S12" i="16"/>
  <c r="U11" i="16"/>
  <c r="S11" i="16"/>
  <c r="U10" i="16"/>
  <c r="S10" i="16"/>
  <c r="U9" i="16"/>
  <c r="S9" i="16"/>
  <c r="U8" i="16"/>
  <c r="S8" i="16"/>
  <c r="U7" i="16"/>
  <c r="S7" i="16"/>
  <c r="U6" i="16"/>
  <c r="S6" i="16"/>
  <c r="U5" i="16"/>
  <c r="S5" i="16"/>
  <c r="U4" i="16"/>
  <c r="S4" i="16"/>
  <c r="U3" i="16"/>
  <c r="S3" i="16"/>
  <c r="U2" i="16"/>
  <c r="S2" i="16"/>
  <c r="J46" i="16" l="1"/>
  <c r="H46" i="16"/>
  <c r="J45" i="16"/>
  <c r="H45" i="16"/>
  <c r="J44" i="16"/>
  <c r="H44" i="16"/>
  <c r="J43" i="16"/>
  <c r="H43" i="16"/>
  <c r="J42" i="16"/>
  <c r="H42" i="16"/>
  <c r="J41" i="16"/>
  <c r="H41" i="16"/>
  <c r="J40" i="16"/>
  <c r="H40" i="16"/>
  <c r="J39" i="16"/>
  <c r="H39" i="16"/>
  <c r="J38" i="16"/>
  <c r="H38" i="16"/>
  <c r="J37" i="16"/>
  <c r="H37" i="16"/>
  <c r="J36" i="16"/>
  <c r="H36" i="16"/>
  <c r="J35" i="16"/>
  <c r="H35" i="16"/>
  <c r="J34" i="16"/>
  <c r="H34" i="16"/>
  <c r="J33" i="16"/>
  <c r="H33" i="16"/>
  <c r="J32" i="16"/>
  <c r="H32" i="16"/>
  <c r="J31" i="16"/>
  <c r="H31" i="16"/>
  <c r="J30" i="16"/>
  <c r="H30" i="16"/>
  <c r="J29" i="16"/>
  <c r="H29" i="16"/>
  <c r="J28" i="16"/>
  <c r="H28" i="16"/>
  <c r="J27" i="16"/>
  <c r="H27" i="16"/>
  <c r="J26" i="16"/>
  <c r="H26" i="16"/>
  <c r="J25" i="16"/>
  <c r="H25" i="16"/>
  <c r="J24" i="16"/>
  <c r="H24" i="16"/>
  <c r="J23" i="16"/>
  <c r="H23" i="16"/>
  <c r="J22" i="16"/>
  <c r="H22" i="16"/>
  <c r="J21" i="16"/>
  <c r="H21" i="16"/>
  <c r="J20" i="16"/>
  <c r="H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J13" i="16"/>
  <c r="H13" i="16"/>
  <c r="J12" i="16"/>
  <c r="H12" i="16"/>
  <c r="J11" i="16"/>
  <c r="H11" i="16"/>
  <c r="J10" i="16"/>
  <c r="H10" i="16"/>
  <c r="J9" i="16"/>
  <c r="H9" i="16"/>
  <c r="J8" i="16"/>
  <c r="H8" i="16"/>
  <c r="J7" i="16"/>
  <c r="H7" i="16"/>
  <c r="J6" i="16"/>
  <c r="H6" i="16"/>
  <c r="J5" i="16"/>
  <c r="H5" i="16"/>
  <c r="J4" i="16"/>
  <c r="H4" i="16"/>
  <c r="J3" i="16"/>
  <c r="H3" i="16"/>
  <c r="J2" i="16"/>
  <c r="H2" i="16"/>
  <c r="I231" i="1" l="1"/>
  <c r="M231" i="1" s="1"/>
  <c r="Q231" i="1" s="1"/>
  <c r="U231" i="1" s="1"/>
  <c r="Y231" i="1" s="1"/>
  <c r="A238" i="1" s="1"/>
  <c r="E238" i="1" s="1"/>
  <c r="I238" i="1" s="1"/>
  <c r="M238" i="1" s="1"/>
  <c r="Q238" i="1" s="1"/>
  <c r="U238" i="1" s="1"/>
  <c r="Y238" i="1" s="1"/>
  <c r="A245" i="1" s="1"/>
  <c r="E245" i="1" s="1"/>
  <c r="I245" i="1" s="1"/>
  <c r="M245" i="1" s="1"/>
  <c r="Q245" i="1" s="1"/>
  <c r="U245" i="1" s="1"/>
  <c r="Y245" i="1" s="1"/>
  <c r="A252" i="1" s="1"/>
  <c r="E252" i="1" s="1"/>
  <c r="I252" i="1" s="1"/>
  <c r="M252" i="1" s="1"/>
  <c r="Q252" i="1" s="1"/>
  <c r="U252" i="1" s="1"/>
  <c r="Y252" i="1" s="1"/>
  <c r="A259" i="1" s="1"/>
  <c r="E259" i="1" s="1"/>
  <c r="I259" i="1" s="1"/>
  <c r="M259" i="1" s="1"/>
  <c r="A197" i="1"/>
  <c r="E197" i="1" s="1"/>
  <c r="I197" i="1" s="1"/>
  <c r="M197" i="1" s="1"/>
  <c r="Q197" i="1" s="1"/>
  <c r="U197" i="1" s="1"/>
  <c r="Y197" i="1" s="1"/>
  <c r="A204" i="1" s="1"/>
  <c r="E204" i="1" s="1"/>
  <c r="I204" i="1" s="1"/>
  <c r="M204" i="1" s="1"/>
  <c r="Q204" i="1" s="1"/>
  <c r="U204" i="1" s="1"/>
  <c r="Y204" i="1" s="1"/>
  <c r="A211" i="1" s="1"/>
  <c r="E211" i="1" s="1"/>
  <c r="I211" i="1" s="1"/>
  <c r="M211" i="1" s="1"/>
  <c r="Q211" i="1" s="1"/>
  <c r="U211" i="1" s="1"/>
  <c r="Y211" i="1" s="1"/>
  <c r="A218" i="1" s="1"/>
  <c r="E218" i="1" s="1"/>
  <c r="I218" i="1" s="1"/>
  <c r="M218" i="1" s="1"/>
  <c r="Q218" i="1" s="1"/>
  <c r="U218" i="1" s="1"/>
  <c r="Y218" i="1" s="1"/>
  <c r="Q155" i="1"/>
  <c r="U155" i="1" s="1"/>
  <c r="Y155" i="1" s="1"/>
  <c r="A162" i="1" s="1"/>
  <c r="E162" i="1" s="1"/>
  <c r="I162" i="1" s="1"/>
  <c r="M162" i="1" s="1"/>
  <c r="Q162" i="1" s="1"/>
  <c r="U162" i="1" s="1"/>
  <c r="Y162" i="1" s="1"/>
  <c r="A169" i="1" s="1"/>
  <c r="E169" i="1" s="1"/>
  <c r="I169" i="1" s="1"/>
  <c r="M169" i="1" s="1"/>
  <c r="Q169" i="1" s="1"/>
  <c r="U169" i="1" s="1"/>
  <c r="Y169" i="1" s="1"/>
  <c r="A176" i="1" s="1"/>
  <c r="E176" i="1" s="1"/>
  <c r="I176" i="1" s="1"/>
  <c r="M176" i="1" s="1"/>
  <c r="Q176" i="1" s="1"/>
  <c r="U176" i="1" s="1"/>
  <c r="Y176" i="1" s="1"/>
  <c r="A183" i="1" s="1"/>
  <c r="E183" i="1" s="1"/>
  <c r="I183" i="1" s="1"/>
  <c r="M183" i="1" s="1"/>
  <c r="Q183" i="1" s="1"/>
  <c r="U183" i="1" s="1"/>
  <c r="E120" i="1"/>
  <c r="I120" i="1" s="1"/>
  <c r="M120" i="1" s="1"/>
  <c r="Q120" i="1" s="1"/>
  <c r="U120" i="1" s="1"/>
  <c r="Y120" i="1" s="1"/>
  <c r="A127" i="1" s="1"/>
  <c r="E127" i="1" s="1"/>
  <c r="I127" i="1" s="1"/>
  <c r="M127" i="1" s="1"/>
  <c r="Q127" i="1" s="1"/>
  <c r="U127" i="1" s="1"/>
  <c r="Y127" i="1" s="1"/>
  <c r="A134" i="1" s="1"/>
  <c r="E134" i="1" s="1"/>
  <c r="I134" i="1" s="1"/>
  <c r="M134" i="1" s="1"/>
  <c r="Q134" i="1" s="1"/>
  <c r="U134" i="1" s="1"/>
  <c r="Y134" i="1" s="1"/>
  <c r="A141" i="1" s="1"/>
  <c r="E141" i="1" s="1"/>
  <c r="I141" i="1" s="1"/>
  <c r="M141" i="1" s="1"/>
  <c r="Q141" i="1" s="1"/>
  <c r="U141" i="1" s="1"/>
  <c r="Y141" i="1" s="1"/>
  <c r="A148" i="1" s="1"/>
  <c r="E148" i="1" s="1"/>
  <c r="I148" i="1" s="1"/>
  <c r="E8" i="1" l="1"/>
  <c r="I8" i="1" s="1"/>
  <c r="M8" i="1" s="1"/>
  <c r="Q8" i="1" s="1"/>
  <c r="U8" i="1" s="1"/>
  <c r="Y8" i="1" s="1"/>
  <c r="M43" i="1"/>
  <c r="Q43" i="1" s="1"/>
  <c r="U43" i="1" s="1"/>
  <c r="Y43" i="1" s="1"/>
  <c r="A50" i="1" s="1"/>
  <c r="E50" i="1" s="1"/>
  <c r="I50" i="1" s="1"/>
  <c r="M50" i="1" s="1"/>
  <c r="Q50" i="1" s="1"/>
  <c r="U50" i="1" s="1"/>
  <c r="Y50" i="1" s="1"/>
  <c r="A57" i="1" s="1"/>
  <c r="E57" i="1" s="1"/>
  <c r="I57" i="1" s="1"/>
  <c r="M57" i="1" s="1"/>
  <c r="Q57" i="1" s="1"/>
  <c r="U57" i="1" s="1"/>
  <c r="Y57" i="1" s="1"/>
  <c r="A64" i="1" s="1"/>
  <c r="E64" i="1" s="1"/>
  <c r="I64" i="1" s="1"/>
  <c r="M64" i="1" s="1"/>
  <c r="Q64" i="1" s="1"/>
  <c r="U64" i="1" s="1"/>
  <c r="Y64" i="1" s="1"/>
  <c r="A71" i="1" s="1"/>
  <c r="E71" i="1" s="1"/>
  <c r="I71" i="1" s="1"/>
  <c r="M71" i="1" s="1"/>
  <c r="Y78" i="1"/>
  <c r="A85" i="1" s="1"/>
  <c r="E85" i="1" s="1"/>
  <c r="I85" i="1" s="1"/>
  <c r="M85" i="1" s="1"/>
  <c r="Q85" i="1" s="1"/>
  <c r="U85" i="1" s="1"/>
  <c r="Y85" i="1" s="1"/>
  <c r="A92" i="1" s="1"/>
  <c r="E92" i="1" s="1"/>
  <c r="I92" i="1" s="1"/>
  <c r="M92" i="1" s="1"/>
  <c r="Q92" i="1" s="1"/>
  <c r="U92" i="1" s="1"/>
  <c r="Y92" i="1" s="1"/>
  <c r="A99" i="1" s="1"/>
  <c r="E99" i="1" s="1"/>
  <c r="I99" i="1" s="1"/>
  <c r="M99" i="1" s="1"/>
  <c r="Q99" i="1" s="1"/>
  <c r="U99" i="1" s="1"/>
  <c r="Y99" i="1" s="1"/>
  <c r="A106" i="1" s="1"/>
  <c r="E106" i="1" s="1"/>
  <c r="I106" i="1" s="1"/>
  <c r="M106" i="1" s="1"/>
  <c r="Q106" i="1" s="1"/>
  <c r="U106" i="1" s="1"/>
  <c r="Y106" i="1" s="1"/>
  <c r="A15" i="1" l="1"/>
  <c r="E15" i="1" s="1"/>
  <c r="I15" i="1" s="1"/>
  <c r="M15" i="1" s="1"/>
  <c r="Q15" i="1" s="1"/>
  <c r="U15" i="1" s="1"/>
  <c r="Y15" i="1" s="1"/>
  <c r="A22" i="1" s="1"/>
  <c r="E22" i="1" s="1"/>
  <c r="I22" i="1" s="1"/>
  <c r="M22" i="1" s="1"/>
  <c r="Q22" i="1" s="1"/>
  <c r="U22" i="1" s="1"/>
  <c r="Y22" i="1" s="1"/>
  <c r="A29" i="1" s="1"/>
  <c r="E29" i="1" s="1"/>
  <c r="I29" i="1" s="1"/>
  <c r="M29" i="1" s="1"/>
  <c r="Q29" i="1" s="1"/>
  <c r="U29" i="1" s="1"/>
  <c r="Y29" i="1" s="1"/>
  <c r="A36" i="1" s="1"/>
  <c r="E36" i="1" s="1"/>
</calcChain>
</file>

<file path=xl/sharedStrings.xml><?xml version="1.0" encoding="utf-8"?>
<sst xmlns="http://schemas.openxmlformats.org/spreadsheetml/2006/main" count="2247" uniqueCount="258">
  <si>
    <t>Monday</t>
  </si>
  <si>
    <t>Tuesday</t>
  </si>
  <si>
    <t>Wednesday</t>
  </si>
  <si>
    <t>Thursday</t>
  </si>
  <si>
    <t>Friday</t>
  </si>
  <si>
    <t>Saturday</t>
  </si>
  <si>
    <t>Sunday</t>
  </si>
  <si>
    <t>Sept</t>
  </si>
  <si>
    <t>April</t>
  </si>
  <si>
    <t>May</t>
  </si>
  <si>
    <t>June</t>
  </si>
  <si>
    <t>July</t>
  </si>
  <si>
    <t>August</t>
  </si>
  <si>
    <t>October</t>
  </si>
  <si>
    <t>@</t>
  </si>
  <si>
    <t>Major Angels</t>
  </si>
  <si>
    <t>Major Dodgers</t>
  </si>
  <si>
    <t>Major Mets</t>
  </si>
  <si>
    <t>Major Pirates</t>
  </si>
  <si>
    <t>Major Red Sox</t>
  </si>
  <si>
    <t>Major Yankees</t>
  </si>
  <si>
    <t>MEMORIAL DAY WEEKEND</t>
  </si>
  <si>
    <t>Games</t>
  </si>
  <si>
    <t>Minor Giants</t>
  </si>
  <si>
    <t>Minor Mets</t>
  </si>
  <si>
    <t>Minor Reds</t>
  </si>
  <si>
    <t>Minor White Sox</t>
  </si>
  <si>
    <t>Colt Cubs</t>
  </si>
  <si>
    <t>Colt Giants</t>
  </si>
  <si>
    <t>Colt Mets</t>
  </si>
  <si>
    <t>Colt Royals</t>
  </si>
  <si>
    <t>Dominican</t>
  </si>
  <si>
    <t>Monmouth</t>
  </si>
  <si>
    <t>Penn State</t>
  </si>
  <si>
    <t>Pepperdine</t>
  </si>
  <si>
    <t>Florida Gators</t>
  </si>
  <si>
    <t>Miami Hurricanes</t>
  </si>
  <si>
    <t>MAJOR BB ROTATION - SIX TEAMS</t>
  </si>
  <si>
    <t>MINOR BB ROTATION - FOUR TEAMS</t>
  </si>
  <si>
    <t>PEE WEE BB ROTATION - FIVE TEAMS</t>
  </si>
  <si>
    <t>PW Angels</t>
  </si>
  <si>
    <t>PW Mets</t>
  </si>
  <si>
    <t>PW Padres</t>
  </si>
  <si>
    <t>PW Pirates</t>
  </si>
  <si>
    <t>PW Yankees</t>
  </si>
  <si>
    <t>Colt White Sox</t>
  </si>
  <si>
    <t>COLT BB ROTATION - FIVE TEAMS</t>
  </si>
  <si>
    <t>TBall Cubs</t>
  </si>
  <si>
    <t>TBall Dodgers</t>
  </si>
  <si>
    <t>TBall Mets</t>
  </si>
  <si>
    <t>TBall Phillies</t>
  </si>
  <si>
    <t>TBall Rangers</t>
  </si>
  <si>
    <t>TBall Yankees</t>
  </si>
  <si>
    <t>T-BALL ROTATION - SEVEN TEAMS</t>
  </si>
  <si>
    <t>TBall A's</t>
  </si>
  <si>
    <t>Notre Dame</t>
  </si>
  <si>
    <t>MAJOR SB ROTATION - THREE TEAMS</t>
  </si>
  <si>
    <t>MINOR SB ROTATION - FOUR TEAMS</t>
  </si>
  <si>
    <t>#</t>
  </si>
  <si>
    <t>Name</t>
  </si>
  <si>
    <t>6-7:30 pm cooperstown px</t>
  </si>
  <si>
    <t xml:space="preserve"> </t>
  </si>
  <si>
    <t>1130 Hammerhead GAME</t>
  </si>
  <si>
    <t xml:space="preserve">                               Monday</t>
  </si>
  <si>
    <t>EASTER</t>
  </si>
  <si>
    <t>Major B. Dodgers</t>
  </si>
  <si>
    <t xml:space="preserve">Major Angels </t>
  </si>
  <si>
    <t xml:space="preserve">Major Red Sox </t>
  </si>
  <si>
    <t xml:space="preserve">Major Yankees </t>
  </si>
  <si>
    <t xml:space="preserve">Major Mets </t>
  </si>
  <si>
    <t>Minor Yankees</t>
  </si>
  <si>
    <t>Minor Pirates</t>
  </si>
  <si>
    <t xml:space="preserve">Minor White Sox </t>
  </si>
  <si>
    <t>PW Giants</t>
  </si>
  <si>
    <t>PW Orioles</t>
  </si>
  <si>
    <t xml:space="preserve">PW Yankees </t>
  </si>
  <si>
    <t>Colt Yankees</t>
  </si>
  <si>
    <t>Colt Cards</t>
  </si>
  <si>
    <t>Colt A's</t>
  </si>
  <si>
    <t>Colt Rangers</t>
  </si>
  <si>
    <t xml:space="preserve">Colt Mets </t>
  </si>
  <si>
    <t xml:space="preserve">Colt Yankees </t>
  </si>
  <si>
    <t xml:space="preserve">Colt A's </t>
  </si>
  <si>
    <t>Minor Seton Hall</t>
  </si>
  <si>
    <t>Minor Rutgers</t>
  </si>
  <si>
    <t>Minor LSU</t>
  </si>
  <si>
    <t>Minor Notre Dame</t>
  </si>
  <si>
    <t>Minor Hofstra</t>
  </si>
  <si>
    <t>Minor SB Yanks</t>
  </si>
  <si>
    <t>Minor SB Mets</t>
  </si>
  <si>
    <t>Minor Oregon</t>
  </si>
  <si>
    <t>Major SB TCU</t>
  </si>
  <si>
    <t>Major SB LSU</t>
  </si>
  <si>
    <t>Major SB USC</t>
  </si>
  <si>
    <t>Major SB Seton Hall</t>
  </si>
  <si>
    <t>Major SB W1</t>
  </si>
  <si>
    <t>Major SB Seton H</t>
  </si>
  <si>
    <t>Junior Softball</t>
  </si>
  <si>
    <t>Challenger</t>
  </si>
  <si>
    <t>ISB LSU</t>
  </si>
  <si>
    <t>ISB Seton Hall</t>
  </si>
  <si>
    <t>Tball Pirates</t>
  </si>
  <si>
    <t>Tball Rangers</t>
  </si>
  <si>
    <t>Tball Dodgers</t>
  </si>
  <si>
    <t>Tball Royals</t>
  </si>
  <si>
    <t>Tball Cards</t>
  </si>
  <si>
    <t>Tball Mets</t>
  </si>
  <si>
    <t>Major SB SH</t>
  </si>
  <si>
    <t>Major SB Hoftstra</t>
  </si>
  <si>
    <t>Major SB Hof</t>
  </si>
  <si>
    <t>Major SB Hofstra</t>
  </si>
  <si>
    <t>Minor SB SH</t>
  </si>
  <si>
    <t>Minor SB Hof</t>
  </si>
  <si>
    <t>Minor SB LSU</t>
  </si>
  <si>
    <t>Spring Break</t>
  </si>
  <si>
    <t>Home Run Derby</t>
  </si>
  <si>
    <t>Major SB Wall T2</t>
  </si>
  <si>
    <t>Minor SB Oregon</t>
  </si>
  <si>
    <t xml:space="preserve">  </t>
  </si>
  <si>
    <t>11 AM Diamond Kings DH</t>
  </si>
  <si>
    <t>1:30 pm Diamond Kings</t>
  </si>
  <si>
    <t>9 am Didario</t>
  </si>
  <si>
    <t>tball cards</t>
  </si>
  <si>
    <t>tball mets</t>
  </si>
  <si>
    <t>Fradkin 50/70</t>
  </si>
  <si>
    <t>Fradkin DH 3 pm</t>
  </si>
  <si>
    <t>3 pm Singers 10u</t>
  </si>
  <si>
    <t>JR SB</t>
  </si>
  <si>
    <t>CANCELLED</t>
  </si>
  <si>
    <t>3 pm Diamond Kings Dh</t>
  </si>
  <si>
    <t>5 pm Diamond Kings DH</t>
  </si>
  <si>
    <t xml:space="preserve">Major SB LSU </t>
  </si>
  <si>
    <t xml:space="preserve">Hofstra </t>
  </si>
  <si>
    <t>5 pm Diamond Kings</t>
  </si>
  <si>
    <t>11 am Stingers 8u</t>
  </si>
  <si>
    <t>1 pm Stingers 8u DH</t>
  </si>
  <si>
    <t xml:space="preserve">MJ Dodgers </t>
  </si>
  <si>
    <t>Diamond Kings</t>
  </si>
  <si>
    <t>11 am Singers 10u</t>
  </si>
  <si>
    <t>9 am Singers 10u</t>
  </si>
  <si>
    <t>9 am Stingers 10u</t>
  </si>
  <si>
    <t>MJ Pirates</t>
  </si>
  <si>
    <t>Maj Mets</t>
  </si>
  <si>
    <t>Ocean Spartans 9 u</t>
  </si>
  <si>
    <t>Fradkin DH 1 pm</t>
  </si>
  <si>
    <t>Major TCU</t>
  </si>
  <si>
    <t>Majoe Red Sox</t>
  </si>
  <si>
    <t>Major angels</t>
  </si>
  <si>
    <t>10am Didario DH</t>
  </si>
  <si>
    <t>12pm Didario DH</t>
  </si>
  <si>
    <t>MDW DIDARIO 6 PM</t>
  </si>
  <si>
    <t>12 PM Didario DH</t>
  </si>
  <si>
    <t>2 pm Didario DH</t>
  </si>
  <si>
    <t>minor mets</t>
  </si>
  <si>
    <t>cancelled</t>
  </si>
  <si>
    <t>Major  Pirates</t>
  </si>
  <si>
    <t>5 pm Tides</t>
  </si>
  <si>
    <t>playoffs</t>
  </si>
  <si>
    <t>major</t>
  </si>
  <si>
    <t>minor</t>
  </si>
  <si>
    <t>Minor Championship</t>
  </si>
  <si>
    <t>Major Championship</t>
  </si>
  <si>
    <t>Majpr Angels</t>
  </si>
  <si>
    <t>Major Doders</t>
  </si>
  <si>
    <t>630 DK</t>
  </si>
  <si>
    <t>MDW</t>
  </si>
  <si>
    <t>PW Yanks</t>
  </si>
  <si>
    <t>Major Hofstra</t>
  </si>
  <si>
    <t>Major LSU</t>
  </si>
  <si>
    <t>Minor SB HOfs</t>
  </si>
  <si>
    <t>Allsport playoff game 11 am</t>
  </si>
  <si>
    <t>Scrimmage</t>
  </si>
  <si>
    <t>Major AS Practice</t>
  </si>
  <si>
    <t xml:space="preserve">Major AS Practice </t>
  </si>
  <si>
    <t>Major Rain Date</t>
  </si>
  <si>
    <t>Major/Minor Rain Date</t>
  </si>
  <si>
    <t>Minor SB Hofstra</t>
  </si>
  <si>
    <t xml:space="preserve"> tball mets</t>
  </si>
  <si>
    <t>3v6</t>
  </si>
  <si>
    <t>4v5</t>
  </si>
  <si>
    <t>1vlowseed</t>
  </si>
  <si>
    <t>2vhighseed</t>
  </si>
  <si>
    <t>1v4</t>
  </si>
  <si>
    <t>2v3</t>
  </si>
  <si>
    <t>10-12 pm Ocean 9u picnic</t>
  </si>
  <si>
    <t>OCEAN 10u AS</t>
  </si>
  <si>
    <t>7pm PTP</t>
  </si>
  <si>
    <t>7 pm MBLL</t>
  </si>
  <si>
    <t>OCN 12uAS</t>
  </si>
  <si>
    <t>HCLL</t>
  </si>
  <si>
    <t>OCN 11u AS</t>
  </si>
  <si>
    <t>7 pm NWLL v OCN 11u AS</t>
  </si>
  <si>
    <t>OCN v SWLL 7 pm 11uAS</t>
  </si>
  <si>
    <t>12s</t>
  </si>
  <si>
    <t>TRI AS</t>
  </si>
  <si>
    <t>OCN  12SB</t>
  </si>
  <si>
    <t xml:space="preserve">ALLSTAR </t>
  </si>
  <si>
    <t>6 pm 10SB</t>
  </si>
  <si>
    <t>Major Softball</t>
  </si>
  <si>
    <t>8u AS Practice</t>
  </si>
  <si>
    <t>Allsport playoff game</t>
  </si>
  <si>
    <t>12s to 11:30</t>
  </si>
  <si>
    <t>11u AS Scrimmage</t>
  </si>
  <si>
    <t>11s</t>
  </si>
  <si>
    <t>11s to 12:30</t>
  </si>
  <si>
    <t>11U AS Practice</t>
  </si>
  <si>
    <t>Minor In House AS game</t>
  </si>
  <si>
    <t>11am Kevin USAL Championship</t>
  </si>
  <si>
    <t>11am PT v OCN 12s</t>
  </si>
  <si>
    <t>9u As practice</t>
  </si>
  <si>
    <t>9u</t>
  </si>
  <si>
    <t>AS practice</t>
  </si>
  <si>
    <t xml:space="preserve">9u </t>
  </si>
  <si>
    <t>tball rangers</t>
  </si>
  <si>
    <t>rball royals</t>
  </si>
  <si>
    <t>Softball Champioship</t>
  </si>
  <si>
    <t>Minor SB Playoffs</t>
  </si>
  <si>
    <t>10u SB Practice</t>
  </si>
  <si>
    <t>Minor SB Championship</t>
  </si>
  <si>
    <t>6pm</t>
  </si>
  <si>
    <t>D11National</t>
  </si>
  <si>
    <t>11AS</t>
  </si>
  <si>
    <t>practice</t>
  </si>
  <si>
    <t>11uas</t>
  </si>
  <si>
    <t>6 om</t>
  </si>
  <si>
    <t>D11 Nation Tourn</t>
  </si>
  <si>
    <t>SB 12u Practice</t>
  </si>
  <si>
    <t>PW All Star</t>
  </si>
  <si>
    <t>In-House Game</t>
  </si>
  <si>
    <t>12u Softball</t>
  </si>
  <si>
    <t>AS Game</t>
  </si>
  <si>
    <t>11u AS Practice</t>
  </si>
  <si>
    <t>Fradkin 50/70 DH</t>
  </si>
  <si>
    <t>Fradkin 11U 50/70</t>
  </si>
  <si>
    <t>Vinny - Softball</t>
  </si>
  <si>
    <t>Lettieri 7U</t>
  </si>
  <si>
    <t>5-7pm</t>
  </si>
  <si>
    <t>DiDario</t>
  </si>
  <si>
    <t>Gervolino</t>
  </si>
  <si>
    <t>DiDario 9u</t>
  </si>
  <si>
    <t>Fradkin 11u</t>
  </si>
  <si>
    <t>Martin after Vinny</t>
  </si>
  <si>
    <t>Bug Red 7u</t>
  </si>
  <si>
    <t>Spartans 7u</t>
  </si>
  <si>
    <t>Big Red 7u</t>
  </si>
  <si>
    <t>Gervolino 8u</t>
  </si>
  <si>
    <t>Big Rted 7u</t>
  </si>
  <si>
    <t>Martin 50/70</t>
  </si>
  <si>
    <t>Challenger 10-11</t>
  </si>
  <si>
    <t>Kevin Martin</t>
  </si>
  <si>
    <t>Kevin Martin 10u</t>
  </si>
  <si>
    <t>Tom Fitererr</t>
  </si>
  <si>
    <t>Lettieri Double Header</t>
  </si>
  <si>
    <t>Outside Travel Game</t>
  </si>
  <si>
    <t>DiDario Playoffs</t>
  </si>
  <si>
    <t>All Sports</t>
  </si>
  <si>
    <t>Fradkin</t>
  </si>
  <si>
    <t>Long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</si>
</sst>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centerContinuous" vertic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5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0" fillId="0" borderId="21" xfId="0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/>
    <xf numFmtId="0" fontId="1" fillId="0" borderId="30" xfId="0" applyFont="1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1" xfId="0" applyFill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1" fillId="0" borderId="17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Continuous" vertical="center"/>
    </xf>
    <xf numFmtId="0" fontId="1" fillId="4" borderId="10" xfId="0" applyFont="1" applyFill="1" applyBorder="1" applyAlignment="1">
      <alignment horizontal="centerContinuous" vertical="center"/>
    </xf>
    <xf numFmtId="0" fontId="1" fillId="4" borderId="16" xfId="0" applyFont="1" applyFill="1" applyBorder="1" applyAlignment="1">
      <alignment horizontal="centerContinuous" vertical="center"/>
    </xf>
    <xf numFmtId="20" fontId="0" fillId="4" borderId="7" xfId="0" applyNumberForma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Continuous" vertical="center"/>
    </xf>
    <xf numFmtId="0" fontId="4" fillId="4" borderId="11" xfId="0" applyFont="1" applyFill="1" applyBorder="1" applyAlignment="1">
      <alignment horizontal="centerContinuous" vertical="center"/>
    </xf>
    <xf numFmtId="0" fontId="4" fillId="4" borderId="18" xfId="0" applyFont="1" applyFill="1" applyBorder="1" applyAlignment="1">
      <alignment horizontal="centerContinuous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20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20" fontId="0" fillId="4" borderId="8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Continuous" vertical="center"/>
    </xf>
    <xf numFmtId="0" fontId="1" fillId="4" borderId="11" xfId="0" applyFont="1" applyFill="1" applyBorder="1" applyAlignment="1">
      <alignment horizontal="centerContinuous" vertical="center"/>
    </xf>
    <xf numFmtId="0" fontId="1" fillId="4" borderId="18" xfId="0" applyFont="1" applyFill="1" applyBorder="1" applyAlignment="1">
      <alignment horizontal="centerContinuous" vertical="center"/>
    </xf>
    <xf numFmtId="0" fontId="0" fillId="4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20" fontId="0" fillId="5" borderId="8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20" fontId="0" fillId="5" borderId="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0" fontId="0" fillId="5" borderId="22" xfId="0" applyNumberForma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Continuous" vertical="center"/>
    </xf>
    <xf numFmtId="0" fontId="4" fillId="5" borderId="11" xfId="0" applyFont="1" applyFill="1" applyBorder="1" applyAlignment="1">
      <alignment horizontal="centerContinuous" vertical="center"/>
    </xf>
    <xf numFmtId="0" fontId="4" fillId="5" borderId="18" xfId="0" applyFont="1" applyFill="1" applyBorder="1" applyAlignment="1">
      <alignment horizontal="centerContinuous" vertical="center"/>
    </xf>
    <xf numFmtId="0" fontId="1" fillId="5" borderId="17" xfId="0" applyFon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20" fontId="0" fillId="0" borderId="7" xfId="0" applyNumberFormat="1" applyFill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11" xfId="0" applyFont="1" applyFill="1" applyBorder="1" applyAlignment="1">
      <alignment horizontal="centerContinuous" vertical="center"/>
    </xf>
    <xf numFmtId="0" fontId="4" fillId="3" borderId="18" xfId="0" applyFont="1" applyFill="1" applyBorder="1" applyAlignment="1">
      <alignment horizontal="centerContinuous" vertical="center"/>
    </xf>
    <xf numFmtId="20" fontId="0" fillId="3" borderId="22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6" xfId="0" applyFont="1" applyFill="1" applyBorder="1" applyAlignment="1">
      <alignment horizontal="centerContinuous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0" fontId="0" fillId="7" borderId="17" xfId="0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" fontId="0" fillId="0" borderId="11" xfId="0" applyNumberForma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5"/>
  <sheetViews>
    <sheetView showGridLines="0" tabSelected="1" topLeftCell="A236" zoomScale="70" zoomScaleNormal="70" workbookViewId="0">
      <selection activeCell="A264" sqref="A264"/>
    </sheetView>
  </sheetViews>
  <sheetFormatPr defaultRowHeight="14.25" x14ac:dyDescent="0.45"/>
  <cols>
    <col min="1" max="1" width="5.59765625" bestFit="1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6.59765625" customWidth="1"/>
    <col min="17" max="17" width="5.59765625" customWidth="1"/>
    <col min="18" max="18" width="21.59765625" bestFit="1" customWidth="1"/>
    <col min="19" max="19" width="3.265625" customWidth="1"/>
    <col min="20" max="20" width="15.73046875" bestFit="1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3.13281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1" t="s">
        <v>8</v>
      </c>
      <c r="V1" s="162"/>
      <c r="W1" s="162"/>
      <c r="X1" s="163"/>
      <c r="Y1" s="35"/>
      <c r="Z1" s="36"/>
      <c r="AA1" s="37"/>
      <c r="AB1" s="38"/>
    </row>
    <row r="2" spans="1:28" ht="24.75" customHeight="1" x14ac:dyDescent="0.45">
      <c r="U2" s="164"/>
      <c r="V2" s="165"/>
      <c r="W2" s="165"/>
      <c r="X2" s="166"/>
      <c r="Y2" s="39"/>
      <c r="Z2" s="40"/>
      <c r="AA2" s="41"/>
      <c r="AB2" s="42"/>
    </row>
    <row r="3" spans="1:28" ht="24.75" customHeight="1" x14ac:dyDescent="0.45">
      <c r="U3" s="164"/>
      <c r="V3" s="165"/>
      <c r="W3" s="165"/>
      <c r="X3" s="166"/>
      <c r="Y3" s="39"/>
      <c r="Z3" s="43"/>
      <c r="AA3" s="44"/>
      <c r="AB3" s="45"/>
    </row>
    <row r="4" spans="1:28" ht="24.75" customHeight="1" x14ac:dyDescent="0.45">
      <c r="U4" s="164"/>
      <c r="V4" s="165"/>
      <c r="W4" s="165"/>
      <c r="X4" s="166"/>
      <c r="Y4" s="39"/>
      <c r="Z4" s="43"/>
      <c r="AA4" s="44"/>
      <c r="AB4" s="45"/>
    </row>
    <row r="5" spans="1:28" ht="24.75" customHeight="1" x14ac:dyDescent="0.45">
      <c r="U5" s="164"/>
      <c r="V5" s="165"/>
      <c r="W5" s="165"/>
      <c r="X5" s="166"/>
      <c r="Y5" s="39"/>
      <c r="Z5" s="43"/>
      <c r="AA5" s="44"/>
      <c r="AB5" s="45"/>
    </row>
    <row r="6" spans="1:28" ht="24.75" customHeight="1" x14ac:dyDescent="0.45">
      <c r="U6" s="164"/>
      <c r="V6" s="165"/>
      <c r="W6" s="165"/>
      <c r="X6" s="166"/>
      <c r="Y6" s="46"/>
      <c r="Z6" s="47"/>
      <c r="AA6" s="44"/>
      <c r="AB6" s="48"/>
    </row>
    <row r="7" spans="1:28" ht="24.75" customHeight="1" thickBot="1" x14ac:dyDescent="0.5">
      <c r="U7" s="167"/>
      <c r="V7" s="168"/>
      <c r="W7" s="168"/>
      <c r="X7" s="169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65"/>
      <c r="B9" s="66"/>
      <c r="C9" s="67"/>
      <c r="D9" s="68"/>
      <c r="E9" s="65"/>
      <c r="F9" s="66"/>
      <c r="G9" s="67"/>
      <c r="H9" s="68"/>
      <c r="I9" s="65"/>
      <c r="J9" s="66"/>
      <c r="K9" s="67"/>
      <c r="L9" s="68"/>
      <c r="M9" s="65"/>
      <c r="N9" s="66"/>
      <c r="O9" s="67"/>
      <c r="P9" s="68"/>
      <c r="Q9" s="65"/>
      <c r="R9" s="74"/>
      <c r="S9" s="75"/>
      <c r="T9" s="76"/>
      <c r="U9" s="65"/>
      <c r="V9" s="66"/>
      <c r="W9" s="67"/>
      <c r="X9" s="68"/>
      <c r="Y9" s="65"/>
      <c r="Z9" s="66"/>
      <c r="AA9" s="67"/>
      <c r="AB9" s="68"/>
    </row>
    <row r="10" spans="1:28" ht="24.75" customHeight="1" x14ac:dyDescent="0.45">
      <c r="A10" s="65"/>
      <c r="B10" s="77" t="s">
        <v>64</v>
      </c>
      <c r="C10" s="67"/>
      <c r="D10" s="68"/>
      <c r="E10" s="65"/>
      <c r="F10" s="66"/>
      <c r="G10" s="67"/>
      <c r="H10" s="68"/>
      <c r="I10" s="65"/>
      <c r="J10" s="66"/>
      <c r="K10" s="67"/>
      <c r="L10" s="68"/>
      <c r="M10" s="65"/>
      <c r="N10" s="66"/>
      <c r="O10" s="67"/>
      <c r="P10" s="68"/>
      <c r="Q10" s="65"/>
      <c r="R10" s="66"/>
      <c r="S10" s="67"/>
      <c r="T10" s="68"/>
      <c r="U10" s="65"/>
      <c r="V10" s="66"/>
      <c r="W10" s="67"/>
      <c r="X10" s="68"/>
      <c r="Y10" s="65"/>
      <c r="Z10" s="66"/>
      <c r="AA10" s="67"/>
      <c r="AB10" s="68"/>
    </row>
    <row r="11" spans="1:28" ht="24.75" customHeight="1" x14ac:dyDescent="0.45">
      <c r="A11" s="69"/>
      <c r="B11" s="66"/>
      <c r="C11" s="67"/>
      <c r="D11" s="68"/>
      <c r="E11" s="69"/>
      <c r="F11" s="66"/>
      <c r="G11" s="67"/>
      <c r="H11" s="68"/>
      <c r="I11" s="69"/>
      <c r="J11" s="77" t="s">
        <v>114</v>
      </c>
      <c r="K11" s="67"/>
      <c r="L11" s="68"/>
      <c r="M11" s="69"/>
      <c r="N11" s="66"/>
      <c r="O11" s="67"/>
      <c r="P11" s="68"/>
      <c r="Q11" s="69"/>
      <c r="R11" s="66"/>
      <c r="S11" s="67"/>
      <c r="T11" s="68"/>
      <c r="U11" s="69"/>
      <c r="V11" s="66"/>
      <c r="W11" s="67"/>
      <c r="X11" s="68"/>
      <c r="Y11" s="65"/>
      <c r="Z11" s="66"/>
      <c r="AA11" s="67"/>
      <c r="AB11" s="68"/>
    </row>
    <row r="12" spans="1:28" ht="24.75" customHeight="1" x14ac:dyDescent="0.45">
      <c r="A12" s="65"/>
      <c r="B12" s="66"/>
      <c r="C12" s="67"/>
      <c r="D12" s="68"/>
      <c r="E12" s="65"/>
      <c r="F12" s="66"/>
      <c r="G12" s="67"/>
      <c r="H12" s="68"/>
      <c r="I12" s="65"/>
      <c r="J12" s="66"/>
      <c r="K12" s="67"/>
      <c r="L12" s="68"/>
      <c r="M12" s="65"/>
      <c r="N12" s="66"/>
      <c r="O12" s="67"/>
      <c r="P12" s="68"/>
      <c r="Q12" s="65"/>
      <c r="R12" s="66"/>
      <c r="S12" s="67"/>
      <c r="T12" s="68"/>
      <c r="U12" s="65"/>
      <c r="V12" s="66"/>
      <c r="W12" s="67"/>
      <c r="X12" s="68"/>
      <c r="Y12" s="65"/>
      <c r="Z12" s="66"/>
      <c r="AA12" s="67"/>
      <c r="AB12" s="68"/>
    </row>
    <row r="13" spans="1:28" ht="24.75" customHeight="1" x14ac:dyDescent="0.45">
      <c r="A13" s="70"/>
      <c r="B13" s="71"/>
      <c r="C13" s="72"/>
      <c r="D13" s="73"/>
      <c r="E13" s="65"/>
      <c r="F13" s="66"/>
      <c r="G13" s="67"/>
      <c r="H13" s="68"/>
      <c r="I13" s="65"/>
      <c r="J13" s="66"/>
      <c r="K13" s="67"/>
      <c r="L13" s="68"/>
      <c r="M13" s="65"/>
      <c r="N13" s="66"/>
      <c r="O13" s="67"/>
      <c r="P13" s="68"/>
      <c r="Q13" s="65"/>
      <c r="R13" s="66"/>
      <c r="S13" s="67"/>
      <c r="T13" s="68"/>
      <c r="U13" s="65"/>
      <c r="V13" s="66"/>
      <c r="W13" s="67"/>
      <c r="X13" s="68"/>
      <c r="Y13" s="70"/>
      <c r="Z13" s="66"/>
      <c r="AA13" s="67"/>
      <c r="AB13" s="68"/>
    </row>
    <row r="14" spans="1:28" ht="24.75" customHeight="1" thickBot="1" x14ac:dyDescent="0.5">
      <c r="A14" s="61"/>
      <c r="B14" s="62"/>
      <c r="C14" s="63"/>
      <c r="D14" s="64"/>
      <c r="E14" s="61"/>
      <c r="F14" s="62"/>
      <c r="G14" s="63"/>
      <c r="H14" s="64"/>
      <c r="I14" s="61"/>
      <c r="J14" s="62"/>
      <c r="K14" s="63"/>
      <c r="L14" s="64"/>
      <c r="M14" s="61"/>
      <c r="N14" s="62"/>
      <c r="O14" s="63"/>
      <c r="P14" s="64"/>
      <c r="Q14" s="61"/>
      <c r="R14" s="62"/>
      <c r="S14" s="63"/>
      <c r="T14" s="64"/>
      <c r="U14" s="61"/>
      <c r="V14" s="62"/>
      <c r="W14" s="63"/>
      <c r="X14" s="64"/>
      <c r="Y14" s="61"/>
      <c r="Z14" s="62"/>
      <c r="AA14" s="63"/>
      <c r="AB14" s="64"/>
    </row>
    <row r="15" spans="1:28" ht="24.75" customHeight="1" x14ac:dyDescent="0.45">
      <c r="A15" s="4">
        <f>Y8+1</f>
        <v>8</v>
      </c>
      <c r="B15" s="102" t="s">
        <v>6</v>
      </c>
      <c r="C15" s="103"/>
      <c r="D15" s="104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/>
    </row>
    <row r="16" spans="1:28" ht="24.75" customHeight="1" x14ac:dyDescent="0.45">
      <c r="A16" s="65"/>
      <c r="B16" s="66"/>
      <c r="C16" s="67"/>
      <c r="D16" s="68"/>
      <c r="E16" s="65"/>
      <c r="F16" s="66"/>
      <c r="G16" s="67"/>
      <c r="H16" s="68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0.375</v>
      </c>
      <c r="Z16" s="9"/>
      <c r="AA16" s="7" t="s">
        <v>14</v>
      </c>
      <c r="AB16" s="10"/>
    </row>
    <row r="17" spans="1:28" ht="24.75" customHeight="1" x14ac:dyDescent="0.45">
      <c r="A17" s="65"/>
      <c r="B17" s="66"/>
      <c r="C17" s="67"/>
      <c r="D17" s="68"/>
      <c r="E17" s="65"/>
      <c r="F17" s="66"/>
      <c r="G17" s="67"/>
      <c r="H17" s="68"/>
      <c r="I17" s="5"/>
      <c r="J17" s="9"/>
      <c r="K17" s="7" t="s">
        <v>128</v>
      </c>
      <c r="L17" s="10"/>
      <c r="M17" s="5"/>
      <c r="N17" s="9"/>
      <c r="O17" s="7"/>
      <c r="P17" s="10"/>
      <c r="Q17" s="5"/>
      <c r="R17" s="58"/>
      <c r="S17" s="59"/>
      <c r="T17" s="60"/>
      <c r="U17" s="5"/>
      <c r="V17" s="9"/>
      <c r="W17" s="7"/>
      <c r="X17" s="10"/>
      <c r="Y17" s="5">
        <v>0.45833333333333331</v>
      </c>
      <c r="Z17" s="9" t="s">
        <v>17</v>
      </c>
      <c r="AA17" s="7" t="s">
        <v>14</v>
      </c>
      <c r="AB17" s="10" t="s">
        <v>18</v>
      </c>
    </row>
    <row r="18" spans="1:28" ht="24.75" customHeight="1" x14ac:dyDescent="0.45">
      <c r="A18" s="69"/>
      <c r="B18" s="66"/>
      <c r="C18" s="67"/>
      <c r="D18" s="68"/>
      <c r="E18" s="69"/>
      <c r="F18" s="66"/>
      <c r="G18" s="67"/>
      <c r="H18" s="68"/>
      <c r="I18" s="3"/>
      <c r="J18" s="9"/>
      <c r="K18" s="7"/>
      <c r="L18" s="10"/>
      <c r="M18" s="3"/>
      <c r="N18" s="9"/>
      <c r="O18" s="7"/>
      <c r="P18" s="10"/>
      <c r="Q18" s="3"/>
      <c r="R18" s="58" t="s">
        <v>118</v>
      </c>
      <c r="S18" s="59" t="s">
        <v>61</v>
      </c>
      <c r="T18" s="60" t="s">
        <v>61</v>
      </c>
      <c r="U18" s="3"/>
      <c r="V18" s="9"/>
      <c r="W18" s="7"/>
      <c r="X18" s="10"/>
      <c r="Y18" s="5">
        <v>4.1666666666666664E-2</v>
      </c>
      <c r="Z18" s="9" t="s">
        <v>20</v>
      </c>
      <c r="AA18" s="7" t="s">
        <v>14</v>
      </c>
      <c r="AB18" s="10" t="s">
        <v>15</v>
      </c>
    </row>
    <row r="19" spans="1:28" ht="24.75" customHeight="1" x14ac:dyDescent="0.45">
      <c r="A19" s="65"/>
      <c r="B19" s="66"/>
      <c r="C19" s="67"/>
      <c r="D19" s="68"/>
      <c r="E19" s="65"/>
      <c r="F19" s="66"/>
      <c r="G19" s="67"/>
      <c r="H19" s="68"/>
      <c r="I19" s="5"/>
      <c r="J19" s="9"/>
      <c r="K19" s="7"/>
      <c r="L19" s="10"/>
      <c r="M19" s="5"/>
      <c r="N19" s="9"/>
      <c r="O19" s="7"/>
      <c r="P19" s="10"/>
      <c r="Q19" s="5"/>
      <c r="R19" s="58"/>
      <c r="S19" s="59"/>
      <c r="T19" s="6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x14ac:dyDescent="0.45">
      <c r="A20" s="70"/>
      <c r="B20" s="71"/>
      <c r="C20" s="72"/>
      <c r="D20" s="73"/>
      <c r="E20" s="65"/>
      <c r="F20" s="66"/>
      <c r="G20" s="67"/>
      <c r="H20" s="68"/>
      <c r="I20" s="5">
        <v>0.22916666666666666</v>
      </c>
      <c r="J20" s="58"/>
      <c r="K20" s="59" t="s">
        <v>128</v>
      </c>
      <c r="L20" s="60"/>
      <c r="M20" s="5">
        <v>0.22916666666666666</v>
      </c>
      <c r="N20" s="58" t="s">
        <v>19</v>
      </c>
      <c r="O20" s="59" t="s">
        <v>14</v>
      </c>
      <c r="P20" s="60" t="s">
        <v>15</v>
      </c>
      <c r="Q20" s="5">
        <v>0.22916666666666666</v>
      </c>
      <c r="R20" s="58" t="s">
        <v>20</v>
      </c>
      <c r="S20" s="59" t="s">
        <v>14</v>
      </c>
      <c r="T20" s="60" t="s">
        <v>19</v>
      </c>
      <c r="U20" s="5">
        <v>0.22916666666666666</v>
      </c>
      <c r="V20" s="9" t="s">
        <v>15</v>
      </c>
      <c r="W20" s="7" t="s">
        <v>14</v>
      </c>
      <c r="X20" s="10" t="s">
        <v>17</v>
      </c>
      <c r="Y20" s="17">
        <v>0.20833333333333334</v>
      </c>
      <c r="Z20" s="9"/>
      <c r="AA20" s="7"/>
      <c r="AB20" s="10"/>
    </row>
    <row r="21" spans="1:28" ht="24.75" customHeight="1" thickBot="1" x14ac:dyDescent="0.5">
      <c r="A21" s="61"/>
      <c r="B21" s="62"/>
      <c r="C21" s="63"/>
      <c r="D21" s="64"/>
      <c r="E21" s="61"/>
      <c r="F21" s="62"/>
      <c r="G21" s="63"/>
      <c r="H21" s="64"/>
      <c r="I21" s="6">
        <v>0.3125</v>
      </c>
      <c r="J21" s="11"/>
      <c r="K21" s="8" t="s">
        <v>14</v>
      </c>
      <c r="L21" s="12"/>
      <c r="M21" s="6">
        <v>0.3125</v>
      </c>
      <c r="N21" s="11"/>
      <c r="O21" s="8" t="s">
        <v>14</v>
      </c>
      <c r="P21" s="12"/>
      <c r="Q21" s="6">
        <v>0.3125</v>
      </c>
      <c r="R21" s="82" t="s">
        <v>18</v>
      </c>
      <c r="S21" s="83" t="s">
        <v>14</v>
      </c>
      <c r="T21" s="84" t="s">
        <v>65</v>
      </c>
      <c r="U21" s="6">
        <v>0.3125</v>
      </c>
      <c r="V21" s="11" t="s">
        <v>71</v>
      </c>
      <c r="W21" s="8" t="s">
        <v>14</v>
      </c>
      <c r="X21" s="12" t="s">
        <v>70</v>
      </c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/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 t="s">
        <v>71</v>
      </c>
      <c r="AA23" s="7" t="s">
        <v>14</v>
      </c>
      <c r="AB23" s="10" t="s">
        <v>24</v>
      </c>
    </row>
    <row r="24" spans="1:28" ht="24.75" customHeight="1" x14ac:dyDescent="0.45">
      <c r="A24" s="5"/>
      <c r="B24" s="9"/>
      <c r="C24" s="7" t="s">
        <v>119</v>
      </c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0.45833333333333331</v>
      </c>
      <c r="Z24" s="9" t="s">
        <v>26</v>
      </c>
      <c r="AA24" s="7" t="s">
        <v>14</v>
      </c>
      <c r="AB24" s="10" t="s">
        <v>70</v>
      </c>
    </row>
    <row r="25" spans="1:28" ht="24.75" customHeight="1" x14ac:dyDescent="0.45">
      <c r="A25" s="3"/>
      <c r="B25" s="9"/>
      <c r="C25" s="7" t="s">
        <v>120</v>
      </c>
      <c r="D25" s="10"/>
      <c r="E25" s="3"/>
      <c r="F25" s="9"/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4.1666666666666664E-2</v>
      </c>
      <c r="Z25" s="9"/>
      <c r="AA25" s="7"/>
      <c r="AB25" s="10"/>
    </row>
    <row r="26" spans="1:28" ht="24.75" customHeight="1" x14ac:dyDescent="0.45">
      <c r="A26" s="5"/>
      <c r="B26" s="9"/>
      <c r="C26" s="7"/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0.125</v>
      </c>
      <c r="Z26" s="9"/>
      <c r="AA26" s="7"/>
      <c r="AB26" s="10"/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/>
      <c r="G27" s="7" t="s">
        <v>14</v>
      </c>
      <c r="H27" s="10"/>
      <c r="I27" s="5">
        <v>0.22916666666666666</v>
      </c>
      <c r="J27" s="9" t="s">
        <v>18</v>
      </c>
      <c r="K27" s="7" t="s">
        <v>14</v>
      </c>
      <c r="L27" s="10" t="s">
        <v>20</v>
      </c>
      <c r="M27" s="5">
        <v>0.22916666666666666</v>
      </c>
      <c r="N27" s="9"/>
      <c r="O27" s="7" t="s">
        <v>14</v>
      </c>
      <c r="P27" s="10"/>
      <c r="Q27" s="5">
        <v>0.22916666666666666</v>
      </c>
      <c r="R27" s="9" t="s">
        <v>17</v>
      </c>
      <c r="S27" s="7" t="s">
        <v>14</v>
      </c>
      <c r="T27" s="10" t="s">
        <v>19</v>
      </c>
      <c r="U27" s="5">
        <v>0.22916666666666666</v>
      </c>
      <c r="V27" s="9" t="s">
        <v>67</v>
      </c>
      <c r="W27" s="7" t="s">
        <v>14</v>
      </c>
      <c r="X27" s="10" t="s">
        <v>18</v>
      </c>
      <c r="Y27" s="17">
        <v>0.20833333333333334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">
        <v>0.3125</v>
      </c>
      <c r="F28" s="11"/>
      <c r="G28" s="8" t="s">
        <v>14</v>
      </c>
      <c r="H28" s="12"/>
      <c r="I28" s="6">
        <v>0.3125</v>
      </c>
      <c r="J28" s="11" t="s">
        <v>15</v>
      </c>
      <c r="K28" s="8" t="s">
        <v>14</v>
      </c>
      <c r="L28" s="12" t="s">
        <v>65</v>
      </c>
      <c r="M28" s="6">
        <v>0.3125</v>
      </c>
      <c r="N28" s="11" t="s">
        <v>19</v>
      </c>
      <c r="O28" s="8" t="s">
        <v>14</v>
      </c>
      <c r="P28" s="12" t="s">
        <v>20</v>
      </c>
      <c r="Q28" s="6">
        <v>0.3125</v>
      </c>
      <c r="R28" s="11"/>
      <c r="S28" s="8" t="s">
        <v>14</v>
      </c>
      <c r="T28" s="12"/>
      <c r="U28" s="6">
        <v>0.3125</v>
      </c>
      <c r="V28" s="11" t="s">
        <v>20</v>
      </c>
      <c r="W28" s="8" t="s">
        <v>14</v>
      </c>
      <c r="X28" s="12" t="s">
        <v>66</v>
      </c>
      <c r="Y28" s="6">
        <v>0.29166666666666669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85">
        <v>0.375</v>
      </c>
      <c r="Z30" s="58" t="s">
        <v>19</v>
      </c>
      <c r="AA30" s="59" t="s">
        <v>14</v>
      </c>
      <c r="AB30" s="60" t="s">
        <v>15</v>
      </c>
    </row>
    <row r="31" spans="1:28" ht="24.75" customHeight="1" x14ac:dyDescent="0.45">
      <c r="A31" s="5"/>
      <c r="B31" s="9"/>
      <c r="C31" s="7"/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85">
        <v>0.45833333333333331</v>
      </c>
      <c r="Z31" s="58" t="s">
        <v>26</v>
      </c>
      <c r="AA31" s="59" t="s">
        <v>14</v>
      </c>
      <c r="AB31" s="60" t="s">
        <v>71</v>
      </c>
    </row>
    <row r="32" spans="1:28" ht="24.75" customHeight="1" x14ac:dyDescent="0.45">
      <c r="A32" s="3"/>
      <c r="B32" s="9"/>
      <c r="C32" s="7"/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85">
        <v>4.1666666666666664E-2</v>
      </c>
      <c r="Z32" s="58"/>
      <c r="AA32" s="59"/>
      <c r="AB32" s="60"/>
    </row>
    <row r="33" spans="1:28" ht="24.75" customHeight="1" x14ac:dyDescent="0.45">
      <c r="A33" s="5"/>
      <c r="B33" s="9"/>
      <c r="C33" s="7"/>
      <c r="D33" s="10"/>
      <c r="E33" s="85"/>
      <c r="F33" s="58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58"/>
      <c r="S33" s="59"/>
      <c r="T33" s="60"/>
      <c r="U33" s="5"/>
      <c r="V33" s="9"/>
      <c r="W33" s="7"/>
      <c r="X33" s="10"/>
      <c r="Y33" s="5">
        <v>0.125</v>
      </c>
      <c r="Z33" s="9"/>
      <c r="AA33" s="7" t="s">
        <v>124</v>
      </c>
      <c r="AB33" s="10"/>
    </row>
    <row r="34" spans="1:28" ht="24.75" customHeight="1" x14ac:dyDescent="0.45">
      <c r="A34" s="17"/>
      <c r="B34" s="18"/>
      <c r="C34" s="16"/>
      <c r="D34" s="19"/>
      <c r="E34" s="85">
        <v>0.22916666666666666</v>
      </c>
      <c r="F34" s="58" t="s">
        <v>15</v>
      </c>
      <c r="G34" s="59" t="s">
        <v>14</v>
      </c>
      <c r="H34" s="60" t="s">
        <v>20</v>
      </c>
      <c r="I34" s="85"/>
      <c r="J34" s="58"/>
      <c r="K34" s="59"/>
      <c r="L34" s="60"/>
      <c r="M34" s="85">
        <v>0.22916666666666666</v>
      </c>
      <c r="N34" s="58" t="s">
        <v>61</v>
      </c>
      <c r="O34" s="59" t="s">
        <v>14</v>
      </c>
      <c r="P34" s="60" t="s">
        <v>61</v>
      </c>
      <c r="Q34" s="85">
        <v>0.22916666666666666</v>
      </c>
      <c r="R34" s="58" t="s">
        <v>68</v>
      </c>
      <c r="S34" s="59" t="s">
        <v>14</v>
      </c>
      <c r="T34" s="60" t="s">
        <v>17</v>
      </c>
      <c r="U34" s="85">
        <v>0.22916666666666666</v>
      </c>
      <c r="V34" s="108" t="s">
        <v>20</v>
      </c>
      <c r="W34" s="109" t="s">
        <v>14</v>
      </c>
      <c r="X34" s="110" t="s">
        <v>65</v>
      </c>
      <c r="Y34" s="17">
        <v>0.20833333333333334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78">
        <v>0.3125</v>
      </c>
      <c r="F35" s="79" t="s">
        <v>70</v>
      </c>
      <c r="G35" s="80" t="s">
        <v>14</v>
      </c>
      <c r="H35" s="81" t="s">
        <v>71</v>
      </c>
      <c r="I35" s="78">
        <v>0.3125</v>
      </c>
      <c r="J35" s="79" t="s">
        <v>65</v>
      </c>
      <c r="K35" s="80" t="s">
        <v>14</v>
      </c>
      <c r="L35" s="81" t="s">
        <v>19</v>
      </c>
      <c r="M35" s="78">
        <v>0.3125</v>
      </c>
      <c r="N35" s="105" t="s">
        <v>24</v>
      </c>
      <c r="O35" s="106" t="s">
        <v>14</v>
      </c>
      <c r="P35" s="107" t="s">
        <v>26</v>
      </c>
      <c r="Q35" s="78">
        <v>0.3125</v>
      </c>
      <c r="R35" s="79"/>
      <c r="S35" s="80" t="s">
        <v>14</v>
      </c>
      <c r="T35" s="81"/>
      <c r="U35" s="78">
        <v>0.3125</v>
      </c>
      <c r="V35" s="79"/>
      <c r="W35" s="80" t="s">
        <v>14</v>
      </c>
      <c r="X35" s="81"/>
      <c r="Y35" s="6">
        <v>0.29166666666666669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 t="s">
        <v>138</v>
      </c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 t="s">
        <v>129</v>
      </c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 t="s">
        <v>130</v>
      </c>
      <c r="D41" s="19"/>
      <c r="E41" s="5">
        <v>0.22916666666666666</v>
      </c>
      <c r="F41" s="9" t="s">
        <v>24</v>
      </c>
      <c r="G41" s="7" t="s">
        <v>14</v>
      </c>
      <c r="H41" s="10" t="s">
        <v>71</v>
      </c>
    </row>
    <row r="42" spans="1:28" ht="24.75" customHeight="1" thickBot="1" x14ac:dyDescent="0.5">
      <c r="A42" s="6"/>
      <c r="B42" s="11"/>
      <c r="C42" s="8"/>
      <c r="D42" s="12"/>
      <c r="E42" s="6">
        <v>0.3125</v>
      </c>
      <c r="F42" s="11"/>
      <c r="G42" s="8" t="s">
        <v>14</v>
      </c>
      <c r="H42" s="12"/>
    </row>
    <row r="43" spans="1:28" s="2" customFormat="1" ht="24.75" customHeight="1" x14ac:dyDescent="0.45">
      <c r="A43" s="161" t="s">
        <v>9</v>
      </c>
      <c r="B43" s="162"/>
      <c r="C43" s="162"/>
      <c r="D43" s="163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4"/>
      <c r="B44" s="165"/>
      <c r="C44" s="165"/>
      <c r="D44" s="166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72</v>
      </c>
      <c r="AA44" s="7" t="s">
        <v>14</v>
      </c>
      <c r="AB44" s="10" t="s">
        <v>24</v>
      </c>
    </row>
    <row r="45" spans="1:28" ht="24.75" customHeight="1" x14ac:dyDescent="0.45">
      <c r="A45" s="164"/>
      <c r="B45" s="165"/>
      <c r="C45" s="165"/>
      <c r="D45" s="166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0.45833333333333331</v>
      </c>
      <c r="Z45" s="9" t="s">
        <v>18</v>
      </c>
      <c r="AA45" s="7" t="s">
        <v>14</v>
      </c>
      <c r="AB45" s="10" t="s">
        <v>66</v>
      </c>
    </row>
    <row r="46" spans="1:28" ht="24.75" customHeight="1" x14ac:dyDescent="0.45">
      <c r="A46" s="164"/>
      <c r="B46" s="165"/>
      <c r="C46" s="165"/>
      <c r="D46" s="166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4.1666666666666664E-2</v>
      </c>
      <c r="Z46" s="9" t="s">
        <v>136</v>
      </c>
      <c r="AA46" s="7" t="s">
        <v>14</v>
      </c>
      <c r="AB46" s="10" t="s">
        <v>17</v>
      </c>
    </row>
    <row r="47" spans="1:28" ht="24.75" customHeight="1" x14ac:dyDescent="0.45">
      <c r="A47" s="164"/>
      <c r="B47" s="165"/>
      <c r="C47" s="165"/>
      <c r="D47" s="166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0.125</v>
      </c>
      <c r="Z47" s="9" t="s">
        <v>61</v>
      </c>
      <c r="AA47" s="7" t="s">
        <v>14</v>
      </c>
      <c r="AB47" s="10" t="s">
        <v>61</v>
      </c>
    </row>
    <row r="48" spans="1:28" ht="24.75" customHeight="1" x14ac:dyDescent="0.45">
      <c r="A48" s="164"/>
      <c r="B48" s="165"/>
      <c r="C48" s="165"/>
      <c r="D48" s="166"/>
      <c r="E48" s="39"/>
      <c r="F48" s="43"/>
      <c r="G48" s="44"/>
      <c r="H48" s="45"/>
      <c r="I48" s="5">
        <v>0.22916666666666666</v>
      </c>
      <c r="J48" s="9" t="s">
        <v>65</v>
      </c>
      <c r="K48" s="7" t="s">
        <v>14</v>
      </c>
      <c r="L48" s="10" t="s">
        <v>18</v>
      </c>
      <c r="M48" s="5">
        <v>0.22916666666666666</v>
      </c>
      <c r="N48" s="9" t="s">
        <v>115</v>
      </c>
      <c r="O48" s="7" t="s">
        <v>14</v>
      </c>
      <c r="P48" s="10"/>
      <c r="Q48" s="5">
        <v>0.22916666666666666</v>
      </c>
      <c r="R48" s="9" t="s">
        <v>20</v>
      </c>
      <c r="S48" s="7" t="s">
        <v>14</v>
      </c>
      <c r="T48" s="10" t="s">
        <v>18</v>
      </c>
      <c r="U48" s="5">
        <v>0.22916666666666666</v>
      </c>
      <c r="V48" s="9" t="s">
        <v>73</v>
      </c>
      <c r="W48" s="7" t="s">
        <v>14</v>
      </c>
      <c r="X48" s="10" t="s">
        <v>44</v>
      </c>
      <c r="Y48" s="17">
        <v>0.20833333333333334</v>
      </c>
      <c r="Z48" s="9"/>
      <c r="AA48" s="7"/>
      <c r="AB48" s="10"/>
    </row>
    <row r="49" spans="1:28" ht="24.75" customHeight="1" thickBot="1" x14ac:dyDescent="0.5">
      <c r="A49" s="167"/>
      <c r="B49" s="168"/>
      <c r="C49" s="168"/>
      <c r="D49" s="169"/>
      <c r="E49" s="49"/>
      <c r="F49" s="50"/>
      <c r="G49" s="51"/>
      <c r="H49" s="52"/>
      <c r="I49" s="6">
        <v>0.3125</v>
      </c>
      <c r="J49" s="11" t="s">
        <v>17</v>
      </c>
      <c r="K49" s="8" t="s">
        <v>14</v>
      </c>
      <c r="L49" s="12" t="s">
        <v>15</v>
      </c>
      <c r="M49" s="6">
        <v>0.3125</v>
      </c>
      <c r="N49" s="11"/>
      <c r="O49" s="8" t="s">
        <v>14</v>
      </c>
      <c r="P49" s="12"/>
      <c r="Q49" s="6">
        <v>0.3125</v>
      </c>
      <c r="R49" s="11"/>
      <c r="S49" s="8" t="s">
        <v>14</v>
      </c>
      <c r="T49" s="12"/>
      <c r="U49" s="6">
        <v>0.3125</v>
      </c>
      <c r="V49" s="11"/>
      <c r="W49" s="8" t="s">
        <v>14</v>
      </c>
      <c r="X49" s="12"/>
      <c r="Y49" s="6">
        <v>0.29166666666666669</v>
      </c>
      <c r="Z49" s="11"/>
      <c r="AA49" s="8" t="s">
        <v>137</v>
      </c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 t="s">
        <v>139</v>
      </c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9"/>
      <c r="AA51" s="7" t="s">
        <v>14</v>
      </c>
      <c r="AB51" s="10"/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0.45833333333333331</v>
      </c>
      <c r="Z52" s="9"/>
      <c r="AA52" s="7" t="s">
        <v>14</v>
      </c>
      <c r="AB52" s="10"/>
    </row>
    <row r="53" spans="1:28" ht="24.75" customHeight="1" x14ac:dyDescent="0.45">
      <c r="A53" s="3"/>
      <c r="B53" s="9"/>
      <c r="C53" s="7" t="s">
        <v>144</v>
      </c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4.1666666666666664E-2</v>
      </c>
      <c r="Z53" s="9"/>
      <c r="AA53" s="7"/>
      <c r="AB53" s="10"/>
    </row>
    <row r="54" spans="1:28" ht="24.75" customHeight="1" x14ac:dyDescent="0.45">
      <c r="A54" s="5"/>
      <c r="B54" s="9"/>
      <c r="C54" s="7" t="s">
        <v>125</v>
      </c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0.125</v>
      </c>
      <c r="Z54" s="9"/>
      <c r="AA54" s="7"/>
      <c r="AB54" s="10"/>
    </row>
    <row r="55" spans="1:28" ht="24.75" customHeight="1" thickBot="1" x14ac:dyDescent="0.5">
      <c r="A55" s="17"/>
      <c r="B55" s="18"/>
      <c r="C55" s="16"/>
      <c r="D55" s="19"/>
      <c r="E55" s="5">
        <v>0.22916666666666666</v>
      </c>
      <c r="F55" s="9"/>
      <c r="G55" s="7" t="s">
        <v>14</v>
      </c>
      <c r="H55" s="10"/>
      <c r="I55" s="5">
        <v>0.22916666666666666</v>
      </c>
      <c r="J55" s="9" t="s">
        <v>18</v>
      </c>
      <c r="K55" s="7" t="s">
        <v>14</v>
      </c>
      <c r="L55" s="10" t="s">
        <v>19</v>
      </c>
      <c r="M55" s="5">
        <v>0.22916666666666666</v>
      </c>
      <c r="N55" s="9" t="s">
        <v>70</v>
      </c>
      <c r="O55" s="7" t="s">
        <v>14</v>
      </c>
      <c r="P55" s="10" t="s">
        <v>24</v>
      </c>
      <c r="Q55" s="5">
        <v>0.22916666666666666</v>
      </c>
      <c r="R55" s="9" t="s">
        <v>65</v>
      </c>
      <c r="S55" s="7" t="s">
        <v>14</v>
      </c>
      <c r="T55" s="10" t="s">
        <v>19</v>
      </c>
      <c r="U55" s="5">
        <v>0.22916666666666666</v>
      </c>
      <c r="V55" s="11" t="s">
        <v>26</v>
      </c>
      <c r="W55" s="8" t="s">
        <v>14</v>
      </c>
      <c r="X55" s="12" t="s">
        <v>70</v>
      </c>
      <c r="Y55" s="17">
        <v>0.20833333333333334</v>
      </c>
      <c r="Z55" s="9"/>
      <c r="AA55" s="7" t="s">
        <v>124</v>
      </c>
      <c r="AB55" s="10"/>
    </row>
    <row r="56" spans="1:28" ht="24.75" customHeight="1" thickBot="1" x14ac:dyDescent="0.5">
      <c r="A56" s="6"/>
      <c r="B56" s="11"/>
      <c r="C56" s="8"/>
      <c r="D56" s="12"/>
      <c r="E56" s="6">
        <v>0.3125</v>
      </c>
      <c r="F56" s="11" t="s">
        <v>19</v>
      </c>
      <c r="G56" s="8" t="s">
        <v>14</v>
      </c>
      <c r="H56" s="12" t="s">
        <v>17</v>
      </c>
      <c r="I56" s="6">
        <v>0.3125</v>
      </c>
      <c r="J56" s="11" t="s">
        <v>17</v>
      </c>
      <c r="K56" s="8" t="s">
        <v>14</v>
      </c>
      <c r="L56" s="12" t="s">
        <v>65</v>
      </c>
      <c r="M56" s="6">
        <v>0.3125</v>
      </c>
      <c r="N56" s="11" t="s">
        <v>146</v>
      </c>
      <c r="O56" s="8" t="s">
        <v>14</v>
      </c>
      <c r="P56" s="12" t="s">
        <v>18</v>
      </c>
      <c r="Q56" s="6">
        <v>0.3125</v>
      </c>
      <c r="R56" s="11" t="s">
        <v>69</v>
      </c>
      <c r="S56" s="8" t="s">
        <v>14</v>
      </c>
      <c r="T56" s="12" t="s">
        <v>20</v>
      </c>
      <c r="U56" s="6">
        <v>0.3125</v>
      </c>
      <c r="V56" s="11" t="s">
        <v>61</v>
      </c>
      <c r="W56" s="8" t="s">
        <v>14</v>
      </c>
      <c r="X56" s="12" t="s">
        <v>61</v>
      </c>
      <c r="Y56" s="6">
        <v>0.29166666666666669</v>
      </c>
      <c r="Z56" s="11"/>
      <c r="AA56" s="8" t="s">
        <v>124</v>
      </c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 t="s">
        <v>140</v>
      </c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9"/>
      <c r="AA58" s="7" t="s">
        <v>14</v>
      </c>
      <c r="AB58" s="10"/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/>
      <c r="K59" s="7" t="s">
        <v>154</v>
      </c>
      <c r="L59" s="10"/>
      <c r="M59" s="5"/>
      <c r="N59" s="9"/>
      <c r="O59" s="7" t="s">
        <v>154</v>
      </c>
      <c r="P59" s="10"/>
      <c r="Q59" s="5"/>
      <c r="R59" s="9"/>
      <c r="S59" s="7" t="s">
        <v>154</v>
      </c>
      <c r="T59" s="10"/>
      <c r="U59" s="5"/>
      <c r="V59" s="9"/>
      <c r="W59" s="7" t="s">
        <v>154</v>
      </c>
      <c r="X59" s="10"/>
      <c r="Y59" s="5">
        <v>0.45833333333333331</v>
      </c>
      <c r="Z59" s="117"/>
      <c r="AA59" s="118" t="s">
        <v>14</v>
      </c>
      <c r="AB59" s="119"/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/>
      <c r="K60" s="7"/>
      <c r="L60" s="10"/>
      <c r="M60" s="3"/>
      <c r="N60" s="9"/>
      <c r="O60" s="7"/>
      <c r="P60" s="10"/>
      <c r="Q60" s="3"/>
      <c r="R60" s="9"/>
      <c r="S60" s="7"/>
      <c r="T60" s="10"/>
      <c r="U60" s="3"/>
      <c r="V60" s="9"/>
      <c r="W60" s="7"/>
      <c r="X60" s="10"/>
      <c r="Y60" s="5">
        <v>4.1666666666666664E-2</v>
      </c>
      <c r="Z60" s="111"/>
      <c r="AA60" s="112"/>
      <c r="AB60" s="113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/>
      <c r="X61" s="10"/>
      <c r="Y61" s="5">
        <v>0.125</v>
      </c>
      <c r="Z61" s="9"/>
      <c r="AA61" s="7"/>
      <c r="AB61" s="10"/>
    </row>
    <row r="62" spans="1:28" ht="24.75" customHeight="1" thickBot="1" x14ac:dyDescent="0.5">
      <c r="A62" s="17"/>
      <c r="B62" s="18"/>
      <c r="C62" s="16"/>
      <c r="D62" s="19"/>
      <c r="E62" s="5">
        <v>0.22916666666666666</v>
      </c>
      <c r="F62" s="9" t="s">
        <v>65</v>
      </c>
      <c r="G62" s="7" t="s">
        <v>14</v>
      </c>
      <c r="H62" s="10" t="s">
        <v>20</v>
      </c>
      <c r="I62" s="5">
        <v>0.22916666666666666</v>
      </c>
      <c r="J62" s="9"/>
      <c r="K62" s="7" t="s">
        <v>14</v>
      </c>
      <c r="L62" s="10"/>
      <c r="M62" s="5">
        <v>0.22916666666666666</v>
      </c>
      <c r="N62" s="114"/>
      <c r="O62" s="115" t="s">
        <v>14</v>
      </c>
      <c r="P62" s="116"/>
      <c r="Q62" s="5">
        <v>0.22916666666666666</v>
      </c>
      <c r="R62" s="9" t="s">
        <v>61</v>
      </c>
      <c r="S62" s="7" t="s">
        <v>14</v>
      </c>
      <c r="T62" s="10" t="s">
        <v>61</v>
      </c>
      <c r="U62" s="5">
        <v>0.22916666666666666</v>
      </c>
      <c r="V62" s="9"/>
      <c r="W62" s="7" t="s">
        <v>14</v>
      </c>
      <c r="X62" s="10"/>
      <c r="Y62" s="17">
        <v>0.20833333333333334</v>
      </c>
      <c r="Z62" s="9" t="s">
        <v>154</v>
      </c>
      <c r="AA62" s="7" t="s">
        <v>61</v>
      </c>
      <c r="AB62" s="10"/>
    </row>
    <row r="63" spans="1:28" ht="24.75" customHeight="1" thickBot="1" x14ac:dyDescent="0.5">
      <c r="A63" s="6"/>
      <c r="B63" s="11"/>
      <c r="C63" s="8"/>
      <c r="D63" s="12"/>
      <c r="E63" s="6">
        <v>0.3125</v>
      </c>
      <c r="F63" s="11" t="s">
        <v>61</v>
      </c>
      <c r="G63" s="8" t="s">
        <v>14</v>
      </c>
      <c r="H63" s="12" t="s">
        <v>61</v>
      </c>
      <c r="I63" s="6">
        <v>0.3125</v>
      </c>
      <c r="J63" s="11"/>
      <c r="K63" s="8" t="s">
        <v>14</v>
      </c>
      <c r="L63" s="12"/>
      <c r="M63" s="6">
        <v>0.3125</v>
      </c>
      <c r="N63" s="11"/>
      <c r="O63" s="8" t="s">
        <v>14</v>
      </c>
      <c r="P63" s="12"/>
      <c r="Q63" s="6">
        <v>0.3125</v>
      </c>
      <c r="R63" s="114"/>
      <c r="S63" s="115" t="s">
        <v>14</v>
      </c>
      <c r="T63" s="116"/>
      <c r="U63" s="6">
        <v>0.3125</v>
      </c>
      <c r="V63" s="11"/>
      <c r="W63" s="8" t="s">
        <v>14</v>
      </c>
      <c r="X63" s="12"/>
      <c r="Y63" s="6">
        <v>0.29166666666666669</v>
      </c>
      <c r="Z63" s="11"/>
      <c r="AA63" s="8"/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/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2" t="s">
        <v>21</v>
      </c>
      <c r="W65" s="153"/>
      <c r="X65" s="154"/>
      <c r="Y65" s="5">
        <v>0.375</v>
      </c>
      <c r="Z65" s="152" t="s">
        <v>165</v>
      </c>
      <c r="AA65" s="153"/>
      <c r="AB65" s="154"/>
    </row>
    <row r="66" spans="1:28" ht="24.75" customHeight="1" x14ac:dyDescent="0.45">
      <c r="A66" s="5"/>
      <c r="B66" s="9"/>
      <c r="C66" s="7"/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5"/>
      <c r="W66" s="156"/>
      <c r="X66" s="157"/>
      <c r="Y66" s="5">
        <v>0.45833333333333331</v>
      </c>
      <c r="Z66" s="155"/>
      <c r="AA66" s="156"/>
      <c r="AB66" s="157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/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5"/>
      <c r="W67" s="156"/>
      <c r="X67" s="157"/>
      <c r="Y67" s="5">
        <v>4.1666666666666664E-2</v>
      </c>
      <c r="Z67" s="155"/>
      <c r="AA67" s="156"/>
      <c r="AB67" s="157"/>
    </row>
    <row r="68" spans="1:28" ht="24.75" customHeight="1" x14ac:dyDescent="0.45">
      <c r="A68" s="5"/>
      <c r="B68" s="9"/>
      <c r="C68" s="7" t="s">
        <v>133</v>
      </c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5"/>
      <c r="W68" s="156"/>
      <c r="X68" s="157"/>
      <c r="Y68" s="5">
        <v>0.125</v>
      </c>
      <c r="Z68" s="155"/>
      <c r="AA68" s="156"/>
      <c r="AB68" s="157"/>
    </row>
    <row r="69" spans="1:28" ht="24.75" customHeight="1" thickBot="1" x14ac:dyDescent="0.5">
      <c r="A69" s="17"/>
      <c r="B69" s="18"/>
      <c r="C69" s="16"/>
      <c r="D69" s="19"/>
      <c r="E69" s="5">
        <v>0.22916666666666666</v>
      </c>
      <c r="F69" s="9"/>
      <c r="G69" s="7" t="s">
        <v>14</v>
      </c>
      <c r="H69" s="10"/>
      <c r="I69" s="5">
        <v>0.22916666666666666</v>
      </c>
      <c r="J69" s="9" t="s">
        <v>15</v>
      </c>
      <c r="K69" s="7" t="s">
        <v>14</v>
      </c>
      <c r="L69" s="10" t="s">
        <v>65</v>
      </c>
      <c r="M69" s="85">
        <v>0.22916666666666666</v>
      </c>
      <c r="N69" s="11" t="s">
        <v>71</v>
      </c>
      <c r="O69" s="8" t="s">
        <v>14</v>
      </c>
      <c r="P69" s="12" t="s">
        <v>70</v>
      </c>
      <c r="Q69" s="5">
        <v>0.22916666666666666</v>
      </c>
      <c r="R69" s="9" t="s">
        <v>19</v>
      </c>
      <c r="S69" s="7" t="s">
        <v>14</v>
      </c>
      <c r="T69" s="10" t="s">
        <v>18</v>
      </c>
      <c r="U69" s="5">
        <v>0.22916666666666666</v>
      </c>
      <c r="V69" s="155"/>
      <c r="W69" s="156"/>
      <c r="X69" s="157"/>
      <c r="Y69" s="17">
        <v>0.20833333333333334</v>
      </c>
      <c r="Z69" s="155"/>
      <c r="AA69" s="156"/>
      <c r="AB69" s="157"/>
    </row>
    <row r="70" spans="1:28" ht="24.75" customHeight="1" thickBot="1" x14ac:dyDescent="0.5">
      <c r="A70" s="6"/>
      <c r="B70" s="11"/>
      <c r="C70" s="8"/>
      <c r="D70" s="12"/>
      <c r="E70" s="6">
        <v>0.3125</v>
      </c>
      <c r="F70" s="11" t="s">
        <v>18</v>
      </c>
      <c r="G70" s="8" t="s">
        <v>14</v>
      </c>
      <c r="H70" s="12" t="s">
        <v>20</v>
      </c>
      <c r="I70" s="6">
        <v>0.3125</v>
      </c>
      <c r="J70" s="11" t="s">
        <v>17</v>
      </c>
      <c r="K70" s="8" t="s">
        <v>14</v>
      </c>
      <c r="L70" s="12" t="s">
        <v>19</v>
      </c>
      <c r="M70" s="6">
        <v>0.3125</v>
      </c>
      <c r="N70" s="11" t="s">
        <v>18</v>
      </c>
      <c r="O70" s="8" t="s">
        <v>14</v>
      </c>
      <c r="P70" s="12" t="s">
        <v>147</v>
      </c>
      <c r="Q70" s="6">
        <v>0.3125</v>
      </c>
      <c r="R70" s="11" t="s">
        <v>65</v>
      </c>
      <c r="S70" s="8" t="s">
        <v>14</v>
      </c>
      <c r="T70" s="12" t="s">
        <v>17</v>
      </c>
      <c r="U70" s="6">
        <v>0.3125</v>
      </c>
      <c r="V70" s="158"/>
      <c r="W70" s="159"/>
      <c r="X70" s="160"/>
      <c r="Y70" s="6">
        <v>0.29166666666666669</v>
      </c>
      <c r="Z70" s="158"/>
      <c r="AA70" s="159"/>
      <c r="AB70" s="160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2" t="s">
        <v>21</v>
      </c>
      <c r="C72" s="153"/>
      <c r="D72" s="154"/>
      <c r="E72" s="5"/>
      <c r="F72" s="152" t="s">
        <v>164</v>
      </c>
      <c r="G72" s="153"/>
      <c r="H72" s="154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5"/>
      <c r="C73" s="156"/>
      <c r="D73" s="157"/>
      <c r="E73" s="5"/>
      <c r="F73" s="155"/>
      <c r="G73" s="156"/>
      <c r="H73" s="157"/>
      <c r="I73" s="5"/>
      <c r="J73" s="9"/>
      <c r="K73" s="7"/>
      <c r="L73" s="10"/>
      <c r="M73" s="5"/>
      <c r="N73" s="9"/>
      <c r="O73" s="7"/>
      <c r="P73" s="10"/>
      <c r="Q73" s="5"/>
      <c r="R73" s="9" t="s">
        <v>154</v>
      </c>
      <c r="S73" s="7"/>
      <c r="T73" s="10"/>
    </row>
    <row r="74" spans="1:28" ht="24.75" customHeight="1" x14ac:dyDescent="0.45">
      <c r="A74" s="3"/>
      <c r="B74" s="155"/>
      <c r="C74" s="156"/>
      <c r="D74" s="157"/>
      <c r="E74" s="3"/>
      <c r="F74" s="155"/>
      <c r="G74" s="156"/>
      <c r="H74" s="157"/>
      <c r="I74" s="3"/>
      <c r="J74" s="9"/>
      <c r="K74" s="7"/>
      <c r="L74" s="10"/>
      <c r="M74" s="3"/>
      <c r="N74" s="9"/>
      <c r="O74" s="7"/>
      <c r="P74" s="10"/>
      <c r="Q74" s="3"/>
      <c r="R74" s="9"/>
      <c r="S74" s="7"/>
      <c r="T74" s="10"/>
    </row>
    <row r="75" spans="1:28" ht="24.75" customHeight="1" x14ac:dyDescent="0.45">
      <c r="A75" s="5"/>
      <c r="B75" s="155"/>
      <c r="C75" s="156"/>
      <c r="D75" s="157"/>
      <c r="E75" s="5"/>
      <c r="F75" s="155"/>
      <c r="G75" s="156"/>
      <c r="H75" s="157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x14ac:dyDescent="0.45">
      <c r="A76" s="17"/>
      <c r="B76" s="155"/>
      <c r="C76" s="156"/>
      <c r="D76" s="157"/>
      <c r="E76" s="5">
        <v>0.22916666666666666</v>
      </c>
      <c r="F76" s="155"/>
      <c r="G76" s="156"/>
      <c r="H76" s="157"/>
      <c r="I76" s="5">
        <v>0.22916666666666666</v>
      </c>
      <c r="J76" s="9" t="s">
        <v>20</v>
      </c>
      <c r="K76" s="7" t="s">
        <v>14</v>
      </c>
      <c r="L76" s="10" t="s">
        <v>17</v>
      </c>
      <c r="M76" s="5">
        <v>0.22916666666666666</v>
      </c>
      <c r="N76" s="9" t="s">
        <v>71</v>
      </c>
      <c r="O76" s="7" t="s">
        <v>14</v>
      </c>
      <c r="P76" s="10" t="s">
        <v>26</v>
      </c>
      <c r="Q76" s="85"/>
      <c r="R76" s="58"/>
      <c r="S76" s="59"/>
      <c r="T76" s="60"/>
    </row>
    <row r="77" spans="1:28" ht="24.75" customHeight="1" thickBot="1" x14ac:dyDescent="0.5">
      <c r="A77" s="6"/>
      <c r="B77" s="158"/>
      <c r="C77" s="159"/>
      <c r="D77" s="160"/>
      <c r="E77" s="6">
        <v>0.3125</v>
      </c>
      <c r="F77" s="158"/>
      <c r="G77" s="159"/>
      <c r="H77" s="160"/>
      <c r="I77" s="6">
        <v>0.3125</v>
      </c>
      <c r="J77" s="11" t="s">
        <v>65</v>
      </c>
      <c r="K77" s="8" t="s">
        <v>14</v>
      </c>
      <c r="L77" s="12" t="s">
        <v>19</v>
      </c>
      <c r="M77" s="6">
        <v>0.3125</v>
      </c>
      <c r="N77" s="9" t="s">
        <v>18</v>
      </c>
      <c r="O77" s="7" t="s">
        <v>14</v>
      </c>
      <c r="P77" s="10" t="s">
        <v>65</v>
      </c>
      <c r="Q77" s="6"/>
      <c r="R77" s="130"/>
      <c r="S77" s="131"/>
      <c r="T77" s="132"/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1" t="s">
        <v>10</v>
      </c>
      <c r="N78" s="162"/>
      <c r="O78" s="162"/>
      <c r="P78" s="163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thickBot="1" x14ac:dyDescent="0.5">
      <c r="E79" s="2"/>
      <c r="F79" s="2"/>
      <c r="G79" s="2"/>
      <c r="H79" s="2"/>
      <c r="I79" s="2"/>
      <c r="J79" s="2"/>
      <c r="K79" s="2"/>
      <c r="L79" s="2"/>
      <c r="M79" s="164"/>
      <c r="N79" s="165"/>
      <c r="O79" s="165"/>
      <c r="P79" s="166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11" t="s">
        <v>20</v>
      </c>
      <c r="AA79" s="8" t="s">
        <v>14</v>
      </c>
      <c r="AB79" s="12" t="s">
        <v>67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4"/>
      <c r="N80" s="165"/>
      <c r="O80" s="165"/>
      <c r="P80" s="166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16</v>
      </c>
      <c r="AA80" s="7" t="s">
        <v>14</v>
      </c>
      <c r="AB80" s="10" t="s">
        <v>15</v>
      </c>
    </row>
    <row r="81" spans="1:28" ht="24.75" customHeight="1" thickBot="1" x14ac:dyDescent="0.5">
      <c r="E81" s="2"/>
      <c r="F81" s="2"/>
      <c r="G81" s="2"/>
      <c r="H81" s="2"/>
      <c r="I81" s="2"/>
      <c r="J81" s="2"/>
      <c r="K81" s="2"/>
      <c r="L81" s="2"/>
      <c r="M81" s="164"/>
      <c r="N81" s="165"/>
      <c r="O81" s="165"/>
      <c r="P81" s="166"/>
      <c r="Q81" s="53"/>
      <c r="R81" s="43"/>
      <c r="S81" s="44"/>
      <c r="T81" s="45"/>
      <c r="U81" s="3"/>
      <c r="V81" s="9"/>
      <c r="W81" s="7"/>
      <c r="X81" s="10"/>
      <c r="Y81" s="5">
        <v>4.1666666666666664E-2</v>
      </c>
      <c r="Z81" s="11" t="s">
        <v>70</v>
      </c>
      <c r="AA81" s="8" t="s">
        <v>14</v>
      </c>
      <c r="AB81" s="12" t="s">
        <v>26</v>
      </c>
    </row>
    <row r="82" spans="1:28" ht="24.75" customHeight="1" thickBot="1" x14ac:dyDescent="0.5">
      <c r="E82" s="2"/>
      <c r="F82" s="2"/>
      <c r="G82" s="2"/>
      <c r="H82" s="2"/>
      <c r="I82" s="2"/>
      <c r="J82" s="2"/>
      <c r="K82" s="2"/>
      <c r="L82" s="2"/>
      <c r="M82" s="164"/>
      <c r="N82" s="165"/>
      <c r="O82" s="165"/>
      <c r="P82" s="166"/>
      <c r="Q82" s="39"/>
      <c r="R82" s="43"/>
      <c r="S82" s="44"/>
      <c r="T82" s="45"/>
      <c r="U82" s="5"/>
      <c r="V82" s="9"/>
      <c r="W82" s="7"/>
      <c r="X82" s="10"/>
      <c r="Y82" s="5">
        <v>0.125</v>
      </c>
      <c r="Z82" s="11" t="s">
        <v>61</v>
      </c>
      <c r="AA82" s="8" t="s">
        <v>14</v>
      </c>
      <c r="AB82" s="12" t="s">
        <v>61</v>
      </c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4"/>
      <c r="N83" s="165"/>
      <c r="O83" s="165"/>
      <c r="P83" s="166"/>
      <c r="Q83" s="39"/>
      <c r="R83" s="43"/>
      <c r="S83" s="44"/>
      <c r="T83" s="45"/>
      <c r="U83" s="5">
        <v>0.22916666666666666</v>
      </c>
      <c r="V83" s="9" t="s">
        <v>162</v>
      </c>
      <c r="W83" s="7" t="s">
        <v>14</v>
      </c>
      <c r="X83" s="10" t="s">
        <v>163</v>
      </c>
      <c r="Y83" s="17">
        <v>0.20833333333333334</v>
      </c>
      <c r="Z83" s="9"/>
      <c r="AA83" s="7" t="s">
        <v>61</v>
      </c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7"/>
      <c r="N84" s="168"/>
      <c r="O84" s="168"/>
      <c r="P84" s="169"/>
      <c r="Q84" s="49"/>
      <c r="R84" s="50"/>
      <c r="S84" s="51"/>
      <c r="T84" s="52"/>
      <c r="U84" s="6">
        <v>0.3125</v>
      </c>
      <c r="V84" s="120"/>
      <c r="W84" s="121" t="s">
        <v>14</v>
      </c>
      <c r="X84" s="122"/>
      <c r="Y84" s="6">
        <v>0.29166666666666669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thickBot="1" x14ac:dyDescent="0.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127" t="s">
        <v>66</v>
      </c>
      <c r="AA86" s="128" t="s">
        <v>14</v>
      </c>
      <c r="AB86" s="129" t="s">
        <v>17</v>
      </c>
    </row>
    <row r="87" spans="1:28" ht="24.75" customHeight="1" thickBot="1" x14ac:dyDescent="0.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127" t="s">
        <v>61</v>
      </c>
      <c r="AA87" s="128" t="s">
        <v>14</v>
      </c>
      <c r="AB87" s="129" t="s">
        <v>61</v>
      </c>
    </row>
    <row r="88" spans="1:28" ht="24.75" customHeight="1" thickBot="1" x14ac:dyDescent="0.5">
      <c r="A88" s="3"/>
      <c r="B88" s="9"/>
      <c r="C88" s="7"/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4.1666666666666664E-2</v>
      </c>
      <c r="Z88" s="127" t="s">
        <v>26</v>
      </c>
      <c r="AA88" s="128" t="s">
        <v>14</v>
      </c>
      <c r="AB88" s="129" t="s">
        <v>71</v>
      </c>
    </row>
    <row r="89" spans="1:28" ht="24.75" customHeight="1" x14ac:dyDescent="0.45">
      <c r="A89" s="5"/>
      <c r="B89" s="9"/>
      <c r="C89" s="7"/>
      <c r="D89" s="10"/>
      <c r="E89" s="5"/>
      <c r="F89" s="58"/>
      <c r="G89" s="59"/>
      <c r="H89" s="6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0.125</v>
      </c>
      <c r="Z89" s="9"/>
      <c r="AA89" s="7"/>
      <c r="AB89" s="10"/>
    </row>
    <row r="90" spans="1:28" ht="24.75" customHeight="1" thickBot="1" x14ac:dyDescent="0.5">
      <c r="A90" s="17"/>
      <c r="B90" s="18"/>
      <c r="C90" s="16"/>
      <c r="D90" s="19"/>
      <c r="E90" s="85">
        <v>0.22916666666666666</v>
      </c>
      <c r="F90" s="58" t="s">
        <v>66</v>
      </c>
      <c r="G90" s="59" t="s">
        <v>14</v>
      </c>
      <c r="H90" s="60" t="s">
        <v>19</v>
      </c>
      <c r="I90" s="5">
        <v>0.22916666666666666</v>
      </c>
      <c r="J90" s="9" t="s">
        <v>141</v>
      </c>
      <c r="K90" s="7" t="s">
        <v>14</v>
      </c>
      <c r="L90" s="10" t="s">
        <v>142</v>
      </c>
      <c r="M90" s="5">
        <v>0.22916666666666666</v>
      </c>
      <c r="N90" s="79" t="s">
        <v>26</v>
      </c>
      <c r="O90" s="80" t="s">
        <v>14</v>
      </c>
      <c r="P90" s="81" t="s">
        <v>70</v>
      </c>
      <c r="Q90" s="5">
        <v>0.22916666666666666</v>
      </c>
      <c r="R90" s="9" t="s">
        <v>24</v>
      </c>
      <c r="S90" s="7" t="s">
        <v>14</v>
      </c>
      <c r="T90" s="10" t="s">
        <v>26</v>
      </c>
      <c r="U90" s="85">
        <v>0.22916666666666666</v>
      </c>
      <c r="V90" s="58" t="s">
        <v>15</v>
      </c>
      <c r="W90" s="59" t="s">
        <v>14</v>
      </c>
      <c r="X90" s="60" t="s">
        <v>18</v>
      </c>
      <c r="Y90" s="17">
        <v>0.20833333333333334</v>
      </c>
      <c r="Z90" s="9"/>
      <c r="AA90" s="7" t="s">
        <v>61</v>
      </c>
      <c r="AB90" s="10"/>
    </row>
    <row r="91" spans="1:28" ht="24.75" customHeight="1" thickBot="1" x14ac:dyDescent="0.5">
      <c r="A91" s="6"/>
      <c r="B91" s="11"/>
      <c r="C91" s="8"/>
      <c r="D91" s="12"/>
      <c r="E91" s="6">
        <v>0.3125</v>
      </c>
      <c r="F91" s="120" t="s">
        <v>16</v>
      </c>
      <c r="G91" s="121" t="s">
        <v>14</v>
      </c>
      <c r="H91" s="122" t="s">
        <v>20</v>
      </c>
      <c r="I91" s="6">
        <v>0.3125</v>
      </c>
      <c r="J91" s="124" t="s">
        <v>24</v>
      </c>
      <c r="K91" s="125" t="s">
        <v>14</v>
      </c>
      <c r="L91" s="126" t="s">
        <v>70</v>
      </c>
      <c r="M91" s="6">
        <v>0.3125</v>
      </c>
      <c r="N91" s="117"/>
      <c r="O91" s="118" t="s">
        <v>14</v>
      </c>
      <c r="P91" s="119"/>
      <c r="Q91" s="6">
        <v>0.3125</v>
      </c>
      <c r="R91" s="11" t="s">
        <v>17</v>
      </c>
      <c r="S91" s="8" t="s">
        <v>14</v>
      </c>
      <c r="T91" s="12" t="s">
        <v>155</v>
      </c>
      <c r="U91" s="6">
        <v>0.3125</v>
      </c>
      <c r="V91" s="130" t="s">
        <v>70</v>
      </c>
      <c r="W91" s="131" t="s">
        <v>14</v>
      </c>
      <c r="X91" s="132" t="s">
        <v>71</v>
      </c>
      <c r="Y91" s="6">
        <v>0.29166666666666669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58" t="s">
        <v>172</v>
      </c>
      <c r="AA93" s="7" t="s">
        <v>14</v>
      </c>
      <c r="AB93" s="10" t="s">
        <v>201</v>
      </c>
    </row>
    <row r="94" spans="1:28" ht="24.75" customHeight="1" x14ac:dyDescent="0.45">
      <c r="A94" s="5"/>
      <c r="B94" s="9"/>
      <c r="C94" s="7"/>
      <c r="D94" s="10"/>
      <c r="E94" s="5"/>
      <c r="F94" s="123" t="s">
        <v>158</v>
      </c>
      <c r="G94" s="7"/>
      <c r="H94" s="10" t="s">
        <v>61</v>
      </c>
      <c r="I94" s="5"/>
      <c r="J94" s="142" t="s">
        <v>159</v>
      </c>
      <c r="K94" s="7"/>
      <c r="L94" s="143" t="s">
        <v>174</v>
      </c>
      <c r="M94" s="5"/>
      <c r="N94" s="123" t="s">
        <v>158</v>
      </c>
      <c r="O94" s="7"/>
      <c r="P94" s="10"/>
      <c r="Q94" s="5"/>
      <c r="R94" s="144" t="s">
        <v>175</v>
      </c>
      <c r="S94" s="7"/>
      <c r="T94" s="10"/>
      <c r="U94" s="5"/>
      <c r="V94" s="58"/>
      <c r="W94" s="7"/>
      <c r="X94" s="10"/>
      <c r="Y94" s="5">
        <v>0.47916666666666669</v>
      </c>
      <c r="Z94" s="140" t="s">
        <v>173</v>
      </c>
      <c r="AA94" s="139" t="s">
        <v>14</v>
      </c>
      <c r="AB94" s="141" t="s">
        <v>204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123" t="s">
        <v>157</v>
      </c>
      <c r="G95" s="7"/>
      <c r="H95" s="10" t="s">
        <v>61</v>
      </c>
      <c r="I95" s="3"/>
      <c r="J95" s="142" t="s">
        <v>157</v>
      </c>
      <c r="K95" s="7"/>
      <c r="L95" s="10"/>
      <c r="M95" s="3"/>
      <c r="N95" s="123" t="s">
        <v>157</v>
      </c>
      <c r="O95" s="7"/>
      <c r="P95" s="10"/>
      <c r="Q95" s="3"/>
      <c r="R95" s="9"/>
      <c r="S95" s="7"/>
      <c r="T95" s="10"/>
      <c r="U95" s="3"/>
      <c r="V95" s="58"/>
      <c r="W95" s="7"/>
      <c r="X95" s="10"/>
      <c r="Y95" s="5">
        <v>0.52083333333333337</v>
      </c>
      <c r="Z95" s="58"/>
      <c r="AA95" s="7"/>
      <c r="AB95" s="10"/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4.1666666666666664E-2</v>
      </c>
      <c r="Z96" s="149" t="s">
        <v>200</v>
      </c>
      <c r="AA96" s="31"/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5">
        <v>0.22916666666666666</v>
      </c>
      <c r="F97" s="123" t="s">
        <v>158</v>
      </c>
      <c r="G97" s="7" t="s">
        <v>14</v>
      </c>
      <c r="H97" s="10" t="s">
        <v>178</v>
      </c>
      <c r="I97" s="5">
        <v>0.22916666666666666</v>
      </c>
      <c r="J97" s="142" t="s">
        <v>159</v>
      </c>
      <c r="K97" s="7" t="s">
        <v>14</v>
      </c>
      <c r="L97" s="10" t="s">
        <v>182</v>
      </c>
      <c r="M97" s="5">
        <v>0.22916666666666666</v>
      </c>
      <c r="N97" s="123" t="s">
        <v>158</v>
      </c>
      <c r="O97" s="7" t="s">
        <v>14</v>
      </c>
      <c r="P97" s="10" t="s">
        <v>180</v>
      </c>
      <c r="Q97" s="5">
        <v>0.22916666666666666</v>
      </c>
      <c r="R97" s="9"/>
      <c r="S97" s="7" t="s">
        <v>14</v>
      </c>
      <c r="T97" s="10"/>
      <c r="U97" s="5">
        <v>0.22916666666666666</v>
      </c>
      <c r="V97" s="135" t="s">
        <v>160</v>
      </c>
      <c r="W97" s="135"/>
      <c r="X97" s="135"/>
      <c r="Y97" s="17">
        <v>0.16666666666666666</v>
      </c>
      <c r="Z97" s="140" t="s">
        <v>61</v>
      </c>
      <c r="AA97" s="139" t="s">
        <v>14</v>
      </c>
      <c r="AB97" s="141" t="s">
        <v>61</v>
      </c>
    </row>
    <row r="98" spans="1:28" ht="24.75" customHeight="1" thickBot="1" x14ac:dyDescent="0.5">
      <c r="A98" s="6"/>
      <c r="B98" s="11"/>
      <c r="C98" s="8" t="s">
        <v>14</v>
      </c>
      <c r="D98" s="12"/>
      <c r="E98" s="6">
        <v>0.3125</v>
      </c>
      <c r="F98" s="123" t="s">
        <v>157</v>
      </c>
      <c r="G98" s="8" t="s">
        <v>14</v>
      </c>
      <c r="H98" s="12" t="s">
        <v>179</v>
      </c>
      <c r="I98" s="6">
        <v>0.3125</v>
      </c>
      <c r="J98" s="142" t="s">
        <v>157</v>
      </c>
      <c r="K98" s="8" t="s">
        <v>14</v>
      </c>
      <c r="L98" s="12" t="s">
        <v>183</v>
      </c>
      <c r="M98" s="6">
        <v>0.3125</v>
      </c>
      <c r="N98" s="123" t="s">
        <v>157</v>
      </c>
      <c r="O98" s="8" t="s">
        <v>14</v>
      </c>
      <c r="P98" s="12" t="s">
        <v>181</v>
      </c>
      <c r="Q98" s="6">
        <v>0.3125</v>
      </c>
      <c r="R98" s="11"/>
      <c r="S98" s="8" t="s">
        <v>14</v>
      </c>
      <c r="T98" s="12"/>
      <c r="U98" s="6">
        <v>0.3125</v>
      </c>
      <c r="V98" s="136" t="s">
        <v>161</v>
      </c>
      <c r="W98" s="137"/>
      <c r="X98" s="138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140" t="s">
        <v>173</v>
      </c>
      <c r="AA100" s="139" t="s">
        <v>14</v>
      </c>
      <c r="AB100" s="141" t="s">
        <v>203</v>
      </c>
    </row>
    <row r="101" spans="1:28" ht="24.75" customHeight="1" x14ac:dyDescent="0.45">
      <c r="A101" s="5"/>
      <c r="B101" s="9"/>
      <c r="C101" s="7" t="s">
        <v>207</v>
      </c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0.45833333333333331</v>
      </c>
      <c r="Z101" s="9"/>
      <c r="AA101" s="7" t="s">
        <v>14</v>
      </c>
      <c r="AB101" s="10"/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4.1666666666666664E-2</v>
      </c>
      <c r="Z102" s="9"/>
      <c r="AA102" s="7"/>
      <c r="AB102" s="10"/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/>
      <c r="N103" s="9"/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9" t="s">
        <v>172</v>
      </c>
      <c r="G104" s="7" t="s">
        <v>14</v>
      </c>
      <c r="H104" s="10" t="s">
        <v>193</v>
      </c>
      <c r="I104" s="5">
        <v>0.22916666666666666</v>
      </c>
      <c r="J104" s="140" t="s">
        <v>172</v>
      </c>
      <c r="K104" s="7" t="s">
        <v>14</v>
      </c>
      <c r="L104" s="10" t="s">
        <v>193</v>
      </c>
      <c r="M104" s="5">
        <v>0.22916666666666666</v>
      </c>
      <c r="N104" s="140" t="s">
        <v>172</v>
      </c>
      <c r="O104" s="7" t="s">
        <v>14</v>
      </c>
      <c r="P104" s="10" t="s">
        <v>193</v>
      </c>
      <c r="Q104" s="5">
        <v>0.27083333333333331</v>
      </c>
      <c r="R104" s="140" t="s">
        <v>206</v>
      </c>
      <c r="S104" s="7" t="s">
        <v>14</v>
      </c>
      <c r="T104" s="10" t="s">
        <v>61</v>
      </c>
      <c r="U104" s="5">
        <v>0.22916666666666666</v>
      </c>
      <c r="V104" s="140" t="s">
        <v>173</v>
      </c>
      <c r="W104" s="139" t="s">
        <v>14</v>
      </c>
      <c r="X104" s="141" t="s">
        <v>203</v>
      </c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">
        <v>0.3125</v>
      </c>
      <c r="F105" s="11" t="s">
        <v>172</v>
      </c>
      <c r="G105" s="8" t="s">
        <v>14</v>
      </c>
      <c r="H105" s="12" t="s">
        <v>203</v>
      </c>
      <c r="I105" s="6">
        <v>0.3125</v>
      </c>
      <c r="J105" s="11" t="s">
        <v>172</v>
      </c>
      <c r="K105" s="8" t="s">
        <v>14</v>
      </c>
      <c r="L105" s="12" t="s">
        <v>203</v>
      </c>
      <c r="M105" s="6">
        <v>0.3125</v>
      </c>
      <c r="N105" s="11"/>
      <c r="O105" s="8" t="s">
        <v>14</v>
      </c>
      <c r="P105" s="12"/>
      <c r="Q105" s="6" t="s">
        <v>61</v>
      </c>
      <c r="R105" s="11"/>
      <c r="S105" s="8" t="s">
        <v>14</v>
      </c>
      <c r="T105" s="12"/>
      <c r="U105" s="6">
        <v>0.3125</v>
      </c>
      <c r="V105" s="11"/>
      <c r="W105" s="8"/>
      <c r="X105" s="12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/>
      <c r="C107" s="31" t="s">
        <v>61</v>
      </c>
      <c r="D107" s="10"/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31" t="s">
        <v>208</v>
      </c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147" t="s">
        <v>189</v>
      </c>
      <c r="AA108" s="31" t="s">
        <v>14</v>
      </c>
      <c r="AB108" s="148" t="s">
        <v>190</v>
      </c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0.22916666666666666</v>
      </c>
      <c r="F111" s="147" t="s">
        <v>219</v>
      </c>
      <c r="G111" s="7" t="s">
        <v>14</v>
      </c>
      <c r="H111" s="148" t="s">
        <v>220</v>
      </c>
      <c r="I111" s="5">
        <v>0.22916666666666666</v>
      </c>
      <c r="J111" s="140" t="s">
        <v>61</v>
      </c>
      <c r="K111" s="139" t="s">
        <v>14</v>
      </c>
      <c r="L111" s="141" t="s">
        <v>61</v>
      </c>
      <c r="M111" s="5">
        <v>0.22916666666666666</v>
      </c>
      <c r="N111" s="147" t="s">
        <v>224</v>
      </c>
      <c r="O111" s="139" t="s">
        <v>14</v>
      </c>
      <c r="P111" s="148" t="s">
        <v>225</v>
      </c>
      <c r="Q111" s="5">
        <v>0.22916666666666666</v>
      </c>
      <c r="R111" s="140" t="s">
        <v>61</v>
      </c>
      <c r="S111" s="139" t="s">
        <v>14</v>
      </c>
      <c r="T111" s="141" t="s">
        <v>61</v>
      </c>
      <c r="U111" s="5">
        <v>0.22916666666666666</v>
      </c>
      <c r="V111" s="140" t="s">
        <v>173</v>
      </c>
      <c r="W111" s="139" t="s">
        <v>14</v>
      </c>
      <c r="X111" s="141" t="s">
        <v>203</v>
      </c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">
        <v>0.3125</v>
      </c>
      <c r="F112" s="11"/>
      <c r="G112" s="8" t="s">
        <v>14</v>
      </c>
      <c r="H112" s="12"/>
      <c r="I112" s="6">
        <v>0.3125</v>
      </c>
      <c r="J112" s="11" t="s">
        <v>231</v>
      </c>
      <c r="K112" s="8" t="s">
        <v>14</v>
      </c>
      <c r="L112" s="12"/>
      <c r="M112" s="6">
        <v>0.3125</v>
      </c>
      <c r="N112" s="11"/>
      <c r="O112" s="8" t="s">
        <v>14</v>
      </c>
      <c r="P112" s="12"/>
      <c r="Q112" s="6">
        <v>0.3125</v>
      </c>
      <c r="R112" s="145" t="s">
        <v>187</v>
      </c>
      <c r="S112" s="8" t="s">
        <v>14</v>
      </c>
      <c r="T112" s="146" t="s">
        <v>188</v>
      </c>
      <c r="U112" s="6">
        <v>0.3125</v>
      </c>
      <c r="V112" s="11"/>
      <c r="W112" s="8" t="s">
        <v>14</v>
      </c>
      <c r="X112" s="12"/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1" t="s">
        <v>11</v>
      </c>
      <c r="V113" s="162"/>
      <c r="W113" s="162"/>
      <c r="X113" s="163"/>
      <c r="Y113" s="35"/>
      <c r="Z113" s="36"/>
      <c r="AA113" s="37"/>
      <c r="AB113" s="38"/>
    </row>
    <row r="114" spans="1:28" ht="24.75" customHeight="1" x14ac:dyDescent="0.45">
      <c r="U114" s="164"/>
      <c r="V114" s="165"/>
      <c r="W114" s="165"/>
      <c r="X114" s="166"/>
      <c r="Y114" s="39"/>
      <c r="Z114" s="43"/>
      <c r="AA114" s="44"/>
      <c r="AB114" s="45"/>
    </row>
    <row r="115" spans="1:28" ht="24.75" customHeight="1" x14ac:dyDescent="0.45">
      <c r="U115" s="164"/>
      <c r="V115" s="165"/>
      <c r="W115" s="165"/>
      <c r="X115" s="166"/>
      <c r="Y115" s="39"/>
      <c r="Z115" s="43"/>
      <c r="AA115" s="44"/>
      <c r="AB115" s="45"/>
    </row>
    <row r="116" spans="1:28" ht="24.75" customHeight="1" x14ac:dyDescent="0.45">
      <c r="U116" s="164"/>
      <c r="V116" s="165"/>
      <c r="W116" s="165"/>
      <c r="X116" s="166"/>
      <c r="Y116" s="39"/>
      <c r="Z116" s="43"/>
      <c r="AA116" s="44"/>
      <c r="AB116" s="45"/>
    </row>
    <row r="117" spans="1:28" ht="24.75" customHeight="1" x14ac:dyDescent="0.45">
      <c r="U117" s="164"/>
      <c r="V117" s="165"/>
      <c r="W117" s="165"/>
      <c r="X117" s="166"/>
      <c r="Y117" s="39"/>
      <c r="Z117" s="43"/>
      <c r="AA117" s="44"/>
      <c r="AB117" s="45"/>
    </row>
    <row r="118" spans="1:28" ht="24.75" customHeight="1" x14ac:dyDescent="0.45">
      <c r="U118" s="164"/>
      <c r="V118" s="165"/>
      <c r="W118" s="165"/>
      <c r="X118" s="166"/>
      <c r="Y118" s="46"/>
      <c r="Z118" s="47"/>
      <c r="AA118" s="44"/>
      <c r="AB118" s="48"/>
    </row>
    <row r="119" spans="1:28" ht="24.75" customHeight="1" thickBot="1" x14ac:dyDescent="0.5">
      <c r="U119" s="167"/>
      <c r="V119" s="168"/>
      <c r="W119" s="168"/>
      <c r="X119" s="169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31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31" t="s">
        <v>191</v>
      </c>
      <c r="T125" s="10"/>
      <c r="U125" s="5"/>
      <c r="V125" s="9"/>
      <c r="W125" s="31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31" t="s">
        <v>192</v>
      </c>
      <c r="L131" s="10"/>
      <c r="M131" s="5"/>
      <c r="N131" s="9"/>
      <c r="O131" s="31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>
        <v>0.22916666666666666</v>
      </c>
      <c r="F146" s="9" t="s">
        <v>232</v>
      </c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>
        <v>0.3125</v>
      </c>
      <c r="F147" s="140" t="s">
        <v>232</v>
      </c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1" t="s">
        <v>12</v>
      </c>
      <c r="F155" s="162"/>
      <c r="G155" s="162"/>
      <c r="H155" s="163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4"/>
      <c r="F156" s="165"/>
      <c r="G156" s="165"/>
      <c r="H156" s="166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4"/>
      <c r="F157" s="165"/>
      <c r="G157" s="165"/>
      <c r="H157" s="166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4"/>
      <c r="F158" s="165"/>
      <c r="G158" s="165"/>
      <c r="H158" s="166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4"/>
      <c r="F159" s="165"/>
      <c r="G159" s="165"/>
      <c r="H159" s="166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4"/>
      <c r="F160" s="165"/>
      <c r="G160" s="165"/>
      <c r="H160" s="166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7"/>
      <c r="F161" s="168"/>
      <c r="G161" s="168"/>
      <c r="H161" s="169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0.41666666666666669</v>
      </c>
      <c r="Z171" s="140" t="s">
        <v>233</v>
      </c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0.27083333333333331</v>
      </c>
      <c r="R174" s="9" t="s">
        <v>233</v>
      </c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 t="s">
        <v>61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0.41666666666666669</v>
      </c>
      <c r="Z178" s="140" t="s">
        <v>233</v>
      </c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0.27083333333333331</v>
      </c>
      <c r="N181" s="140" t="s">
        <v>233</v>
      </c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 t="s">
        <v>61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0.27083333333333331</v>
      </c>
      <c r="N188" s="140" t="s">
        <v>233</v>
      </c>
      <c r="O188" s="7" t="s">
        <v>61</v>
      </c>
      <c r="P188" s="10" t="s">
        <v>61</v>
      </c>
      <c r="Q188" s="5">
        <v>0.29166666666666669</v>
      </c>
      <c r="R188" s="140" t="s">
        <v>233</v>
      </c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 t="s">
        <v>61</v>
      </c>
      <c r="N189" s="11"/>
      <c r="O189" s="8"/>
      <c r="P189" s="12"/>
      <c r="Q189" s="6"/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1" t="s">
        <v>7</v>
      </c>
      <c r="R190" s="162"/>
      <c r="S190" s="162"/>
      <c r="T190" s="163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4"/>
      <c r="R191" s="165"/>
      <c r="S191" s="165"/>
      <c r="T191" s="166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4"/>
      <c r="R192" s="165"/>
      <c r="S192" s="165"/>
      <c r="T192" s="166"/>
      <c r="U192" s="39"/>
      <c r="V192" s="43"/>
      <c r="W192" s="44"/>
      <c r="X192" s="45"/>
      <c r="Y192" s="5">
        <v>0.41666666666666669</v>
      </c>
      <c r="Z192" s="140" t="s">
        <v>233</v>
      </c>
      <c r="AA192" s="7"/>
      <c r="AB192" s="10"/>
    </row>
    <row r="193" spans="1:28" ht="24.75" customHeight="1" x14ac:dyDescent="0.45">
      <c r="Q193" s="164"/>
      <c r="R193" s="165"/>
      <c r="S193" s="165"/>
      <c r="T193" s="166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4"/>
      <c r="R194" s="165"/>
      <c r="S194" s="165"/>
      <c r="T194" s="166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4"/>
      <c r="R195" s="165"/>
      <c r="S195" s="165"/>
      <c r="T195" s="166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7"/>
      <c r="R196" s="168"/>
      <c r="S196" s="168"/>
      <c r="T196" s="169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>
        <v>0.33333333333333331</v>
      </c>
      <c r="Z199" s="9" t="s">
        <v>234</v>
      </c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140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140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>
        <v>0.20833333333333334</v>
      </c>
      <c r="F202" s="9" t="s">
        <v>237</v>
      </c>
      <c r="G202" s="151"/>
      <c r="H202" s="10" t="s">
        <v>236</v>
      </c>
      <c r="I202" s="5"/>
      <c r="J202" s="9"/>
      <c r="K202" s="7"/>
      <c r="L202" s="10"/>
      <c r="M202" s="5">
        <v>0.27083333333333331</v>
      </c>
      <c r="N202" s="140" t="s">
        <v>233</v>
      </c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 t="s">
        <v>61</v>
      </c>
      <c r="Z202" s="140" t="s">
        <v>241</v>
      </c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>
        <v>0.45833333333333331</v>
      </c>
      <c r="Z207" s="9" t="s">
        <v>240</v>
      </c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>
        <v>8.3333333333333329E-2</v>
      </c>
      <c r="Z208" s="140" t="s">
        <v>239</v>
      </c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>
        <v>0.20833333333333334</v>
      </c>
      <c r="F209" s="140" t="s">
        <v>237</v>
      </c>
      <c r="G209" s="151"/>
      <c r="H209" s="141" t="s">
        <v>236</v>
      </c>
      <c r="I209" s="5"/>
      <c r="J209" s="9"/>
      <c r="K209" s="7"/>
      <c r="L209" s="10"/>
      <c r="M209" s="5">
        <v>0.27083333333333331</v>
      </c>
      <c r="N209" s="140" t="s">
        <v>233</v>
      </c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>
        <v>0.41666666666666669</v>
      </c>
      <c r="Z213" s="140" t="s">
        <v>240</v>
      </c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>
        <v>0.5</v>
      </c>
      <c r="Z214" s="140" t="s">
        <v>240</v>
      </c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>
        <v>0.125</v>
      </c>
      <c r="Z215" s="9" t="s">
        <v>245</v>
      </c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>
        <v>0.20833333333333334</v>
      </c>
      <c r="F216" s="140" t="s">
        <v>237</v>
      </c>
      <c r="G216" s="151"/>
      <c r="H216" s="141" t="s">
        <v>236</v>
      </c>
      <c r="I216" s="5"/>
      <c r="J216" s="9"/>
      <c r="K216" s="7"/>
      <c r="L216" s="10"/>
      <c r="M216" s="5">
        <v>0.22916666666666666</v>
      </c>
      <c r="N216" s="140" t="s">
        <v>233</v>
      </c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>
        <v>0.375</v>
      </c>
      <c r="Z220" s="140" t="s">
        <v>239</v>
      </c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>
        <v>0.45833333333333331</v>
      </c>
      <c r="Z221" s="9" t="s">
        <v>240</v>
      </c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>
        <v>0.20833333333333334</v>
      </c>
      <c r="F223" s="140" t="s">
        <v>237</v>
      </c>
      <c r="G223" s="151"/>
      <c r="H223" s="141" t="s">
        <v>236</v>
      </c>
      <c r="I223" s="5"/>
      <c r="J223" s="9"/>
      <c r="K223" s="7"/>
      <c r="L223" s="10"/>
      <c r="M223" s="5">
        <v>0.22916666666666666</v>
      </c>
      <c r="N223" s="140" t="s">
        <v>233</v>
      </c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>
        <v>8.3333333333333329E-2</v>
      </c>
      <c r="Z223" s="18" t="s">
        <v>247</v>
      </c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1" t="s">
        <v>13</v>
      </c>
      <c r="Z225" s="162"/>
      <c r="AA225" s="162"/>
      <c r="AB225" s="163"/>
    </row>
    <row r="226" spans="1:28" ht="24.75" customHeight="1" x14ac:dyDescent="0.45">
      <c r="Y226" s="164"/>
      <c r="Z226" s="165"/>
      <c r="AA226" s="165"/>
      <c r="AB226" s="166"/>
    </row>
    <row r="227" spans="1:28" ht="24.75" customHeight="1" x14ac:dyDescent="0.45">
      <c r="Y227" s="164"/>
      <c r="Z227" s="165"/>
      <c r="AA227" s="165"/>
      <c r="AB227" s="166"/>
    </row>
    <row r="228" spans="1:28" ht="24.75" customHeight="1" x14ac:dyDescent="0.45">
      <c r="Y228" s="164"/>
      <c r="Z228" s="165"/>
      <c r="AA228" s="165"/>
      <c r="AB228" s="166"/>
    </row>
    <row r="229" spans="1:28" ht="24.75" customHeight="1" x14ac:dyDescent="0.45">
      <c r="Y229" s="164"/>
      <c r="Z229" s="165"/>
      <c r="AA229" s="165"/>
      <c r="AB229" s="166"/>
    </row>
    <row r="230" spans="1:28" ht="24.75" customHeight="1" thickBot="1" x14ac:dyDescent="0.5">
      <c r="Y230" s="167"/>
      <c r="Z230" s="168"/>
      <c r="AA230" s="168"/>
      <c r="AB230" s="169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>
        <v>0.45833333333333331</v>
      </c>
      <c r="Z233" s="9" t="s">
        <v>249</v>
      </c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>
        <v>0.20833333333333334</v>
      </c>
      <c r="F236" s="140" t="s">
        <v>237</v>
      </c>
      <c r="G236" s="151"/>
      <c r="H236" s="141" t="s">
        <v>236</v>
      </c>
      <c r="I236" s="5"/>
      <c r="J236" s="9"/>
      <c r="K236" s="7"/>
      <c r="L236" s="10"/>
      <c r="M236" s="5">
        <v>0.22916666666666666</v>
      </c>
      <c r="N236" s="140" t="s">
        <v>233</v>
      </c>
      <c r="O236" s="139"/>
      <c r="P236" s="141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>
        <v>0.375</v>
      </c>
      <c r="Z240" s="140" t="s">
        <v>239</v>
      </c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>
        <v>0.45833333333333331</v>
      </c>
      <c r="Z241" s="140" t="s">
        <v>239</v>
      </c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>
        <v>4.1666666666666664E-2</v>
      </c>
      <c r="Z242" s="9" t="s">
        <v>250</v>
      </c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>
        <v>0.20833333333333334</v>
      </c>
      <c r="F243" s="140" t="s">
        <v>237</v>
      </c>
      <c r="G243" s="151"/>
      <c r="H243" s="141" t="s">
        <v>236</v>
      </c>
      <c r="I243" s="5"/>
      <c r="J243" s="9"/>
      <c r="K243" s="7"/>
      <c r="L243" s="10"/>
      <c r="M243" s="5">
        <v>0.22916666666666666</v>
      </c>
      <c r="N243" s="140" t="s">
        <v>233</v>
      </c>
      <c r="O243" s="139"/>
      <c r="P243" s="141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/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>
        <v>0.20833333333333334</v>
      </c>
      <c r="F250" s="140" t="s">
        <v>237</v>
      </c>
      <c r="G250" s="151"/>
      <c r="H250" s="141" t="s">
        <v>236</v>
      </c>
      <c r="I250" s="5"/>
      <c r="J250" s="150" t="s">
        <v>253</v>
      </c>
      <c r="K250" s="139"/>
      <c r="L250" s="141"/>
      <c r="M250" s="5">
        <v>0.22916666666666666</v>
      </c>
      <c r="N250" s="140" t="s">
        <v>233</v>
      </c>
      <c r="O250" s="139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>
        <v>0.375</v>
      </c>
      <c r="Z254" s="9" t="s">
        <v>254</v>
      </c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 t="s">
        <v>61</v>
      </c>
      <c r="V256" s="9" t="s">
        <v>61</v>
      </c>
      <c r="W256" s="7"/>
      <c r="X256" s="10"/>
      <c r="Y256" s="5">
        <v>0.5</v>
      </c>
      <c r="Z256" s="9" t="s">
        <v>256</v>
      </c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>
        <v>0.20833333333333334</v>
      </c>
      <c r="F257" s="140" t="s">
        <v>237</v>
      </c>
      <c r="G257" s="151"/>
      <c r="H257" s="141" t="s">
        <v>236</v>
      </c>
      <c r="I257" s="5">
        <v>0.22916666666666666</v>
      </c>
      <c r="J257" s="140" t="s">
        <v>255</v>
      </c>
      <c r="K257" s="139"/>
      <c r="L257" s="141"/>
      <c r="M257" s="5">
        <v>0.22916666666666666</v>
      </c>
      <c r="N257" s="140" t="s">
        <v>233</v>
      </c>
      <c r="O257" s="139"/>
      <c r="P257" s="10"/>
      <c r="Q257" s="5"/>
      <c r="R257" s="9"/>
      <c r="S257" s="7"/>
      <c r="T257" s="10"/>
      <c r="U257" s="5">
        <v>0.3125</v>
      </c>
      <c r="V257" s="9" t="s">
        <v>257</v>
      </c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5">
        <v>4.1666666666666664E-2</v>
      </c>
      <c r="B262" s="9" t="s">
        <v>256</v>
      </c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>
        <v>0.16666666666666666</v>
      </c>
      <c r="B263" s="9" t="s">
        <v>237</v>
      </c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>
        <v>0.20833333333333334</v>
      </c>
      <c r="F264" s="140" t="s">
        <v>237</v>
      </c>
      <c r="G264" s="151"/>
      <c r="H264" s="141" t="s">
        <v>236</v>
      </c>
      <c r="I264" s="5"/>
      <c r="J264" s="140"/>
      <c r="K264" s="139"/>
      <c r="L264" s="141"/>
      <c r="M264" s="5">
        <v>0.22916666666666666</v>
      </c>
      <c r="N264" s="140" t="s">
        <v>233</v>
      </c>
      <c r="O264" s="139"/>
      <c r="P264" s="141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U1:X7"/>
    <mergeCell ref="M78:P84"/>
    <mergeCell ref="U113:X119"/>
    <mergeCell ref="E155:H161"/>
    <mergeCell ref="Q190:T196"/>
    <mergeCell ref="B72:D77"/>
    <mergeCell ref="F72:H77"/>
    <mergeCell ref="Y225:AB230"/>
    <mergeCell ref="A43:D49"/>
    <mergeCell ref="Z65:AB70"/>
    <mergeCell ref="V65:X70"/>
  </mergeCells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Italic"&amp;28&amp;UMAJOR FIELD SCHEDULE - SPRING 2017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6"/>
  <sheetViews>
    <sheetView showGridLines="0" topLeftCell="A233" zoomScale="70" zoomScaleNormal="70" workbookViewId="0">
      <selection activeCell="S248" sqref="S248"/>
    </sheetView>
  </sheetViews>
  <sheetFormatPr defaultRowHeight="14.25" x14ac:dyDescent="0.45"/>
  <cols>
    <col min="1" max="1" width="5.3984375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4.59765625" customWidth="1"/>
    <col min="17" max="17" width="5.59765625" customWidth="1"/>
    <col min="18" max="18" width="21.59765625" bestFit="1" customWidth="1"/>
    <col min="19" max="19" width="3.265625" customWidth="1"/>
    <col min="20" max="20" width="15.73046875" bestFit="1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3.13281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1" t="s">
        <v>8</v>
      </c>
      <c r="V1" s="162"/>
      <c r="W1" s="162"/>
      <c r="X1" s="163"/>
      <c r="Y1" s="35"/>
      <c r="Z1" s="36"/>
      <c r="AA1" s="37"/>
      <c r="AB1" s="38"/>
    </row>
    <row r="2" spans="1:28" ht="24.75" customHeight="1" x14ac:dyDescent="0.45">
      <c r="U2" s="164"/>
      <c r="V2" s="165"/>
      <c r="W2" s="165"/>
      <c r="X2" s="166"/>
      <c r="Y2" s="39"/>
      <c r="Z2" s="40"/>
      <c r="AA2" s="41"/>
      <c r="AB2" s="42"/>
    </row>
    <row r="3" spans="1:28" ht="24.75" customHeight="1" x14ac:dyDescent="0.45">
      <c r="U3" s="164"/>
      <c r="V3" s="165"/>
      <c r="W3" s="165"/>
      <c r="X3" s="166"/>
      <c r="Y3" s="39"/>
      <c r="Z3" s="43"/>
      <c r="AA3" s="44"/>
      <c r="AB3" s="45"/>
    </row>
    <row r="4" spans="1:28" ht="24.75" customHeight="1" x14ac:dyDescent="0.45">
      <c r="U4" s="164"/>
      <c r="V4" s="165"/>
      <c r="W4" s="165"/>
      <c r="X4" s="166"/>
      <c r="Y4" s="39"/>
      <c r="Z4" s="43"/>
      <c r="AA4" s="44"/>
      <c r="AB4" s="45"/>
    </row>
    <row r="5" spans="1:28" ht="24.75" customHeight="1" x14ac:dyDescent="0.45">
      <c r="U5" s="164"/>
      <c r="V5" s="165"/>
      <c r="W5" s="165"/>
      <c r="X5" s="166"/>
      <c r="Y5" s="39"/>
      <c r="Z5" s="43"/>
      <c r="AA5" s="44"/>
      <c r="AB5" s="45"/>
    </row>
    <row r="6" spans="1:28" ht="24.75" customHeight="1" x14ac:dyDescent="0.45">
      <c r="U6" s="164"/>
      <c r="V6" s="165"/>
      <c r="W6" s="165"/>
      <c r="X6" s="166"/>
      <c r="Y6" s="46"/>
      <c r="Z6" s="47"/>
      <c r="AA6" s="44"/>
      <c r="AB6" s="48"/>
    </row>
    <row r="7" spans="1:28" ht="24.75" customHeight="1" thickBot="1" x14ac:dyDescent="0.5">
      <c r="U7" s="167"/>
      <c r="V7" s="168"/>
      <c r="W7" s="168"/>
      <c r="X7" s="169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86"/>
      <c r="B9" s="87"/>
      <c r="C9" s="88"/>
      <c r="D9" s="89"/>
      <c r="E9" s="86"/>
      <c r="F9" s="87"/>
      <c r="G9" s="88"/>
      <c r="H9" s="89"/>
      <c r="I9" s="86"/>
      <c r="J9" s="87"/>
      <c r="K9" s="88"/>
      <c r="L9" s="89"/>
      <c r="M9" s="86"/>
      <c r="N9" s="87"/>
      <c r="O9" s="88"/>
      <c r="P9" s="89"/>
      <c r="Q9" s="86"/>
      <c r="R9" s="95"/>
      <c r="S9" s="96"/>
      <c r="T9" s="97"/>
      <c r="U9" s="86"/>
      <c r="V9" s="87"/>
      <c r="W9" s="88"/>
      <c r="X9" s="89"/>
      <c r="Y9" s="86"/>
      <c r="Z9" s="87"/>
      <c r="AA9" s="88"/>
      <c r="AB9" s="89"/>
    </row>
    <row r="10" spans="1:28" ht="24.75" customHeight="1" x14ac:dyDescent="0.45">
      <c r="A10" s="86"/>
      <c r="B10" s="87" t="s">
        <v>64</v>
      </c>
      <c r="C10" s="88"/>
      <c r="D10" s="89"/>
      <c r="E10" s="86"/>
      <c r="F10" s="87"/>
      <c r="G10" s="88"/>
      <c r="H10" s="89"/>
      <c r="I10" s="86"/>
      <c r="J10" s="87"/>
      <c r="K10" s="88"/>
      <c r="L10" s="89"/>
      <c r="M10" s="86"/>
      <c r="N10" s="87"/>
      <c r="O10" s="88"/>
      <c r="P10" s="89"/>
      <c r="Q10" s="86"/>
      <c r="R10" s="87"/>
      <c r="S10" s="88"/>
      <c r="T10" s="89"/>
      <c r="U10" s="86"/>
      <c r="V10" s="87"/>
      <c r="W10" s="88"/>
      <c r="X10" s="89"/>
      <c r="Y10" s="86"/>
      <c r="Z10" s="87"/>
      <c r="AA10" s="88"/>
      <c r="AB10" s="89"/>
    </row>
    <row r="11" spans="1:28" ht="24.75" customHeight="1" x14ac:dyDescent="0.45">
      <c r="A11" s="90"/>
      <c r="B11" s="87"/>
      <c r="C11" s="88"/>
      <c r="D11" s="89"/>
      <c r="E11" s="90"/>
      <c r="F11" s="87"/>
      <c r="G11" s="88"/>
      <c r="H11" s="89"/>
      <c r="I11" s="90"/>
      <c r="J11" s="87"/>
      <c r="K11" s="88"/>
      <c r="L11" s="89"/>
      <c r="M11" s="90"/>
      <c r="N11" s="87"/>
      <c r="O11" s="88"/>
      <c r="P11" s="89"/>
      <c r="Q11" s="90"/>
      <c r="R11" s="87"/>
      <c r="S11" s="88"/>
      <c r="T11" s="89"/>
      <c r="U11" s="90"/>
      <c r="V11" s="87"/>
      <c r="W11" s="88"/>
      <c r="X11" s="89"/>
      <c r="Y11" s="86"/>
      <c r="Z11" s="87"/>
      <c r="AA11" s="88"/>
      <c r="AB11" s="89"/>
    </row>
    <row r="12" spans="1:28" ht="24.75" customHeight="1" x14ac:dyDescent="0.45">
      <c r="A12" s="86"/>
      <c r="B12" s="87"/>
      <c r="C12" s="88"/>
      <c r="D12" s="89"/>
      <c r="E12" s="86"/>
      <c r="F12" s="87"/>
      <c r="G12" s="88"/>
      <c r="H12" s="89"/>
      <c r="I12" s="86"/>
      <c r="J12" s="87"/>
      <c r="K12" s="88"/>
      <c r="L12" s="89"/>
      <c r="M12" s="86"/>
      <c r="N12" s="87"/>
      <c r="O12" s="88"/>
      <c r="P12" s="89"/>
      <c r="Q12" s="86"/>
      <c r="R12" s="87"/>
      <c r="S12" s="88"/>
      <c r="T12" s="89"/>
      <c r="U12" s="86"/>
      <c r="V12" s="87"/>
      <c r="W12" s="88"/>
      <c r="X12" s="89"/>
      <c r="Y12" s="86"/>
      <c r="Z12" s="87"/>
      <c r="AA12" s="88"/>
      <c r="AB12" s="89"/>
    </row>
    <row r="13" spans="1:28" ht="24.75" customHeight="1" x14ac:dyDescent="0.45">
      <c r="A13" s="98"/>
      <c r="B13" s="99"/>
      <c r="C13" s="100"/>
      <c r="D13" s="101"/>
      <c r="E13" s="86"/>
      <c r="F13" s="87"/>
      <c r="G13" s="88"/>
      <c r="H13" s="89"/>
      <c r="I13" s="86"/>
      <c r="J13" s="87"/>
      <c r="K13" s="88"/>
      <c r="L13" s="89"/>
      <c r="M13" s="86"/>
      <c r="N13" s="87"/>
      <c r="O13" s="88"/>
      <c r="P13" s="89"/>
      <c r="Q13" s="86"/>
      <c r="R13" s="87"/>
      <c r="S13" s="88"/>
      <c r="T13" s="89"/>
      <c r="U13" s="86"/>
      <c r="V13" s="87"/>
      <c r="W13" s="88"/>
      <c r="X13" s="89"/>
      <c r="Y13" s="98"/>
      <c r="Z13" s="87"/>
      <c r="AA13" s="88"/>
      <c r="AB13" s="89"/>
    </row>
    <row r="14" spans="1:28" ht="24.75" customHeight="1" thickBot="1" x14ac:dyDescent="0.5">
      <c r="A14" s="91"/>
      <c r="B14" s="92"/>
      <c r="C14" s="93"/>
      <c r="D14" s="94"/>
      <c r="E14" s="91"/>
      <c r="F14" s="92"/>
      <c r="G14" s="93"/>
      <c r="H14" s="94"/>
      <c r="I14" s="91"/>
      <c r="J14" s="92"/>
      <c r="K14" s="93"/>
      <c r="L14" s="94"/>
      <c r="M14" s="91"/>
      <c r="N14" s="92"/>
      <c r="O14" s="93"/>
      <c r="P14" s="94"/>
      <c r="Q14" s="91"/>
      <c r="R14" s="92"/>
      <c r="S14" s="93"/>
      <c r="T14" s="94"/>
      <c r="U14" s="91"/>
      <c r="V14" s="92"/>
      <c r="W14" s="93"/>
      <c r="X14" s="94"/>
      <c r="Y14" s="91"/>
      <c r="Z14" s="92"/>
      <c r="AA14" s="93"/>
      <c r="AB14" s="94"/>
    </row>
    <row r="15" spans="1:28" ht="24.75" customHeight="1" x14ac:dyDescent="0.45">
      <c r="A15" s="4">
        <f>Y8+1</f>
        <v>8</v>
      </c>
      <c r="B15" s="13" t="s">
        <v>6</v>
      </c>
      <c r="C15" s="14"/>
      <c r="D15" s="15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 t="s">
        <v>61</v>
      </c>
    </row>
    <row r="16" spans="1:28" ht="24.75" customHeight="1" x14ac:dyDescent="0.45">
      <c r="A16" s="86"/>
      <c r="B16" s="87"/>
      <c r="C16" s="88"/>
      <c r="D16" s="89"/>
      <c r="E16" s="86"/>
      <c r="F16" s="87"/>
      <c r="G16" s="88"/>
      <c r="H16" s="89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0.375</v>
      </c>
      <c r="Z16" s="9" t="s">
        <v>61</v>
      </c>
      <c r="AA16" s="7" t="s">
        <v>14</v>
      </c>
      <c r="AB16" s="10" t="s">
        <v>61</v>
      </c>
    </row>
    <row r="17" spans="1:28" ht="24.75" customHeight="1" x14ac:dyDescent="0.45">
      <c r="A17" s="86"/>
      <c r="B17" s="87"/>
      <c r="C17" s="88"/>
      <c r="D17" s="89"/>
      <c r="E17" s="86"/>
      <c r="F17" s="87"/>
      <c r="G17" s="88"/>
      <c r="H17" s="89"/>
      <c r="I17" s="5"/>
      <c r="J17" s="9"/>
      <c r="K17" s="7"/>
      <c r="L17" s="10"/>
      <c r="M17" s="5"/>
      <c r="N17" s="9"/>
      <c r="O17" s="7"/>
      <c r="P17" s="10"/>
      <c r="Q17" s="5"/>
      <c r="R17" s="9"/>
      <c r="S17" s="7"/>
      <c r="T17" s="10"/>
      <c r="U17" s="5"/>
      <c r="V17" s="9"/>
      <c r="W17" s="7"/>
      <c r="X17" s="10"/>
      <c r="Y17" s="5">
        <v>0.45833333333333331</v>
      </c>
      <c r="Z17" s="9" t="s">
        <v>73</v>
      </c>
      <c r="AA17" s="7" t="s">
        <v>14</v>
      </c>
      <c r="AB17" s="10" t="s">
        <v>74</v>
      </c>
    </row>
    <row r="18" spans="1:28" ht="24.75" customHeight="1" x14ac:dyDescent="0.45">
      <c r="A18" s="90"/>
      <c r="B18" s="87"/>
      <c r="C18" s="88"/>
      <c r="D18" s="89"/>
      <c r="E18" s="90"/>
      <c r="F18" s="87"/>
      <c r="G18" s="88"/>
      <c r="H18" s="89"/>
      <c r="I18" s="3"/>
      <c r="J18" s="9" t="s">
        <v>128</v>
      </c>
      <c r="K18" s="7"/>
      <c r="L18" s="10"/>
      <c r="M18" s="3"/>
      <c r="N18" s="9"/>
      <c r="O18" s="7"/>
      <c r="P18" s="10"/>
      <c r="Q18" s="3"/>
      <c r="R18" s="9"/>
      <c r="S18" s="7"/>
      <c r="T18" s="10"/>
      <c r="U18" s="3"/>
      <c r="V18" s="9"/>
      <c r="W18" s="7"/>
      <c r="X18" s="10"/>
      <c r="Y18" s="5">
        <v>4.1666666666666664E-2</v>
      </c>
      <c r="Z18" s="9" t="s">
        <v>41</v>
      </c>
      <c r="AA18" s="7" t="s">
        <v>14</v>
      </c>
      <c r="AB18" s="10" t="s">
        <v>44</v>
      </c>
    </row>
    <row r="19" spans="1:28" ht="24.75" customHeight="1" x14ac:dyDescent="0.45">
      <c r="A19" s="86"/>
      <c r="B19" s="87"/>
      <c r="C19" s="88"/>
      <c r="D19" s="89"/>
      <c r="E19" s="86"/>
      <c r="F19" s="87"/>
      <c r="G19" s="88"/>
      <c r="H19" s="89"/>
      <c r="I19" s="5"/>
      <c r="J19" s="9"/>
      <c r="K19" s="7"/>
      <c r="L19" s="10"/>
      <c r="M19" s="5"/>
      <c r="N19" s="9"/>
      <c r="O19" s="7"/>
      <c r="P19" s="10"/>
      <c r="Q19" s="5"/>
      <c r="R19" s="9"/>
      <c r="S19" s="7"/>
      <c r="T19" s="1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thickBot="1" x14ac:dyDescent="0.5">
      <c r="A20" s="98"/>
      <c r="B20" s="99"/>
      <c r="C20" s="100"/>
      <c r="D20" s="101"/>
      <c r="E20" s="86"/>
      <c r="F20" s="87"/>
      <c r="G20" s="88"/>
      <c r="H20" s="89"/>
      <c r="I20" s="5">
        <v>0.22916666666666666</v>
      </c>
      <c r="J20" s="11" t="s">
        <v>61</v>
      </c>
      <c r="K20" s="8" t="s">
        <v>14</v>
      </c>
      <c r="L20" s="12" t="s">
        <v>61</v>
      </c>
      <c r="M20" s="5">
        <v>0.22916666666666666</v>
      </c>
      <c r="N20" s="9" t="s">
        <v>40</v>
      </c>
      <c r="O20" s="7" t="s">
        <v>14</v>
      </c>
      <c r="P20" s="10" t="s">
        <v>73</v>
      </c>
      <c r="Q20" s="5">
        <v>0.22916666666666666</v>
      </c>
      <c r="R20" s="9" t="s">
        <v>26</v>
      </c>
      <c r="S20" s="7" t="s">
        <v>14</v>
      </c>
      <c r="T20" s="10" t="s">
        <v>24</v>
      </c>
      <c r="U20" s="5">
        <v>0.22916666666666666</v>
      </c>
      <c r="V20" s="9"/>
      <c r="W20" s="7" t="s">
        <v>14</v>
      </c>
      <c r="X20" s="10"/>
      <c r="Y20" s="17">
        <v>0.20833333333333334</v>
      </c>
      <c r="Z20" s="9"/>
      <c r="AA20" s="7"/>
      <c r="AB20" s="10"/>
    </row>
    <row r="21" spans="1:28" ht="24.75" customHeight="1" thickBot="1" x14ac:dyDescent="0.5">
      <c r="A21" s="91"/>
      <c r="B21" s="92"/>
      <c r="C21" s="93"/>
      <c r="D21" s="94"/>
      <c r="E21" s="91"/>
      <c r="F21" s="92"/>
      <c r="G21" s="93"/>
      <c r="H21" s="94"/>
      <c r="I21" s="6">
        <v>0.3125</v>
      </c>
      <c r="J21" s="11"/>
      <c r="K21" s="8" t="s">
        <v>14</v>
      </c>
      <c r="L21" s="12" t="s">
        <v>61</v>
      </c>
      <c r="M21" s="6">
        <v>0.3125</v>
      </c>
      <c r="N21" s="11" t="s">
        <v>24</v>
      </c>
      <c r="O21" s="8" t="s">
        <v>14</v>
      </c>
      <c r="P21" s="12" t="s">
        <v>71</v>
      </c>
      <c r="Q21" s="6">
        <v>0.3125</v>
      </c>
      <c r="R21" s="11" t="s">
        <v>74</v>
      </c>
      <c r="S21" s="8" t="s">
        <v>14</v>
      </c>
      <c r="T21" s="12" t="s">
        <v>41</v>
      </c>
      <c r="U21" s="6">
        <v>0.3125</v>
      </c>
      <c r="V21" s="11"/>
      <c r="W21" s="8" t="s">
        <v>14</v>
      </c>
      <c r="X21" s="12"/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 t="s">
        <v>121</v>
      </c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/>
      <c r="AA23" s="7" t="s">
        <v>14</v>
      </c>
      <c r="AB23" s="10"/>
    </row>
    <row r="24" spans="1:28" ht="24.75" customHeight="1" x14ac:dyDescent="0.45">
      <c r="A24" s="5"/>
      <c r="B24" s="9"/>
      <c r="C24" s="7"/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0.45833333333333331</v>
      </c>
      <c r="Z24" s="9" t="s">
        <v>78</v>
      </c>
      <c r="AA24" s="7" t="s">
        <v>14</v>
      </c>
      <c r="AB24" s="10" t="s">
        <v>79</v>
      </c>
    </row>
    <row r="25" spans="1:28" ht="24.75" customHeight="1" x14ac:dyDescent="0.45">
      <c r="A25" s="3"/>
      <c r="B25" s="9"/>
      <c r="C25" s="7"/>
      <c r="D25" s="10"/>
      <c r="E25" s="3"/>
      <c r="F25" s="9" t="s">
        <v>128</v>
      </c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4.1666666666666664E-2</v>
      </c>
      <c r="Z25" s="9"/>
      <c r="AA25" s="7" t="s">
        <v>14</v>
      </c>
      <c r="AB25" s="10"/>
    </row>
    <row r="26" spans="1:28" ht="24.75" customHeight="1" x14ac:dyDescent="0.45">
      <c r="A26" s="5"/>
      <c r="B26" s="9"/>
      <c r="C26" s="7" t="s">
        <v>126</v>
      </c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0.125</v>
      </c>
      <c r="Z26" s="9"/>
      <c r="AA26" s="7"/>
      <c r="AB26" s="10"/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 t="s">
        <v>61</v>
      </c>
      <c r="G27" s="7" t="s">
        <v>14</v>
      </c>
      <c r="H27" s="10" t="s">
        <v>61</v>
      </c>
      <c r="I27" s="5">
        <v>0.22916666666666666</v>
      </c>
      <c r="J27" s="9" t="s">
        <v>74</v>
      </c>
      <c r="K27" s="7" t="s">
        <v>14</v>
      </c>
      <c r="L27" s="10" t="s">
        <v>40</v>
      </c>
      <c r="M27" s="5">
        <v>0.22916666666666666</v>
      </c>
      <c r="N27" s="9" t="s">
        <v>71</v>
      </c>
      <c r="O27" s="7" t="s">
        <v>14</v>
      </c>
      <c r="P27" s="10" t="s">
        <v>26</v>
      </c>
      <c r="Q27" s="5">
        <v>0.22916666666666666</v>
      </c>
      <c r="R27" s="9" t="s">
        <v>61</v>
      </c>
      <c r="S27" s="7" t="s">
        <v>14</v>
      </c>
      <c r="T27" s="10" t="s">
        <v>61</v>
      </c>
      <c r="U27" s="5">
        <v>0.22916666666666666</v>
      </c>
      <c r="V27" s="9" t="s">
        <v>76</v>
      </c>
      <c r="W27" s="7" t="s">
        <v>14</v>
      </c>
      <c r="X27" s="10" t="s">
        <v>77</v>
      </c>
      <c r="Y27" s="17">
        <v>0.20833333333333334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">
        <v>0.3125</v>
      </c>
      <c r="F28" s="11" t="s">
        <v>61</v>
      </c>
      <c r="G28" s="8" t="s">
        <v>14</v>
      </c>
      <c r="H28" s="12" t="s">
        <v>61</v>
      </c>
      <c r="I28" s="6">
        <v>0.3125</v>
      </c>
      <c r="J28" s="11" t="s">
        <v>70</v>
      </c>
      <c r="K28" s="8" t="s">
        <v>14</v>
      </c>
      <c r="L28" s="12" t="s">
        <v>24</v>
      </c>
      <c r="M28" s="6">
        <v>0.3125</v>
      </c>
      <c r="N28" s="11" t="s">
        <v>43</v>
      </c>
      <c r="O28" s="8" t="s">
        <v>14</v>
      </c>
      <c r="P28" s="12" t="s">
        <v>73</v>
      </c>
      <c r="Q28" s="6">
        <v>0.3125</v>
      </c>
      <c r="R28" s="11" t="s">
        <v>44</v>
      </c>
      <c r="S28" s="8" t="s">
        <v>14</v>
      </c>
      <c r="T28" s="12" t="s">
        <v>74</v>
      </c>
      <c r="U28" s="6">
        <v>0.3125</v>
      </c>
      <c r="V28" s="11"/>
      <c r="W28" s="8" t="s">
        <v>14</v>
      </c>
      <c r="X28" s="12"/>
      <c r="Y28" s="6">
        <v>0.29166666666666669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5">
        <v>0.375</v>
      </c>
      <c r="Z30" s="9" t="s">
        <v>41</v>
      </c>
      <c r="AA30" s="7" t="s">
        <v>14</v>
      </c>
      <c r="AB30" s="10" t="s">
        <v>74</v>
      </c>
    </row>
    <row r="31" spans="1:28" ht="24.75" customHeight="1" x14ac:dyDescent="0.45">
      <c r="A31" s="5"/>
      <c r="B31" s="9"/>
      <c r="C31" s="7" t="s">
        <v>134</v>
      </c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5">
        <v>0.45833333333333331</v>
      </c>
      <c r="Z31" s="9" t="s">
        <v>77</v>
      </c>
      <c r="AA31" s="7" t="s">
        <v>14</v>
      </c>
      <c r="AB31" s="10" t="s">
        <v>78</v>
      </c>
    </row>
    <row r="32" spans="1:28" ht="24.75" customHeight="1" x14ac:dyDescent="0.45">
      <c r="A32" s="3"/>
      <c r="B32" s="9"/>
      <c r="C32" s="7" t="s">
        <v>135</v>
      </c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5">
        <v>4.1666666666666664E-2</v>
      </c>
      <c r="Z32" s="9"/>
      <c r="AA32" s="7" t="s">
        <v>14</v>
      </c>
      <c r="AB32" s="10"/>
    </row>
    <row r="33" spans="1:28" ht="24.75" customHeight="1" x14ac:dyDescent="0.45">
      <c r="A33" s="5"/>
      <c r="B33" s="9"/>
      <c r="C33" s="7"/>
      <c r="D33" s="10"/>
      <c r="E33" s="5"/>
      <c r="F33" s="9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9"/>
      <c r="S33" s="7"/>
      <c r="T33" s="10"/>
      <c r="U33" s="5"/>
      <c r="V33" s="9"/>
      <c r="W33" s="7"/>
      <c r="X33" s="10"/>
      <c r="Y33" s="5">
        <v>0.125</v>
      </c>
      <c r="Z33" s="9"/>
      <c r="AA33" s="7"/>
      <c r="AB33" s="10"/>
    </row>
    <row r="34" spans="1:28" ht="24.75" customHeight="1" x14ac:dyDescent="0.45">
      <c r="A34" s="17"/>
      <c r="B34" s="18"/>
      <c r="C34" s="16"/>
      <c r="D34" s="19"/>
      <c r="E34" s="5">
        <v>0.22916666666666666</v>
      </c>
      <c r="F34" s="9" t="s">
        <v>41</v>
      </c>
      <c r="G34" s="7" t="s">
        <v>14</v>
      </c>
      <c r="H34" s="10" t="s">
        <v>73</v>
      </c>
      <c r="I34" s="5">
        <v>0.22916666666666666</v>
      </c>
      <c r="J34" s="9" t="s">
        <v>77</v>
      </c>
      <c r="K34" s="7" t="s">
        <v>14</v>
      </c>
      <c r="L34" s="10" t="s">
        <v>29</v>
      </c>
      <c r="M34" s="5">
        <v>0.22916666666666666</v>
      </c>
      <c r="N34" s="9"/>
      <c r="O34" s="7" t="s">
        <v>14</v>
      </c>
      <c r="P34" s="10"/>
      <c r="Q34" s="5">
        <v>0.22916666666666666</v>
      </c>
      <c r="R34" s="9" t="s">
        <v>131</v>
      </c>
      <c r="S34" s="7" t="s">
        <v>14</v>
      </c>
      <c r="T34" s="10" t="s">
        <v>132</v>
      </c>
      <c r="U34" s="5">
        <v>0.22916666666666666</v>
      </c>
      <c r="V34" s="9" t="s">
        <v>79</v>
      </c>
      <c r="W34" s="7" t="s">
        <v>14</v>
      </c>
      <c r="X34" s="10" t="s">
        <v>29</v>
      </c>
      <c r="Y34" s="17">
        <v>0.20833333333333334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6">
        <v>0.3125</v>
      </c>
      <c r="F35" s="11" t="s">
        <v>44</v>
      </c>
      <c r="G35" s="8" t="s">
        <v>14</v>
      </c>
      <c r="H35" s="12" t="s">
        <v>40</v>
      </c>
      <c r="I35" s="6">
        <v>0.3125</v>
      </c>
      <c r="J35" s="11" t="s">
        <v>43</v>
      </c>
      <c r="K35" s="8" t="s">
        <v>14</v>
      </c>
      <c r="L35" s="12" t="s">
        <v>74</v>
      </c>
      <c r="M35" s="6">
        <v>0.3125</v>
      </c>
      <c r="N35" s="11" t="s">
        <v>61</v>
      </c>
      <c r="O35" s="8" t="s">
        <v>14</v>
      </c>
      <c r="P35" s="12" t="s">
        <v>61</v>
      </c>
      <c r="Q35" s="6">
        <v>0.3125</v>
      </c>
      <c r="R35" s="11" t="s">
        <v>24</v>
      </c>
      <c r="S35" s="8" t="s">
        <v>14</v>
      </c>
      <c r="T35" s="12" t="s">
        <v>70</v>
      </c>
      <c r="U35" s="6">
        <v>0.3125</v>
      </c>
      <c r="V35" s="11"/>
      <c r="W35" s="8" t="s">
        <v>14</v>
      </c>
      <c r="X35" s="12"/>
      <c r="Y35" s="6">
        <v>0.29166666666666669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/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/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/>
      <c r="D41" s="19"/>
      <c r="E41" s="5">
        <v>0.22916666666666666</v>
      </c>
      <c r="F41" s="9" t="s">
        <v>40</v>
      </c>
      <c r="G41" s="7" t="s">
        <v>14</v>
      </c>
      <c r="H41" s="10" t="s">
        <v>43</v>
      </c>
    </row>
    <row r="42" spans="1:28" ht="24.75" customHeight="1" thickBot="1" x14ac:dyDescent="0.5">
      <c r="A42" s="6"/>
      <c r="B42" s="11"/>
      <c r="C42" s="8"/>
      <c r="D42" s="12"/>
      <c r="E42" s="6">
        <v>0.3125</v>
      </c>
      <c r="F42" s="11" t="s">
        <v>44</v>
      </c>
      <c r="G42" s="8" t="s">
        <v>14</v>
      </c>
      <c r="H42" s="12" t="s">
        <v>41</v>
      </c>
    </row>
    <row r="43" spans="1:28" s="2" customFormat="1" ht="24.75" customHeight="1" x14ac:dyDescent="0.45">
      <c r="A43" s="161" t="s">
        <v>9</v>
      </c>
      <c r="B43" s="162"/>
      <c r="C43" s="162"/>
      <c r="D43" s="163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4"/>
      <c r="B44" s="165"/>
      <c r="C44" s="165"/>
      <c r="D44" s="166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43</v>
      </c>
      <c r="AA44" s="7" t="s">
        <v>14</v>
      </c>
      <c r="AB44" s="10" t="s">
        <v>41</v>
      </c>
    </row>
    <row r="45" spans="1:28" ht="24.75" customHeight="1" x14ac:dyDescent="0.45">
      <c r="A45" s="164"/>
      <c r="B45" s="165"/>
      <c r="C45" s="165"/>
      <c r="D45" s="166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0.45833333333333331</v>
      </c>
      <c r="Z45" s="9" t="s">
        <v>71</v>
      </c>
      <c r="AA45" s="7" t="s">
        <v>14</v>
      </c>
      <c r="AB45" s="10" t="s">
        <v>70</v>
      </c>
    </row>
    <row r="46" spans="1:28" ht="24.75" customHeight="1" x14ac:dyDescent="0.45">
      <c r="A46" s="164"/>
      <c r="B46" s="165"/>
      <c r="C46" s="165"/>
      <c r="D46" s="166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4.1666666666666664E-2</v>
      </c>
      <c r="Z46" s="9" t="s">
        <v>79</v>
      </c>
      <c r="AA46" s="7" t="s">
        <v>14</v>
      </c>
      <c r="AB46" s="10" t="s">
        <v>77</v>
      </c>
    </row>
    <row r="47" spans="1:28" ht="24.75" customHeight="1" x14ac:dyDescent="0.45">
      <c r="A47" s="164"/>
      <c r="B47" s="165"/>
      <c r="C47" s="165"/>
      <c r="D47" s="166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0.125</v>
      </c>
      <c r="Z47" s="9"/>
      <c r="AA47" s="7"/>
      <c r="AB47" s="10"/>
    </row>
    <row r="48" spans="1:28" ht="24.75" customHeight="1" x14ac:dyDescent="0.45">
      <c r="A48" s="164"/>
      <c r="B48" s="165"/>
      <c r="C48" s="165"/>
      <c r="D48" s="166"/>
      <c r="E48" s="39"/>
      <c r="F48" s="43"/>
      <c r="G48" s="44"/>
      <c r="H48" s="45"/>
      <c r="I48" s="5">
        <v>0.22916666666666666</v>
      </c>
      <c r="J48" s="9" t="s">
        <v>74</v>
      </c>
      <c r="K48" s="7" t="s">
        <v>14</v>
      </c>
      <c r="L48" s="10" t="s">
        <v>73</v>
      </c>
      <c r="M48" s="5">
        <v>0.22916666666666666</v>
      </c>
      <c r="N48" s="9" t="s">
        <v>76</v>
      </c>
      <c r="O48" s="7" t="s">
        <v>14</v>
      </c>
      <c r="P48" s="10" t="s">
        <v>79</v>
      </c>
      <c r="Q48" s="5">
        <v>0.22916666666666666</v>
      </c>
      <c r="R48" s="9" t="s">
        <v>73</v>
      </c>
      <c r="S48" s="7" t="s">
        <v>14</v>
      </c>
      <c r="T48" s="10" t="s">
        <v>43</v>
      </c>
      <c r="U48" s="5">
        <v>0.22916666666666666</v>
      </c>
      <c r="V48" s="9" t="s">
        <v>29</v>
      </c>
      <c r="W48" s="7" t="s">
        <v>14</v>
      </c>
      <c r="X48" s="10" t="s">
        <v>76</v>
      </c>
      <c r="Y48" s="17">
        <v>0.20833333333333334</v>
      </c>
      <c r="Z48" s="9"/>
      <c r="AA48" s="7"/>
      <c r="AB48" s="10"/>
    </row>
    <row r="49" spans="1:28" ht="24.75" customHeight="1" thickBot="1" x14ac:dyDescent="0.5">
      <c r="A49" s="167"/>
      <c r="B49" s="168"/>
      <c r="C49" s="168"/>
      <c r="D49" s="169"/>
      <c r="E49" s="49"/>
      <c r="F49" s="50"/>
      <c r="G49" s="51"/>
      <c r="H49" s="52"/>
      <c r="I49" s="6">
        <v>0.3125</v>
      </c>
      <c r="J49" s="11" t="s">
        <v>70</v>
      </c>
      <c r="K49" s="8" t="s">
        <v>14</v>
      </c>
      <c r="L49" s="12" t="s">
        <v>26</v>
      </c>
      <c r="M49" s="6">
        <v>0.3125</v>
      </c>
      <c r="N49" s="11" t="s">
        <v>97</v>
      </c>
      <c r="O49" s="8" t="s">
        <v>14</v>
      </c>
      <c r="P49" s="12"/>
      <c r="Q49" s="6">
        <v>0.3125</v>
      </c>
      <c r="R49" s="11" t="s">
        <v>80</v>
      </c>
      <c r="S49" s="8" t="s">
        <v>14</v>
      </c>
      <c r="T49" s="12" t="s">
        <v>78</v>
      </c>
      <c r="U49" s="6">
        <v>0.3125</v>
      </c>
      <c r="V49" s="11"/>
      <c r="W49" s="8" t="s">
        <v>14</v>
      </c>
      <c r="X49" s="12"/>
      <c r="Y49" s="6">
        <v>0.29166666666666669</v>
      </c>
      <c r="Z49" s="11"/>
      <c r="AA49" s="8"/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/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9" t="s">
        <v>40</v>
      </c>
      <c r="AA51" s="7" t="s">
        <v>14</v>
      </c>
      <c r="AB51" s="10" t="s">
        <v>74</v>
      </c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0.45833333333333331</v>
      </c>
      <c r="Z52" s="9" t="s">
        <v>75</v>
      </c>
      <c r="AA52" s="7" t="s">
        <v>14</v>
      </c>
      <c r="AB52" s="10" t="s">
        <v>73</v>
      </c>
    </row>
    <row r="53" spans="1:28" ht="24.75" customHeight="1" x14ac:dyDescent="0.45">
      <c r="A53" s="3"/>
      <c r="B53" s="9"/>
      <c r="C53" s="7"/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4.1666666666666664E-2</v>
      </c>
      <c r="Z53" s="9" t="s">
        <v>79</v>
      </c>
      <c r="AA53" s="7" t="s">
        <v>14</v>
      </c>
      <c r="AB53" s="10" t="s">
        <v>78</v>
      </c>
    </row>
    <row r="54" spans="1:28" ht="24.75" customHeight="1" x14ac:dyDescent="0.45">
      <c r="A54" s="5">
        <v>4.1666666666666664E-2</v>
      </c>
      <c r="B54" s="9"/>
      <c r="C54" s="7" t="s">
        <v>143</v>
      </c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0.125</v>
      </c>
      <c r="Z54" s="9"/>
      <c r="AA54" s="7"/>
      <c r="AB54" s="10"/>
    </row>
    <row r="55" spans="1:28" ht="24.75" customHeight="1" x14ac:dyDescent="0.45">
      <c r="A55" s="17"/>
      <c r="B55" s="18"/>
      <c r="C55" s="16"/>
      <c r="D55" s="19"/>
      <c r="E55" s="5">
        <v>0.22916666666666666</v>
      </c>
      <c r="F55" s="9" t="s">
        <v>41</v>
      </c>
      <c r="G55" s="7" t="s">
        <v>14</v>
      </c>
      <c r="H55" s="10" t="s">
        <v>40</v>
      </c>
      <c r="I55" s="5">
        <v>0.22916666666666666</v>
      </c>
      <c r="J55" s="9" t="s">
        <v>116</v>
      </c>
      <c r="K55" s="7" t="s">
        <v>14</v>
      </c>
      <c r="L55" s="10" t="s">
        <v>96</v>
      </c>
      <c r="M55" s="5">
        <v>0.22916666666666666</v>
      </c>
      <c r="N55" s="9" t="s">
        <v>77</v>
      </c>
      <c r="O55" s="7" t="s">
        <v>14</v>
      </c>
      <c r="P55" s="10" t="s">
        <v>76</v>
      </c>
      <c r="Q55" s="5">
        <v>0.22916666666666666</v>
      </c>
      <c r="R55" s="9" t="s">
        <v>71</v>
      </c>
      <c r="S55" s="7" t="s">
        <v>14</v>
      </c>
      <c r="T55" s="10" t="s">
        <v>24</v>
      </c>
      <c r="U55" s="5">
        <v>0.22916666666666666</v>
      </c>
      <c r="V55" s="9" t="s">
        <v>29</v>
      </c>
      <c r="W55" s="7" t="s">
        <v>14</v>
      </c>
      <c r="X55" s="10" t="s">
        <v>77</v>
      </c>
      <c r="Y55" s="17">
        <v>0.20833333333333334</v>
      </c>
      <c r="Z55" s="9" t="s">
        <v>61</v>
      </c>
      <c r="AA55" s="7" t="s">
        <v>61</v>
      </c>
      <c r="AB55" s="10" t="s">
        <v>61</v>
      </c>
    </row>
    <row r="56" spans="1:28" ht="24.75" customHeight="1" thickBot="1" x14ac:dyDescent="0.5">
      <c r="A56" s="6"/>
      <c r="B56" s="11"/>
      <c r="C56" s="8"/>
      <c r="D56" s="12"/>
      <c r="E56" s="6">
        <v>0.3125</v>
      </c>
      <c r="F56" s="11" t="s">
        <v>74</v>
      </c>
      <c r="G56" s="8" t="s">
        <v>14</v>
      </c>
      <c r="H56" s="12" t="s">
        <v>44</v>
      </c>
      <c r="I56" s="6">
        <v>0.3125</v>
      </c>
      <c r="J56" s="11" t="s">
        <v>71</v>
      </c>
      <c r="K56" s="8" t="s">
        <v>14</v>
      </c>
      <c r="L56" s="12" t="s">
        <v>26</v>
      </c>
      <c r="M56" s="6">
        <v>0.3125</v>
      </c>
      <c r="N56" s="11" t="s">
        <v>97</v>
      </c>
      <c r="O56" s="8" t="s">
        <v>14</v>
      </c>
      <c r="P56" s="12"/>
      <c r="Q56" s="6">
        <v>0.3125</v>
      </c>
      <c r="R56" s="11" t="s">
        <v>74</v>
      </c>
      <c r="S56" s="8" t="s">
        <v>14</v>
      </c>
      <c r="T56" s="12" t="s">
        <v>43</v>
      </c>
      <c r="U56" s="6">
        <v>0.3125</v>
      </c>
      <c r="V56" s="11" t="s">
        <v>89</v>
      </c>
      <c r="W56" s="8" t="s">
        <v>14</v>
      </c>
      <c r="X56" s="12" t="s">
        <v>85</v>
      </c>
      <c r="Y56" s="6">
        <v>0.29166666666666669</v>
      </c>
      <c r="Z56" s="11"/>
      <c r="AA56" s="8"/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/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9" t="s">
        <v>61</v>
      </c>
      <c r="AA58" s="7" t="s">
        <v>14</v>
      </c>
      <c r="AB58" s="10" t="s">
        <v>61</v>
      </c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/>
      <c r="K59" s="7"/>
      <c r="L59" s="10"/>
      <c r="M59" s="5"/>
      <c r="N59" s="9"/>
      <c r="O59" s="7"/>
      <c r="P59" s="10"/>
      <c r="Q59" s="5"/>
      <c r="R59" s="9"/>
      <c r="S59" s="7"/>
      <c r="T59" s="10"/>
      <c r="U59" s="5"/>
      <c r="V59" s="9"/>
      <c r="W59" s="7"/>
      <c r="X59" s="10"/>
      <c r="Y59" s="5">
        <v>0.45833333333333331</v>
      </c>
      <c r="Z59" s="9" t="s">
        <v>61</v>
      </c>
      <c r="AA59" s="7" t="s">
        <v>14</v>
      </c>
      <c r="AB59" s="10" t="s">
        <v>61</v>
      </c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 t="s">
        <v>154</v>
      </c>
      <c r="K60" s="7"/>
      <c r="L60" s="10"/>
      <c r="M60" s="3"/>
      <c r="N60" s="9"/>
      <c r="O60" s="7" t="s">
        <v>154</v>
      </c>
      <c r="P60" s="10"/>
      <c r="Q60" s="3"/>
      <c r="R60" s="9" t="s">
        <v>154</v>
      </c>
      <c r="S60" s="7"/>
      <c r="T60" s="10"/>
      <c r="U60" s="3"/>
      <c r="V60" s="9" t="s">
        <v>154</v>
      </c>
      <c r="W60" s="7"/>
      <c r="X60" s="10"/>
      <c r="Y60" s="5">
        <v>4.1666666666666664E-2</v>
      </c>
      <c r="Z60" s="9"/>
      <c r="AA60" s="7" t="s">
        <v>14</v>
      </c>
      <c r="AB60" s="10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/>
      <c r="X61" s="10"/>
      <c r="Y61" s="5">
        <v>0.125</v>
      </c>
      <c r="Z61" s="9" t="s">
        <v>154</v>
      </c>
      <c r="AA61" s="7"/>
      <c r="AB61" s="10"/>
    </row>
    <row r="62" spans="1:28" ht="24.75" customHeight="1" x14ac:dyDescent="0.45">
      <c r="A62" s="17"/>
      <c r="B62" s="18"/>
      <c r="C62" s="16"/>
      <c r="D62" s="19"/>
      <c r="E62" s="5">
        <v>0.22916666666666666</v>
      </c>
      <c r="F62" s="9" t="s">
        <v>40</v>
      </c>
      <c r="G62" s="7" t="s">
        <v>14</v>
      </c>
      <c r="H62" s="10" t="s">
        <v>73</v>
      </c>
      <c r="I62" s="5">
        <v>0.22916666666666666</v>
      </c>
      <c r="J62" s="9" t="s">
        <v>61</v>
      </c>
      <c r="K62" s="7" t="s">
        <v>14</v>
      </c>
      <c r="L62" s="10" t="s">
        <v>61</v>
      </c>
      <c r="M62" s="5">
        <v>0.22916666666666666</v>
      </c>
      <c r="N62" s="9"/>
      <c r="O62" s="7" t="s">
        <v>14</v>
      </c>
      <c r="P62" s="10"/>
      <c r="Q62" s="5">
        <v>0.22916666666666666</v>
      </c>
      <c r="R62" s="9"/>
      <c r="S62" s="7" t="s">
        <v>14</v>
      </c>
      <c r="T62" s="10"/>
      <c r="U62" s="5">
        <v>0.22916666666666666</v>
      </c>
      <c r="V62" s="9"/>
      <c r="W62" s="7" t="s">
        <v>14</v>
      </c>
      <c r="X62" s="10"/>
      <c r="Y62" s="17">
        <v>0.20833333333333334</v>
      </c>
      <c r="Z62" s="9"/>
      <c r="AA62" s="7" t="s">
        <v>127</v>
      </c>
      <c r="AB62" s="10"/>
    </row>
    <row r="63" spans="1:28" ht="24.75" customHeight="1" thickBot="1" x14ac:dyDescent="0.5">
      <c r="A63" s="6"/>
      <c r="B63" s="11"/>
      <c r="C63" s="8"/>
      <c r="D63" s="12"/>
      <c r="E63" s="6">
        <v>0.3125</v>
      </c>
      <c r="F63" s="11" t="s">
        <v>44</v>
      </c>
      <c r="G63" s="8" t="s">
        <v>14</v>
      </c>
      <c r="H63" s="12" t="s">
        <v>43</v>
      </c>
      <c r="I63" s="6">
        <v>0.3125</v>
      </c>
      <c r="J63" s="11"/>
      <c r="K63" s="8" t="s">
        <v>14</v>
      </c>
      <c r="L63" s="12"/>
      <c r="M63" s="6">
        <v>0.3125</v>
      </c>
      <c r="N63" s="11"/>
      <c r="O63" s="8" t="s">
        <v>14</v>
      </c>
      <c r="P63" s="12" t="s">
        <v>61</v>
      </c>
      <c r="Q63" s="6">
        <v>0.3125</v>
      </c>
      <c r="R63" s="114"/>
      <c r="S63" s="115" t="s">
        <v>14</v>
      </c>
      <c r="T63" s="116"/>
      <c r="U63" s="6">
        <v>0.3125</v>
      </c>
      <c r="V63" s="11"/>
      <c r="W63" s="8" t="s">
        <v>14</v>
      </c>
      <c r="X63" s="12"/>
      <c r="Y63" s="6">
        <v>0.29166666666666669</v>
      </c>
      <c r="Z63" s="11"/>
      <c r="AA63" s="8"/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 t="s">
        <v>148</v>
      </c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2" t="s">
        <v>150</v>
      </c>
      <c r="W65" s="153"/>
      <c r="X65" s="154"/>
      <c r="Y65" s="5">
        <v>0.375</v>
      </c>
      <c r="Z65" s="152" t="s">
        <v>21</v>
      </c>
      <c r="AA65" s="153"/>
      <c r="AB65" s="154"/>
    </row>
    <row r="66" spans="1:28" ht="24.75" customHeight="1" x14ac:dyDescent="0.45">
      <c r="A66" s="5"/>
      <c r="B66" s="9"/>
      <c r="C66" s="7" t="s">
        <v>149</v>
      </c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5"/>
      <c r="W66" s="156"/>
      <c r="X66" s="157"/>
      <c r="Y66" s="5">
        <v>0.45833333333333331</v>
      </c>
      <c r="Z66" s="155"/>
      <c r="AA66" s="156"/>
      <c r="AB66" s="157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/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5"/>
      <c r="W67" s="156"/>
      <c r="X67" s="157"/>
      <c r="Y67" s="5">
        <v>4.1666666666666664E-2</v>
      </c>
      <c r="Z67" s="155"/>
      <c r="AA67" s="156"/>
      <c r="AB67" s="157"/>
    </row>
    <row r="68" spans="1:28" ht="24.75" customHeight="1" x14ac:dyDescent="0.45">
      <c r="A68" s="5"/>
      <c r="B68" s="9"/>
      <c r="C68" s="7" t="s">
        <v>156</v>
      </c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5"/>
      <c r="W68" s="156"/>
      <c r="X68" s="157"/>
      <c r="Y68" s="5">
        <v>0.125</v>
      </c>
      <c r="Z68" s="155"/>
      <c r="AA68" s="156"/>
      <c r="AB68" s="157"/>
    </row>
    <row r="69" spans="1:28" ht="24.75" customHeight="1" x14ac:dyDescent="0.45">
      <c r="A69" s="17"/>
      <c r="B69" s="18"/>
      <c r="C69" s="16"/>
      <c r="D69" s="19"/>
      <c r="E69" s="5">
        <v>0.22916666666666666</v>
      </c>
      <c r="F69" s="9" t="s">
        <v>41</v>
      </c>
      <c r="G69" s="7" t="s">
        <v>14</v>
      </c>
      <c r="H69" s="10" t="s">
        <v>73</v>
      </c>
      <c r="I69" s="5">
        <v>0.22916666666666666</v>
      </c>
      <c r="J69" s="9" t="s">
        <v>76</v>
      </c>
      <c r="K69" s="7" t="s">
        <v>14</v>
      </c>
      <c r="L69" s="10" t="s">
        <v>29</v>
      </c>
      <c r="M69" s="5">
        <v>0.22916666666666666</v>
      </c>
      <c r="N69" s="9" t="s">
        <v>77</v>
      </c>
      <c r="O69" s="7" t="s">
        <v>14</v>
      </c>
      <c r="P69" s="10" t="s">
        <v>79</v>
      </c>
      <c r="Q69" s="5">
        <v>0.22916666666666666</v>
      </c>
      <c r="R69" s="9" t="s">
        <v>80</v>
      </c>
      <c r="S69" s="7" t="s">
        <v>14</v>
      </c>
      <c r="T69" s="10" t="s">
        <v>78</v>
      </c>
      <c r="U69" s="5">
        <v>0.22916666666666666</v>
      </c>
      <c r="V69" s="155"/>
      <c r="W69" s="156"/>
      <c r="X69" s="157"/>
      <c r="Y69" s="17">
        <v>0.20833333333333334</v>
      </c>
      <c r="Z69" s="155"/>
      <c r="AA69" s="156"/>
      <c r="AB69" s="157"/>
    </row>
    <row r="70" spans="1:28" ht="24.75" customHeight="1" thickBot="1" x14ac:dyDescent="0.5">
      <c r="A70" s="6"/>
      <c r="B70" s="11"/>
      <c r="C70" s="8"/>
      <c r="D70" s="12"/>
      <c r="E70" s="6">
        <v>0.3125</v>
      </c>
      <c r="F70" s="11" t="s">
        <v>24</v>
      </c>
      <c r="G70" s="8" t="s">
        <v>14</v>
      </c>
      <c r="H70" s="12" t="s">
        <v>71</v>
      </c>
      <c r="I70" s="6">
        <v>0.3125</v>
      </c>
      <c r="J70" s="11" t="s">
        <v>127</v>
      </c>
      <c r="K70" s="8" t="s">
        <v>14</v>
      </c>
      <c r="L70" s="12"/>
      <c r="M70" s="6">
        <v>0.3125</v>
      </c>
      <c r="N70" s="11" t="s">
        <v>97</v>
      </c>
      <c r="O70" s="8" t="s">
        <v>14</v>
      </c>
      <c r="P70" s="12"/>
      <c r="Q70" s="6">
        <v>0.3125</v>
      </c>
      <c r="R70" s="11" t="s">
        <v>26</v>
      </c>
      <c r="S70" s="8" t="s">
        <v>14</v>
      </c>
      <c r="T70" s="12" t="s">
        <v>153</v>
      </c>
      <c r="U70" s="6">
        <v>0.3125</v>
      </c>
      <c r="V70" s="158"/>
      <c r="W70" s="159"/>
      <c r="X70" s="160"/>
      <c r="Y70" s="6">
        <v>0.29166666666666669</v>
      </c>
      <c r="Z70" s="158"/>
      <c r="AA70" s="159"/>
      <c r="AB70" s="160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2" t="s">
        <v>21</v>
      </c>
      <c r="C72" s="153"/>
      <c r="D72" s="154"/>
      <c r="E72" s="5"/>
      <c r="F72" s="152" t="s">
        <v>21</v>
      </c>
      <c r="G72" s="153"/>
      <c r="H72" s="154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5"/>
      <c r="C73" s="156"/>
      <c r="D73" s="157"/>
      <c r="E73" s="5"/>
      <c r="F73" s="155"/>
      <c r="G73" s="156"/>
      <c r="H73" s="157"/>
      <c r="I73" s="5"/>
      <c r="J73" s="9"/>
      <c r="K73" s="7"/>
      <c r="L73" s="10"/>
      <c r="M73" s="5"/>
      <c r="N73" s="9"/>
      <c r="O73" s="7"/>
      <c r="P73" s="10"/>
      <c r="Q73" s="5"/>
      <c r="R73" s="9"/>
      <c r="S73" s="7"/>
      <c r="T73" s="10"/>
    </row>
    <row r="74" spans="1:28" ht="24.75" customHeight="1" x14ac:dyDescent="0.45">
      <c r="A74" s="3"/>
      <c r="B74" s="155"/>
      <c r="C74" s="156"/>
      <c r="D74" s="157"/>
      <c r="E74" s="3"/>
      <c r="F74" s="155"/>
      <c r="G74" s="156"/>
      <c r="H74" s="157"/>
      <c r="I74" s="3"/>
      <c r="J74" s="9"/>
      <c r="K74" s="7"/>
      <c r="L74" s="10"/>
      <c r="M74" s="3"/>
      <c r="N74" s="9"/>
      <c r="O74" s="7"/>
      <c r="P74" s="10"/>
      <c r="Q74" s="3"/>
      <c r="R74" s="9" t="s">
        <v>154</v>
      </c>
      <c r="S74" s="7"/>
      <c r="T74" s="10"/>
    </row>
    <row r="75" spans="1:28" ht="24.75" customHeight="1" x14ac:dyDescent="0.45">
      <c r="A75" s="5"/>
      <c r="B75" s="155"/>
      <c r="C75" s="156"/>
      <c r="D75" s="157"/>
      <c r="E75" s="5"/>
      <c r="F75" s="155"/>
      <c r="G75" s="156"/>
      <c r="H75" s="157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thickBot="1" x14ac:dyDescent="0.5">
      <c r="A76" s="17"/>
      <c r="B76" s="155"/>
      <c r="C76" s="156"/>
      <c r="D76" s="157"/>
      <c r="E76" s="5">
        <v>0.22916666666666666</v>
      </c>
      <c r="F76" s="155"/>
      <c r="G76" s="156"/>
      <c r="H76" s="157"/>
      <c r="I76" s="5">
        <v>0.22916666666666666</v>
      </c>
      <c r="J76" s="9" t="s">
        <v>81</v>
      </c>
      <c r="K76" s="7" t="s">
        <v>14</v>
      </c>
      <c r="L76" s="10" t="s">
        <v>77</v>
      </c>
      <c r="M76" s="5">
        <v>0.22916666666666666</v>
      </c>
      <c r="N76" s="11" t="s">
        <v>40</v>
      </c>
      <c r="O76" s="8" t="s">
        <v>14</v>
      </c>
      <c r="P76" s="12" t="s">
        <v>44</v>
      </c>
      <c r="Q76" s="5">
        <v>0.22916666666666666</v>
      </c>
      <c r="R76" s="117" t="s">
        <v>82</v>
      </c>
      <c r="S76" s="118" t="s">
        <v>14</v>
      </c>
      <c r="T76" s="119" t="s">
        <v>79</v>
      </c>
    </row>
    <row r="77" spans="1:28" ht="24.75" customHeight="1" thickBot="1" x14ac:dyDescent="0.5">
      <c r="A77" s="6"/>
      <c r="B77" s="158"/>
      <c r="C77" s="159"/>
      <c r="D77" s="160"/>
      <c r="E77" s="6">
        <v>0.3125</v>
      </c>
      <c r="F77" s="158"/>
      <c r="G77" s="159"/>
      <c r="H77" s="160"/>
      <c r="I77" s="6">
        <v>0.3125</v>
      </c>
      <c r="J77" s="9" t="s">
        <v>61</v>
      </c>
      <c r="K77" s="7" t="s">
        <v>14</v>
      </c>
      <c r="L77" s="10" t="s">
        <v>61</v>
      </c>
      <c r="M77" s="6">
        <v>0.3125</v>
      </c>
      <c r="N77" s="9" t="s">
        <v>70</v>
      </c>
      <c r="O77" s="7" t="s">
        <v>14</v>
      </c>
      <c r="P77" s="10" t="s">
        <v>24</v>
      </c>
      <c r="Q77" s="6">
        <v>0.3125</v>
      </c>
      <c r="R77" s="114" t="s">
        <v>40</v>
      </c>
      <c r="S77" s="115" t="s">
        <v>14</v>
      </c>
      <c r="T77" s="116" t="s">
        <v>41</v>
      </c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1" t="s">
        <v>10</v>
      </c>
      <c r="N78" s="162"/>
      <c r="O78" s="162"/>
      <c r="P78" s="163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x14ac:dyDescent="0.45">
      <c r="E79" s="2"/>
      <c r="F79" s="2"/>
      <c r="G79" s="2"/>
      <c r="H79" s="2"/>
      <c r="I79" s="2"/>
      <c r="J79" s="2"/>
      <c r="K79" s="2"/>
      <c r="L79" s="2"/>
      <c r="M79" s="164"/>
      <c r="N79" s="165"/>
      <c r="O79" s="165"/>
      <c r="P79" s="166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9" t="s">
        <v>76</v>
      </c>
      <c r="AA79" s="7" t="s">
        <v>14</v>
      </c>
      <c r="AB79" s="10" t="s">
        <v>78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4"/>
      <c r="N80" s="165"/>
      <c r="O80" s="165"/>
      <c r="P80" s="166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43</v>
      </c>
      <c r="AA80" s="7" t="s">
        <v>14</v>
      </c>
      <c r="AB80" s="10" t="s">
        <v>44</v>
      </c>
    </row>
    <row r="81" spans="1:28" ht="24.75" customHeight="1" thickBot="1" x14ac:dyDescent="0.5">
      <c r="E81" s="2"/>
      <c r="F81" s="2"/>
      <c r="G81" s="2"/>
      <c r="H81" s="2"/>
      <c r="I81" s="2"/>
      <c r="J81" s="2"/>
      <c r="K81" s="2"/>
      <c r="L81" s="2"/>
      <c r="M81" s="164"/>
      <c r="N81" s="165"/>
      <c r="O81" s="165"/>
      <c r="P81" s="166"/>
      <c r="Q81" s="53"/>
      <c r="R81" s="43"/>
      <c r="S81" s="44"/>
      <c r="T81" s="45"/>
      <c r="U81" s="3"/>
      <c r="V81" s="9"/>
      <c r="W81" s="7"/>
      <c r="X81" s="10"/>
      <c r="Y81" s="5">
        <v>4.1666666666666664E-2</v>
      </c>
      <c r="Z81" s="11" t="s">
        <v>73</v>
      </c>
      <c r="AA81" s="8" t="s">
        <v>14</v>
      </c>
      <c r="AB81" s="12" t="s">
        <v>74</v>
      </c>
    </row>
    <row r="82" spans="1:28" ht="24.75" customHeight="1" x14ac:dyDescent="0.45">
      <c r="E82" s="2"/>
      <c r="F82" s="2">
        <v>13</v>
      </c>
      <c r="G82" s="2"/>
      <c r="H82" s="2"/>
      <c r="I82" s="2"/>
      <c r="J82" s="2"/>
      <c r="K82" s="2"/>
      <c r="L82" s="2"/>
      <c r="M82" s="164"/>
      <c r="N82" s="165"/>
      <c r="O82" s="165"/>
      <c r="P82" s="166"/>
      <c r="Q82" s="39"/>
      <c r="R82" s="43"/>
      <c r="S82" s="44"/>
      <c r="T82" s="45"/>
      <c r="U82" s="5"/>
      <c r="V82" s="9"/>
      <c r="W82" s="7"/>
      <c r="X82" s="10"/>
      <c r="Y82" s="5">
        <v>0.125</v>
      </c>
      <c r="Z82" s="9"/>
      <c r="AA82" s="7"/>
      <c r="AB82" s="10"/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4"/>
      <c r="N83" s="165"/>
      <c r="O83" s="165"/>
      <c r="P83" s="166"/>
      <c r="Q83" s="39"/>
      <c r="R83" s="43"/>
      <c r="S83" s="44"/>
      <c r="T83" s="45"/>
      <c r="U83" s="5">
        <v>0.22916666666666666</v>
      </c>
      <c r="V83" s="9" t="s">
        <v>26</v>
      </c>
      <c r="W83" s="7" t="s">
        <v>14</v>
      </c>
      <c r="X83" s="10" t="s">
        <v>24</v>
      </c>
      <c r="Y83" s="17">
        <v>0.20833333333333334</v>
      </c>
      <c r="Z83" s="9"/>
      <c r="AA83" s="7"/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7"/>
      <c r="N84" s="168"/>
      <c r="O84" s="168"/>
      <c r="P84" s="169"/>
      <c r="Q84" s="49"/>
      <c r="R84" s="50"/>
      <c r="S84" s="51"/>
      <c r="T84" s="52"/>
      <c r="U84" s="6">
        <v>0.3125</v>
      </c>
      <c r="V84" s="9" t="s">
        <v>109</v>
      </c>
      <c r="W84" s="7" t="s">
        <v>14</v>
      </c>
      <c r="X84" s="10" t="s">
        <v>107</v>
      </c>
      <c r="Y84" s="6">
        <v>0.29166666666666669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x14ac:dyDescent="0.4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9" t="s">
        <v>29</v>
      </c>
      <c r="AA86" s="7" t="s">
        <v>14</v>
      </c>
      <c r="AB86" s="10" t="s">
        <v>76</v>
      </c>
    </row>
    <row r="87" spans="1:28" ht="24.75" customHeight="1" x14ac:dyDescent="0.4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9" t="s">
        <v>79</v>
      </c>
      <c r="AA87" s="7" t="s">
        <v>14</v>
      </c>
      <c r="AB87" s="10" t="s">
        <v>77</v>
      </c>
    </row>
    <row r="88" spans="1:28" ht="24.75" customHeight="1" x14ac:dyDescent="0.45">
      <c r="A88" s="3"/>
      <c r="B88" s="9"/>
      <c r="C88" s="7" t="s">
        <v>151</v>
      </c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4.1666666666666664E-2</v>
      </c>
      <c r="Z88" s="9" t="s">
        <v>41</v>
      </c>
      <c r="AA88" s="7" t="s">
        <v>14</v>
      </c>
      <c r="AB88" s="10" t="s">
        <v>44</v>
      </c>
    </row>
    <row r="89" spans="1:28" ht="24.75" customHeight="1" x14ac:dyDescent="0.45">
      <c r="A89" s="5"/>
      <c r="B89" s="9"/>
      <c r="C89" s="7" t="s">
        <v>152</v>
      </c>
      <c r="D89" s="10"/>
      <c r="E89" s="5"/>
      <c r="F89" s="9"/>
      <c r="G89" s="7"/>
      <c r="H89" s="1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0.125</v>
      </c>
      <c r="Z89" s="9"/>
      <c r="AA89" s="7"/>
      <c r="AB89" s="10"/>
    </row>
    <row r="90" spans="1:28" ht="24.75" customHeight="1" x14ac:dyDescent="0.45">
      <c r="A90" s="17"/>
      <c r="B90" s="18"/>
      <c r="C90" s="16"/>
      <c r="D90" s="19"/>
      <c r="E90" s="5">
        <v>0.22916666666666666</v>
      </c>
      <c r="F90" s="9" t="s">
        <v>79</v>
      </c>
      <c r="G90" s="7" t="s">
        <v>14</v>
      </c>
      <c r="H90" s="10" t="s">
        <v>29</v>
      </c>
      <c r="I90" s="5">
        <v>0.22916666666666666</v>
      </c>
      <c r="J90" s="9" t="s">
        <v>77</v>
      </c>
      <c r="K90" s="7" t="s">
        <v>14</v>
      </c>
      <c r="L90" s="10" t="s">
        <v>78</v>
      </c>
      <c r="M90" s="5">
        <v>0.22916666666666666</v>
      </c>
      <c r="N90" s="9" t="s">
        <v>40</v>
      </c>
      <c r="O90" s="7" t="s">
        <v>14</v>
      </c>
      <c r="P90" s="10" t="s">
        <v>43</v>
      </c>
      <c r="Q90" s="5">
        <v>0.22916666666666666</v>
      </c>
      <c r="R90" s="9" t="s">
        <v>76</v>
      </c>
      <c r="S90" s="7" t="s">
        <v>14</v>
      </c>
      <c r="T90" s="10" t="s">
        <v>79</v>
      </c>
      <c r="U90" s="5">
        <v>0.22916666666666666</v>
      </c>
      <c r="V90" s="9" t="s">
        <v>78</v>
      </c>
      <c r="W90" s="7" t="s">
        <v>14</v>
      </c>
      <c r="X90" s="10" t="s">
        <v>77</v>
      </c>
      <c r="Y90" s="17">
        <v>0.20833333333333334</v>
      </c>
      <c r="Z90" s="9"/>
      <c r="AA90" s="7" t="s">
        <v>61</v>
      </c>
      <c r="AB90" s="10"/>
    </row>
    <row r="91" spans="1:28" ht="24.75" customHeight="1" thickBot="1" x14ac:dyDescent="0.5">
      <c r="A91" s="6"/>
      <c r="B91" s="11"/>
      <c r="C91" s="8"/>
      <c r="D91" s="12"/>
      <c r="E91" s="6">
        <v>0.3125</v>
      </c>
      <c r="F91" s="11" t="s">
        <v>73</v>
      </c>
      <c r="G91" s="8" t="s">
        <v>14</v>
      </c>
      <c r="H91" s="12" t="s">
        <v>40</v>
      </c>
      <c r="I91" s="6">
        <v>0.3125</v>
      </c>
      <c r="J91" s="11" t="s">
        <v>41</v>
      </c>
      <c r="K91" s="8" t="s">
        <v>14</v>
      </c>
      <c r="L91" s="12" t="s">
        <v>74</v>
      </c>
      <c r="M91" s="6">
        <v>0.3125</v>
      </c>
      <c r="N91" s="11" t="s">
        <v>97</v>
      </c>
      <c r="O91" s="8" t="s">
        <v>14</v>
      </c>
      <c r="P91" s="12"/>
      <c r="Q91" s="6">
        <v>0.3125</v>
      </c>
      <c r="R91" s="9" t="s">
        <v>167</v>
      </c>
      <c r="S91" s="7" t="s">
        <v>14</v>
      </c>
      <c r="T91" s="10" t="s">
        <v>168</v>
      </c>
      <c r="U91" s="6">
        <v>0.3125</v>
      </c>
      <c r="V91" s="11" t="s">
        <v>43</v>
      </c>
      <c r="W91" s="8" t="s">
        <v>14</v>
      </c>
      <c r="X91" s="12" t="s">
        <v>44</v>
      </c>
      <c r="Y91" s="6">
        <v>0.29166666666666669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9" t="s">
        <v>40</v>
      </c>
      <c r="AA93" s="7" t="s">
        <v>14</v>
      </c>
      <c r="AB93" s="10" t="s">
        <v>43</v>
      </c>
    </row>
    <row r="94" spans="1:28" ht="24.75" customHeight="1" x14ac:dyDescent="0.45">
      <c r="A94" s="5"/>
      <c r="B94" s="9"/>
      <c r="C94" s="7"/>
      <c r="D94" s="10"/>
      <c r="E94" s="5"/>
      <c r="F94" s="9"/>
      <c r="G94" s="7"/>
      <c r="H94" s="60"/>
      <c r="I94" s="5"/>
      <c r="J94" s="9"/>
      <c r="K94" s="7"/>
      <c r="L94" s="10"/>
      <c r="M94" s="5"/>
      <c r="N94" s="9"/>
      <c r="O94" s="7"/>
      <c r="P94" s="10"/>
      <c r="Q94" s="5"/>
      <c r="R94" s="9"/>
      <c r="S94" s="7"/>
      <c r="T94" s="10"/>
      <c r="U94" s="5"/>
      <c r="V94" s="9"/>
      <c r="W94" s="7"/>
      <c r="X94" s="60"/>
      <c r="Y94" s="5">
        <v>0.45833333333333331</v>
      </c>
      <c r="Z94" s="9" t="s">
        <v>77</v>
      </c>
      <c r="AA94" s="7" t="s">
        <v>14</v>
      </c>
      <c r="AB94" s="10" t="s">
        <v>29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9"/>
      <c r="G95" s="7"/>
      <c r="H95" s="60"/>
      <c r="I95" s="3"/>
      <c r="J95" s="9"/>
      <c r="K95" s="7"/>
      <c r="L95" s="10"/>
      <c r="M95" s="3"/>
      <c r="N95" s="9"/>
      <c r="O95" s="7"/>
      <c r="P95" s="10"/>
      <c r="Q95" s="3"/>
      <c r="R95" s="9"/>
      <c r="S95" s="7"/>
      <c r="T95" s="10"/>
      <c r="U95" s="3"/>
      <c r="V95" s="9"/>
      <c r="W95" s="7"/>
      <c r="X95" s="60"/>
      <c r="Y95" s="5">
        <v>4.1666666666666664E-2</v>
      </c>
      <c r="Z95" s="9" t="s">
        <v>82</v>
      </c>
      <c r="AA95" s="7" t="s">
        <v>14</v>
      </c>
      <c r="AB95" s="10" t="s">
        <v>76</v>
      </c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0.125</v>
      </c>
      <c r="Z96" s="9"/>
      <c r="AA96" s="7" t="s">
        <v>209</v>
      </c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5">
        <v>0.22916666666666666</v>
      </c>
      <c r="F97" s="60" t="s">
        <v>24</v>
      </c>
      <c r="G97" s="7" t="s">
        <v>14</v>
      </c>
      <c r="H97" s="10" t="s">
        <v>70</v>
      </c>
      <c r="I97" s="5">
        <v>0.22916666666666666</v>
      </c>
      <c r="J97" s="9" t="s">
        <v>29</v>
      </c>
      <c r="K97" s="7" t="s">
        <v>14</v>
      </c>
      <c r="L97" s="10" t="s">
        <v>79</v>
      </c>
      <c r="M97" s="5">
        <v>0.22916666666666666</v>
      </c>
      <c r="N97" s="9" t="s">
        <v>76</v>
      </c>
      <c r="O97" s="7" t="s">
        <v>14</v>
      </c>
      <c r="P97" s="10" t="s">
        <v>78</v>
      </c>
      <c r="Q97" s="5">
        <v>0.22916666666666666</v>
      </c>
      <c r="R97" s="9" t="s">
        <v>79</v>
      </c>
      <c r="S97" s="7" t="s">
        <v>14</v>
      </c>
      <c r="T97" s="10" t="s">
        <v>76</v>
      </c>
      <c r="U97" s="5">
        <v>0.22916666666666666</v>
      </c>
      <c r="V97" s="9" t="s">
        <v>29</v>
      </c>
      <c r="W97" s="7" t="s">
        <v>14</v>
      </c>
      <c r="X97" s="10" t="s">
        <v>78</v>
      </c>
      <c r="Y97" s="17">
        <v>0.20833333333333334</v>
      </c>
      <c r="Z97" s="9"/>
      <c r="AA97" s="7" t="s">
        <v>61</v>
      </c>
      <c r="AB97" s="10"/>
    </row>
    <row r="98" spans="1:28" ht="24.75" customHeight="1" thickBot="1" x14ac:dyDescent="0.5">
      <c r="A98" s="6"/>
      <c r="B98" s="11"/>
      <c r="C98" s="8" t="s">
        <v>14</v>
      </c>
      <c r="D98" s="12"/>
      <c r="E98" s="6">
        <v>0.3125</v>
      </c>
      <c r="F98" s="60"/>
      <c r="G98" s="139" t="s">
        <v>14</v>
      </c>
      <c r="H98" s="141"/>
      <c r="I98" s="6">
        <v>0.3125</v>
      </c>
      <c r="J98" s="11" t="s">
        <v>166</v>
      </c>
      <c r="K98" s="8" t="s">
        <v>14</v>
      </c>
      <c r="L98" s="12" t="s">
        <v>73</v>
      </c>
      <c r="M98" s="6">
        <v>0.3125</v>
      </c>
      <c r="N98" s="11" t="s">
        <v>198</v>
      </c>
      <c r="O98" s="8" t="s">
        <v>14</v>
      </c>
      <c r="P98" s="12"/>
      <c r="Q98" s="6">
        <v>0.3125</v>
      </c>
      <c r="R98" s="11" t="s">
        <v>41</v>
      </c>
      <c r="S98" s="8" t="s">
        <v>14</v>
      </c>
      <c r="T98" s="12" t="s">
        <v>43</v>
      </c>
      <c r="U98" s="6">
        <v>0.3125</v>
      </c>
      <c r="V98" s="11"/>
      <c r="W98" s="8"/>
      <c r="X98" s="12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9"/>
      <c r="AA100" s="7" t="s">
        <v>14</v>
      </c>
      <c r="AB100" s="10"/>
    </row>
    <row r="101" spans="1:28" ht="24.75" customHeight="1" x14ac:dyDescent="0.45">
      <c r="A101" s="5"/>
      <c r="B101" s="9"/>
      <c r="C101" s="7" t="s">
        <v>184</v>
      </c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0.45833333333333331</v>
      </c>
      <c r="Z101" s="9"/>
      <c r="AA101" s="7" t="s">
        <v>14</v>
      </c>
      <c r="AB101" s="10"/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4.1666666666666664E-2</v>
      </c>
      <c r="Z102" s="9"/>
      <c r="AA102" s="7"/>
      <c r="AB102" s="10"/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/>
      <c r="N103" s="9"/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9" t="s">
        <v>40</v>
      </c>
      <c r="G104" s="7" t="s">
        <v>14</v>
      </c>
      <c r="H104" s="10" t="s">
        <v>41</v>
      </c>
      <c r="I104" s="5">
        <v>0.22916666666666666</v>
      </c>
      <c r="J104" s="9" t="s">
        <v>78</v>
      </c>
      <c r="K104" s="7" t="s">
        <v>14</v>
      </c>
      <c r="L104" s="10" t="s">
        <v>29</v>
      </c>
      <c r="M104" s="5">
        <v>0.22916666666666666</v>
      </c>
      <c r="N104" s="9" t="s">
        <v>199</v>
      </c>
      <c r="O104" s="7" t="s">
        <v>14</v>
      </c>
      <c r="P104" s="10"/>
      <c r="Q104" s="5">
        <v>0.22916666666666666</v>
      </c>
      <c r="R104" s="9" t="s">
        <v>199</v>
      </c>
      <c r="S104" s="7" t="s">
        <v>14</v>
      </c>
      <c r="T104" s="10"/>
      <c r="U104" s="5">
        <v>0.22916666666666666</v>
      </c>
      <c r="V104" s="9"/>
      <c r="W104" s="7" t="s">
        <v>60</v>
      </c>
      <c r="X104" s="10"/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">
        <v>0.3125</v>
      </c>
      <c r="F105" s="11" t="s">
        <v>111</v>
      </c>
      <c r="G105" s="8" t="s">
        <v>14</v>
      </c>
      <c r="H105" s="12" t="s">
        <v>113</v>
      </c>
      <c r="I105" s="6">
        <v>0.3125</v>
      </c>
      <c r="J105" s="11" t="s">
        <v>210</v>
      </c>
      <c r="K105" s="8" t="s">
        <v>14</v>
      </c>
      <c r="L105" s="12" t="s">
        <v>211</v>
      </c>
      <c r="M105" s="6">
        <v>0.3125</v>
      </c>
      <c r="N105" s="11" t="s">
        <v>212</v>
      </c>
      <c r="O105" s="8" t="s">
        <v>14</v>
      </c>
      <c r="P105" s="12" t="s">
        <v>211</v>
      </c>
      <c r="Q105" s="6">
        <v>0.3125</v>
      </c>
      <c r="R105" s="11" t="s">
        <v>205</v>
      </c>
      <c r="S105" s="8" t="s">
        <v>14</v>
      </c>
      <c r="T105" s="12"/>
      <c r="U105" s="6">
        <v>0.3125</v>
      </c>
      <c r="V105" s="11"/>
      <c r="W105" s="8"/>
      <c r="X105" s="12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 t="s">
        <v>61</v>
      </c>
      <c r="C107" s="31" t="s">
        <v>61</v>
      </c>
      <c r="D107" s="10" t="s">
        <v>61</v>
      </c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7"/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9"/>
      <c r="AA108" s="7" t="s">
        <v>14</v>
      </c>
      <c r="AB108" s="10"/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0.22916666666666666</v>
      </c>
      <c r="F111" s="9" t="s">
        <v>227</v>
      </c>
      <c r="G111" s="7" t="s">
        <v>14</v>
      </c>
      <c r="H111" s="10" t="s">
        <v>228</v>
      </c>
      <c r="I111" s="5">
        <v>0.22916666666666666</v>
      </c>
      <c r="J111" s="9"/>
      <c r="K111" s="7" t="s">
        <v>14</v>
      </c>
      <c r="L111" s="10"/>
      <c r="M111" s="5">
        <v>0.22916666666666666</v>
      </c>
      <c r="N111" s="9" t="s">
        <v>223</v>
      </c>
      <c r="O111" s="7" t="s">
        <v>14</v>
      </c>
      <c r="P111" s="10" t="s">
        <v>222</v>
      </c>
      <c r="Q111" s="5">
        <v>0.22916666666666666</v>
      </c>
      <c r="R111" s="9"/>
      <c r="S111" s="7" t="s">
        <v>14</v>
      </c>
      <c r="T111" s="10"/>
      <c r="U111" s="5">
        <v>0.22916666666666666</v>
      </c>
      <c r="V111" s="9"/>
      <c r="W111" s="7" t="s">
        <v>14</v>
      </c>
      <c r="X111" s="10"/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">
        <v>0.3125</v>
      </c>
      <c r="F112" s="11" t="s">
        <v>221</v>
      </c>
      <c r="G112" s="8" t="s">
        <v>14</v>
      </c>
      <c r="H112" s="12" t="s">
        <v>171</v>
      </c>
      <c r="I112" s="6">
        <v>0.3125</v>
      </c>
      <c r="J112" s="11"/>
      <c r="K112" s="8" t="s">
        <v>14</v>
      </c>
      <c r="L112" s="12"/>
      <c r="M112" s="6">
        <v>0.3125</v>
      </c>
      <c r="N112" s="11"/>
      <c r="O112" s="8" t="s">
        <v>14</v>
      </c>
      <c r="P112" s="12"/>
      <c r="Q112" s="6">
        <v>0.3125</v>
      </c>
      <c r="R112" s="11" t="s">
        <v>202</v>
      </c>
      <c r="S112" s="8" t="s">
        <v>14</v>
      </c>
      <c r="T112" s="12"/>
      <c r="U112" s="6">
        <v>0.3125</v>
      </c>
      <c r="V112" s="145" t="s">
        <v>186</v>
      </c>
      <c r="W112" s="8" t="s">
        <v>14</v>
      </c>
      <c r="X112" s="146" t="s">
        <v>185</v>
      </c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1" t="s">
        <v>11</v>
      </c>
      <c r="V113" s="162"/>
      <c r="W113" s="162"/>
      <c r="X113" s="163"/>
      <c r="Y113" s="35"/>
      <c r="Z113" s="36"/>
      <c r="AA113" s="37"/>
      <c r="AB113" s="38"/>
    </row>
    <row r="114" spans="1:28" ht="24.75" customHeight="1" x14ac:dyDescent="0.45">
      <c r="U114" s="164"/>
      <c r="V114" s="165"/>
      <c r="W114" s="165"/>
      <c r="X114" s="166"/>
      <c r="Y114" s="39"/>
      <c r="Z114" s="43"/>
      <c r="AA114" s="44"/>
      <c r="AB114" s="45"/>
    </row>
    <row r="115" spans="1:28" ht="24.75" customHeight="1" x14ac:dyDescent="0.45">
      <c r="U115" s="164"/>
      <c r="V115" s="165"/>
      <c r="W115" s="165"/>
      <c r="X115" s="166"/>
      <c r="Y115" s="39"/>
      <c r="Z115" s="43"/>
      <c r="AA115" s="44"/>
      <c r="AB115" s="45"/>
    </row>
    <row r="116" spans="1:28" ht="24.75" customHeight="1" x14ac:dyDescent="0.45">
      <c r="U116" s="164"/>
      <c r="V116" s="165"/>
      <c r="W116" s="165"/>
      <c r="X116" s="166"/>
      <c r="Y116" s="39"/>
      <c r="Z116" s="43"/>
      <c r="AA116" s="44"/>
      <c r="AB116" s="45"/>
    </row>
    <row r="117" spans="1:28" ht="24.75" customHeight="1" x14ac:dyDescent="0.45">
      <c r="U117" s="164"/>
      <c r="V117" s="165"/>
      <c r="W117" s="165"/>
      <c r="X117" s="166"/>
      <c r="Y117" s="39"/>
      <c r="Z117" s="43"/>
      <c r="AA117" s="44"/>
      <c r="AB117" s="45"/>
    </row>
    <row r="118" spans="1:28" ht="24.75" customHeight="1" x14ac:dyDescent="0.45">
      <c r="U118" s="164"/>
      <c r="V118" s="165"/>
      <c r="W118" s="165"/>
      <c r="X118" s="166"/>
      <c r="Y118" s="46"/>
      <c r="Z118" s="47"/>
      <c r="AA118" s="44"/>
      <c r="AB118" s="48"/>
    </row>
    <row r="119" spans="1:28" ht="24.75" customHeight="1" thickBot="1" x14ac:dyDescent="0.5">
      <c r="U119" s="167"/>
      <c r="V119" s="168"/>
      <c r="W119" s="168"/>
      <c r="X119" s="169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7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7"/>
      <c r="T125" s="10"/>
      <c r="U125" s="5"/>
      <c r="V125" s="9"/>
      <c r="W125" s="7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7"/>
      <c r="L131" s="10"/>
      <c r="M131" s="5"/>
      <c r="N131" s="9"/>
      <c r="O131" s="7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1" t="s">
        <v>12</v>
      </c>
      <c r="F155" s="162"/>
      <c r="G155" s="162"/>
      <c r="H155" s="163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4"/>
      <c r="F156" s="165"/>
      <c r="G156" s="165"/>
      <c r="H156" s="166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4"/>
      <c r="F157" s="165"/>
      <c r="G157" s="165"/>
      <c r="H157" s="166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4"/>
      <c r="F158" s="165"/>
      <c r="G158" s="165"/>
      <c r="H158" s="166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4"/>
      <c r="F159" s="165"/>
      <c r="G159" s="165"/>
      <c r="H159" s="166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4"/>
      <c r="F160" s="165"/>
      <c r="G160" s="165"/>
      <c r="H160" s="166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7"/>
      <c r="F161" s="168"/>
      <c r="G161" s="168"/>
      <c r="H161" s="169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0.20833333333333334</v>
      </c>
      <c r="F181" s="9" t="s">
        <v>235</v>
      </c>
      <c r="G181" s="7"/>
      <c r="H181" s="10" t="s">
        <v>236</v>
      </c>
      <c r="I181" s="5">
        <v>0.22916666666666666</v>
      </c>
      <c r="J181" s="9"/>
      <c r="K181" s="7"/>
      <c r="L181" s="10"/>
      <c r="M181" s="5">
        <v>0.20833333333333334</v>
      </c>
      <c r="N181" s="140" t="s">
        <v>235</v>
      </c>
      <c r="O181" s="139"/>
      <c r="P181" s="141" t="s">
        <v>236</v>
      </c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0.20833333333333334</v>
      </c>
      <c r="F188" s="140" t="s">
        <v>235</v>
      </c>
      <c r="G188" s="139"/>
      <c r="H188" s="141" t="s">
        <v>236</v>
      </c>
      <c r="I188" s="5">
        <v>0.22916666666666666</v>
      </c>
      <c r="J188" s="140"/>
      <c r="K188" s="139"/>
      <c r="L188" s="141"/>
      <c r="M188" s="5">
        <v>0.20833333333333334</v>
      </c>
      <c r="N188" s="140" t="s">
        <v>235</v>
      </c>
      <c r="O188" s="139"/>
      <c r="P188" s="141" t="s">
        <v>236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1" t="s">
        <v>7</v>
      </c>
      <c r="R190" s="162"/>
      <c r="S190" s="162"/>
      <c r="T190" s="163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4"/>
      <c r="R191" s="165"/>
      <c r="S191" s="165"/>
      <c r="T191" s="166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4"/>
      <c r="R192" s="165"/>
      <c r="S192" s="165"/>
      <c r="T192" s="166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4"/>
      <c r="R193" s="165"/>
      <c r="S193" s="165"/>
      <c r="T193" s="166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4"/>
      <c r="R194" s="165"/>
      <c r="S194" s="165"/>
      <c r="T194" s="166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4"/>
      <c r="R195" s="165"/>
      <c r="S195" s="165"/>
      <c r="T195" s="166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7"/>
      <c r="R196" s="168"/>
      <c r="S196" s="168"/>
      <c r="T196" s="169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>
        <v>0.125</v>
      </c>
      <c r="Z201" s="9" t="s">
        <v>242</v>
      </c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>
        <v>0.20833333333333334</v>
      </c>
      <c r="F202" s="140" t="s">
        <v>235</v>
      </c>
      <c r="G202" s="139"/>
      <c r="H202" s="141" t="s">
        <v>236</v>
      </c>
      <c r="I202" s="5">
        <v>0.22916666666666666</v>
      </c>
      <c r="J202" s="140"/>
      <c r="K202" s="139"/>
      <c r="L202" s="141"/>
      <c r="M202" s="5">
        <v>0.20833333333333334</v>
      </c>
      <c r="N202" s="140" t="s">
        <v>238</v>
      </c>
      <c r="O202" s="139"/>
      <c r="P202" s="141" t="s">
        <v>236</v>
      </c>
      <c r="Q202" s="5"/>
      <c r="R202" s="9"/>
      <c r="S202" s="7"/>
      <c r="T202" s="10"/>
      <c r="U202" s="5"/>
      <c r="V202" s="9"/>
      <c r="W202" s="7"/>
      <c r="X202" s="10"/>
      <c r="Y202" s="17">
        <v>0.25</v>
      </c>
      <c r="Z202" s="18" t="s">
        <v>243</v>
      </c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>
        <v>0.20833333333333334</v>
      </c>
      <c r="F209" s="140" t="s">
        <v>235</v>
      </c>
      <c r="G209" s="139"/>
      <c r="H209" s="141" t="s">
        <v>236</v>
      </c>
      <c r="I209" s="5">
        <v>0.22916666666666666</v>
      </c>
      <c r="J209" s="140"/>
      <c r="K209" s="139"/>
      <c r="L209" s="141"/>
      <c r="M209" s="5">
        <v>0.20833333333333334</v>
      </c>
      <c r="N209" s="140" t="s">
        <v>238</v>
      </c>
      <c r="O209" s="139"/>
      <c r="P209" s="141" t="s">
        <v>236</v>
      </c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>
        <v>0.45833333333333331</v>
      </c>
      <c r="Z213" s="9" t="s">
        <v>244</v>
      </c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>
        <v>4.1666666666666664E-2</v>
      </c>
      <c r="Z214" s="140" t="s">
        <v>244</v>
      </c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>
        <v>0.125</v>
      </c>
      <c r="Z215" s="18" t="s">
        <v>243</v>
      </c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>
        <v>0.20833333333333334</v>
      </c>
      <c r="F216" s="140" t="s">
        <v>235</v>
      </c>
      <c r="G216" s="139"/>
      <c r="H216" s="141" t="s">
        <v>236</v>
      </c>
      <c r="I216" s="5">
        <v>0.22916666666666666</v>
      </c>
      <c r="J216" s="140"/>
      <c r="K216" s="139"/>
      <c r="L216" s="141"/>
      <c r="M216" s="5">
        <v>0.20833333333333334</v>
      </c>
      <c r="N216" s="140" t="s">
        <v>238</v>
      </c>
      <c r="O216" s="139"/>
      <c r="P216" s="141" t="s">
        <v>236</v>
      </c>
      <c r="Q216" s="5"/>
      <c r="R216" s="9"/>
      <c r="S216" s="7"/>
      <c r="T216" s="10"/>
      <c r="U216" s="5"/>
      <c r="V216" s="9"/>
      <c r="W216" s="7"/>
      <c r="X216" s="10"/>
      <c r="Y216" s="17">
        <v>0.20833333333333334</v>
      </c>
      <c r="Z216" s="18" t="s">
        <v>243</v>
      </c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>
        <v>0.20833333333333334</v>
      </c>
      <c r="F223" s="140" t="s">
        <v>235</v>
      </c>
      <c r="G223" s="139"/>
      <c r="H223" s="141" t="s">
        <v>236</v>
      </c>
      <c r="I223" s="5">
        <v>0.22916666666666666</v>
      </c>
      <c r="J223" s="140"/>
      <c r="K223" s="139"/>
      <c r="L223" s="141"/>
      <c r="M223" s="5">
        <v>0.20833333333333334</v>
      </c>
      <c r="N223" s="140" t="s">
        <v>238</v>
      </c>
      <c r="O223" s="139"/>
      <c r="P223" s="141" t="s">
        <v>236</v>
      </c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Q225" s="161" t="s">
        <v>61</v>
      </c>
      <c r="R225" s="162"/>
      <c r="S225" s="162"/>
      <c r="T225" s="163"/>
      <c r="Y225" s="161" t="s">
        <v>13</v>
      </c>
      <c r="Z225" s="162"/>
      <c r="AA225" s="162"/>
      <c r="AB225" s="163"/>
    </row>
    <row r="226" spans="1:28" ht="24.75" customHeight="1" x14ac:dyDescent="0.45">
      <c r="Q226" s="164"/>
      <c r="R226" s="165"/>
      <c r="S226" s="165"/>
      <c r="T226" s="166"/>
      <c r="Y226" s="164"/>
      <c r="Z226" s="165"/>
      <c r="AA226" s="165"/>
      <c r="AB226" s="166"/>
    </row>
    <row r="227" spans="1:28" ht="24.75" customHeight="1" x14ac:dyDescent="0.45">
      <c r="Q227" s="164"/>
      <c r="R227" s="165"/>
      <c r="S227" s="165"/>
      <c r="T227" s="166"/>
      <c r="Y227" s="164"/>
      <c r="Z227" s="165"/>
      <c r="AA227" s="165"/>
      <c r="AB227" s="166"/>
    </row>
    <row r="228" spans="1:28" ht="24.75" customHeight="1" x14ac:dyDescent="0.45">
      <c r="Q228" s="164"/>
      <c r="R228" s="165"/>
      <c r="S228" s="165"/>
      <c r="T228" s="166"/>
      <c r="Y228" s="164"/>
      <c r="Z228" s="165"/>
      <c r="AA228" s="165"/>
      <c r="AB228" s="166"/>
    </row>
    <row r="229" spans="1:28" ht="24.75" customHeight="1" x14ac:dyDescent="0.45">
      <c r="Q229" s="164"/>
      <c r="R229" s="165"/>
      <c r="S229" s="165"/>
      <c r="T229" s="166"/>
      <c r="Y229" s="164"/>
      <c r="Z229" s="165"/>
      <c r="AA229" s="165"/>
      <c r="AB229" s="166"/>
    </row>
    <row r="230" spans="1:28" ht="24.75" customHeight="1" x14ac:dyDescent="0.45">
      <c r="Q230" s="164"/>
      <c r="R230" s="165"/>
      <c r="S230" s="165"/>
      <c r="T230" s="166"/>
      <c r="Y230" s="164"/>
      <c r="Z230" s="165"/>
      <c r="AA230" s="165"/>
      <c r="AB230" s="166"/>
    </row>
    <row r="231" spans="1:28" ht="24.75" customHeight="1" thickBot="1" x14ac:dyDescent="0.5">
      <c r="Q231" s="167"/>
      <c r="R231" s="168"/>
      <c r="S231" s="168"/>
      <c r="T231" s="169"/>
      <c r="Y231" s="167"/>
      <c r="Z231" s="168"/>
      <c r="AA231" s="168"/>
      <c r="AB231" s="169"/>
    </row>
    <row r="232" spans="1:28" ht="24.75" customHeight="1" x14ac:dyDescent="0.45">
      <c r="A232" s="35"/>
      <c r="B232" s="36"/>
      <c r="C232" s="37"/>
      <c r="D232" s="38"/>
      <c r="E232" s="4">
        <v>1</v>
      </c>
      <c r="F232" s="13" t="s">
        <v>0</v>
      </c>
      <c r="G232" s="14"/>
      <c r="H232" s="15"/>
      <c r="I232" s="4">
        <f>E232+1</f>
        <v>2</v>
      </c>
      <c r="J232" s="13" t="s">
        <v>1</v>
      </c>
      <c r="K232" s="14"/>
      <c r="L232" s="15"/>
      <c r="M232" s="4">
        <f>I232+1</f>
        <v>3</v>
      </c>
      <c r="N232" s="13" t="s">
        <v>2</v>
      </c>
      <c r="O232" s="14"/>
      <c r="P232" s="15"/>
      <c r="Q232" s="4">
        <f>M232+1</f>
        <v>4</v>
      </c>
      <c r="R232" s="13" t="s">
        <v>3</v>
      </c>
      <c r="S232" s="14"/>
      <c r="T232" s="15"/>
      <c r="U232" s="4">
        <f>Q232+1</f>
        <v>5</v>
      </c>
      <c r="V232" s="13" t="s">
        <v>4</v>
      </c>
      <c r="W232" s="14"/>
      <c r="X232" s="15"/>
      <c r="Y232" s="4">
        <f>U232+1</f>
        <v>6</v>
      </c>
      <c r="Z232" s="13" t="s">
        <v>5</v>
      </c>
      <c r="AA232" s="14"/>
      <c r="AB232" s="15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39"/>
      <c r="B234" s="43"/>
      <c r="C234" s="44"/>
      <c r="D234" s="45"/>
      <c r="E234" s="5"/>
      <c r="F234" s="9"/>
      <c r="G234" s="7"/>
      <c r="H234" s="10"/>
      <c r="I234" s="5"/>
      <c r="J234" s="9"/>
      <c r="K234" s="7"/>
      <c r="L234" s="10"/>
      <c r="M234" s="5"/>
      <c r="N234" s="9"/>
      <c r="O234" s="7"/>
      <c r="P234" s="10"/>
      <c r="Q234" s="5"/>
      <c r="R234" s="9"/>
      <c r="S234" s="7"/>
      <c r="T234" s="10"/>
      <c r="U234" s="5"/>
      <c r="V234" s="9"/>
      <c r="W234" s="7"/>
      <c r="X234" s="10"/>
      <c r="Y234" s="5">
        <v>0.45833333333333331</v>
      </c>
      <c r="Z234" s="9" t="s">
        <v>245</v>
      </c>
      <c r="AA234" s="7"/>
      <c r="AB234" s="10"/>
    </row>
    <row r="235" spans="1:28" ht="24.75" customHeight="1" x14ac:dyDescent="0.45">
      <c r="A235" s="53"/>
      <c r="B235" s="43"/>
      <c r="C235" s="44"/>
      <c r="D235" s="45"/>
      <c r="E235" s="3"/>
      <c r="F235" s="9"/>
      <c r="G235" s="7"/>
      <c r="H235" s="10"/>
      <c r="I235" s="3"/>
      <c r="J235" s="9"/>
      <c r="K235" s="7"/>
      <c r="L235" s="10"/>
      <c r="M235" s="3"/>
      <c r="N235" s="9"/>
      <c r="O235" s="7"/>
      <c r="P235" s="10"/>
      <c r="Q235" s="3"/>
      <c r="R235" s="9"/>
      <c r="S235" s="7"/>
      <c r="T235" s="10"/>
      <c r="U235" s="3"/>
      <c r="V235" s="9"/>
      <c r="W235" s="7"/>
      <c r="X235" s="10"/>
      <c r="Y235" s="5">
        <v>4.1666666666666664E-2</v>
      </c>
      <c r="Z235" s="9" t="s">
        <v>243</v>
      </c>
      <c r="AA235" s="7"/>
      <c r="AB235" s="10"/>
    </row>
    <row r="236" spans="1:28" ht="24.75" customHeight="1" x14ac:dyDescent="0.45">
      <c r="A236" s="39"/>
      <c r="B236" s="43"/>
      <c r="C236" s="44"/>
      <c r="D236" s="45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5">
        <v>0.125</v>
      </c>
      <c r="Z236" s="9" t="s">
        <v>246</v>
      </c>
      <c r="AA236" s="7"/>
      <c r="AB236" s="10"/>
    </row>
    <row r="237" spans="1:28" ht="24.75" customHeight="1" x14ac:dyDescent="0.45">
      <c r="A237" s="46"/>
      <c r="B237" s="47"/>
      <c r="C237" s="57"/>
      <c r="D237" s="48"/>
      <c r="E237" s="5">
        <v>0.20833333333333334</v>
      </c>
      <c r="F237" s="140" t="s">
        <v>235</v>
      </c>
      <c r="G237" s="139"/>
      <c r="H237" s="141" t="s">
        <v>236</v>
      </c>
      <c r="I237" s="5">
        <v>0.22916666666666666</v>
      </c>
      <c r="J237" s="140"/>
      <c r="K237" s="139"/>
      <c r="L237" s="141"/>
      <c r="M237" s="5">
        <v>0.20833333333333334</v>
      </c>
      <c r="N237" s="140" t="s">
        <v>238</v>
      </c>
      <c r="O237" s="139"/>
      <c r="P237" s="141" t="s">
        <v>236</v>
      </c>
      <c r="Q237" s="5"/>
      <c r="R237" s="9"/>
      <c r="S237" s="7"/>
      <c r="T237" s="10"/>
      <c r="U237" s="5"/>
      <c r="V237" s="9"/>
      <c r="W237" s="7"/>
      <c r="X237" s="10"/>
      <c r="Y237" s="17"/>
      <c r="Z237" s="18"/>
      <c r="AA237" s="7"/>
      <c r="AB237" s="19"/>
    </row>
    <row r="238" spans="1:28" ht="24.75" customHeight="1" thickBot="1" x14ac:dyDescent="0.5">
      <c r="A238" s="49"/>
      <c r="B238" s="50"/>
      <c r="C238" s="51"/>
      <c r="D238" s="52"/>
      <c r="E238" s="6"/>
      <c r="F238" s="11"/>
      <c r="G238" s="8"/>
      <c r="H238" s="12"/>
      <c r="I238" s="6"/>
      <c r="J238" s="11"/>
      <c r="K238" s="8"/>
      <c r="L238" s="12"/>
      <c r="M238" s="6"/>
      <c r="N238" s="11"/>
      <c r="O238" s="8"/>
      <c r="P238" s="12"/>
      <c r="Q238" s="6"/>
      <c r="R238" s="11"/>
      <c r="S238" s="8"/>
      <c r="T238" s="12"/>
      <c r="U238" s="6"/>
      <c r="V238" s="11"/>
      <c r="W238" s="8"/>
      <c r="X238" s="12"/>
      <c r="Y238" s="6"/>
      <c r="Z238" s="11"/>
      <c r="AA238" s="8"/>
      <c r="AB238" s="12"/>
    </row>
    <row r="239" spans="1:28" ht="24.75" customHeight="1" x14ac:dyDescent="0.45">
      <c r="A239" s="4">
        <f>Y232+1</f>
        <v>7</v>
      </c>
      <c r="B239" s="13" t="s">
        <v>6</v>
      </c>
      <c r="C239" s="14"/>
      <c r="D239" s="15"/>
      <c r="E239" s="4">
        <f>A239+1</f>
        <v>8</v>
      </c>
      <c r="F239" s="13" t="s">
        <v>0</v>
      </c>
      <c r="G239" s="14"/>
      <c r="H239" s="15"/>
      <c r="I239" s="4">
        <f>E239+1</f>
        <v>9</v>
      </c>
      <c r="J239" s="13" t="s">
        <v>1</v>
      </c>
      <c r="K239" s="14"/>
      <c r="L239" s="15"/>
      <c r="M239" s="4">
        <f>I239+1</f>
        <v>10</v>
      </c>
      <c r="N239" s="13" t="s">
        <v>2</v>
      </c>
      <c r="O239" s="14"/>
      <c r="P239" s="15"/>
      <c r="Q239" s="4">
        <f>M239+1</f>
        <v>11</v>
      </c>
      <c r="R239" s="13" t="s">
        <v>3</v>
      </c>
      <c r="S239" s="14"/>
      <c r="T239" s="15"/>
      <c r="U239" s="4">
        <f>Q239+1</f>
        <v>12</v>
      </c>
      <c r="V239" s="13" t="s">
        <v>4</v>
      </c>
      <c r="W239" s="14"/>
      <c r="X239" s="15"/>
      <c r="Y239" s="4">
        <f>U239+1</f>
        <v>13</v>
      </c>
      <c r="Z239" s="13" t="s">
        <v>5</v>
      </c>
      <c r="AA239" s="14"/>
      <c r="AB239" s="15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5"/>
      <c r="B241" s="9"/>
      <c r="C241" s="7"/>
      <c r="D241" s="10"/>
      <c r="E241" s="5"/>
      <c r="F241" s="9"/>
      <c r="G241" s="7"/>
      <c r="H241" s="10"/>
      <c r="I241" s="5"/>
      <c r="J241" s="9"/>
      <c r="K241" s="7"/>
      <c r="L241" s="10"/>
      <c r="M241" s="5"/>
      <c r="N241" s="9"/>
      <c r="O241" s="7"/>
      <c r="P241" s="10"/>
      <c r="Q241" s="5"/>
      <c r="R241" s="9"/>
      <c r="S241" s="7"/>
      <c r="T241" s="10"/>
      <c r="U241" s="5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3"/>
      <c r="B242" s="9"/>
      <c r="C242" s="7"/>
      <c r="D242" s="10"/>
      <c r="E242" s="3"/>
      <c r="F242" s="9"/>
      <c r="G242" s="7"/>
      <c r="H242" s="10"/>
      <c r="I242" s="3"/>
      <c r="J242" s="9"/>
      <c r="K242" s="7"/>
      <c r="L242" s="10"/>
      <c r="M242" s="3"/>
      <c r="N242" s="9"/>
      <c r="O242" s="7"/>
      <c r="P242" s="10"/>
      <c r="Q242" s="3"/>
      <c r="R242" s="9"/>
      <c r="S242" s="7"/>
      <c r="T242" s="10"/>
      <c r="U242" s="3"/>
      <c r="V242" s="9"/>
      <c r="W242" s="7"/>
      <c r="X242" s="10"/>
      <c r="Y242" s="5">
        <v>4.1666666666666664E-2</v>
      </c>
      <c r="Z242" s="9" t="s">
        <v>245</v>
      </c>
      <c r="AA242" s="7"/>
      <c r="AB242" s="10"/>
    </row>
    <row r="243" spans="1:28" ht="24.75" customHeight="1" x14ac:dyDescent="0.45">
      <c r="A243" s="5"/>
      <c r="B243" s="9"/>
      <c r="C243" s="7"/>
      <c r="D243" s="10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5">
        <v>0.125</v>
      </c>
      <c r="Z243" s="140" t="s">
        <v>245</v>
      </c>
      <c r="AA243" s="7"/>
      <c r="AB243" s="10"/>
    </row>
    <row r="244" spans="1:28" ht="24.75" customHeight="1" x14ac:dyDescent="0.45">
      <c r="A244" s="17"/>
      <c r="B244" s="18"/>
      <c r="C244" s="16"/>
      <c r="D244" s="19"/>
      <c r="E244" s="5">
        <v>0.20833333333333334</v>
      </c>
      <c r="F244" s="140" t="s">
        <v>235</v>
      </c>
      <c r="G244" s="139"/>
      <c r="H244" s="141" t="s">
        <v>236</v>
      </c>
      <c r="I244" s="5">
        <v>0.22916666666666666</v>
      </c>
      <c r="J244" s="140"/>
      <c r="K244" s="139"/>
      <c r="L244" s="141"/>
      <c r="M244" s="5">
        <v>0.20833333333333334</v>
      </c>
      <c r="N244" s="140" t="s">
        <v>238</v>
      </c>
      <c r="O244" s="139"/>
      <c r="P244" s="141" t="s">
        <v>236</v>
      </c>
      <c r="Q244" s="5"/>
      <c r="R244" s="9"/>
      <c r="S244" s="7"/>
      <c r="T244" s="10"/>
      <c r="U244" s="5"/>
      <c r="V244" s="9"/>
      <c r="W244" s="7"/>
      <c r="X244" s="10"/>
      <c r="Y244" s="17"/>
      <c r="Z244" s="18"/>
      <c r="AA244" s="7"/>
      <c r="AB244" s="19"/>
    </row>
    <row r="245" spans="1:28" ht="24.75" customHeight="1" thickBot="1" x14ac:dyDescent="0.5">
      <c r="A245" s="6"/>
      <c r="B245" s="11"/>
      <c r="C245" s="8"/>
      <c r="D245" s="12"/>
      <c r="E245" s="6">
        <v>0.25</v>
      </c>
      <c r="F245" s="11" t="s">
        <v>244</v>
      </c>
      <c r="G245" s="8"/>
      <c r="H245" s="12"/>
      <c r="I245" s="6"/>
      <c r="J245" s="11"/>
      <c r="K245" s="8"/>
      <c r="L245" s="12"/>
      <c r="M245" s="6"/>
      <c r="N245" s="11"/>
      <c r="O245" s="8"/>
      <c r="P245" s="12"/>
      <c r="Q245" s="6"/>
      <c r="R245" s="11"/>
      <c r="S245" s="8"/>
      <c r="T245" s="12"/>
      <c r="U245" s="6"/>
      <c r="V245" s="11"/>
      <c r="W245" s="8"/>
      <c r="X245" s="12"/>
      <c r="Y245" s="6"/>
      <c r="Z245" s="11"/>
      <c r="AA245" s="8"/>
      <c r="AB245" s="12"/>
    </row>
    <row r="246" spans="1:28" ht="24.75" customHeight="1" x14ac:dyDescent="0.45">
      <c r="A246" s="4">
        <f>Y239+1</f>
        <v>14</v>
      </c>
      <c r="B246" s="13" t="s">
        <v>6</v>
      </c>
      <c r="C246" s="14"/>
      <c r="D246" s="15"/>
      <c r="E246" s="4">
        <f>A246+1</f>
        <v>15</v>
      </c>
      <c r="F246" s="13" t="s">
        <v>0</v>
      </c>
      <c r="G246" s="14"/>
      <c r="H246" s="15"/>
      <c r="I246" s="4">
        <f>E246+1</f>
        <v>16</v>
      </c>
      <c r="J246" s="13" t="s">
        <v>1</v>
      </c>
      <c r="K246" s="14"/>
      <c r="L246" s="15"/>
      <c r="M246" s="4">
        <f>I246+1</f>
        <v>17</v>
      </c>
      <c r="N246" s="13" t="s">
        <v>2</v>
      </c>
      <c r="O246" s="14"/>
      <c r="P246" s="15"/>
      <c r="Q246" s="4">
        <f>M246+1</f>
        <v>18</v>
      </c>
      <c r="R246" s="13" t="s">
        <v>3</v>
      </c>
      <c r="S246" s="14"/>
      <c r="T246" s="15"/>
      <c r="U246" s="4">
        <f>Q246+1</f>
        <v>19</v>
      </c>
      <c r="V246" s="13" t="s">
        <v>4</v>
      </c>
      <c r="W246" s="14"/>
      <c r="X246" s="15"/>
      <c r="Y246" s="4">
        <f>U246+1</f>
        <v>20</v>
      </c>
      <c r="Z246" s="13" t="s">
        <v>5</v>
      </c>
      <c r="AA246" s="14"/>
      <c r="AB246" s="15"/>
    </row>
    <row r="247" spans="1:28" ht="24.75" customHeight="1" x14ac:dyDescent="0.45">
      <c r="A247" s="5"/>
      <c r="B247" s="9"/>
      <c r="C247" s="7"/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5"/>
      <c r="B248" s="9"/>
      <c r="C248" s="7" t="s">
        <v>62</v>
      </c>
      <c r="D248" s="10"/>
      <c r="E248" s="5"/>
      <c r="F248" s="9"/>
      <c r="G248" s="7"/>
      <c r="H248" s="10"/>
      <c r="I248" s="5"/>
      <c r="J248" s="9"/>
      <c r="K248" s="7"/>
      <c r="L248" s="10"/>
      <c r="M248" s="5"/>
      <c r="N248" s="9"/>
      <c r="O248" s="7"/>
      <c r="P248" s="10"/>
      <c r="Q248" s="5"/>
      <c r="R248" s="9"/>
      <c r="S248" s="7"/>
      <c r="T248" s="10"/>
      <c r="U248" s="5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3"/>
      <c r="B249" s="9"/>
      <c r="C249" s="7"/>
      <c r="D249" s="10"/>
      <c r="E249" s="3"/>
      <c r="F249" s="9"/>
      <c r="G249" s="7"/>
      <c r="H249" s="10"/>
      <c r="I249" s="3"/>
      <c r="J249" s="9"/>
      <c r="K249" s="7"/>
      <c r="L249" s="10"/>
      <c r="M249" s="3"/>
      <c r="N249" s="9"/>
      <c r="O249" s="7"/>
      <c r="P249" s="10"/>
      <c r="Q249" s="3"/>
      <c r="R249" s="9"/>
      <c r="S249" s="7"/>
      <c r="T249" s="10"/>
      <c r="U249" s="3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5"/>
      <c r="B250" s="9"/>
      <c r="C250" s="7"/>
      <c r="D250" s="10"/>
      <c r="E250" s="5"/>
      <c r="F250" s="9"/>
      <c r="G250" s="7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5" t="s">
        <v>219</v>
      </c>
      <c r="Z250" s="150" t="s">
        <v>252</v>
      </c>
      <c r="AA250" s="7"/>
      <c r="AB250" s="10"/>
    </row>
    <row r="251" spans="1:28" ht="24.75" customHeight="1" x14ac:dyDescent="0.45">
      <c r="A251" s="17"/>
      <c r="B251" s="18"/>
      <c r="C251" s="16"/>
      <c r="D251" s="19"/>
      <c r="E251" s="5">
        <v>0.20833333333333334</v>
      </c>
      <c r="F251" s="140" t="s">
        <v>235</v>
      </c>
      <c r="G251" s="139"/>
      <c r="H251" s="141" t="s">
        <v>236</v>
      </c>
      <c r="I251" s="5">
        <v>0.22916666666666666</v>
      </c>
      <c r="J251" s="140"/>
      <c r="K251" s="139"/>
      <c r="L251" s="141"/>
      <c r="M251" s="5">
        <v>0.20833333333333334</v>
      </c>
      <c r="N251" s="140" t="s">
        <v>238</v>
      </c>
      <c r="O251" s="139"/>
      <c r="P251" s="141" t="s">
        <v>236</v>
      </c>
      <c r="Q251" s="5"/>
      <c r="R251" s="9"/>
      <c r="S251" s="7"/>
      <c r="T251" s="10"/>
      <c r="U251" s="5"/>
      <c r="V251" s="9"/>
      <c r="W251" s="7"/>
      <c r="X251" s="10"/>
      <c r="Y251" s="17"/>
      <c r="Z251" s="18"/>
      <c r="AA251" s="7"/>
      <c r="AB251" s="19"/>
    </row>
    <row r="252" spans="1:28" ht="24.75" customHeight="1" thickBot="1" x14ac:dyDescent="0.5">
      <c r="A252" s="6"/>
      <c r="B252" s="11"/>
      <c r="C252" s="8"/>
      <c r="D252" s="12"/>
      <c r="E252" s="6"/>
      <c r="F252" s="11"/>
      <c r="G252" s="8"/>
      <c r="H252" s="12"/>
      <c r="I252" s="6"/>
      <c r="J252" s="11"/>
      <c r="K252" s="8"/>
      <c r="L252" s="12"/>
      <c r="M252" s="6"/>
      <c r="N252" s="11"/>
      <c r="O252" s="8"/>
      <c r="P252" s="12"/>
      <c r="Q252" s="6"/>
      <c r="R252" s="11"/>
      <c r="S252" s="8"/>
      <c r="T252" s="12"/>
      <c r="U252" s="6"/>
      <c r="V252" s="11"/>
      <c r="W252" s="8"/>
      <c r="X252" s="12"/>
      <c r="Y252" s="6"/>
      <c r="Z252" s="11"/>
      <c r="AA252" s="8"/>
      <c r="AB252" s="12"/>
    </row>
    <row r="253" spans="1:28" ht="24.75" customHeight="1" x14ac:dyDescent="0.45">
      <c r="A253" s="4">
        <f>Y246+1</f>
        <v>21</v>
      </c>
      <c r="B253" s="13" t="s">
        <v>6</v>
      </c>
      <c r="C253" s="14"/>
      <c r="D253" s="15"/>
      <c r="E253" s="4">
        <f>A253+1</f>
        <v>22</v>
      </c>
      <c r="F253" s="13" t="s">
        <v>0</v>
      </c>
      <c r="G253" s="14"/>
      <c r="H253" s="15"/>
      <c r="I253" s="4">
        <f>E253+1</f>
        <v>23</v>
      </c>
      <c r="J253" s="13" t="s">
        <v>1</v>
      </c>
      <c r="K253" s="14"/>
      <c r="L253" s="15"/>
      <c r="M253" s="4">
        <f>I253+1</f>
        <v>24</v>
      </c>
      <c r="N253" s="13" t="s">
        <v>2</v>
      </c>
      <c r="O253" s="14"/>
      <c r="P253" s="15"/>
      <c r="Q253" s="4">
        <f>M253+1</f>
        <v>25</v>
      </c>
      <c r="R253" s="13" t="s">
        <v>3</v>
      </c>
      <c r="S253" s="14"/>
      <c r="T253" s="15"/>
      <c r="U253" s="4">
        <f>Q253+1</f>
        <v>26</v>
      </c>
      <c r="V253" s="13" t="s">
        <v>4</v>
      </c>
      <c r="W253" s="14"/>
      <c r="X253" s="15"/>
      <c r="Y253" s="4">
        <f>U253+1</f>
        <v>27</v>
      </c>
      <c r="Z253" s="13" t="s">
        <v>5</v>
      </c>
      <c r="AA253" s="14"/>
      <c r="AB253" s="15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5"/>
      <c r="B255" s="9"/>
      <c r="C255" s="7"/>
      <c r="D255" s="10"/>
      <c r="E255" s="5"/>
      <c r="F255" s="9"/>
      <c r="G255" s="7"/>
      <c r="H255" s="10"/>
      <c r="I255" s="5"/>
      <c r="J255" s="9"/>
      <c r="K255" s="7"/>
      <c r="L255" s="10"/>
      <c r="M255" s="5"/>
      <c r="N255" s="9"/>
      <c r="O255" s="7"/>
      <c r="P255" s="10"/>
      <c r="Q255" s="5"/>
      <c r="R255" s="9"/>
      <c r="S255" s="7"/>
      <c r="T255" s="10"/>
      <c r="U255" s="5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3"/>
      <c r="B256" s="9"/>
      <c r="C256" s="7"/>
      <c r="D256" s="10"/>
      <c r="E256" s="3"/>
      <c r="F256" s="9"/>
      <c r="G256" s="7"/>
      <c r="H256" s="10"/>
      <c r="I256" s="3"/>
      <c r="J256" s="9"/>
      <c r="K256" s="7"/>
      <c r="L256" s="10"/>
      <c r="M256" s="3"/>
      <c r="N256" s="9"/>
      <c r="O256" s="7"/>
      <c r="P256" s="10"/>
      <c r="Q256" s="3"/>
      <c r="R256" s="9"/>
      <c r="S256" s="7"/>
      <c r="T256" s="10"/>
      <c r="U256" s="3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5"/>
      <c r="B257" s="9"/>
      <c r="C257" s="7"/>
      <c r="D257" s="10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5"/>
      <c r="Z257" s="9"/>
      <c r="AA257" s="7"/>
      <c r="AB257" s="10"/>
    </row>
    <row r="258" spans="1:28" ht="24.75" customHeight="1" x14ac:dyDescent="0.45">
      <c r="A258" s="17"/>
      <c r="B258" s="18"/>
      <c r="C258" s="16"/>
      <c r="D258" s="19"/>
      <c r="E258" s="5">
        <v>0.20833333333333334</v>
      </c>
      <c r="F258" s="140" t="s">
        <v>235</v>
      </c>
      <c r="G258" s="139"/>
      <c r="H258" s="141" t="s">
        <v>236</v>
      </c>
      <c r="I258" s="5">
        <v>0.22916666666666666</v>
      </c>
      <c r="J258" s="140"/>
      <c r="K258" s="139"/>
      <c r="L258" s="141"/>
      <c r="M258" s="5">
        <v>0.20833333333333334</v>
      </c>
      <c r="N258" s="140" t="s">
        <v>238</v>
      </c>
      <c r="O258" s="139"/>
      <c r="P258" s="141" t="s">
        <v>236</v>
      </c>
      <c r="Q258" s="5"/>
      <c r="R258" s="9"/>
      <c r="S258" s="7"/>
      <c r="T258" s="10"/>
      <c r="U258" s="5"/>
      <c r="V258" s="9"/>
      <c r="W258" s="7"/>
      <c r="X258" s="10"/>
      <c r="Y258" s="17"/>
      <c r="Z258" s="18"/>
      <c r="AA258" s="7"/>
      <c r="AB258" s="19"/>
    </row>
    <row r="259" spans="1:28" ht="24.75" customHeight="1" thickBot="1" x14ac:dyDescent="0.5">
      <c r="A259" s="6"/>
      <c r="B259" s="11"/>
      <c r="C259" s="8"/>
      <c r="D259" s="12"/>
      <c r="E259" s="6"/>
      <c r="F259" s="11"/>
      <c r="G259" s="8"/>
      <c r="H259" s="12"/>
      <c r="I259" s="6"/>
      <c r="J259" s="11"/>
      <c r="K259" s="8"/>
      <c r="L259" s="12"/>
      <c r="M259" s="6"/>
      <c r="N259" s="11"/>
      <c r="O259" s="8"/>
      <c r="P259" s="12"/>
      <c r="Q259" s="6"/>
      <c r="R259" s="11"/>
      <c r="S259" s="8"/>
      <c r="T259" s="12"/>
      <c r="U259" s="6"/>
      <c r="V259" s="11"/>
      <c r="W259" s="8"/>
      <c r="X259" s="12"/>
      <c r="Y259" s="6"/>
      <c r="Z259" s="11"/>
      <c r="AA259" s="8"/>
      <c r="AB259" s="12"/>
    </row>
    <row r="260" spans="1:28" ht="24.75" customHeight="1" x14ac:dyDescent="0.45">
      <c r="A260" s="4">
        <f>Y253+1</f>
        <v>28</v>
      </c>
      <c r="B260" s="13" t="s">
        <v>6</v>
      </c>
      <c r="C260" s="14"/>
      <c r="D260" s="15"/>
      <c r="E260" s="4">
        <f>A260+1</f>
        <v>29</v>
      </c>
      <c r="F260" s="13" t="s">
        <v>0</v>
      </c>
      <c r="G260" s="14"/>
      <c r="H260" s="15"/>
      <c r="I260" s="4">
        <f>E260+1</f>
        <v>30</v>
      </c>
      <c r="J260" s="13" t="s">
        <v>1</v>
      </c>
      <c r="K260" s="14"/>
      <c r="L260" s="15"/>
      <c r="M260" s="4">
        <f>I260+1</f>
        <v>31</v>
      </c>
      <c r="N260" s="13" t="s">
        <v>2</v>
      </c>
      <c r="O260" s="14"/>
      <c r="P260" s="15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5"/>
      <c r="B262" s="9"/>
      <c r="C262" s="7"/>
      <c r="D262" s="10"/>
      <c r="E262" s="5"/>
      <c r="F262" s="9"/>
      <c r="G262" s="7"/>
      <c r="H262" s="10"/>
      <c r="I262" s="5"/>
      <c r="J262" s="9"/>
      <c r="K262" s="7"/>
      <c r="L262" s="10"/>
      <c r="M262" s="5"/>
      <c r="N262" s="9"/>
      <c r="O262" s="7"/>
      <c r="P262" s="10"/>
    </row>
    <row r="263" spans="1:28" ht="24.75" customHeight="1" x14ac:dyDescent="0.45">
      <c r="A263" s="3"/>
      <c r="B263" s="9"/>
      <c r="C263" s="7"/>
      <c r="D263" s="10"/>
      <c r="E263" s="3"/>
      <c r="F263" s="9"/>
      <c r="G263" s="7"/>
      <c r="H263" s="10"/>
      <c r="I263" s="3"/>
      <c r="J263" s="9"/>
      <c r="K263" s="7"/>
      <c r="L263" s="10"/>
      <c r="M263" s="3"/>
      <c r="N263" s="9"/>
      <c r="O263" s="7"/>
      <c r="P263" s="10"/>
    </row>
    <row r="264" spans="1:28" ht="24.75" customHeight="1" x14ac:dyDescent="0.45">
      <c r="A264" s="5"/>
      <c r="B264" s="9"/>
      <c r="C264" s="7"/>
      <c r="D264" s="10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x14ac:dyDescent="0.45">
      <c r="A265" s="17"/>
      <c r="B265" s="18"/>
      <c r="C265" s="16"/>
      <c r="D265" s="19"/>
      <c r="E265" s="5">
        <v>0.20833333333333334</v>
      </c>
      <c r="F265" s="140" t="s">
        <v>235</v>
      </c>
      <c r="G265" s="139"/>
      <c r="H265" s="141" t="s">
        <v>236</v>
      </c>
      <c r="I265" s="5">
        <v>0.22916666666666666</v>
      </c>
      <c r="J265" s="140"/>
      <c r="K265" s="139"/>
      <c r="L265" s="141"/>
      <c r="M265" s="5">
        <v>0.20833333333333334</v>
      </c>
      <c r="N265" s="140" t="s">
        <v>238</v>
      </c>
      <c r="O265" s="139"/>
      <c r="P265" s="141" t="s">
        <v>236</v>
      </c>
    </row>
    <row r="266" spans="1:28" ht="24.75" customHeight="1" thickBot="1" x14ac:dyDescent="0.5">
      <c r="A266" s="6"/>
      <c r="B266" s="11"/>
      <c r="C266" s="8"/>
      <c r="D266" s="12"/>
      <c r="E266" s="6"/>
      <c r="F266" s="11"/>
      <c r="G266" s="8"/>
      <c r="H266" s="12"/>
      <c r="I266" s="6"/>
      <c r="J266" s="11"/>
      <c r="K266" s="8"/>
      <c r="L266" s="12"/>
      <c r="M266" s="6"/>
      <c r="N266" s="11"/>
      <c r="O266" s="8"/>
      <c r="P266" s="12"/>
    </row>
  </sheetData>
  <mergeCells count="12">
    <mergeCell ref="M78:P84"/>
    <mergeCell ref="U113:X119"/>
    <mergeCell ref="E155:H161"/>
    <mergeCell ref="Q190:T196"/>
    <mergeCell ref="Y225:AB231"/>
    <mergeCell ref="Q225:T231"/>
    <mergeCell ref="U1:X7"/>
    <mergeCell ref="A43:D49"/>
    <mergeCell ref="V65:X70"/>
    <mergeCell ref="Z65:AB70"/>
    <mergeCell ref="B72:D77"/>
    <mergeCell ref="F72:H77"/>
  </mergeCells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Italic"&amp;28&amp;UMINOR FIELD SCHEDULE - SPRING 2018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65"/>
  <sheetViews>
    <sheetView showGridLines="0" topLeftCell="A228" zoomScale="70" zoomScaleNormal="70" workbookViewId="0">
      <selection activeCell="E247" sqref="E247"/>
    </sheetView>
  </sheetViews>
  <sheetFormatPr defaultRowHeight="14.25" x14ac:dyDescent="0.45"/>
  <cols>
    <col min="1" max="1" width="5.59765625" bestFit="1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4.59765625" customWidth="1"/>
    <col min="17" max="17" width="5" customWidth="1"/>
    <col min="18" max="18" width="21.59765625" bestFit="1" customWidth="1"/>
    <col min="19" max="19" width="3.265625" customWidth="1"/>
    <col min="20" max="20" width="17.3984375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2.597656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1" t="s">
        <v>8</v>
      </c>
      <c r="V1" s="162"/>
      <c r="W1" s="162"/>
      <c r="X1" s="163"/>
      <c r="Y1" s="35"/>
      <c r="Z1" s="36"/>
      <c r="AA1" s="37"/>
      <c r="AB1" s="38"/>
    </row>
    <row r="2" spans="1:28" ht="24.75" customHeight="1" x14ac:dyDescent="0.45">
      <c r="U2" s="164"/>
      <c r="V2" s="165"/>
      <c r="W2" s="165"/>
      <c r="X2" s="166"/>
      <c r="Y2" s="39"/>
      <c r="Z2" s="40"/>
      <c r="AA2" s="41"/>
      <c r="AB2" s="42"/>
    </row>
    <row r="3" spans="1:28" ht="24.75" customHeight="1" x14ac:dyDescent="0.45">
      <c r="U3" s="164"/>
      <c r="V3" s="165"/>
      <c r="W3" s="165"/>
      <c r="X3" s="166"/>
      <c r="Y3" s="39"/>
      <c r="Z3" s="43"/>
      <c r="AA3" s="44"/>
      <c r="AB3" s="45"/>
    </row>
    <row r="4" spans="1:28" ht="24.75" customHeight="1" x14ac:dyDescent="0.45">
      <c r="U4" s="164"/>
      <c r="V4" s="165"/>
      <c r="W4" s="165"/>
      <c r="X4" s="166"/>
      <c r="Y4" s="39"/>
      <c r="Z4" s="43"/>
      <c r="AA4" s="44"/>
      <c r="AB4" s="45"/>
    </row>
    <row r="5" spans="1:28" ht="24.75" customHeight="1" x14ac:dyDescent="0.45">
      <c r="U5" s="164"/>
      <c r="V5" s="165"/>
      <c r="W5" s="165"/>
      <c r="X5" s="166"/>
      <c r="Y5" s="39"/>
      <c r="Z5" s="43"/>
      <c r="AA5" s="44"/>
      <c r="AB5" s="45"/>
    </row>
    <row r="6" spans="1:28" ht="24.75" customHeight="1" x14ac:dyDescent="0.45">
      <c r="U6" s="164"/>
      <c r="V6" s="165"/>
      <c r="W6" s="165"/>
      <c r="X6" s="166"/>
      <c r="Y6" s="46"/>
      <c r="Z6" s="47"/>
      <c r="AA6" s="44"/>
      <c r="AB6" s="48"/>
    </row>
    <row r="7" spans="1:28" ht="24.75" customHeight="1" thickBot="1" x14ac:dyDescent="0.5">
      <c r="U7" s="167"/>
      <c r="V7" s="168"/>
      <c r="W7" s="168"/>
      <c r="X7" s="169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86"/>
      <c r="B9" s="87"/>
      <c r="C9" s="88"/>
      <c r="D9" s="89"/>
      <c r="E9" s="86"/>
      <c r="F9" s="87"/>
      <c r="G9" s="88"/>
      <c r="H9" s="89"/>
      <c r="I9" s="86"/>
      <c r="J9" s="87"/>
      <c r="K9" s="88"/>
      <c r="L9" s="89"/>
      <c r="M9" s="86"/>
      <c r="N9" s="87"/>
      <c r="O9" s="88"/>
      <c r="P9" s="89"/>
      <c r="Q9" s="86"/>
      <c r="R9" s="95"/>
      <c r="S9" s="96"/>
      <c r="T9" s="97"/>
      <c r="U9" s="86"/>
      <c r="V9" s="87"/>
      <c r="W9" s="88"/>
      <c r="X9" s="89"/>
      <c r="Y9" s="86"/>
      <c r="Z9" s="87"/>
      <c r="AA9" s="88"/>
      <c r="AB9" s="89"/>
    </row>
    <row r="10" spans="1:28" ht="24.75" customHeight="1" x14ac:dyDescent="0.45">
      <c r="A10" s="86"/>
      <c r="B10" s="87" t="s">
        <v>64</v>
      </c>
      <c r="C10" s="88"/>
      <c r="D10" s="89"/>
      <c r="E10" s="86"/>
      <c r="F10" s="87"/>
      <c r="G10" s="88"/>
      <c r="H10" s="89"/>
      <c r="I10" s="86"/>
      <c r="J10" s="87"/>
      <c r="K10" s="88"/>
      <c r="L10" s="89"/>
      <c r="M10" s="86"/>
      <c r="N10" s="87"/>
      <c r="O10" s="88"/>
      <c r="P10" s="89"/>
      <c r="Q10" s="86"/>
      <c r="R10" s="87"/>
      <c r="S10" s="88"/>
      <c r="T10" s="89"/>
      <c r="U10" s="86"/>
      <c r="V10" s="87"/>
      <c r="W10" s="88"/>
      <c r="X10" s="89"/>
      <c r="Y10" s="86"/>
      <c r="Z10" s="87"/>
      <c r="AA10" s="88"/>
      <c r="AB10" s="89"/>
    </row>
    <row r="11" spans="1:28" ht="24.75" customHeight="1" x14ac:dyDescent="0.45">
      <c r="A11" s="90"/>
      <c r="B11" s="87"/>
      <c r="C11" s="88"/>
      <c r="D11" s="89"/>
      <c r="E11" s="90"/>
      <c r="F11" s="87"/>
      <c r="G11" s="88"/>
      <c r="H11" s="89"/>
      <c r="I11" s="90"/>
      <c r="J11" s="87"/>
      <c r="K11" s="88"/>
      <c r="L11" s="89"/>
      <c r="M11" s="90"/>
      <c r="N11" s="87"/>
      <c r="O11" s="88"/>
      <c r="P11" s="89"/>
      <c r="Q11" s="90"/>
      <c r="R11" s="87"/>
      <c r="S11" s="88"/>
      <c r="T11" s="89"/>
      <c r="U11" s="90"/>
      <c r="V11" s="87"/>
      <c r="W11" s="88"/>
      <c r="X11" s="89"/>
      <c r="Y11" s="86"/>
      <c r="Z11" s="87"/>
      <c r="AA11" s="88"/>
      <c r="AB11" s="89"/>
    </row>
    <row r="12" spans="1:28" ht="24.75" customHeight="1" x14ac:dyDescent="0.45">
      <c r="A12" s="86"/>
      <c r="B12" s="87"/>
      <c r="C12" s="88"/>
      <c r="D12" s="89"/>
      <c r="E12" s="86"/>
      <c r="F12" s="87"/>
      <c r="G12" s="88"/>
      <c r="H12" s="89"/>
      <c r="I12" s="86"/>
      <c r="J12" s="87"/>
      <c r="K12" s="88"/>
      <c r="L12" s="89"/>
      <c r="M12" s="86"/>
      <c r="N12" s="87"/>
      <c r="O12" s="88"/>
      <c r="P12" s="89"/>
      <c r="Q12" s="86"/>
      <c r="R12" s="87"/>
      <c r="S12" s="88"/>
      <c r="T12" s="89"/>
      <c r="U12" s="86"/>
      <c r="V12" s="87"/>
      <c r="W12" s="88"/>
      <c r="X12" s="89"/>
      <c r="Y12" s="86"/>
      <c r="Z12" s="87"/>
      <c r="AA12" s="88"/>
      <c r="AB12" s="89"/>
    </row>
    <row r="13" spans="1:28" ht="24.75" customHeight="1" x14ac:dyDescent="0.45">
      <c r="A13" s="98"/>
      <c r="B13" s="99"/>
      <c r="C13" s="100"/>
      <c r="D13" s="101"/>
      <c r="E13" s="86"/>
      <c r="F13" s="87"/>
      <c r="G13" s="88"/>
      <c r="H13" s="89"/>
      <c r="I13" s="86"/>
      <c r="J13" s="87"/>
      <c r="K13" s="88"/>
      <c r="L13" s="89"/>
      <c r="M13" s="86"/>
      <c r="N13" s="87"/>
      <c r="O13" s="88"/>
      <c r="P13" s="89"/>
      <c r="Q13" s="86"/>
      <c r="R13" s="87"/>
      <c r="S13" s="88"/>
      <c r="T13" s="89"/>
      <c r="U13" s="86"/>
      <c r="V13" s="87"/>
      <c r="W13" s="88"/>
      <c r="X13" s="89"/>
      <c r="Y13" s="98"/>
      <c r="Z13" s="87"/>
      <c r="AA13" s="88"/>
      <c r="AB13" s="89"/>
    </row>
    <row r="14" spans="1:28" ht="24.75" customHeight="1" thickBot="1" x14ac:dyDescent="0.5">
      <c r="A14" s="91"/>
      <c r="B14" s="92"/>
      <c r="C14" s="93"/>
      <c r="D14" s="94"/>
      <c r="E14" s="91"/>
      <c r="F14" s="92"/>
      <c r="G14" s="93"/>
      <c r="H14" s="94"/>
      <c r="I14" s="91"/>
      <c r="J14" s="92"/>
      <c r="K14" s="93"/>
      <c r="L14" s="94"/>
      <c r="M14" s="91"/>
      <c r="N14" s="92"/>
      <c r="O14" s="93"/>
      <c r="P14" s="94"/>
      <c r="Q14" s="91"/>
      <c r="R14" s="92"/>
      <c r="S14" s="93"/>
      <c r="T14" s="94"/>
      <c r="U14" s="91"/>
      <c r="V14" s="92"/>
      <c r="W14" s="93"/>
      <c r="X14" s="94"/>
      <c r="Y14" s="91"/>
      <c r="Z14" s="92"/>
      <c r="AA14" s="93"/>
      <c r="AB14" s="94"/>
    </row>
    <row r="15" spans="1:28" ht="24.75" customHeight="1" x14ac:dyDescent="0.45">
      <c r="A15" s="4">
        <f>Y8+1</f>
        <v>8</v>
      </c>
      <c r="B15" s="13" t="s">
        <v>6</v>
      </c>
      <c r="C15" s="14"/>
      <c r="D15" s="15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/>
    </row>
    <row r="16" spans="1:28" ht="24.75" customHeight="1" x14ac:dyDescent="0.45">
      <c r="A16" s="86"/>
      <c r="B16" s="87"/>
      <c r="C16" s="88"/>
      <c r="D16" s="89"/>
      <c r="E16" s="86"/>
      <c r="F16" s="87"/>
      <c r="G16" s="88"/>
      <c r="H16" s="89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0.41666666666666669</v>
      </c>
      <c r="Z16" s="9" t="s">
        <v>122</v>
      </c>
      <c r="AA16" s="7" t="s">
        <v>14</v>
      </c>
      <c r="AB16" s="10" t="s">
        <v>123</v>
      </c>
    </row>
    <row r="17" spans="1:28" ht="24.75" customHeight="1" x14ac:dyDescent="0.45">
      <c r="A17" s="86"/>
      <c r="B17" s="87"/>
      <c r="C17" s="88"/>
      <c r="D17" s="89"/>
      <c r="E17" s="86"/>
      <c r="F17" s="87"/>
      <c r="G17" s="88"/>
      <c r="H17" s="89"/>
      <c r="I17" s="5"/>
      <c r="J17" s="9"/>
      <c r="K17" s="7"/>
      <c r="L17" s="10"/>
      <c r="M17" s="5"/>
      <c r="N17" s="9"/>
      <c r="O17" s="7"/>
      <c r="P17" s="10"/>
      <c r="Q17" s="5"/>
      <c r="R17" s="9"/>
      <c r="S17" s="7"/>
      <c r="T17" s="10"/>
      <c r="U17" s="5"/>
      <c r="V17" s="9"/>
      <c r="W17" s="7"/>
      <c r="X17" s="10"/>
      <c r="Y17" s="5">
        <v>0.45833333333333331</v>
      </c>
      <c r="Z17" s="9" t="s">
        <v>104</v>
      </c>
      <c r="AA17" s="7" t="s">
        <v>14</v>
      </c>
      <c r="AB17" s="10" t="s">
        <v>103</v>
      </c>
    </row>
    <row r="18" spans="1:28" ht="24.75" customHeight="1" x14ac:dyDescent="0.45">
      <c r="A18" s="90"/>
      <c r="B18" s="87"/>
      <c r="C18" s="88"/>
      <c r="D18" s="89"/>
      <c r="E18" s="90"/>
      <c r="F18" s="87"/>
      <c r="G18" s="88"/>
      <c r="H18" s="89"/>
      <c r="I18" s="3"/>
      <c r="J18" s="9" t="s">
        <v>128</v>
      </c>
      <c r="K18" s="7"/>
      <c r="L18" s="10"/>
      <c r="M18" s="3"/>
      <c r="N18" s="9"/>
      <c r="O18" s="7"/>
      <c r="P18" s="10"/>
      <c r="Q18" s="3"/>
      <c r="R18" s="9"/>
      <c r="S18" s="7"/>
      <c r="T18" s="10"/>
      <c r="U18" s="3"/>
      <c r="V18" s="9"/>
      <c r="W18" s="7"/>
      <c r="X18" s="10"/>
      <c r="Y18" s="5">
        <v>0.5</v>
      </c>
      <c r="Z18" s="9" t="s">
        <v>102</v>
      </c>
      <c r="AA18" s="7" t="s">
        <v>14</v>
      </c>
      <c r="AB18" s="10" t="s">
        <v>101</v>
      </c>
    </row>
    <row r="19" spans="1:28" ht="24.75" customHeight="1" x14ac:dyDescent="0.45">
      <c r="A19" s="86"/>
      <c r="B19" s="87"/>
      <c r="C19" s="88"/>
      <c r="D19" s="89"/>
      <c r="E19" s="86"/>
      <c r="F19" s="87"/>
      <c r="G19" s="88"/>
      <c r="H19" s="89"/>
      <c r="I19" s="5"/>
      <c r="J19" s="9"/>
      <c r="K19" s="7"/>
      <c r="L19" s="10"/>
      <c r="M19" s="5"/>
      <c r="N19" s="9"/>
      <c r="O19" s="7"/>
      <c r="P19" s="10"/>
      <c r="Q19" s="5"/>
      <c r="R19" s="9"/>
      <c r="S19" s="7"/>
      <c r="T19" s="1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x14ac:dyDescent="0.45">
      <c r="A20" s="98"/>
      <c r="B20" s="99"/>
      <c r="C20" s="100"/>
      <c r="D20" s="101"/>
      <c r="E20" s="86"/>
      <c r="F20" s="87"/>
      <c r="G20" s="88"/>
      <c r="H20" s="89"/>
      <c r="I20" s="5">
        <v>0.22916666666666666</v>
      </c>
      <c r="J20" s="9" t="s">
        <v>92</v>
      </c>
      <c r="K20" s="7" t="s">
        <v>14</v>
      </c>
      <c r="L20" s="10" t="s">
        <v>109</v>
      </c>
      <c r="M20" s="5">
        <v>0.22916666666666666</v>
      </c>
      <c r="N20" s="9" t="s">
        <v>111</v>
      </c>
      <c r="O20" s="7" t="s">
        <v>14</v>
      </c>
      <c r="P20" s="10" t="s">
        <v>112</v>
      </c>
      <c r="Q20" s="5">
        <v>0.22916666666666666</v>
      </c>
      <c r="R20" s="9" t="s">
        <v>107</v>
      </c>
      <c r="S20" s="7" t="s">
        <v>14</v>
      </c>
      <c r="T20" s="10" t="s">
        <v>108</v>
      </c>
      <c r="U20" s="5">
        <v>0.22916666666666666</v>
      </c>
      <c r="V20" s="9" t="s">
        <v>112</v>
      </c>
      <c r="W20" s="7" t="s">
        <v>14</v>
      </c>
      <c r="X20" s="10" t="s">
        <v>113</v>
      </c>
      <c r="Y20" s="17">
        <v>0.20833333333333334</v>
      </c>
      <c r="Z20" s="9"/>
      <c r="AA20" s="7"/>
      <c r="AB20" s="10"/>
    </row>
    <row r="21" spans="1:28" ht="24.75" customHeight="1" thickBot="1" x14ac:dyDescent="0.5">
      <c r="A21" s="91"/>
      <c r="B21" s="92"/>
      <c r="C21" s="93"/>
      <c r="D21" s="94"/>
      <c r="E21" s="91"/>
      <c r="F21" s="92"/>
      <c r="G21" s="93"/>
      <c r="H21" s="94"/>
      <c r="I21" s="61">
        <v>0.3125</v>
      </c>
      <c r="J21" s="62"/>
      <c r="K21" s="63" t="s">
        <v>14</v>
      </c>
      <c r="L21" s="64"/>
      <c r="M21" s="61">
        <v>0.3125</v>
      </c>
      <c r="N21" s="62"/>
      <c r="O21" s="63" t="s">
        <v>14</v>
      </c>
      <c r="P21" s="64"/>
      <c r="Q21" s="61">
        <v>0.3125</v>
      </c>
      <c r="R21" s="62"/>
      <c r="S21" s="63" t="s">
        <v>14</v>
      </c>
      <c r="T21" s="64"/>
      <c r="U21" s="61">
        <v>0.3125</v>
      </c>
      <c r="V21" s="62"/>
      <c r="W21" s="63" t="s">
        <v>14</v>
      </c>
      <c r="X21" s="64"/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/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 t="s">
        <v>99</v>
      </c>
      <c r="AA23" s="7" t="s">
        <v>14</v>
      </c>
      <c r="AB23" s="10" t="s">
        <v>100</v>
      </c>
    </row>
    <row r="24" spans="1:28" ht="24.75" customHeight="1" x14ac:dyDescent="0.45">
      <c r="A24" s="5"/>
      <c r="B24" s="9"/>
      <c r="C24" s="7"/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0.41666666666666669</v>
      </c>
      <c r="Z24" s="9" t="s">
        <v>105</v>
      </c>
      <c r="AA24" s="7" t="s">
        <v>14</v>
      </c>
      <c r="AB24" s="10" t="s">
        <v>104</v>
      </c>
    </row>
    <row r="25" spans="1:28" ht="24.75" customHeight="1" x14ac:dyDescent="0.45">
      <c r="A25" s="3"/>
      <c r="B25" s="9"/>
      <c r="C25" s="7"/>
      <c r="D25" s="10"/>
      <c r="E25" s="3"/>
      <c r="F25" s="9" t="s">
        <v>128</v>
      </c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0.45833333333333331</v>
      </c>
      <c r="Z25" s="9" t="s">
        <v>103</v>
      </c>
      <c r="AA25" s="7" t="s">
        <v>14</v>
      </c>
      <c r="AB25" s="10" t="s">
        <v>102</v>
      </c>
    </row>
    <row r="26" spans="1:28" ht="24.75" customHeight="1" x14ac:dyDescent="0.45">
      <c r="A26" s="5"/>
      <c r="B26" s="9"/>
      <c r="C26" s="7"/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0.5</v>
      </c>
      <c r="Z26" s="9" t="s">
        <v>101</v>
      </c>
      <c r="AA26" s="7" t="s">
        <v>14</v>
      </c>
      <c r="AB26" s="10" t="s">
        <v>106</v>
      </c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/>
      <c r="G27" s="7" t="s">
        <v>14</v>
      </c>
      <c r="H27" s="10"/>
      <c r="I27" s="5">
        <v>0.22916666666666666</v>
      </c>
      <c r="J27" s="9" t="s">
        <v>95</v>
      </c>
      <c r="K27" s="7" t="s">
        <v>14</v>
      </c>
      <c r="L27" s="10" t="s">
        <v>92</v>
      </c>
      <c r="M27" s="5">
        <v>0.22916666666666666</v>
      </c>
      <c r="N27" s="9" t="s">
        <v>111</v>
      </c>
      <c r="O27" s="7" t="s">
        <v>14</v>
      </c>
      <c r="P27" s="10" t="s">
        <v>112</v>
      </c>
      <c r="Q27" s="5">
        <v>0.22916666666666666</v>
      </c>
      <c r="R27" s="9" t="s">
        <v>113</v>
      </c>
      <c r="S27" s="7" t="s">
        <v>14</v>
      </c>
      <c r="T27" s="10" t="s">
        <v>111</v>
      </c>
      <c r="U27" s="5">
        <v>0.22916666666666666</v>
      </c>
      <c r="V27" s="9" t="s">
        <v>113</v>
      </c>
      <c r="W27" s="7" t="s">
        <v>14</v>
      </c>
      <c r="X27" s="10" t="s">
        <v>111</v>
      </c>
      <c r="Y27" s="17">
        <v>8.3333333333333329E-2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1">
        <v>0.3125</v>
      </c>
      <c r="F28" s="62"/>
      <c r="G28" s="63" t="s">
        <v>14</v>
      </c>
      <c r="H28" s="64"/>
      <c r="I28" s="61">
        <v>0.3125</v>
      </c>
      <c r="J28" s="62"/>
      <c r="K28" s="63" t="s">
        <v>14</v>
      </c>
      <c r="L28" s="64"/>
      <c r="M28" s="61">
        <v>0.3125</v>
      </c>
      <c r="N28" s="62"/>
      <c r="O28" s="63" t="s">
        <v>14</v>
      </c>
      <c r="P28" s="64"/>
      <c r="Q28" s="61">
        <v>0.3125</v>
      </c>
      <c r="R28" s="62"/>
      <c r="S28" s="63" t="s">
        <v>14</v>
      </c>
      <c r="T28" s="64"/>
      <c r="U28" s="61">
        <v>0.3125</v>
      </c>
      <c r="V28" s="62"/>
      <c r="W28" s="63" t="s">
        <v>14</v>
      </c>
      <c r="X28" s="64"/>
      <c r="Y28" s="6">
        <v>0.125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5">
        <v>0.375</v>
      </c>
      <c r="Z30" s="9" t="s">
        <v>61</v>
      </c>
      <c r="AA30" s="7" t="s">
        <v>14</v>
      </c>
      <c r="AB30" s="10" t="s">
        <v>61</v>
      </c>
    </row>
    <row r="31" spans="1:28" ht="24.75" customHeight="1" x14ac:dyDescent="0.45">
      <c r="A31" s="5"/>
      <c r="B31" s="9"/>
      <c r="C31" s="7"/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5">
        <v>0.45833333333333331</v>
      </c>
      <c r="Z31" s="9" t="s">
        <v>98</v>
      </c>
      <c r="AA31" s="7" t="s">
        <v>14</v>
      </c>
      <c r="AB31" s="10"/>
    </row>
    <row r="32" spans="1:28" ht="24.75" customHeight="1" x14ac:dyDescent="0.45">
      <c r="A32" s="3"/>
      <c r="B32" s="9"/>
      <c r="C32" s="7"/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5">
        <v>0.5</v>
      </c>
      <c r="Z32" s="9" t="s">
        <v>104</v>
      </c>
      <c r="AA32" s="7" t="s">
        <v>14</v>
      </c>
      <c r="AB32" s="10" t="s">
        <v>103</v>
      </c>
    </row>
    <row r="33" spans="1:28" ht="24.75" customHeight="1" x14ac:dyDescent="0.45">
      <c r="A33" s="5"/>
      <c r="B33" s="9"/>
      <c r="C33" s="7"/>
      <c r="D33" s="10"/>
      <c r="E33" s="5"/>
      <c r="F33" s="9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9"/>
      <c r="S33" s="7"/>
      <c r="T33" s="10"/>
      <c r="U33" s="5"/>
      <c r="V33" s="9"/>
      <c r="W33" s="7"/>
      <c r="X33" s="10"/>
      <c r="Y33" s="5">
        <v>4.1666666666666664E-2</v>
      </c>
      <c r="Z33" s="9" t="s">
        <v>106</v>
      </c>
      <c r="AA33" s="7" t="s">
        <v>14</v>
      </c>
      <c r="AB33" s="10" t="s">
        <v>105</v>
      </c>
    </row>
    <row r="34" spans="1:28" ht="24.75" customHeight="1" x14ac:dyDescent="0.45">
      <c r="A34" s="17"/>
      <c r="B34" s="18"/>
      <c r="C34" s="16"/>
      <c r="D34" s="19"/>
      <c r="E34" s="5">
        <v>0.22916666666666666</v>
      </c>
      <c r="F34" s="9" t="s">
        <v>108</v>
      </c>
      <c r="G34" s="7" t="s">
        <v>14</v>
      </c>
      <c r="H34" s="10" t="s">
        <v>107</v>
      </c>
      <c r="I34" s="5">
        <v>0.22916666666666666</v>
      </c>
      <c r="J34" s="9" t="s">
        <v>112</v>
      </c>
      <c r="K34" s="7" t="s">
        <v>14</v>
      </c>
      <c r="L34" s="10" t="s">
        <v>113</v>
      </c>
      <c r="M34" s="5">
        <v>0.22916666666666666</v>
      </c>
      <c r="N34" s="9" t="s">
        <v>84</v>
      </c>
      <c r="O34" s="7" t="s">
        <v>14</v>
      </c>
      <c r="P34" s="10" t="s">
        <v>83</v>
      </c>
      <c r="Q34" s="5">
        <v>0.22916666666666666</v>
      </c>
      <c r="R34" s="9" t="s">
        <v>84</v>
      </c>
      <c r="S34" s="7" t="s">
        <v>14</v>
      </c>
      <c r="T34" s="10" t="s">
        <v>85</v>
      </c>
      <c r="U34" s="5">
        <v>0.22916666666666666</v>
      </c>
      <c r="V34" s="9" t="s">
        <v>92</v>
      </c>
      <c r="W34" s="7" t="s">
        <v>14</v>
      </c>
      <c r="X34" s="10" t="s">
        <v>109</v>
      </c>
      <c r="Y34" s="17">
        <v>8.3333333333333329E-2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61">
        <v>0.3125</v>
      </c>
      <c r="F35" s="62"/>
      <c r="G35" s="63" t="s">
        <v>14</v>
      </c>
      <c r="H35" s="64"/>
      <c r="I35" s="61">
        <v>0.3125</v>
      </c>
      <c r="J35" s="62"/>
      <c r="K35" s="63" t="s">
        <v>14</v>
      </c>
      <c r="L35" s="64"/>
      <c r="M35" s="61">
        <v>0.3125</v>
      </c>
      <c r="N35" s="62"/>
      <c r="O35" s="63" t="s">
        <v>14</v>
      </c>
      <c r="P35" s="64"/>
      <c r="Q35" s="61">
        <v>0.3125</v>
      </c>
      <c r="R35" s="62"/>
      <c r="S35" s="63" t="s">
        <v>14</v>
      </c>
      <c r="T35" s="64"/>
      <c r="U35" s="61">
        <v>0.3125</v>
      </c>
      <c r="V35" s="62"/>
      <c r="W35" s="63" t="s">
        <v>14</v>
      </c>
      <c r="X35" s="64"/>
      <c r="Y35" s="6">
        <v>0.125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/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/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/>
      <c r="D41" s="19"/>
      <c r="E41" s="5">
        <v>0.22916666666666666</v>
      </c>
      <c r="F41" s="9" t="s">
        <v>107</v>
      </c>
      <c r="G41" s="7" t="s">
        <v>14</v>
      </c>
      <c r="H41" s="10" t="s">
        <v>92</v>
      </c>
    </row>
    <row r="42" spans="1:28" ht="24.75" customHeight="1" thickBot="1" x14ac:dyDescent="0.5">
      <c r="A42" s="6"/>
      <c r="B42" s="11"/>
      <c r="C42" s="8"/>
      <c r="D42" s="12"/>
      <c r="E42" s="61">
        <v>0.3125</v>
      </c>
      <c r="F42" s="62"/>
      <c r="G42" s="63" t="s">
        <v>14</v>
      </c>
      <c r="H42" s="64"/>
    </row>
    <row r="43" spans="1:28" s="2" customFormat="1" ht="24.75" customHeight="1" x14ac:dyDescent="0.45">
      <c r="A43" s="161" t="s">
        <v>9</v>
      </c>
      <c r="B43" s="162"/>
      <c r="C43" s="162"/>
      <c r="D43" s="163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4"/>
      <c r="B44" s="165"/>
      <c r="C44" s="165"/>
      <c r="D44" s="166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102</v>
      </c>
      <c r="AA44" s="7" t="s">
        <v>14</v>
      </c>
      <c r="AB44" s="10" t="s">
        <v>101</v>
      </c>
    </row>
    <row r="45" spans="1:28" ht="24.75" customHeight="1" x14ac:dyDescent="0.45">
      <c r="A45" s="164"/>
      <c r="B45" s="165"/>
      <c r="C45" s="165"/>
      <c r="D45" s="166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0.41666666666666669</v>
      </c>
      <c r="Z45" s="9" t="s">
        <v>99</v>
      </c>
      <c r="AA45" s="7" t="s">
        <v>14</v>
      </c>
      <c r="AB45" s="10" t="s">
        <v>100</v>
      </c>
    </row>
    <row r="46" spans="1:28" ht="24.75" customHeight="1" x14ac:dyDescent="0.45">
      <c r="A46" s="164"/>
      <c r="B46" s="165"/>
      <c r="C46" s="165"/>
      <c r="D46" s="166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0.45833333333333331</v>
      </c>
      <c r="Z46" s="9" t="s">
        <v>98</v>
      </c>
      <c r="AA46" s="7"/>
      <c r="AB46" s="10"/>
    </row>
    <row r="47" spans="1:28" ht="24.75" customHeight="1" x14ac:dyDescent="0.45">
      <c r="A47" s="164"/>
      <c r="B47" s="165"/>
      <c r="C47" s="165"/>
      <c r="D47" s="166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0.5</v>
      </c>
      <c r="Z47" s="9" t="s">
        <v>61</v>
      </c>
      <c r="AA47" s="7" t="s">
        <v>14</v>
      </c>
      <c r="AB47" s="10" t="s">
        <v>61</v>
      </c>
    </row>
    <row r="48" spans="1:28" ht="24.75" customHeight="1" x14ac:dyDescent="0.45">
      <c r="A48" s="164"/>
      <c r="B48" s="165"/>
      <c r="C48" s="165"/>
      <c r="D48" s="166"/>
      <c r="E48" s="39"/>
      <c r="F48" s="43"/>
      <c r="G48" s="44"/>
      <c r="H48" s="45"/>
      <c r="I48" s="5">
        <v>0.22916666666666666</v>
      </c>
      <c r="J48" s="9" t="s">
        <v>88</v>
      </c>
      <c r="K48" s="7" t="s">
        <v>14</v>
      </c>
      <c r="L48" s="10" t="s">
        <v>83</v>
      </c>
      <c r="M48" s="5">
        <v>0.22916666666666666</v>
      </c>
      <c r="N48" s="9" t="s">
        <v>107</v>
      </c>
      <c r="O48" s="7" t="s">
        <v>14</v>
      </c>
      <c r="P48" s="10" t="s">
        <v>92</v>
      </c>
      <c r="Q48" s="5">
        <v>0.22916666666666666</v>
      </c>
      <c r="R48" s="9" t="s">
        <v>112</v>
      </c>
      <c r="S48" s="7" t="s">
        <v>14</v>
      </c>
      <c r="T48" s="10" t="s">
        <v>111</v>
      </c>
      <c r="U48" s="5">
        <v>0.22916666666666666</v>
      </c>
      <c r="V48" s="9" t="s">
        <v>92</v>
      </c>
      <c r="W48" s="7" t="s">
        <v>14</v>
      </c>
      <c r="X48" s="10" t="s">
        <v>109</v>
      </c>
      <c r="Y48" s="17">
        <v>4.1666666666666664E-2</v>
      </c>
      <c r="Z48" s="9" t="s">
        <v>61</v>
      </c>
      <c r="AA48" s="7" t="s">
        <v>14</v>
      </c>
      <c r="AB48" s="10" t="s">
        <v>61</v>
      </c>
    </row>
    <row r="49" spans="1:28" ht="24.75" customHeight="1" thickBot="1" x14ac:dyDescent="0.5">
      <c r="A49" s="167"/>
      <c r="B49" s="168"/>
      <c r="C49" s="168"/>
      <c r="D49" s="169"/>
      <c r="E49" s="49"/>
      <c r="F49" s="50"/>
      <c r="G49" s="51"/>
      <c r="H49" s="52"/>
      <c r="I49" s="61">
        <v>0.3125</v>
      </c>
      <c r="J49" s="62"/>
      <c r="K49" s="63" t="s">
        <v>14</v>
      </c>
      <c r="L49" s="64"/>
      <c r="M49" s="61">
        <v>0.3125</v>
      </c>
      <c r="N49" s="62"/>
      <c r="O49" s="63" t="s">
        <v>14</v>
      </c>
      <c r="P49" s="64"/>
      <c r="Q49" s="61">
        <v>0.3125</v>
      </c>
      <c r="R49" s="62"/>
      <c r="S49" s="63" t="s">
        <v>14</v>
      </c>
      <c r="T49" s="64"/>
      <c r="U49" s="61">
        <v>0.3125</v>
      </c>
      <c r="V49" s="62"/>
      <c r="W49" s="63" t="s">
        <v>14</v>
      </c>
      <c r="X49" s="64"/>
      <c r="Y49" s="6">
        <v>0.125</v>
      </c>
      <c r="Z49" s="11"/>
      <c r="AA49" s="8"/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/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117" t="s">
        <v>106</v>
      </c>
      <c r="AA51" s="118" t="s">
        <v>14</v>
      </c>
      <c r="AB51" s="119" t="s">
        <v>102</v>
      </c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0.41666666666666669</v>
      </c>
      <c r="Z52" s="117" t="s">
        <v>99</v>
      </c>
      <c r="AA52" s="118" t="s">
        <v>14</v>
      </c>
      <c r="AB52" s="119" t="s">
        <v>100</v>
      </c>
    </row>
    <row r="53" spans="1:28" ht="24.75" customHeight="1" x14ac:dyDescent="0.45">
      <c r="A53" s="3"/>
      <c r="B53" s="9"/>
      <c r="C53" s="7"/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0.45833333333333331</v>
      </c>
      <c r="Z53" s="117" t="s">
        <v>98</v>
      </c>
      <c r="AA53" s="118"/>
      <c r="AB53" s="119"/>
    </row>
    <row r="54" spans="1:28" ht="24.75" customHeight="1" x14ac:dyDescent="0.45">
      <c r="A54" s="5"/>
      <c r="B54" s="9"/>
      <c r="C54" s="7"/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0.5</v>
      </c>
      <c r="Z54" s="117" t="s">
        <v>101</v>
      </c>
      <c r="AA54" s="118" t="s">
        <v>14</v>
      </c>
      <c r="AB54" s="119" t="s">
        <v>104</v>
      </c>
    </row>
    <row r="55" spans="1:28" ht="24.75" customHeight="1" x14ac:dyDescent="0.45">
      <c r="A55" s="17"/>
      <c r="B55" s="18"/>
      <c r="C55" s="16"/>
      <c r="D55" s="19"/>
      <c r="E55" s="5">
        <v>0.22916666666666666</v>
      </c>
      <c r="F55" s="9" t="s">
        <v>113</v>
      </c>
      <c r="G55" s="7" t="s">
        <v>14</v>
      </c>
      <c r="H55" s="10" t="s">
        <v>111</v>
      </c>
      <c r="I55" s="5">
        <v>0.22916666666666666</v>
      </c>
      <c r="J55" s="9" t="s">
        <v>117</v>
      </c>
      <c r="K55" s="7" t="s">
        <v>14</v>
      </c>
      <c r="L55" s="10" t="s">
        <v>111</v>
      </c>
      <c r="M55" s="5">
        <v>0.22916666666666666</v>
      </c>
      <c r="N55" s="9" t="s">
        <v>92</v>
      </c>
      <c r="O55" s="7" t="s">
        <v>14</v>
      </c>
      <c r="P55" s="10" t="s">
        <v>107</v>
      </c>
      <c r="Q55" s="5">
        <v>0.22916666666666666</v>
      </c>
      <c r="R55" s="9"/>
      <c r="S55" s="7" t="s">
        <v>14</v>
      </c>
      <c r="T55" s="10"/>
      <c r="U55" s="5">
        <v>0.22916666666666666</v>
      </c>
      <c r="V55" s="9" t="s">
        <v>110</v>
      </c>
      <c r="W55" s="7" t="s">
        <v>14</v>
      </c>
      <c r="X55" s="10" t="s">
        <v>92</v>
      </c>
      <c r="Y55" s="134">
        <v>4.1666666666666664E-2</v>
      </c>
      <c r="Z55" s="117" t="s">
        <v>105</v>
      </c>
      <c r="AA55" s="118" t="s">
        <v>14</v>
      </c>
      <c r="AB55" s="119" t="s">
        <v>103</v>
      </c>
    </row>
    <row r="56" spans="1:28" ht="24.75" customHeight="1" thickBot="1" x14ac:dyDescent="0.5">
      <c r="A56" s="6"/>
      <c r="B56" s="11"/>
      <c r="C56" s="8"/>
      <c r="D56" s="12"/>
      <c r="E56" s="61">
        <v>0.3125</v>
      </c>
      <c r="F56" s="62"/>
      <c r="G56" s="63" t="s">
        <v>14</v>
      </c>
      <c r="H56" s="64"/>
      <c r="I56" s="61">
        <v>0.3125</v>
      </c>
      <c r="J56" s="62"/>
      <c r="K56" s="63" t="s">
        <v>14</v>
      </c>
      <c r="L56" s="64"/>
      <c r="M56" s="61">
        <v>0.3125</v>
      </c>
      <c r="N56" s="62"/>
      <c r="O56" s="63" t="s">
        <v>14</v>
      </c>
      <c r="P56" s="64"/>
      <c r="Q56" s="61">
        <v>0.3125</v>
      </c>
      <c r="R56" s="62"/>
      <c r="S56" s="63" t="s">
        <v>14</v>
      </c>
      <c r="T56" s="64"/>
      <c r="U56" s="61">
        <v>0.3125</v>
      </c>
      <c r="V56" s="62"/>
      <c r="W56" s="63" t="s">
        <v>14</v>
      </c>
      <c r="X56" s="64"/>
      <c r="Y56" s="6">
        <v>0.125</v>
      </c>
      <c r="Z56" s="11"/>
      <c r="AA56" s="8"/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/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117" t="s">
        <v>99</v>
      </c>
      <c r="AA58" s="118" t="s">
        <v>14</v>
      </c>
      <c r="AB58" s="119" t="s">
        <v>100</v>
      </c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 t="s">
        <v>154</v>
      </c>
      <c r="K59" s="7"/>
      <c r="L59" s="10"/>
      <c r="M59" s="5"/>
      <c r="N59" s="9" t="s">
        <v>154</v>
      </c>
      <c r="O59" s="7"/>
      <c r="P59" s="10"/>
      <c r="Q59" s="5"/>
      <c r="R59" s="9" t="s">
        <v>154</v>
      </c>
      <c r="S59" s="7"/>
      <c r="T59" s="10"/>
      <c r="U59" s="5"/>
      <c r="V59" s="9" t="s">
        <v>154</v>
      </c>
      <c r="W59" s="7"/>
      <c r="X59" s="10"/>
      <c r="Y59" s="5">
        <v>0.41666666666666669</v>
      </c>
      <c r="Z59" s="117" t="s">
        <v>101</v>
      </c>
      <c r="AA59" s="118" t="s">
        <v>14</v>
      </c>
      <c r="AB59" s="119" t="s">
        <v>105</v>
      </c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/>
      <c r="K60" s="7"/>
      <c r="L60" s="10"/>
      <c r="M60" s="3"/>
      <c r="N60" s="9"/>
      <c r="O60" s="7"/>
      <c r="P60" s="10"/>
      <c r="Q60" s="3"/>
      <c r="R60" s="9"/>
      <c r="S60" s="7"/>
      <c r="T60" s="10"/>
      <c r="U60" s="3"/>
      <c r="V60" s="9"/>
      <c r="W60" s="7"/>
      <c r="X60" s="10"/>
      <c r="Y60" s="5">
        <v>0.45833333333333331</v>
      </c>
      <c r="Z60" s="117" t="s">
        <v>98</v>
      </c>
      <c r="AA60" s="118"/>
      <c r="AB60" s="119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 t="s">
        <v>14</v>
      </c>
      <c r="X61" s="10"/>
      <c r="Y61" s="5">
        <v>0.5</v>
      </c>
      <c r="Z61" s="117" t="s">
        <v>102</v>
      </c>
      <c r="AA61" s="118" t="s">
        <v>14</v>
      </c>
      <c r="AB61" s="119" t="s">
        <v>104</v>
      </c>
    </row>
    <row r="62" spans="1:28" ht="24.75" customHeight="1" x14ac:dyDescent="0.45">
      <c r="A62" s="17"/>
      <c r="B62" s="18"/>
      <c r="C62" s="16"/>
      <c r="D62" s="19"/>
      <c r="E62" s="5">
        <v>0.22916666666666666</v>
      </c>
      <c r="F62" s="9" t="s">
        <v>109</v>
      </c>
      <c r="G62" s="7" t="s">
        <v>14</v>
      </c>
      <c r="H62" s="10" t="s">
        <v>145</v>
      </c>
      <c r="I62" s="5">
        <v>0.22916666666666666</v>
      </c>
      <c r="J62" s="117" t="s">
        <v>113</v>
      </c>
      <c r="K62" s="118" t="s">
        <v>14</v>
      </c>
      <c r="L62" s="119" t="s">
        <v>111</v>
      </c>
      <c r="M62" s="133">
        <v>0.22916666666666666</v>
      </c>
      <c r="N62" s="117" t="s">
        <v>112</v>
      </c>
      <c r="O62" s="118" t="s">
        <v>14</v>
      </c>
      <c r="P62" s="119" t="s">
        <v>113</v>
      </c>
      <c r="Q62" s="133">
        <v>0.22916666666666666</v>
      </c>
      <c r="R62" s="117" t="s">
        <v>91</v>
      </c>
      <c r="S62" s="118" t="s">
        <v>14</v>
      </c>
      <c r="T62" s="119" t="s">
        <v>92</v>
      </c>
      <c r="U62" s="133">
        <v>0.22916666666666666</v>
      </c>
      <c r="V62" s="117" t="s">
        <v>107</v>
      </c>
      <c r="W62" s="118" t="s">
        <v>14</v>
      </c>
      <c r="X62" s="119" t="s">
        <v>108</v>
      </c>
      <c r="Y62" s="17">
        <v>4.1666666666666664E-2</v>
      </c>
      <c r="Z62" s="117" t="s">
        <v>103</v>
      </c>
      <c r="AA62" s="118" t="s">
        <v>14</v>
      </c>
      <c r="AB62" s="119" t="s">
        <v>106</v>
      </c>
    </row>
    <row r="63" spans="1:28" ht="24.75" customHeight="1" thickBot="1" x14ac:dyDescent="0.5">
      <c r="A63" s="6"/>
      <c r="B63" s="11"/>
      <c r="C63" s="8"/>
      <c r="D63" s="12"/>
      <c r="E63" s="61">
        <v>0.3125</v>
      </c>
      <c r="F63" s="62"/>
      <c r="G63" s="63" t="s">
        <v>14</v>
      </c>
      <c r="H63" s="64"/>
      <c r="I63" s="61">
        <v>0.3125</v>
      </c>
      <c r="J63" s="62"/>
      <c r="K63" s="63" t="s">
        <v>14</v>
      </c>
      <c r="L63" s="64"/>
      <c r="M63" s="61">
        <v>0.3125</v>
      </c>
      <c r="N63" s="62"/>
      <c r="O63" s="63" t="s">
        <v>14</v>
      </c>
      <c r="P63" s="64"/>
      <c r="Q63" s="61">
        <v>0.3125</v>
      </c>
      <c r="R63" s="62"/>
      <c r="S63" s="63" t="s">
        <v>14</v>
      </c>
      <c r="T63" s="64"/>
      <c r="U63" s="61">
        <v>0.3125</v>
      </c>
      <c r="V63" s="62"/>
      <c r="W63" s="63" t="s">
        <v>14</v>
      </c>
      <c r="X63" s="64"/>
      <c r="Y63" s="6">
        <v>8.3333333333333329E-2</v>
      </c>
      <c r="Z63" s="11"/>
      <c r="AA63" s="8" t="s">
        <v>61</v>
      </c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/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2" t="s">
        <v>21</v>
      </c>
      <c r="W65" s="153"/>
      <c r="X65" s="154"/>
      <c r="Y65" s="5">
        <v>0.375</v>
      </c>
      <c r="Z65" s="152" t="s">
        <v>21</v>
      </c>
      <c r="AA65" s="153"/>
      <c r="AB65" s="154"/>
    </row>
    <row r="66" spans="1:28" ht="24.75" customHeight="1" x14ac:dyDescent="0.45">
      <c r="A66" s="5"/>
      <c r="B66" s="9"/>
      <c r="C66" s="7"/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5"/>
      <c r="W66" s="156"/>
      <c r="X66" s="157"/>
      <c r="Y66" s="5">
        <v>0.45833333333333331</v>
      </c>
      <c r="Z66" s="155"/>
      <c r="AA66" s="156"/>
      <c r="AB66" s="157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 t="s">
        <v>61</v>
      </c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5"/>
      <c r="W67" s="156"/>
      <c r="X67" s="157"/>
      <c r="Y67" s="5">
        <v>4.1666666666666664E-2</v>
      </c>
      <c r="Z67" s="155"/>
      <c r="AA67" s="156"/>
      <c r="AB67" s="157"/>
    </row>
    <row r="68" spans="1:28" ht="24.75" customHeight="1" x14ac:dyDescent="0.45">
      <c r="A68" s="5"/>
      <c r="B68" s="9"/>
      <c r="C68" s="7"/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5"/>
      <c r="W68" s="156"/>
      <c r="X68" s="157"/>
      <c r="Y68" s="5">
        <v>0.125</v>
      </c>
      <c r="Z68" s="155"/>
      <c r="AA68" s="156"/>
      <c r="AB68" s="157"/>
    </row>
    <row r="69" spans="1:28" ht="24.75" customHeight="1" x14ac:dyDescent="0.45">
      <c r="A69" s="17"/>
      <c r="B69" s="18"/>
      <c r="C69" s="16"/>
      <c r="D69" s="19"/>
      <c r="E69" s="5">
        <v>0.22916666666666666</v>
      </c>
      <c r="F69" s="9" t="s">
        <v>109</v>
      </c>
      <c r="G69" s="7" t="s">
        <v>14</v>
      </c>
      <c r="H69" s="10" t="s">
        <v>92</v>
      </c>
      <c r="I69" s="5">
        <v>0.22916666666666666</v>
      </c>
      <c r="J69" s="9" t="s">
        <v>89</v>
      </c>
      <c r="K69" s="7" t="s">
        <v>14</v>
      </c>
      <c r="L69" s="10" t="s">
        <v>85</v>
      </c>
      <c r="M69" s="5">
        <v>0.22916666666666666</v>
      </c>
      <c r="N69" s="9" t="s">
        <v>112</v>
      </c>
      <c r="O69" s="7" t="s">
        <v>14</v>
      </c>
      <c r="P69" s="10" t="s">
        <v>111</v>
      </c>
      <c r="Q69" s="5">
        <v>0.22916666666666666</v>
      </c>
      <c r="R69" s="9" t="s">
        <v>93</v>
      </c>
      <c r="S69" s="7" t="s">
        <v>14</v>
      </c>
      <c r="T69" s="10" t="s">
        <v>94</v>
      </c>
      <c r="U69" s="5">
        <v>0.22916666666666666</v>
      </c>
      <c r="V69" s="155"/>
      <c r="W69" s="156"/>
      <c r="X69" s="157"/>
      <c r="Y69" s="17">
        <v>0.20833333333333334</v>
      </c>
      <c r="Z69" s="155"/>
      <c r="AA69" s="156"/>
      <c r="AB69" s="157"/>
    </row>
    <row r="70" spans="1:28" ht="24.75" customHeight="1" thickBot="1" x14ac:dyDescent="0.5">
      <c r="A70" s="6"/>
      <c r="B70" s="11"/>
      <c r="C70" s="8"/>
      <c r="D70" s="12"/>
      <c r="E70" s="61">
        <v>0.3125</v>
      </c>
      <c r="F70" s="62"/>
      <c r="G70" s="63" t="s">
        <v>14</v>
      </c>
      <c r="H70" s="64"/>
      <c r="I70" s="61">
        <v>0.3125</v>
      </c>
      <c r="J70" s="62"/>
      <c r="K70" s="63" t="s">
        <v>14</v>
      </c>
      <c r="L70" s="64"/>
      <c r="M70" s="61">
        <v>0.3125</v>
      </c>
      <c r="N70" s="62"/>
      <c r="O70" s="63" t="s">
        <v>14</v>
      </c>
      <c r="P70" s="64"/>
      <c r="Q70" s="61">
        <v>0.3125</v>
      </c>
      <c r="R70" s="62"/>
      <c r="S70" s="63" t="s">
        <v>14</v>
      </c>
      <c r="T70" s="64"/>
      <c r="U70" s="6">
        <v>0.3125</v>
      </c>
      <c r="V70" s="158"/>
      <c r="W70" s="159"/>
      <c r="X70" s="160"/>
      <c r="Y70" s="6">
        <v>0.29166666666666669</v>
      </c>
      <c r="Z70" s="158"/>
      <c r="AA70" s="159"/>
      <c r="AB70" s="160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2" t="s">
        <v>21</v>
      </c>
      <c r="C72" s="153"/>
      <c r="D72" s="154"/>
      <c r="E72" s="5"/>
      <c r="F72" s="152" t="s">
        <v>21</v>
      </c>
      <c r="G72" s="153"/>
      <c r="H72" s="154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5"/>
      <c r="C73" s="156"/>
      <c r="D73" s="157"/>
      <c r="E73" s="5"/>
      <c r="F73" s="155"/>
      <c r="G73" s="156"/>
      <c r="H73" s="157"/>
      <c r="I73" s="5"/>
      <c r="J73" s="9"/>
      <c r="K73" s="7"/>
      <c r="L73" s="10"/>
      <c r="M73" s="5"/>
      <c r="N73" s="9"/>
      <c r="O73" s="7"/>
      <c r="P73" s="10"/>
      <c r="Q73" s="5"/>
      <c r="R73" s="9"/>
      <c r="S73" s="7"/>
      <c r="T73" s="10"/>
    </row>
    <row r="74" spans="1:28" ht="24.75" customHeight="1" x14ac:dyDescent="0.45">
      <c r="A74" s="3"/>
      <c r="B74" s="155"/>
      <c r="C74" s="156"/>
      <c r="D74" s="157"/>
      <c r="E74" s="3"/>
      <c r="F74" s="155"/>
      <c r="G74" s="156"/>
      <c r="H74" s="157"/>
      <c r="I74" s="3"/>
      <c r="J74" s="9"/>
      <c r="K74" s="7"/>
      <c r="L74" s="10"/>
      <c r="M74" s="3"/>
      <c r="N74" s="9"/>
      <c r="O74" s="7"/>
      <c r="P74" s="10"/>
      <c r="Q74" s="3"/>
      <c r="R74" s="9"/>
      <c r="S74" s="7"/>
      <c r="T74" s="10"/>
    </row>
    <row r="75" spans="1:28" ht="24.75" customHeight="1" x14ac:dyDescent="0.45">
      <c r="A75" s="5"/>
      <c r="B75" s="155"/>
      <c r="C75" s="156"/>
      <c r="D75" s="157"/>
      <c r="E75" s="5"/>
      <c r="F75" s="155"/>
      <c r="G75" s="156"/>
      <c r="H75" s="157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x14ac:dyDescent="0.45">
      <c r="A76" s="17"/>
      <c r="B76" s="155"/>
      <c r="C76" s="156"/>
      <c r="D76" s="157"/>
      <c r="E76" s="5">
        <v>0.22916666666666666</v>
      </c>
      <c r="F76" s="155"/>
      <c r="G76" s="156"/>
      <c r="H76" s="157"/>
      <c r="I76" s="5">
        <v>0.22916666666666666</v>
      </c>
      <c r="J76" s="9" t="s">
        <v>109</v>
      </c>
      <c r="K76" s="7" t="s">
        <v>14</v>
      </c>
      <c r="L76" s="10" t="s">
        <v>107</v>
      </c>
      <c r="M76" s="5">
        <v>0.22916666666666666</v>
      </c>
      <c r="N76" s="9"/>
      <c r="O76" s="7" t="s">
        <v>14</v>
      </c>
      <c r="P76" s="10"/>
      <c r="Q76" s="5">
        <v>0.22916666666666666</v>
      </c>
      <c r="R76" s="9" t="s">
        <v>107</v>
      </c>
      <c r="S76" s="7" t="s">
        <v>14</v>
      </c>
      <c r="T76" s="10" t="s">
        <v>92</v>
      </c>
    </row>
    <row r="77" spans="1:28" ht="24.75" customHeight="1" thickBot="1" x14ac:dyDescent="0.5">
      <c r="A77" s="6"/>
      <c r="B77" s="158"/>
      <c r="C77" s="159"/>
      <c r="D77" s="160"/>
      <c r="E77" s="6">
        <v>0.3125</v>
      </c>
      <c r="F77" s="158"/>
      <c r="G77" s="159"/>
      <c r="H77" s="160"/>
      <c r="I77" s="61">
        <v>0.3125</v>
      </c>
      <c r="J77" s="62"/>
      <c r="K77" s="63" t="s">
        <v>14</v>
      </c>
      <c r="L77" s="64"/>
      <c r="M77" s="61">
        <v>0.3125</v>
      </c>
      <c r="N77" s="62"/>
      <c r="O77" s="63" t="s">
        <v>14</v>
      </c>
      <c r="P77" s="64"/>
      <c r="Q77" s="61"/>
      <c r="R77" s="62"/>
      <c r="S77" s="63" t="s">
        <v>14</v>
      </c>
      <c r="T77" s="64"/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1" t="s">
        <v>10</v>
      </c>
      <c r="N78" s="162"/>
      <c r="O78" s="162"/>
      <c r="P78" s="163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x14ac:dyDescent="0.45">
      <c r="E79" s="2"/>
      <c r="F79" s="2"/>
      <c r="G79" s="2"/>
      <c r="H79" s="2"/>
      <c r="I79" s="2"/>
      <c r="J79" s="2"/>
      <c r="K79" s="2"/>
      <c r="L79" s="2"/>
      <c r="M79" s="164"/>
      <c r="N79" s="165"/>
      <c r="O79" s="165"/>
      <c r="P79" s="166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9" t="s">
        <v>86</v>
      </c>
      <c r="AA79" s="7" t="s">
        <v>14</v>
      </c>
      <c r="AB79" s="10" t="s">
        <v>87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4"/>
      <c r="N80" s="165"/>
      <c r="O80" s="165"/>
      <c r="P80" s="166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98</v>
      </c>
      <c r="AA80" s="7" t="s">
        <v>14</v>
      </c>
      <c r="AB80" s="10"/>
    </row>
    <row r="81" spans="1:28" ht="24.75" customHeight="1" x14ac:dyDescent="0.45">
      <c r="E81" s="2"/>
      <c r="F81" s="2"/>
      <c r="G81" s="2"/>
      <c r="H81" s="2"/>
      <c r="I81" s="2"/>
      <c r="J81" s="2"/>
      <c r="K81" s="2"/>
      <c r="L81" s="2"/>
      <c r="M81" s="164"/>
      <c r="N81" s="165"/>
      <c r="O81" s="165"/>
      <c r="P81" s="166"/>
      <c r="Q81" s="53"/>
      <c r="R81" s="43"/>
      <c r="S81" s="44"/>
      <c r="T81" s="45"/>
      <c r="U81" s="3"/>
      <c r="V81" s="9"/>
      <c r="W81" s="7"/>
      <c r="X81" s="10"/>
      <c r="Y81" s="5">
        <v>0.5</v>
      </c>
      <c r="Z81" s="9" t="s">
        <v>99</v>
      </c>
      <c r="AA81" s="7" t="s">
        <v>14</v>
      </c>
      <c r="AB81" s="10" t="s">
        <v>100</v>
      </c>
    </row>
    <row r="82" spans="1:28" ht="24.75" customHeight="1" x14ac:dyDescent="0.45">
      <c r="E82" s="2"/>
      <c r="F82" s="2"/>
      <c r="G82" s="2"/>
      <c r="H82" s="2"/>
      <c r="I82" s="2"/>
      <c r="J82" s="2"/>
      <c r="K82" s="2"/>
      <c r="L82" s="2"/>
      <c r="M82" s="164"/>
      <c r="N82" s="165"/>
      <c r="O82" s="165"/>
      <c r="P82" s="166"/>
      <c r="Q82" s="39"/>
      <c r="R82" s="43"/>
      <c r="S82" s="44"/>
      <c r="T82" s="45"/>
      <c r="U82" s="5"/>
      <c r="V82" s="9"/>
      <c r="W82" s="7"/>
      <c r="X82" s="10"/>
      <c r="Y82" s="5">
        <v>4.1666666666666664E-2</v>
      </c>
      <c r="Z82" s="9" t="s">
        <v>101</v>
      </c>
      <c r="AA82" s="7" t="s">
        <v>14</v>
      </c>
      <c r="AB82" s="10" t="s">
        <v>103</v>
      </c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4"/>
      <c r="N83" s="165"/>
      <c r="O83" s="165"/>
      <c r="P83" s="166"/>
      <c r="Q83" s="39"/>
      <c r="R83" s="43"/>
      <c r="S83" s="44"/>
      <c r="T83" s="45"/>
      <c r="U83" s="5">
        <v>0.22916666666666666</v>
      </c>
      <c r="V83" s="9" t="s">
        <v>109</v>
      </c>
      <c r="W83" s="7" t="s">
        <v>14</v>
      </c>
      <c r="X83" s="10" t="s">
        <v>107</v>
      </c>
      <c r="Y83" s="17">
        <v>8.3333333333333329E-2</v>
      </c>
      <c r="Z83" s="9"/>
      <c r="AA83" s="7" t="s">
        <v>61</v>
      </c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7"/>
      <c r="N84" s="168"/>
      <c r="O84" s="168"/>
      <c r="P84" s="169"/>
      <c r="Q84" s="49"/>
      <c r="R84" s="50"/>
      <c r="S84" s="51"/>
      <c r="T84" s="52"/>
      <c r="U84" s="61">
        <v>0.3125</v>
      </c>
      <c r="V84" s="62"/>
      <c r="W84" s="63"/>
      <c r="X84" s="64"/>
      <c r="Y84" s="6">
        <v>0.125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x14ac:dyDescent="0.4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9" t="s">
        <v>90</v>
      </c>
      <c r="AA86" s="7" t="s">
        <v>14</v>
      </c>
      <c r="AB86" s="10" t="s">
        <v>85</v>
      </c>
    </row>
    <row r="87" spans="1:28" ht="24.75" customHeight="1" x14ac:dyDescent="0.4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9" t="s">
        <v>98</v>
      </c>
      <c r="AA87" s="7" t="s">
        <v>14</v>
      </c>
      <c r="AB87" s="10"/>
    </row>
    <row r="88" spans="1:28" ht="24.75" customHeight="1" x14ac:dyDescent="0.45">
      <c r="A88" s="3"/>
      <c r="B88" s="9"/>
      <c r="C88" s="7"/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0.5</v>
      </c>
      <c r="Z88" s="9" t="s">
        <v>100</v>
      </c>
      <c r="AA88" s="7" t="s">
        <v>14</v>
      </c>
      <c r="AB88" s="10" t="s">
        <v>99</v>
      </c>
    </row>
    <row r="89" spans="1:28" ht="24.75" customHeight="1" x14ac:dyDescent="0.45">
      <c r="A89" s="5"/>
      <c r="B89" s="9"/>
      <c r="C89" s="7"/>
      <c r="D89" s="10"/>
      <c r="E89" s="5"/>
      <c r="F89" s="9"/>
      <c r="G89" s="7"/>
      <c r="H89" s="1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4.1666666666666664E-2</v>
      </c>
      <c r="Z89" s="9" t="s">
        <v>177</v>
      </c>
      <c r="AA89" s="7" t="s">
        <v>14</v>
      </c>
      <c r="AB89" s="10" t="s">
        <v>61</v>
      </c>
    </row>
    <row r="90" spans="1:28" ht="24.75" customHeight="1" x14ac:dyDescent="0.45">
      <c r="A90" s="17"/>
      <c r="B90" s="18"/>
      <c r="C90" s="16"/>
      <c r="D90" s="19"/>
      <c r="E90" s="5">
        <v>0.22916666666666666</v>
      </c>
      <c r="F90" s="9" t="s">
        <v>107</v>
      </c>
      <c r="G90" s="7" t="s">
        <v>14</v>
      </c>
      <c r="H90" s="10" t="s">
        <v>92</v>
      </c>
      <c r="I90" s="5">
        <v>0.22916666666666666</v>
      </c>
      <c r="J90" s="9" t="s">
        <v>111</v>
      </c>
      <c r="K90" s="7" t="s">
        <v>14</v>
      </c>
      <c r="L90" s="10" t="s">
        <v>112</v>
      </c>
      <c r="M90" s="5">
        <v>0.22916666666666666</v>
      </c>
      <c r="N90" s="9" t="s">
        <v>106</v>
      </c>
      <c r="O90" s="7" t="s">
        <v>14</v>
      </c>
      <c r="P90" s="10" t="s">
        <v>104</v>
      </c>
      <c r="Q90" s="5">
        <v>0.22916666666666666</v>
      </c>
      <c r="R90" s="9" t="s">
        <v>61</v>
      </c>
      <c r="S90" s="7" t="s">
        <v>14</v>
      </c>
      <c r="T90" s="10" t="s">
        <v>61</v>
      </c>
      <c r="U90" s="5">
        <v>0.22916666666666666</v>
      </c>
      <c r="V90" s="9" t="s">
        <v>93</v>
      </c>
      <c r="W90" s="7" t="s">
        <v>14</v>
      </c>
      <c r="X90" s="10" t="s">
        <v>92</v>
      </c>
      <c r="Y90" s="17">
        <v>0.125</v>
      </c>
      <c r="Z90" s="9"/>
      <c r="AA90" s="7" t="s">
        <v>14</v>
      </c>
      <c r="AB90" s="10"/>
    </row>
    <row r="91" spans="1:28" ht="24.75" customHeight="1" thickBot="1" x14ac:dyDescent="0.5">
      <c r="A91" s="6"/>
      <c r="B91" s="11"/>
      <c r="C91" s="8"/>
      <c r="D91" s="12"/>
      <c r="E91" s="61">
        <v>0.3125</v>
      </c>
      <c r="F91" s="62"/>
      <c r="G91" s="63" t="s">
        <v>14</v>
      </c>
      <c r="H91" s="64"/>
      <c r="I91" s="61">
        <v>0.3125</v>
      </c>
      <c r="J91" s="62"/>
      <c r="K91" s="63" t="s">
        <v>14</v>
      </c>
      <c r="L91" s="64"/>
      <c r="M91" s="78">
        <v>0.27083333333333331</v>
      </c>
      <c r="N91" s="9" t="s">
        <v>102</v>
      </c>
      <c r="O91" s="7" t="s">
        <v>14</v>
      </c>
      <c r="P91" s="10" t="s">
        <v>105</v>
      </c>
      <c r="Q91" s="61">
        <v>0.3125</v>
      </c>
      <c r="R91" s="62"/>
      <c r="S91" s="63" t="s">
        <v>14</v>
      </c>
      <c r="T91" s="64"/>
      <c r="U91" s="61">
        <v>0.3125</v>
      </c>
      <c r="V91" s="62"/>
      <c r="W91" s="63" t="s">
        <v>14</v>
      </c>
      <c r="X91" s="64"/>
      <c r="Y91" s="6" t="s">
        <v>61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9" t="s">
        <v>99</v>
      </c>
      <c r="AA93" s="7" t="s">
        <v>14</v>
      </c>
      <c r="AB93" s="10" t="s">
        <v>100</v>
      </c>
    </row>
    <row r="94" spans="1:28" ht="24.75" customHeight="1" x14ac:dyDescent="0.45">
      <c r="A94" s="5"/>
      <c r="B94" s="9"/>
      <c r="C94" s="7" t="s">
        <v>170</v>
      </c>
      <c r="D94" s="10"/>
      <c r="E94" s="5"/>
      <c r="F94" s="9"/>
      <c r="G94" s="7"/>
      <c r="H94" s="10"/>
      <c r="I94" s="5"/>
      <c r="J94" s="9"/>
      <c r="K94" s="7"/>
      <c r="L94" s="10"/>
      <c r="M94" s="5"/>
      <c r="N94" s="9"/>
      <c r="O94" s="7"/>
      <c r="P94" s="10"/>
      <c r="Q94" s="5"/>
      <c r="R94" s="9"/>
      <c r="S94" s="7"/>
      <c r="T94" s="10"/>
      <c r="U94" s="5"/>
      <c r="V94" s="9"/>
      <c r="W94" s="7"/>
      <c r="X94" s="10"/>
      <c r="Y94" s="5">
        <v>0.41666666666666669</v>
      </c>
      <c r="Z94" s="9" t="s">
        <v>102</v>
      </c>
      <c r="AA94" s="7" t="s">
        <v>14</v>
      </c>
      <c r="AB94" s="10" t="s">
        <v>103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9"/>
      <c r="G95" s="7"/>
      <c r="H95" s="10"/>
      <c r="I95" s="3"/>
      <c r="J95" s="9"/>
      <c r="K95" s="7"/>
      <c r="L95" s="10"/>
      <c r="M95" s="3"/>
      <c r="N95" s="9"/>
      <c r="O95" s="7"/>
      <c r="P95" s="10"/>
      <c r="Q95" s="3"/>
      <c r="R95" s="9"/>
      <c r="S95" s="7"/>
      <c r="T95" s="10"/>
      <c r="U95" s="3"/>
      <c r="V95" s="9"/>
      <c r="W95" s="7"/>
      <c r="X95" s="10"/>
      <c r="Y95" s="5">
        <v>0.45833333333333331</v>
      </c>
      <c r="Z95" s="9" t="s">
        <v>106</v>
      </c>
      <c r="AA95" s="7" t="s">
        <v>14</v>
      </c>
      <c r="AB95" s="10" t="s">
        <v>101</v>
      </c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0.5</v>
      </c>
      <c r="Z96" s="9"/>
      <c r="AA96" s="7" t="s">
        <v>14</v>
      </c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133">
        <v>0.22916666666666666</v>
      </c>
      <c r="F97" s="117" t="s">
        <v>104</v>
      </c>
      <c r="G97" s="118" t="s">
        <v>14</v>
      </c>
      <c r="H97" s="119" t="s">
        <v>105</v>
      </c>
      <c r="I97" s="5">
        <v>0.22916666666666666</v>
      </c>
      <c r="J97" s="140" t="s">
        <v>167</v>
      </c>
      <c r="K97" s="139" t="s">
        <v>14</v>
      </c>
      <c r="L97" s="141" t="s">
        <v>168</v>
      </c>
      <c r="M97" s="5">
        <v>0.22916666666666666</v>
      </c>
      <c r="N97" s="9" t="s">
        <v>111</v>
      </c>
      <c r="O97" s="7" t="s">
        <v>14</v>
      </c>
      <c r="P97" s="10" t="s">
        <v>169</v>
      </c>
      <c r="Q97" s="5">
        <v>0.22916666666666666</v>
      </c>
      <c r="R97" s="140" t="s">
        <v>108</v>
      </c>
      <c r="S97" s="139" t="s">
        <v>14</v>
      </c>
      <c r="T97" s="141" t="s">
        <v>107</v>
      </c>
      <c r="U97" s="5">
        <v>0.22916666666666666</v>
      </c>
      <c r="V97" s="140" t="s">
        <v>113</v>
      </c>
      <c r="W97" s="139" t="s">
        <v>14</v>
      </c>
      <c r="X97" s="141" t="s">
        <v>176</v>
      </c>
      <c r="Y97" s="17">
        <v>0.20833333333333334</v>
      </c>
      <c r="Z97" s="9"/>
      <c r="AA97" s="7" t="s">
        <v>61</v>
      </c>
      <c r="AB97" s="10"/>
    </row>
    <row r="98" spans="1:28" ht="24.75" customHeight="1" thickBot="1" x14ac:dyDescent="0.5">
      <c r="A98" s="6"/>
      <c r="B98" s="11"/>
      <c r="C98" s="8" t="s">
        <v>14</v>
      </c>
      <c r="D98" s="12"/>
      <c r="E98" s="61">
        <v>0.3125</v>
      </c>
      <c r="F98" s="62"/>
      <c r="G98" s="63" t="s">
        <v>14</v>
      </c>
      <c r="H98" s="64"/>
      <c r="I98" s="61">
        <v>0.3125</v>
      </c>
      <c r="J98" s="62"/>
      <c r="K98" s="63" t="s">
        <v>14</v>
      </c>
      <c r="L98" s="64"/>
      <c r="M98" s="61">
        <v>0.3125</v>
      </c>
      <c r="N98" s="62"/>
      <c r="O98" s="63" t="s">
        <v>14</v>
      </c>
      <c r="P98" s="64"/>
      <c r="Q98" s="61">
        <v>0.3125</v>
      </c>
      <c r="R98" s="62"/>
      <c r="S98" s="63" t="s">
        <v>14</v>
      </c>
      <c r="T98" s="64"/>
      <c r="U98" s="61">
        <v>0.3125</v>
      </c>
      <c r="V98" s="62"/>
      <c r="W98" s="63"/>
      <c r="X98" s="64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9" t="s">
        <v>61</v>
      </c>
      <c r="AA100" s="7" t="s">
        <v>14</v>
      </c>
      <c r="AB100" s="10" t="s">
        <v>61</v>
      </c>
    </row>
    <row r="101" spans="1:28" ht="24.75" customHeight="1" x14ac:dyDescent="0.45">
      <c r="A101" s="5"/>
      <c r="B101" s="9"/>
      <c r="C101" s="7"/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0.41666666666666669</v>
      </c>
      <c r="Z101" s="9" t="s">
        <v>61</v>
      </c>
      <c r="AA101" s="7" t="s">
        <v>14</v>
      </c>
      <c r="AB101" s="10" t="s">
        <v>61</v>
      </c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0.45833333333333331</v>
      </c>
      <c r="Z102" s="147" t="s">
        <v>195</v>
      </c>
      <c r="AA102" s="7" t="s">
        <v>14</v>
      </c>
      <c r="AB102" s="148" t="s">
        <v>194</v>
      </c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>
        <v>0.1875</v>
      </c>
      <c r="N103" s="9" t="s">
        <v>217</v>
      </c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150" t="s">
        <v>215</v>
      </c>
      <c r="G104" s="7" t="s">
        <v>61</v>
      </c>
      <c r="H104" s="10"/>
      <c r="I104" s="5">
        <v>0.22916666666666666</v>
      </c>
      <c r="J104" s="9" t="s">
        <v>213</v>
      </c>
      <c r="K104" s="7" t="s">
        <v>14</v>
      </c>
      <c r="L104" s="10" t="s">
        <v>214</v>
      </c>
      <c r="M104" s="5">
        <v>0.23958333333333334</v>
      </c>
      <c r="N104" s="9" t="s">
        <v>216</v>
      </c>
      <c r="O104" s="7" t="s">
        <v>14</v>
      </c>
      <c r="P104" s="10"/>
      <c r="Q104" s="5">
        <v>0.22916666666666666</v>
      </c>
      <c r="R104" s="9" t="s">
        <v>218</v>
      </c>
      <c r="S104" s="7" t="s">
        <v>14</v>
      </c>
      <c r="T104" s="10"/>
      <c r="U104" s="5">
        <v>0.22916666666666666</v>
      </c>
      <c r="V104" s="9" t="s">
        <v>226</v>
      </c>
      <c r="W104" s="7"/>
      <c r="X104" s="10"/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1">
        <v>0.3125</v>
      </c>
      <c r="F105" s="62"/>
      <c r="G105" s="63" t="s">
        <v>14</v>
      </c>
      <c r="H105" s="64"/>
      <c r="I105" s="61">
        <v>0.3125</v>
      </c>
      <c r="J105" s="62"/>
      <c r="K105" s="63" t="s">
        <v>14</v>
      </c>
      <c r="L105" s="64"/>
      <c r="M105" s="61">
        <v>0.3125</v>
      </c>
      <c r="N105" s="62"/>
      <c r="O105" s="63" t="s">
        <v>14</v>
      </c>
      <c r="P105" s="64"/>
      <c r="Q105" s="61">
        <v>0.3125</v>
      </c>
      <c r="R105" s="62"/>
      <c r="S105" s="63" t="s">
        <v>14</v>
      </c>
      <c r="T105" s="64"/>
      <c r="U105" s="61">
        <v>0.3125</v>
      </c>
      <c r="V105" s="62"/>
      <c r="W105" s="63"/>
      <c r="X105" s="64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 t="s">
        <v>61</v>
      </c>
      <c r="C107" s="31" t="s">
        <v>61</v>
      </c>
      <c r="D107" s="10" t="s">
        <v>61</v>
      </c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7"/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9"/>
      <c r="AA108" s="7" t="s">
        <v>14</v>
      </c>
      <c r="AB108" s="10"/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0.25</v>
      </c>
      <c r="F111" s="9" t="s">
        <v>229</v>
      </c>
      <c r="G111" s="7" t="s">
        <v>14</v>
      </c>
      <c r="H111" s="10" t="s">
        <v>230</v>
      </c>
      <c r="I111" s="5">
        <v>0.22916666666666666</v>
      </c>
      <c r="J111" s="9"/>
      <c r="K111" s="7" t="s">
        <v>14</v>
      </c>
      <c r="L111" s="10"/>
      <c r="M111" s="5">
        <v>0.22916666666666666</v>
      </c>
      <c r="N111" s="147" t="s">
        <v>197</v>
      </c>
      <c r="O111" s="7" t="s">
        <v>14</v>
      </c>
      <c r="P111" s="148" t="s">
        <v>196</v>
      </c>
      <c r="Q111" s="5">
        <v>0.22916666666666666</v>
      </c>
      <c r="R111" s="9"/>
      <c r="S111" s="7" t="s">
        <v>14</v>
      </c>
      <c r="T111" s="10"/>
      <c r="U111" s="5">
        <v>0.22916666666666666</v>
      </c>
      <c r="V111" s="9"/>
      <c r="W111" s="7" t="s">
        <v>14</v>
      </c>
      <c r="X111" s="10"/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1">
        <v>0.3125</v>
      </c>
      <c r="F112" s="62"/>
      <c r="G112" s="63" t="s">
        <v>14</v>
      </c>
      <c r="H112" s="64"/>
      <c r="I112" s="61">
        <v>0.3125</v>
      </c>
      <c r="J112" s="62"/>
      <c r="K112" s="63" t="s">
        <v>14</v>
      </c>
      <c r="L112" s="64"/>
      <c r="M112" s="61">
        <v>0.3125</v>
      </c>
      <c r="N112" s="62"/>
      <c r="O112" s="63" t="s">
        <v>14</v>
      </c>
      <c r="P112" s="64"/>
      <c r="Q112" s="61">
        <v>0.3125</v>
      </c>
      <c r="R112" s="62"/>
      <c r="S112" s="63" t="s">
        <v>14</v>
      </c>
      <c r="T112" s="64"/>
      <c r="U112" s="61">
        <v>0.3125</v>
      </c>
      <c r="V112" s="62"/>
      <c r="W112" s="63" t="s">
        <v>14</v>
      </c>
      <c r="X112" s="64"/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1" t="s">
        <v>11</v>
      </c>
      <c r="V113" s="162"/>
      <c r="W113" s="162"/>
      <c r="X113" s="163"/>
      <c r="Y113" s="35"/>
      <c r="Z113" s="36"/>
      <c r="AA113" s="37"/>
      <c r="AB113" s="38"/>
    </row>
    <row r="114" spans="1:28" ht="24.75" customHeight="1" x14ac:dyDescent="0.45">
      <c r="U114" s="164"/>
      <c r="V114" s="165"/>
      <c r="W114" s="165"/>
      <c r="X114" s="166"/>
      <c r="Y114" s="39"/>
      <c r="Z114" s="43"/>
      <c r="AA114" s="44"/>
      <c r="AB114" s="45"/>
    </row>
    <row r="115" spans="1:28" ht="24.75" customHeight="1" x14ac:dyDescent="0.45">
      <c r="U115" s="164"/>
      <c r="V115" s="165"/>
      <c r="W115" s="165"/>
      <c r="X115" s="166"/>
      <c r="Y115" s="39"/>
      <c r="Z115" s="43"/>
      <c r="AA115" s="44"/>
      <c r="AB115" s="45"/>
    </row>
    <row r="116" spans="1:28" ht="24.75" customHeight="1" x14ac:dyDescent="0.45">
      <c r="U116" s="164"/>
      <c r="V116" s="165"/>
      <c r="W116" s="165"/>
      <c r="X116" s="166"/>
      <c r="Y116" s="39"/>
      <c r="Z116" s="43"/>
      <c r="AA116" s="44"/>
      <c r="AB116" s="45"/>
    </row>
    <row r="117" spans="1:28" ht="24.75" customHeight="1" x14ac:dyDescent="0.45">
      <c r="U117" s="164"/>
      <c r="V117" s="165"/>
      <c r="W117" s="165"/>
      <c r="X117" s="166"/>
      <c r="Y117" s="39"/>
      <c r="Z117" s="43"/>
      <c r="AA117" s="44"/>
      <c r="AB117" s="45"/>
    </row>
    <row r="118" spans="1:28" ht="24.75" customHeight="1" x14ac:dyDescent="0.45">
      <c r="U118" s="164"/>
      <c r="V118" s="165"/>
      <c r="W118" s="165"/>
      <c r="X118" s="166"/>
      <c r="Y118" s="46"/>
      <c r="Z118" s="47"/>
      <c r="AA118" s="44"/>
      <c r="AB118" s="48"/>
    </row>
    <row r="119" spans="1:28" ht="24.75" customHeight="1" thickBot="1" x14ac:dyDescent="0.5">
      <c r="U119" s="167"/>
      <c r="V119" s="168"/>
      <c r="W119" s="168"/>
      <c r="X119" s="169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7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7"/>
      <c r="T125" s="10"/>
      <c r="U125" s="5"/>
      <c r="V125" s="9"/>
      <c r="W125" s="7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7"/>
      <c r="L131" s="10"/>
      <c r="M131" s="5"/>
      <c r="N131" s="9"/>
      <c r="O131" s="7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1" t="s">
        <v>12</v>
      </c>
      <c r="F155" s="162"/>
      <c r="G155" s="162"/>
      <c r="H155" s="163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4"/>
      <c r="F156" s="165"/>
      <c r="G156" s="165"/>
      <c r="H156" s="166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4"/>
      <c r="F157" s="165"/>
      <c r="G157" s="165"/>
      <c r="H157" s="166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4"/>
      <c r="F158" s="165"/>
      <c r="G158" s="165"/>
      <c r="H158" s="166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4"/>
      <c r="F159" s="165"/>
      <c r="G159" s="165"/>
      <c r="H159" s="166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4"/>
      <c r="F160" s="165"/>
      <c r="G160" s="165"/>
      <c r="H160" s="166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7"/>
      <c r="F161" s="168"/>
      <c r="G161" s="168"/>
      <c r="H161" s="169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0.22916666666666666</v>
      </c>
      <c r="N181" s="9"/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0.22916666666666666</v>
      </c>
      <c r="N188" s="9"/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1" t="s">
        <v>7</v>
      </c>
      <c r="R190" s="162"/>
      <c r="S190" s="162"/>
      <c r="T190" s="163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4"/>
      <c r="R191" s="165"/>
      <c r="S191" s="165"/>
      <c r="T191" s="166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4"/>
      <c r="R192" s="165"/>
      <c r="S192" s="165"/>
      <c r="T192" s="166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4"/>
      <c r="R193" s="165"/>
      <c r="S193" s="165"/>
      <c r="T193" s="166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4"/>
      <c r="R194" s="165"/>
      <c r="S194" s="165"/>
      <c r="T194" s="166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4"/>
      <c r="R195" s="165"/>
      <c r="S195" s="165"/>
      <c r="T195" s="166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7"/>
      <c r="R196" s="168"/>
      <c r="S196" s="168"/>
      <c r="T196" s="169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9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>
        <v>0.20833333333333334</v>
      </c>
      <c r="N202" s="140" t="s">
        <v>235</v>
      </c>
      <c r="O202" s="139"/>
      <c r="P202" s="141" t="s">
        <v>236</v>
      </c>
      <c r="Q202" s="5"/>
      <c r="R202" s="9"/>
      <c r="S202" s="7"/>
      <c r="T202" s="10"/>
      <c r="U202" s="5"/>
      <c r="V202" s="9"/>
      <c r="W202" s="7"/>
      <c r="X202" s="10"/>
      <c r="Y202" s="17"/>
      <c r="Z202" s="18"/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>
        <v>0.20833333333333334</v>
      </c>
      <c r="N209" s="140" t="s">
        <v>235</v>
      </c>
      <c r="O209" s="139"/>
      <c r="P209" s="141" t="s">
        <v>236</v>
      </c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>
        <v>0.20833333333333334</v>
      </c>
      <c r="N216" s="140" t="s">
        <v>235</v>
      </c>
      <c r="O216" s="139"/>
      <c r="P216" s="141" t="s">
        <v>236</v>
      </c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>
        <v>0.41666666666666669</v>
      </c>
      <c r="Z220" s="9" t="s">
        <v>248</v>
      </c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>
        <v>0.20833333333333334</v>
      </c>
      <c r="N223" s="140" t="s">
        <v>235</v>
      </c>
      <c r="O223" s="139"/>
      <c r="P223" s="141" t="s">
        <v>236</v>
      </c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1" t="s">
        <v>13</v>
      </c>
      <c r="Z225" s="162"/>
      <c r="AA225" s="162"/>
      <c r="AB225" s="163"/>
    </row>
    <row r="226" spans="1:28" ht="24.75" customHeight="1" x14ac:dyDescent="0.45">
      <c r="Y226" s="164"/>
      <c r="Z226" s="165"/>
      <c r="AA226" s="165"/>
      <c r="AB226" s="166"/>
    </row>
    <row r="227" spans="1:28" ht="24.75" customHeight="1" x14ac:dyDescent="0.45">
      <c r="Y227" s="164"/>
      <c r="Z227" s="165"/>
      <c r="AA227" s="165"/>
      <c r="AB227" s="166"/>
    </row>
    <row r="228" spans="1:28" ht="24.75" customHeight="1" x14ac:dyDescent="0.45">
      <c r="Y228" s="164"/>
      <c r="Z228" s="165"/>
      <c r="AA228" s="165"/>
      <c r="AB228" s="166"/>
    </row>
    <row r="229" spans="1:28" ht="24.75" customHeight="1" x14ac:dyDescent="0.45">
      <c r="Y229" s="164"/>
      <c r="Z229" s="165"/>
      <c r="AA229" s="165"/>
      <c r="AB229" s="166"/>
    </row>
    <row r="230" spans="1:28" ht="24.75" customHeight="1" thickBot="1" x14ac:dyDescent="0.5">
      <c r="Y230" s="167"/>
      <c r="Z230" s="168"/>
      <c r="AA230" s="168"/>
      <c r="AB230" s="169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>
        <v>0.41666666666666669</v>
      </c>
      <c r="Z233" s="140" t="s">
        <v>248</v>
      </c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>
        <v>0.20833333333333334</v>
      </c>
      <c r="N236" s="140" t="s">
        <v>235</v>
      </c>
      <c r="O236" s="139"/>
      <c r="P236" s="141" t="s">
        <v>236</v>
      </c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>
        <v>0.41666666666666669</v>
      </c>
      <c r="Z240" s="140" t="s">
        <v>248</v>
      </c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>
        <v>0.20833333333333334</v>
      </c>
      <c r="N243" s="140" t="s">
        <v>235</v>
      </c>
      <c r="O243" s="139"/>
      <c r="P243" s="141" t="s">
        <v>236</v>
      </c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/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>
        <v>0.41666666666666669</v>
      </c>
      <c r="Z247" s="140" t="s">
        <v>248</v>
      </c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>
        <v>0.5</v>
      </c>
      <c r="Z248" s="9" t="s">
        <v>251</v>
      </c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>
        <v>0.20833333333333334</v>
      </c>
      <c r="N250" s="140" t="s">
        <v>235</v>
      </c>
      <c r="O250" s="139"/>
      <c r="P250" s="141" t="s">
        <v>236</v>
      </c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>
        <v>0.41666666666666669</v>
      </c>
      <c r="B254" s="140" t="s">
        <v>251</v>
      </c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>
        <v>0.41666666666666669</v>
      </c>
      <c r="Z254" s="140" t="s">
        <v>248</v>
      </c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>
        <v>0.20833333333333334</v>
      </c>
      <c r="N257" s="140" t="s">
        <v>235</v>
      </c>
      <c r="O257" s="139"/>
      <c r="P257" s="141" t="s">
        <v>236</v>
      </c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>
        <v>0.20833333333333334</v>
      </c>
      <c r="N264" s="140" t="s">
        <v>235</v>
      </c>
      <c r="O264" s="139"/>
      <c r="P264" s="141" t="s">
        <v>236</v>
      </c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M78:P84"/>
    <mergeCell ref="U113:X119"/>
    <mergeCell ref="E155:H161"/>
    <mergeCell ref="Q190:T196"/>
    <mergeCell ref="Y225:AB230"/>
    <mergeCell ref="U1:X7"/>
    <mergeCell ref="A43:D49"/>
    <mergeCell ref="V65:X70"/>
    <mergeCell ref="Z65:AB70"/>
    <mergeCell ref="B72:D77"/>
    <mergeCell ref="F72:H77"/>
  </mergeCells>
  <conditionalFormatting sqref="V84">
    <cfRule type="cellIs" dxfId="7" priority="36" operator="equal">
      <formula>"Minor Giants"</formula>
    </cfRule>
    <cfRule type="cellIs" dxfId="6" priority="37" operator="equal">
      <formula>"Major Dodgers"</formula>
    </cfRule>
    <cfRule type="cellIs" dxfId="5" priority="38" operator="equal">
      <formula>"Major Yankees"</formula>
    </cfRule>
    <cfRule type="cellIs" dxfId="4" priority="39" operator="equal">
      <formula>"Major Mets"</formula>
    </cfRule>
  </conditionalFormatting>
  <conditionalFormatting sqref="X84">
    <cfRule type="cellIs" dxfId="3" priority="32" operator="equal">
      <formula>"Minor Giants"</formula>
    </cfRule>
    <cfRule type="cellIs" dxfId="2" priority="33" operator="equal">
      <formula>"Major Mets"</formula>
    </cfRule>
    <cfRule type="cellIs" dxfId="1" priority="34" operator="equal">
      <formula>"Major Dodgers"</formula>
    </cfRule>
    <cfRule type="cellIs" dxfId="0" priority="35" operator="equal">
      <formula>"Major Yankees"</formula>
    </cfRule>
  </conditionalFormatting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Italic"&amp;28&amp;USOFTBALL FIELD SCHEDULE - SPRING 2018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46"/>
  <sheetViews>
    <sheetView zoomScale="80" zoomScaleNormal="80" workbookViewId="0"/>
  </sheetViews>
  <sheetFormatPr defaultRowHeight="14.25" x14ac:dyDescent="0.45"/>
  <cols>
    <col min="1" max="1" width="2.265625" bestFit="1" customWidth="1"/>
    <col min="2" max="2" width="15.73046875" bestFit="1" customWidth="1"/>
    <col min="3" max="3" width="8" bestFit="1" customWidth="1"/>
    <col min="4" max="4" width="3.73046875" customWidth="1"/>
    <col min="5" max="6" width="2.265625" style="20" bestFit="1" customWidth="1"/>
    <col min="7" max="7" width="3.73046875" customWidth="1"/>
    <col min="8" max="8" width="15.73046875" bestFit="1" customWidth="1"/>
    <col min="9" max="9" width="3.1328125" bestFit="1" customWidth="1"/>
    <col min="10" max="10" width="15.73046875" bestFit="1" customWidth="1"/>
    <col min="12" max="12" width="2.265625" bestFit="1" customWidth="1"/>
    <col min="13" max="13" width="17.265625" bestFit="1" customWidth="1"/>
    <col min="14" max="14" width="7.3984375" bestFit="1" customWidth="1"/>
    <col min="15" max="15" width="3.73046875" customWidth="1"/>
    <col min="16" max="17" width="2.265625" bestFit="1" customWidth="1"/>
    <col min="18" max="18" width="3.73046875" customWidth="1"/>
    <col min="19" max="19" width="17.265625" bestFit="1" customWidth="1"/>
    <col min="20" max="20" width="3.1328125" bestFit="1" customWidth="1"/>
    <col min="21" max="21" width="17.265625" bestFit="1" customWidth="1"/>
    <col min="23" max="23" width="2.265625" bestFit="1" customWidth="1"/>
    <col min="24" max="24" width="13" bestFit="1" customWidth="1"/>
    <col min="25" max="25" width="13" customWidth="1"/>
    <col min="26" max="26" width="3.73046875" customWidth="1"/>
    <col min="27" max="28" width="2.265625" bestFit="1" customWidth="1"/>
    <col min="29" max="29" width="3.73046875" customWidth="1"/>
    <col min="30" max="30" width="13" bestFit="1" customWidth="1"/>
    <col min="31" max="31" width="3.1328125" bestFit="1" customWidth="1"/>
    <col min="32" max="32" width="13" bestFit="1" customWidth="1"/>
    <col min="34" max="34" width="2.265625" bestFit="1" customWidth="1"/>
    <col min="35" max="35" width="15.265625" bestFit="1" customWidth="1"/>
    <col min="36" max="36" width="15.265625" customWidth="1"/>
    <col min="37" max="37" width="3.73046875" customWidth="1"/>
    <col min="38" max="39" width="2.265625" bestFit="1" customWidth="1"/>
    <col min="40" max="40" width="3.73046875" customWidth="1"/>
    <col min="41" max="41" width="15.265625" bestFit="1" customWidth="1"/>
    <col min="42" max="42" width="3.1328125" bestFit="1" customWidth="1"/>
    <col min="43" max="43" width="15.265625" bestFit="1" customWidth="1"/>
    <col min="45" max="45" width="2.265625" bestFit="1" customWidth="1"/>
    <col min="46" max="46" width="15.1328125" bestFit="1" customWidth="1"/>
    <col min="47" max="47" width="15.1328125" customWidth="1"/>
    <col min="48" max="48" width="3.73046875" customWidth="1"/>
    <col min="49" max="50" width="2.265625" bestFit="1" customWidth="1"/>
    <col min="51" max="51" width="3.73046875" customWidth="1"/>
    <col min="52" max="52" width="15.1328125" bestFit="1" customWidth="1"/>
    <col min="53" max="53" width="3.1328125" bestFit="1" customWidth="1"/>
    <col min="54" max="54" width="15.1328125" bestFit="1" customWidth="1"/>
    <col min="56" max="56" width="2.265625" bestFit="1" customWidth="1"/>
    <col min="57" max="57" width="18.86328125" bestFit="1" customWidth="1"/>
    <col min="58" max="58" width="18.86328125" customWidth="1"/>
    <col min="59" max="59" width="3.73046875" customWidth="1"/>
    <col min="60" max="61" width="2.265625" bestFit="1" customWidth="1"/>
    <col min="62" max="62" width="3.73046875" customWidth="1"/>
    <col min="63" max="63" width="18.86328125" bestFit="1" customWidth="1"/>
    <col min="64" max="64" width="3.1328125" bestFit="1" customWidth="1"/>
    <col min="65" max="65" width="18.86328125" bestFit="1" customWidth="1"/>
    <col min="68" max="68" width="2.265625" bestFit="1" customWidth="1"/>
    <col min="69" max="69" width="12.3984375" bestFit="1" customWidth="1"/>
    <col min="70" max="70" width="12.3984375" customWidth="1"/>
    <col min="71" max="71" width="3.73046875" customWidth="1"/>
    <col min="72" max="73" width="2.265625" bestFit="1" customWidth="1"/>
    <col min="74" max="74" width="3.73046875" customWidth="1"/>
    <col min="75" max="75" width="12.3984375" bestFit="1" customWidth="1"/>
    <col min="76" max="76" width="3.1328125" bestFit="1" customWidth="1"/>
    <col min="77" max="77" width="12.3984375" bestFit="1" customWidth="1"/>
  </cols>
  <sheetData>
    <row r="1" spans="1:77" ht="14.65" thickBot="1" x14ac:dyDescent="0.5">
      <c r="A1" s="21" t="s">
        <v>37</v>
      </c>
      <c r="B1" s="22"/>
      <c r="C1" s="22"/>
      <c r="D1" s="22"/>
      <c r="E1" s="23"/>
      <c r="F1" s="23"/>
      <c r="G1" s="22"/>
      <c r="H1" s="22"/>
      <c r="I1" s="22"/>
      <c r="J1" s="24"/>
      <c r="L1" s="21" t="s">
        <v>38</v>
      </c>
      <c r="M1" s="22"/>
      <c r="N1" s="22"/>
      <c r="O1" s="22"/>
      <c r="P1" s="23"/>
      <c r="Q1" s="23"/>
      <c r="R1" s="22"/>
      <c r="S1" s="22"/>
      <c r="T1" s="22"/>
      <c r="U1" s="24"/>
      <c r="W1" s="21" t="s">
        <v>39</v>
      </c>
      <c r="X1" s="22"/>
      <c r="Y1" s="22"/>
      <c r="Z1" s="22"/>
      <c r="AA1" s="23"/>
      <c r="AB1" s="23"/>
      <c r="AC1" s="22"/>
      <c r="AD1" s="22"/>
      <c r="AE1" s="22"/>
      <c r="AF1" s="24"/>
      <c r="AH1" s="21" t="s">
        <v>46</v>
      </c>
      <c r="AI1" s="22"/>
      <c r="AJ1" s="22"/>
      <c r="AK1" s="22"/>
      <c r="AL1" s="23"/>
      <c r="AM1" s="23"/>
      <c r="AN1" s="22"/>
      <c r="AO1" s="22"/>
      <c r="AP1" s="22"/>
      <c r="AQ1" s="24"/>
      <c r="AS1" s="21" t="s">
        <v>53</v>
      </c>
      <c r="AT1" s="22"/>
      <c r="AU1" s="22"/>
      <c r="AV1" s="22"/>
      <c r="AW1" s="23"/>
      <c r="AX1" s="23"/>
      <c r="AY1" s="22"/>
      <c r="AZ1" s="22"/>
      <c r="BA1" s="22"/>
      <c r="BB1" s="24"/>
      <c r="BD1" s="21" t="s">
        <v>56</v>
      </c>
      <c r="BE1" s="22"/>
      <c r="BF1" s="22"/>
      <c r="BG1" s="22"/>
      <c r="BH1" s="23"/>
      <c r="BI1" s="23"/>
      <c r="BJ1" s="22"/>
      <c r="BK1" s="22"/>
      <c r="BL1" s="22"/>
      <c r="BM1" s="24"/>
      <c r="BP1" s="21" t="s">
        <v>57</v>
      </c>
      <c r="BQ1" s="22"/>
      <c r="BR1" s="22"/>
      <c r="BS1" s="22"/>
      <c r="BT1" s="23"/>
      <c r="BU1" s="23"/>
      <c r="BV1" s="22"/>
      <c r="BW1" s="22"/>
      <c r="BX1" s="22"/>
      <c r="BY1" s="24"/>
    </row>
    <row r="2" spans="1:77" x14ac:dyDescent="0.45">
      <c r="A2" s="29" t="s">
        <v>58</v>
      </c>
      <c r="B2" s="29" t="s">
        <v>59</v>
      </c>
      <c r="C2" s="29" t="s">
        <v>22</v>
      </c>
      <c r="E2" s="20">
        <v>1</v>
      </c>
      <c r="F2" s="20">
        <v>2</v>
      </c>
      <c r="H2" t="str">
        <f t="shared" ref="H2:H46" si="0">VLOOKUP(E2,$A$3:$B$8,2,0)</f>
        <v>Major Yankees</v>
      </c>
      <c r="I2" t="s">
        <v>14</v>
      </c>
      <c r="J2" t="str">
        <f t="shared" ref="J2:J46" si="1">VLOOKUP(F2,$A$3:$B$8,2,0)</f>
        <v>Major Red Sox</v>
      </c>
      <c r="L2" s="29" t="s">
        <v>58</v>
      </c>
      <c r="M2" s="29" t="s">
        <v>59</v>
      </c>
      <c r="N2" s="29" t="s">
        <v>22</v>
      </c>
      <c r="P2">
        <v>1</v>
      </c>
      <c r="Q2">
        <v>2</v>
      </c>
      <c r="S2" t="str">
        <f t="shared" ref="S2:S25" si="2">VLOOKUP(P2,$L$3:$M$6,2,0)</f>
        <v>Minor Giants</v>
      </c>
      <c r="T2" t="s">
        <v>14</v>
      </c>
      <c r="U2" t="str">
        <f t="shared" ref="U2:U25" si="3">VLOOKUP(Q2,$L$3:$M$6,2,0)</f>
        <v>Minor Mets</v>
      </c>
      <c r="W2" s="29" t="s">
        <v>58</v>
      </c>
      <c r="X2" s="29" t="s">
        <v>59</v>
      </c>
      <c r="Y2" s="29" t="s">
        <v>22</v>
      </c>
      <c r="AA2">
        <v>1</v>
      </c>
      <c r="AB2">
        <v>2</v>
      </c>
      <c r="AD2" t="str">
        <f t="shared" ref="AD2:AD31" si="4">VLOOKUP(AA2,$W$3:$X$7,2,0)</f>
        <v>PW Angels</v>
      </c>
      <c r="AE2" t="s">
        <v>14</v>
      </c>
      <c r="AF2" t="str">
        <f t="shared" ref="AF2:AF31" si="5">VLOOKUP(AB2,$W$3:$X$7,2,0)</f>
        <v>PW Mets</v>
      </c>
      <c r="AH2" s="29" t="s">
        <v>58</v>
      </c>
      <c r="AI2" s="29" t="s">
        <v>59</v>
      </c>
      <c r="AJ2" s="29" t="s">
        <v>22</v>
      </c>
      <c r="AL2">
        <v>1</v>
      </c>
      <c r="AM2">
        <v>2</v>
      </c>
      <c r="AO2" t="str">
        <f t="shared" ref="AO2:AO31" si="6">VLOOKUP(AL2,$AH$3:$AI$7,2,0)</f>
        <v>Colt Cubs</v>
      </c>
      <c r="AP2" t="s">
        <v>14</v>
      </c>
      <c r="AQ2" t="str">
        <f t="shared" ref="AQ2:AQ31" si="7">VLOOKUP(AM2,$AH$3:$AI$7,2,0)</f>
        <v>Colt Giants</v>
      </c>
      <c r="AS2" s="29" t="s">
        <v>58</v>
      </c>
      <c r="AT2" s="29" t="s">
        <v>59</v>
      </c>
      <c r="AU2" s="29" t="s">
        <v>22</v>
      </c>
      <c r="AW2">
        <v>1</v>
      </c>
      <c r="AX2">
        <v>2</v>
      </c>
      <c r="AZ2" t="str">
        <f t="shared" ref="AZ2:AZ43" si="8">VLOOKUP(AW2,$AS$3:$AT$9,2,0)</f>
        <v>TBall A's</v>
      </c>
      <c r="BA2" t="s">
        <v>14</v>
      </c>
      <c r="BB2" t="str">
        <f t="shared" ref="BB2:BB43" si="9">VLOOKUP(AX2,$AS$3:$AT$9,2,0)</f>
        <v>TBall Cubs</v>
      </c>
      <c r="BD2" s="29" t="s">
        <v>58</v>
      </c>
      <c r="BE2" s="29" t="s">
        <v>59</v>
      </c>
      <c r="BF2" s="29" t="s">
        <v>22</v>
      </c>
      <c r="BH2">
        <v>1</v>
      </c>
      <c r="BI2">
        <v>2</v>
      </c>
      <c r="BK2" t="str">
        <f t="shared" ref="BK2:BK19" si="10">VLOOKUP(BH2,$BD$3:$BE$5,2,0)</f>
        <v>Florida Gators</v>
      </c>
      <c r="BL2" t="s">
        <v>14</v>
      </c>
      <c r="BM2" t="str">
        <f t="shared" ref="BM2:BM19" si="11">VLOOKUP(BI2,$BD$3:$BE$5,2,0)</f>
        <v>Miami Hurricanes</v>
      </c>
      <c r="BP2" s="29" t="s">
        <v>58</v>
      </c>
      <c r="BQ2" s="29" t="s">
        <v>59</v>
      </c>
      <c r="BR2" s="29" t="s">
        <v>22</v>
      </c>
      <c r="BT2">
        <v>1</v>
      </c>
      <c r="BU2">
        <v>2</v>
      </c>
      <c r="BW2" t="str">
        <f t="shared" ref="BW2:BW25" si="12">VLOOKUP(BT2,$BP$3:$BQ$6,2,0)</f>
        <v>Dominican</v>
      </c>
      <c r="BX2" t="s">
        <v>14</v>
      </c>
      <c r="BY2" t="str">
        <f t="shared" ref="BY2:BY25" si="13">VLOOKUP(BU2,$BP$3:$BQ$6,2,0)</f>
        <v>Monmouth</v>
      </c>
    </row>
    <row r="3" spans="1:77" x14ac:dyDescent="0.45">
      <c r="A3" s="28">
        <v>1</v>
      </c>
      <c r="B3" s="28" t="s">
        <v>20</v>
      </c>
      <c r="C3" s="28">
        <f>COUNTIF(E$2:F$46,A3)</f>
        <v>15</v>
      </c>
      <c r="E3" s="20">
        <v>3</v>
      </c>
      <c r="F3" s="20">
        <v>4</v>
      </c>
      <c r="H3" t="str">
        <f t="shared" si="0"/>
        <v>Major Mets</v>
      </c>
      <c r="I3" t="s">
        <v>14</v>
      </c>
      <c r="J3" t="str">
        <f t="shared" si="1"/>
        <v>Major Pirates</v>
      </c>
      <c r="L3" s="30">
        <v>1</v>
      </c>
      <c r="M3" s="30" t="s">
        <v>23</v>
      </c>
      <c r="N3" s="28">
        <f>COUNTIF(P$2:Q$25,L3)</f>
        <v>12</v>
      </c>
      <c r="P3">
        <v>3</v>
      </c>
      <c r="Q3">
        <v>4</v>
      </c>
      <c r="S3" t="str">
        <f t="shared" si="2"/>
        <v>Minor Reds</v>
      </c>
      <c r="T3" t="s">
        <v>14</v>
      </c>
      <c r="U3" t="str">
        <f t="shared" si="3"/>
        <v>Minor White Sox</v>
      </c>
      <c r="W3" s="28">
        <v>1</v>
      </c>
      <c r="X3" s="28" t="s">
        <v>40</v>
      </c>
      <c r="Y3" s="28">
        <f>COUNTIF(AA$2:AB$31,W3)</f>
        <v>12</v>
      </c>
      <c r="AA3">
        <v>3</v>
      </c>
      <c r="AB3">
        <v>4</v>
      </c>
      <c r="AD3" t="str">
        <f t="shared" si="4"/>
        <v>PW Padres</v>
      </c>
      <c r="AE3" t="s">
        <v>14</v>
      </c>
      <c r="AF3" t="str">
        <f t="shared" si="5"/>
        <v>PW Pirates</v>
      </c>
      <c r="AH3" s="28">
        <v>1</v>
      </c>
      <c r="AI3" s="28" t="s">
        <v>27</v>
      </c>
      <c r="AJ3" s="28">
        <f>COUNTIF(AL$2:AM$31,AH3)</f>
        <v>12</v>
      </c>
      <c r="AL3">
        <v>3</v>
      </c>
      <c r="AM3">
        <v>4</v>
      </c>
      <c r="AO3" t="str">
        <f t="shared" si="6"/>
        <v>Colt Mets</v>
      </c>
      <c r="AP3" t="s">
        <v>14</v>
      </c>
      <c r="AQ3" t="str">
        <f t="shared" si="7"/>
        <v>Colt Royals</v>
      </c>
      <c r="AS3" s="28">
        <v>1</v>
      </c>
      <c r="AT3" s="28" t="s">
        <v>54</v>
      </c>
      <c r="AU3" s="28">
        <f>COUNTIF(AW$2:AX$43,AS3)</f>
        <v>12</v>
      </c>
      <c r="AW3">
        <v>3</v>
      </c>
      <c r="AX3">
        <v>4</v>
      </c>
      <c r="AZ3" t="str">
        <f t="shared" si="8"/>
        <v>TBall Dodgers</v>
      </c>
      <c r="BA3" t="s">
        <v>14</v>
      </c>
      <c r="BB3" t="str">
        <f t="shared" si="9"/>
        <v>TBall Mets</v>
      </c>
      <c r="BD3" s="28">
        <v>1</v>
      </c>
      <c r="BE3" s="28" t="s">
        <v>35</v>
      </c>
      <c r="BF3" s="28">
        <f>COUNTIF(BH$2:BI$19,BD3)</f>
        <v>12</v>
      </c>
      <c r="BH3">
        <v>3</v>
      </c>
      <c r="BI3">
        <v>1</v>
      </c>
      <c r="BK3" t="str">
        <f t="shared" si="10"/>
        <v>Notre Dame</v>
      </c>
      <c r="BL3" t="s">
        <v>14</v>
      </c>
      <c r="BM3" t="str">
        <f t="shared" si="11"/>
        <v>Florida Gators</v>
      </c>
      <c r="BP3" s="28">
        <v>1</v>
      </c>
      <c r="BQ3" s="28" t="s">
        <v>31</v>
      </c>
      <c r="BR3" s="28">
        <f>COUNTIF(BT$2:BU$25,BP3)</f>
        <v>12</v>
      </c>
      <c r="BT3">
        <v>3</v>
      </c>
      <c r="BU3">
        <v>4</v>
      </c>
      <c r="BW3" t="str">
        <f t="shared" si="12"/>
        <v>Penn State</v>
      </c>
      <c r="BX3" t="s">
        <v>14</v>
      </c>
      <c r="BY3" t="str">
        <f t="shared" si="13"/>
        <v>Pepperdine</v>
      </c>
    </row>
    <row r="4" spans="1:77" x14ac:dyDescent="0.45">
      <c r="A4" s="28">
        <v>2</v>
      </c>
      <c r="B4" s="28" t="s">
        <v>19</v>
      </c>
      <c r="C4" s="28">
        <f t="shared" ref="C4:C8" si="14">COUNTIF(E$2:F$46,A4)</f>
        <v>15</v>
      </c>
      <c r="E4" s="20">
        <v>5</v>
      </c>
      <c r="F4" s="20">
        <v>6</v>
      </c>
      <c r="H4" t="str">
        <f t="shared" si="0"/>
        <v>Major Dodgers</v>
      </c>
      <c r="I4" t="s">
        <v>14</v>
      </c>
      <c r="J4" t="str">
        <f t="shared" si="1"/>
        <v>Major Angels</v>
      </c>
      <c r="L4" s="30">
        <v>2</v>
      </c>
      <c r="M4" s="30" t="s">
        <v>24</v>
      </c>
      <c r="N4" s="28">
        <f t="shared" ref="N4:N6" si="15">COUNTIF(P$2:Q$25,L4)</f>
        <v>12</v>
      </c>
      <c r="P4">
        <v>2</v>
      </c>
      <c r="Q4">
        <v>3</v>
      </c>
      <c r="S4" t="str">
        <f t="shared" si="2"/>
        <v>Minor Mets</v>
      </c>
      <c r="T4" t="s">
        <v>14</v>
      </c>
      <c r="U4" t="str">
        <f t="shared" si="3"/>
        <v>Minor Reds</v>
      </c>
      <c r="W4" s="28">
        <v>2</v>
      </c>
      <c r="X4" s="28" t="s">
        <v>41</v>
      </c>
      <c r="Y4" s="28">
        <f t="shared" ref="Y4:Y7" si="16">COUNTIF(AA$2:AB$31,W4)</f>
        <v>12</v>
      </c>
      <c r="AA4">
        <v>5</v>
      </c>
      <c r="AB4">
        <v>1</v>
      </c>
      <c r="AD4" t="str">
        <f t="shared" si="4"/>
        <v>PW Yankees</v>
      </c>
      <c r="AE4" t="s">
        <v>14</v>
      </c>
      <c r="AF4" t="str">
        <f t="shared" si="5"/>
        <v>PW Angels</v>
      </c>
      <c r="AH4" s="28">
        <v>2</v>
      </c>
      <c r="AI4" s="28" t="s">
        <v>28</v>
      </c>
      <c r="AJ4" s="28">
        <f t="shared" ref="AJ4:AJ7" si="17">COUNTIF(AL$2:AM$31,AH4)</f>
        <v>12</v>
      </c>
      <c r="AL4">
        <v>5</v>
      </c>
      <c r="AM4">
        <v>1</v>
      </c>
      <c r="AO4" t="str">
        <f t="shared" si="6"/>
        <v>Colt White Sox</v>
      </c>
      <c r="AP4" t="s">
        <v>14</v>
      </c>
      <c r="AQ4" t="str">
        <f t="shared" si="7"/>
        <v>Colt Cubs</v>
      </c>
      <c r="AS4" s="28">
        <v>2</v>
      </c>
      <c r="AT4" s="28" t="s">
        <v>47</v>
      </c>
      <c r="AU4" s="28">
        <f t="shared" ref="AU4:AU9" si="18">COUNTIF(AW$2:AX$43,AS4)</f>
        <v>12</v>
      </c>
      <c r="AW4">
        <v>5</v>
      </c>
      <c r="AX4">
        <v>6</v>
      </c>
      <c r="AZ4" t="str">
        <f t="shared" si="8"/>
        <v>TBall Phillies</v>
      </c>
      <c r="BA4" t="s">
        <v>14</v>
      </c>
      <c r="BB4" t="str">
        <f t="shared" si="9"/>
        <v>TBall Rangers</v>
      </c>
      <c r="BD4" s="28">
        <v>2</v>
      </c>
      <c r="BE4" s="28" t="s">
        <v>36</v>
      </c>
      <c r="BF4" s="28">
        <f t="shared" ref="BF4:BF5" si="19">COUNTIF(BH$2:BI$19,BD4)</f>
        <v>12</v>
      </c>
      <c r="BH4">
        <v>2</v>
      </c>
      <c r="BI4">
        <v>3</v>
      </c>
      <c r="BK4" t="str">
        <f t="shared" si="10"/>
        <v>Miami Hurricanes</v>
      </c>
      <c r="BL4" t="s">
        <v>14</v>
      </c>
      <c r="BM4" t="str">
        <f t="shared" si="11"/>
        <v>Notre Dame</v>
      </c>
      <c r="BP4" s="28">
        <v>2</v>
      </c>
      <c r="BQ4" s="28" t="s">
        <v>32</v>
      </c>
      <c r="BR4" s="28">
        <f t="shared" ref="BR4:BR6" si="20">COUNTIF(BT$2:BU$25,BP4)</f>
        <v>12</v>
      </c>
      <c r="BT4">
        <v>2</v>
      </c>
      <c r="BU4">
        <v>3</v>
      </c>
      <c r="BW4" t="str">
        <f t="shared" si="12"/>
        <v>Monmouth</v>
      </c>
      <c r="BX4" t="s">
        <v>14</v>
      </c>
      <c r="BY4" t="str">
        <f t="shared" si="13"/>
        <v>Penn State</v>
      </c>
    </row>
    <row r="5" spans="1:77" x14ac:dyDescent="0.45">
      <c r="A5" s="28">
        <v>3</v>
      </c>
      <c r="B5" s="28" t="s">
        <v>17</v>
      </c>
      <c r="C5" s="28">
        <f t="shared" si="14"/>
        <v>15</v>
      </c>
      <c r="E5" s="20">
        <v>2</v>
      </c>
      <c r="F5" s="20">
        <v>3</v>
      </c>
      <c r="H5" t="str">
        <f t="shared" si="0"/>
        <v>Major Red Sox</v>
      </c>
      <c r="I5" t="s">
        <v>14</v>
      </c>
      <c r="J5" t="str">
        <f t="shared" si="1"/>
        <v>Major Mets</v>
      </c>
      <c r="L5" s="30">
        <v>3</v>
      </c>
      <c r="M5" s="30" t="s">
        <v>25</v>
      </c>
      <c r="N5" s="28">
        <f t="shared" si="15"/>
        <v>12</v>
      </c>
      <c r="P5">
        <v>4</v>
      </c>
      <c r="Q5">
        <v>1</v>
      </c>
      <c r="S5" t="str">
        <f t="shared" si="2"/>
        <v>Minor White Sox</v>
      </c>
      <c r="T5" t="s">
        <v>14</v>
      </c>
      <c r="U5" t="str">
        <f t="shared" si="3"/>
        <v>Minor Giants</v>
      </c>
      <c r="W5" s="28">
        <v>3</v>
      </c>
      <c r="X5" s="28" t="s">
        <v>42</v>
      </c>
      <c r="Y5" s="28">
        <f t="shared" si="16"/>
        <v>12</v>
      </c>
      <c r="AA5">
        <v>2</v>
      </c>
      <c r="AB5">
        <v>3</v>
      </c>
      <c r="AD5" t="str">
        <f t="shared" si="4"/>
        <v>PW Mets</v>
      </c>
      <c r="AE5" t="s">
        <v>14</v>
      </c>
      <c r="AF5" t="str">
        <f t="shared" si="5"/>
        <v>PW Padres</v>
      </c>
      <c r="AH5" s="28">
        <v>3</v>
      </c>
      <c r="AI5" s="28" t="s">
        <v>29</v>
      </c>
      <c r="AJ5" s="28">
        <f t="shared" si="17"/>
        <v>12</v>
      </c>
      <c r="AL5">
        <v>2</v>
      </c>
      <c r="AM5">
        <v>3</v>
      </c>
      <c r="AO5" t="str">
        <f t="shared" si="6"/>
        <v>Colt Giants</v>
      </c>
      <c r="AP5" t="s">
        <v>14</v>
      </c>
      <c r="AQ5" t="str">
        <f t="shared" si="7"/>
        <v>Colt Mets</v>
      </c>
      <c r="AS5" s="28">
        <v>3</v>
      </c>
      <c r="AT5" s="28" t="s">
        <v>48</v>
      </c>
      <c r="AU5" s="28">
        <f t="shared" si="18"/>
        <v>12</v>
      </c>
      <c r="AW5">
        <v>7</v>
      </c>
      <c r="AX5">
        <v>1</v>
      </c>
      <c r="AZ5" t="str">
        <f t="shared" si="8"/>
        <v>TBall Yankees</v>
      </c>
      <c r="BA5" t="s">
        <v>14</v>
      </c>
      <c r="BB5" t="str">
        <f t="shared" si="9"/>
        <v>TBall A's</v>
      </c>
      <c r="BD5" s="28">
        <v>3</v>
      </c>
      <c r="BE5" s="28" t="s">
        <v>55</v>
      </c>
      <c r="BF5" s="28">
        <f t="shared" si="19"/>
        <v>12</v>
      </c>
      <c r="BH5">
        <v>2</v>
      </c>
      <c r="BI5">
        <v>1</v>
      </c>
      <c r="BK5" t="str">
        <f t="shared" si="10"/>
        <v>Miami Hurricanes</v>
      </c>
      <c r="BL5" t="s">
        <v>14</v>
      </c>
      <c r="BM5" t="str">
        <f t="shared" si="11"/>
        <v>Florida Gators</v>
      </c>
      <c r="BP5" s="28">
        <v>3</v>
      </c>
      <c r="BQ5" s="28" t="s">
        <v>33</v>
      </c>
      <c r="BR5" s="28">
        <f t="shared" si="20"/>
        <v>12</v>
      </c>
      <c r="BT5">
        <v>4</v>
      </c>
      <c r="BU5">
        <v>1</v>
      </c>
      <c r="BW5" t="str">
        <f t="shared" si="12"/>
        <v>Pepperdine</v>
      </c>
      <c r="BX5" t="s">
        <v>14</v>
      </c>
      <c r="BY5" t="str">
        <f t="shared" si="13"/>
        <v>Dominican</v>
      </c>
    </row>
    <row r="6" spans="1:77" x14ac:dyDescent="0.45">
      <c r="A6" s="28">
        <v>4</v>
      </c>
      <c r="B6" s="28" t="s">
        <v>18</v>
      </c>
      <c r="C6" s="28">
        <f t="shared" si="14"/>
        <v>15</v>
      </c>
      <c r="E6" s="20">
        <v>4</v>
      </c>
      <c r="F6" s="20">
        <v>5</v>
      </c>
      <c r="H6" t="str">
        <f t="shared" si="0"/>
        <v>Major Pirates</v>
      </c>
      <c r="I6" t="s">
        <v>14</v>
      </c>
      <c r="J6" t="str">
        <f t="shared" si="1"/>
        <v>Major Dodgers</v>
      </c>
      <c r="L6" s="30">
        <v>4</v>
      </c>
      <c r="M6" s="30" t="s">
        <v>26</v>
      </c>
      <c r="N6" s="28">
        <f t="shared" si="15"/>
        <v>12</v>
      </c>
      <c r="P6">
        <v>1</v>
      </c>
      <c r="Q6">
        <v>3</v>
      </c>
      <c r="S6" t="str">
        <f t="shared" si="2"/>
        <v>Minor Giants</v>
      </c>
      <c r="T6" t="s">
        <v>14</v>
      </c>
      <c r="U6" t="str">
        <f t="shared" si="3"/>
        <v>Minor Reds</v>
      </c>
      <c r="W6" s="28">
        <v>4</v>
      </c>
      <c r="X6" s="28" t="s">
        <v>43</v>
      </c>
      <c r="Y6" s="28">
        <f t="shared" si="16"/>
        <v>12</v>
      </c>
      <c r="AA6">
        <v>4</v>
      </c>
      <c r="AB6">
        <v>5</v>
      </c>
      <c r="AD6" t="str">
        <f t="shared" si="4"/>
        <v>PW Pirates</v>
      </c>
      <c r="AE6" t="s">
        <v>14</v>
      </c>
      <c r="AF6" t="str">
        <f t="shared" si="5"/>
        <v>PW Yankees</v>
      </c>
      <c r="AH6" s="28">
        <v>4</v>
      </c>
      <c r="AI6" s="28" t="s">
        <v>30</v>
      </c>
      <c r="AJ6" s="28">
        <f t="shared" si="17"/>
        <v>12</v>
      </c>
      <c r="AL6">
        <v>4</v>
      </c>
      <c r="AM6">
        <v>5</v>
      </c>
      <c r="AO6" t="str">
        <f t="shared" si="6"/>
        <v>Colt Royals</v>
      </c>
      <c r="AP6" t="s">
        <v>14</v>
      </c>
      <c r="AQ6" t="str">
        <f t="shared" si="7"/>
        <v>Colt White Sox</v>
      </c>
      <c r="AS6" s="28">
        <v>4</v>
      </c>
      <c r="AT6" s="28" t="s">
        <v>49</v>
      </c>
      <c r="AU6" s="28">
        <f t="shared" si="18"/>
        <v>12</v>
      </c>
      <c r="AW6">
        <v>2</v>
      </c>
      <c r="AX6">
        <v>3</v>
      </c>
      <c r="AZ6" t="str">
        <f t="shared" si="8"/>
        <v>TBall Cubs</v>
      </c>
      <c r="BA6" t="s">
        <v>14</v>
      </c>
      <c r="BB6" t="str">
        <f t="shared" si="9"/>
        <v>TBall Dodgers</v>
      </c>
      <c r="BH6">
        <v>1</v>
      </c>
      <c r="BI6">
        <v>3</v>
      </c>
      <c r="BK6" t="str">
        <f t="shared" si="10"/>
        <v>Florida Gators</v>
      </c>
      <c r="BL6" t="s">
        <v>14</v>
      </c>
      <c r="BM6" t="str">
        <f t="shared" si="11"/>
        <v>Notre Dame</v>
      </c>
      <c r="BP6" s="28">
        <v>4</v>
      </c>
      <c r="BQ6" s="28" t="s">
        <v>34</v>
      </c>
      <c r="BR6" s="28">
        <f t="shared" si="20"/>
        <v>12</v>
      </c>
      <c r="BT6">
        <v>1</v>
      </c>
      <c r="BU6">
        <v>3</v>
      </c>
      <c r="BW6" t="str">
        <f t="shared" si="12"/>
        <v>Dominican</v>
      </c>
      <c r="BX6" t="s">
        <v>14</v>
      </c>
      <c r="BY6" t="str">
        <f t="shared" si="13"/>
        <v>Penn State</v>
      </c>
    </row>
    <row r="7" spans="1:77" x14ac:dyDescent="0.45">
      <c r="A7" s="28">
        <v>5</v>
      </c>
      <c r="B7" s="28" t="s">
        <v>16</v>
      </c>
      <c r="C7" s="28">
        <f t="shared" si="14"/>
        <v>15</v>
      </c>
      <c r="E7" s="20">
        <v>6</v>
      </c>
      <c r="F7" s="20">
        <v>1</v>
      </c>
      <c r="H7" t="str">
        <f t="shared" si="0"/>
        <v>Major Angels</v>
      </c>
      <c r="I7" t="s">
        <v>14</v>
      </c>
      <c r="J7" t="str">
        <f t="shared" si="1"/>
        <v>Major Yankees</v>
      </c>
      <c r="N7" s="28"/>
      <c r="P7">
        <v>2</v>
      </c>
      <c r="Q7">
        <v>4</v>
      </c>
      <c r="S7" t="str">
        <f t="shared" si="2"/>
        <v>Minor Mets</v>
      </c>
      <c r="T7" t="s">
        <v>14</v>
      </c>
      <c r="U7" t="str">
        <f t="shared" si="3"/>
        <v>Minor White Sox</v>
      </c>
      <c r="W7" s="28">
        <v>5</v>
      </c>
      <c r="X7" s="28" t="s">
        <v>44</v>
      </c>
      <c r="Y7" s="28">
        <f t="shared" si="16"/>
        <v>12</v>
      </c>
      <c r="AA7">
        <v>1</v>
      </c>
      <c r="AB7">
        <v>3</v>
      </c>
      <c r="AD7" t="str">
        <f t="shared" si="4"/>
        <v>PW Angels</v>
      </c>
      <c r="AE7" t="s">
        <v>14</v>
      </c>
      <c r="AF7" t="str">
        <f t="shared" si="5"/>
        <v>PW Padres</v>
      </c>
      <c r="AH7" s="28">
        <v>5</v>
      </c>
      <c r="AI7" s="28" t="s">
        <v>45</v>
      </c>
      <c r="AJ7" s="28">
        <f t="shared" si="17"/>
        <v>12</v>
      </c>
      <c r="AL7">
        <v>1</v>
      </c>
      <c r="AM7">
        <v>3</v>
      </c>
      <c r="AO7" t="str">
        <f t="shared" si="6"/>
        <v>Colt Cubs</v>
      </c>
      <c r="AP7" t="s">
        <v>14</v>
      </c>
      <c r="AQ7" t="str">
        <f t="shared" si="7"/>
        <v>Colt Mets</v>
      </c>
      <c r="AS7" s="28">
        <v>5</v>
      </c>
      <c r="AT7" s="28" t="s">
        <v>50</v>
      </c>
      <c r="AU7" s="28">
        <f t="shared" si="18"/>
        <v>12</v>
      </c>
      <c r="AW7">
        <v>4</v>
      </c>
      <c r="AX7">
        <v>5</v>
      </c>
      <c r="AZ7" t="str">
        <f t="shared" si="8"/>
        <v>TBall Mets</v>
      </c>
      <c r="BA7" t="s">
        <v>14</v>
      </c>
      <c r="BB7" t="str">
        <f t="shared" si="9"/>
        <v>TBall Phillies</v>
      </c>
      <c r="BH7">
        <v>3</v>
      </c>
      <c r="BI7">
        <v>2</v>
      </c>
      <c r="BK7" t="str">
        <f t="shared" si="10"/>
        <v>Notre Dame</v>
      </c>
      <c r="BL7" t="s">
        <v>14</v>
      </c>
      <c r="BM7" t="str">
        <f t="shared" si="11"/>
        <v>Miami Hurricanes</v>
      </c>
      <c r="BT7">
        <v>2</v>
      </c>
      <c r="BU7">
        <v>4</v>
      </c>
      <c r="BW7" t="str">
        <f t="shared" si="12"/>
        <v>Monmouth</v>
      </c>
      <c r="BX7" t="s">
        <v>14</v>
      </c>
      <c r="BY7" t="str">
        <f t="shared" si="13"/>
        <v>Pepperdine</v>
      </c>
    </row>
    <row r="8" spans="1:77" x14ac:dyDescent="0.45">
      <c r="A8" s="28">
        <v>6</v>
      </c>
      <c r="B8" s="28" t="s">
        <v>15</v>
      </c>
      <c r="C8" s="28">
        <f t="shared" si="14"/>
        <v>15</v>
      </c>
      <c r="E8" s="20">
        <v>3</v>
      </c>
      <c r="F8" s="20">
        <v>5</v>
      </c>
      <c r="H8" t="str">
        <f t="shared" si="0"/>
        <v>Major Mets</v>
      </c>
      <c r="I8" t="s">
        <v>14</v>
      </c>
      <c r="J8" t="str">
        <f t="shared" si="1"/>
        <v>Major Dodgers</v>
      </c>
      <c r="N8" s="28"/>
      <c r="P8">
        <v>3</v>
      </c>
      <c r="Q8">
        <v>1</v>
      </c>
      <c r="S8" t="str">
        <f t="shared" si="2"/>
        <v>Minor Reds</v>
      </c>
      <c r="T8" t="s">
        <v>14</v>
      </c>
      <c r="U8" t="str">
        <f t="shared" si="3"/>
        <v>Minor Giants</v>
      </c>
      <c r="AA8">
        <v>2</v>
      </c>
      <c r="AB8">
        <v>4</v>
      </c>
      <c r="AD8" t="str">
        <f t="shared" si="4"/>
        <v>PW Mets</v>
      </c>
      <c r="AE8" t="s">
        <v>14</v>
      </c>
      <c r="AF8" t="str">
        <f t="shared" si="5"/>
        <v>PW Pirates</v>
      </c>
      <c r="AL8">
        <v>2</v>
      </c>
      <c r="AM8">
        <v>4</v>
      </c>
      <c r="AO8" t="str">
        <f t="shared" si="6"/>
        <v>Colt Giants</v>
      </c>
      <c r="AP8" t="s">
        <v>14</v>
      </c>
      <c r="AQ8" t="str">
        <f t="shared" si="7"/>
        <v>Colt Royals</v>
      </c>
      <c r="AS8" s="28">
        <v>6</v>
      </c>
      <c r="AT8" s="28" t="s">
        <v>51</v>
      </c>
      <c r="AU8" s="28">
        <f t="shared" si="18"/>
        <v>12</v>
      </c>
      <c r="AW8">
        <v>6</v>
      </c>
      <c r="AX8">
        <v>7</v>
      </c>
      <c r="AZ8" t="str">
        <f t="shared" si="8"/>
        <v>TBall Rangers</v>
      </c>
      <c r="BA8" t="s">
        <v>14</v>
      </c>
      <c r="BB8" t="str">
        <f t="shared" si="9"/>
        <v>TBall Yankees</v>
      </c>
      <c r="BH8">
        <v>1</v>
      </c>
      <c r="BI8">
        <v>2</v>
      </c>
      <c r="BK8" t="str">
        <f t="shared" si="10"/>
        <v>Florida Gators</v>
      </c>
      <c r="BL8" t="s">
        <v>14</v>
      </c>
      <c r="BM8" t="str">
        <f t="shared" si="11"/>
        <v>Miami Hurricanes</v>
      </c>
      <c r="BT8">
        <v>3</v>
      </c>
      <c r="BU8">
        <v>1</v>
      </c>
      <c r="BW8" t="str">
        <f t="shared" si="12"/>
        <v>Penn State</v>
      </c>
      <c r="BX8" t="s">
        <v>14</v>
      </c>
      <c r="BY8" t="str">
        <f t="shared" si="13"/>
        <v>Dominican</v>
      </c>
    </row>
    <row r="9" spans="1:77" x14ac:dyDescent="0.45">
      <c r="E9" s="20">
        <v>1</v>
      </c>
      <c r="F9" s="20">
        <v>4</v>
      </c>
      <c r="H9" t="str">
        <f t="shared" si="0"/>
        <v>Major Yankees</v>
      </c>
      <c r="I9" t="s">
        <v>14</v>
      </c>
      <c r="J9" t="str">
        <f t="shared" si="1"/>
        <v>Major Pirates</v>
      </c>
      <c r="P9">
        <v>4</v>
      </c>
      <c r="Q9">
        <v>2</v>
      </c>
      <c r="S9" t="str">
        <f t="shared" si="2"/>
        <v>Minor White Sox</v>
      </c>
      <c r="T9" t="s">
        <v>14</v>
      </c>
      <c r="U9" t="str">
        <f t="shared" si="3"/>
        <v>Minor Mets</v>
      </c>
      <c r="AA9">
        <v>5</v>
      </c>
      <c r="AB9">
        <v>2</v>
      </c>
      <c r="AD9" t="str">
        <f t="shared" si="4"/>
        <v>PW Yankees</v>
      </c>
      <c r="AE9" t="s">
        <v>14</v>
      </c>
      <c r="AF9" t="str">
        <f t="shared" si="5"/>
        <v>PW Mets</v>
      </c>
      <c r="AL9">
        <v>5</v>
      </c>
      <c r="AM9">
        <v>2</v>
      </c>
      <c r="AO9" t="str">
        <f t="shared" si="6"/>
        <v>Colt White Sox</v>
      </c>
      <c r="AP9" t="s">
        <v>14</v>
      </c>
      <c r="AQ9" t="str">
        <f t="shared" si="7"/>
        <v>Colt Giants</v>
      </c>
      <c r="AS9" s="28">
        <v>7</v>
      </c>
      <c r="AT9" s="28" t="s">
        <v>52</v>
      </c>
      <c r="AU9" s="28">
        <f t="shared" si="18"/>
        <v>12</v>
      </c>
      <c r="AW9">
        <v>2</v>
      </c>
      <c r="AX9">
        <v>1</v>
      </c>
      <c r="AZ9" t="str">
        <f t="shared" si="8"/>
        <v>TBall Cubs</v>
      </c>
      <c r="BA9" t="s">
        <v>14</v>
      </c>
      <c r="BB9" t="str">
        <f t="shared" si="9"/>
        <v>TBall A's</v>
      </c>
      <c r="BH9">
        <v>3</v>
      </c>
      <c r="BI9">
        <v>1</v>
      </c>
      <c r="BK9" t="str">
        <f t="shared" si="10"/>
        <v>Notre Dame</v>
      </c>
      <c r="BL9" t="s">
        <v>14</v>
      </c>
      <c r="BM9" t="str">
        <f t="shared" si="11"/>
        <v>Florida Gators</v>
      </c>
      <c r="BT9">
        <v>4</v>
      </c>
      <c r="BU9">
        <v>2</v>
      </c>
      <c r="BW9" t="str">
        <f t="shared" si="12"/>
        <v>Pepperdine</v>
      </c>
      <c r="BX9" t="s">
        <v>14</v>
      </c>
      <c r="BY9" t="str">
        <f t="shared" si="13"/>
        <v>Monmouth</v>
      </c>
    </row>
    <row r="10" spans="1:77" x14ac:dyDescent="0.45">
      <c r="E10" s="20">
        <v>2</v>
      </c>
      <c r="F10" s="20">
        <v>6</v>
      </c>
      <c r="H10" t="str">
        <f t="shared" si="0"/>
        <v>Major Red Sox</v>
      </c>
      <c r="I10" t="s">
        <v>14</v>
      </c>
      <c r="J10" t="str">
        <f t="shared" si="1"/>
        <v>Major Angels</v>
      </c>
      <c r="P10">
        <v>1</v>
      </c>
      <c r="Q10">
        <v>4</v>
      </c>
      <c r="S10" t="str">
        <f t="shared" si="2"/>
        <v>Minor Giants</v>
      </c>
      <c r="T10" t="s">
        <v>14</v>
      </c>
      <c r="U10" t="str">
        <f t="shared" si="3"/>
        <v>Minor White Sox</v>
      </c>
      <c r="AA10">
        <v>4</v>
      </c>
      <c r="AB10">
        <v>1</v>
      </c>
      <c r="AD10" t="str">
        <f t="shared" si="4"/>
        <v>PW Pirates</v>
      </c>
      <c r="AE10" t="s">
        <v>14</v>
      </c>
      <c r="AF10" t="str">
        <f t="shared" si="5"/>
        <v>PW Angels</v>
      </c>
      <c r="AL10">
        <v>4</v>
      </c>
      <c r="AM10">
        <v>1</v>
      </c>
      <c r="AO10" t="str">
        <f t="shared" si="6"/>
        <v>Colt Royals</v>
      </c>
      <c r="AP10" t="s">
        <v>14</v>
      </c>
      <c r="AQ10" t="str">
        <f t="shared" si="7"/>
        <v>Colt Cubs</v>
      </c>
      <c r="AW10">
        <v>4</v>
      </c>
      <c r="AX10">
        <v>3</v>
      </c>
      <c r="AZ10" t="str">
        <f t="shared" si="8"/>
        <v>TBall Mets</v>
      </c>
      <c r="BA10" t="s">
        <v>14</v>
      </c>
      <c r="BB10" t="str">
        <f t="shared" si="9"/>
        <v>TBall Dodgers</v>
      </c>
      <c r="BH10">
        <v>2</v>
      </c>
      <c r="BI10">
        <v>3</v>
      </c>
      <c r="BK10" t="str">
        <f t="shared" si="10"/>
        <v>Miami Hurricanes</v>
      </c>
      <c r="BL10" t="s">
        <v>14</v>
      </c>
      <c r="BM10" t="str">
        <f t="shared" si="11"/>
        <v>Notre Dame</v>
      </c>
      <c r="BT10">
        <v>1</v>
      </c>
      <c r="BU10">
        <v>4</v>
      </c>
      <c r="BW10" t="str">
        <f t="shared" si="12"/>
        <v>Dominican</v>
      </c>
      <c r="BX10" t="s">
        <v>14</v>
      </c>
      <c r="BY10" t="str">
        <f t="shared" si="13"/>
        <v>Pepperdine</v>
      </c>
    </row>
    <row r="11" spans="1:77" x14ac:dyDescent="0.45">
      <c r="E11" s="20">
        <v>5</v>
      </c>
      <c r="F11" s="20">
        <v>1</v>
      </c>
      <c r="H11" t="str">
        <f t="shared" si="0"/>
        <v>Major Dodgers</v>
      </c>
      <c r="I11" t="s">
        <v>14</v>
      </c>
      <c r="J11" t="str">
        <f t="shared" si="1"/>
        <v>Major Yankees</v>
      </c>
      <c r="P11">
        <v>3</v>
      </c>
      <c r="Q11">
        <v>2</v>
      </c>
      <c r="S11" t="str">
        <f t="shared" si="2"/>
        <v>Minor Reds</v>
      </c>
      <c r="T11" t="s">
        <v>14</v>
      </c>
      <c r="U11" t="str">
        <f t="shared" si="3"/>
        <v>Minor Mets</v>
      </c>
      <c r="AA11">
        <v>3</v>
      </c>
      <c r="AB11">
        <v>5</v>
      </c>
      <c r="AD11" t="str">
        <f t="shared" si="4"/>
        <v>PW Padres</v>
      </c>
      <c r="AE11" t="s">
        <v>14</v>
      </c>
      <c r="AF11" t="str">
        <f t="shared" si="5"/>
        <v>PW Yankees</v>
      </c>
      <c r="AL11">
        <v>3</v>
      </c>
      <c r="AM11">
        <v>5</v>
      </c>
      <c r="AO11" t="str">
        <f t="shared" si="6"/>
        <v>Colt Mets</v>
      </c>
      <c r="AP11" t="s">
        <v>14</v>
      </c>
      <c r="AQ11" t="str">
        <f t="shared" si="7"/>
        <v>Colt White Sox</v>
      </c>
      <c r="AW11">
        <v>6</v>
      </c>
      <c r="AX11">
        <v>5</v>
      </c>
      <c r="AZ11" t="str">
        <f t="shared" si="8"/>
        <v>TBall Rangers</v>
      </c>
      <c r="BA11" t="s">
        <v>14</v>
      </c>
      <c r="BB11" t="str">
        <f t="shared" si="9"/>
        <v>TBall Phillies</v>
      </c>
      <c r="BH11">
        <v>2</v>
      </c>
      <c r="BI11">
        <v>1</v>
      </c>
      <c r="BK11" t="str">
        <f t="shared" si="10"/>
        <v>Miami Hurricanes</v>
      </c>
      <c r="BL11" t="s">
        <v>14</v>
      </c>
      <c r="BM11" t="str">
        <f t="shared" si="11"/>
        <v>Florida Gators</v>
      </c>
      <c r="BT11">
        <v>3</v>
      </c>
      <c r="BU11">
        <v>2</v>
      </c>
      <c r="BW11" t="str">
        <f t="shared" si="12"/>
        <v>Penn State</v>
      </c>
      <c r="BX11" t="s">
        <v>14</v>
      </c>
      <c r="BY11" t="str">
        <f t="shared" si="13"/>
        <v>Monmouth</v>
      </c>
    </row>
    <row r="12" spans="1:77" x14ac:dyDescent="0.45">
      <c r="E12" s="20">
        <v>4</v>
      </c>
      <c r="F12" s="20">
        <v>2</v>
      </c>
      <c r="H12" t="str">
        <f t="shared" si="0"/>
        <v>Major Pirates</v>
      </c>
      <c r="I12" t="s">
        <v>14</v>
      </c>
      <c r="J12" t="str">
        <f t="shared" si="1"/>
        <v>Major Red Sox</v>
      </c>
      <c r="P12">
        <v>4</v>
      </c>
      <c r="Q12">
        <v>3</v>
      </c>
      <c r="S12" t="str">
        <f t="shared" si="2"/>
        <v>Minor White Sox</v>
      </c>
      <c r="T12" t="s">
        <v>14</v>
      </c>
      <c r="U12" t="str">
        <f t="shared" si="3"/>
        <v>Minor Reds</v>
      </c>
      <c r="AA12">
        <v>5</v>
      </c>
      <c r="AB12">
        <v>3</v>
      </c>
      <c r="AD12" t="str">
        <f t="shared" si="4"/>
        <v>PW Yankees</v>
      </c>
      <c r="AE12" t="s">
        <v>14</v>
      </c>
      <c r="AF12" t="str">
        <f t="shared" si="5"/>
        <v>PW Padres</v>
      </c>
      <c r="AL12">
        <v>5</v>
      </c>
      <c r="AM12">
        <v>3</v>
      </c>
      <c r="AO12" t="str">
        <f t="shared" si="6"/>
        <v>Colt White Sox</v>
      </c>
      <c r="AP12" t="s">
        <v>14</v>
      </c>
      <c r="AQ12" t="str">
        <f t="shared" si="7"/>
        <v>Colt Mets</v>
      </c>
      <c r="AW12">
        <v>1</v>
      </c>
      <c r="AX12">
        <v>7</v>
      </c>
      <c r="AZ12" t="str">
        <f t="shared" si="8"/>
        <v>TBall A's</v>
      </c>
      <c r="BA12" t="s">
        <v>14</v>
      </c>
      <c r="BB12" t="str">
        <f t="shared" si="9"/>
        <v>TBall Yankees</v>
      </c>
      <c r="BH12">
        <v>1</v>
      </c>
      <c r="BI12">
        <v>3</v>
      </c>
      <c r="BK12" t="str">
        <f t="shared" si="10"/>
        <v>Florida Gators</v>
      </c>
      <c r="BL12" t="s">
        <v>14</v>
      </c>
      <c r="BM12" t="str">
        <f t="shared" si="11"/>
        <v>Notre Dame</v>
      </c>
      <c r="BT12">
        <v>4</v>
      </c>
      <c r="BU12">
        <v>3</v>
      </c>
      <c r="BW12" t="str">
        <f t="shared" si="12"/>
        <v>Pepperdine</v>
      </c>
      <c r="BX12" t="s">
        <v>14</v>
      </c>
      <c r="BY12" t="str">
        <f t="shared" si="13"/>
        <v>Penn State</v>
      </c>
    </row>
    <row r="13" spans="1:77" x14ac:dyDescent="0.45">
      <c r="E13" s="20">
        <v>6</v>
      </c>
      <c r="F13" s="20">
        <v>3</v>
      </c>
      <c r="H13" t="str">
        <f t="shared" si="0"/>
        <v>Major Angels</v>
      </c>
      <c r="I13" t="s">
        <v>14</v>
      </c>
      <c r="J13" t="str">
        <f t="shared" si="1"/>
        <v>Major Mets</v>
      </c>
      <c r="P13">
        <v>2</v>
      </c>
      <c r="Q13">
        <v>1</v>
      </c>
      <c r="S13" t="str">
        <f t="shared" si="2"/>
        <v>Minor Mets</v>
      </c>
      <c r="T13" t="s">
        <v>14</v>
      </c>
      <c r="U13" t="str">
        <f t="shared" si="3"/>
        <v>Minor Giants</v>
      </c>
      <c r="AA13">
        <v>1</v>
      </c>
      <c r="AB13">
        <v>4</v>
      </c>
      <c r="AD13" t="str">
        <f t="shared" si="4"/>
        <v>PW Angels</v>
      </c>
      <c r="AE13" t="s">
        <v>14</v>
      </c>
      <c r="AF13" t="str">
        <f t="shared" si="5"/>
        <v>PW Pirates</v>
      </c>
      <c r="AL13">
        <v>1</v>
      </c>
      <c r="AM13">
        <v>4</v>
      </c>
      <c r="AO13" t="str">
        <f t="shared" si="6"/>
        <v>Colt Cubs</v>
      </c>
      <c r="AP13" t="s">
        <v>14</v>
      </c>
      <c r="AQ13" t="str">
        <f t="shared" si="7"/>
        <v>Colt Royals</v>
      </c>
      <c r="AW13">
        <v>3</v>
      </c>
      <c r="AX13">
        <v>2</v>
      </c>
      <c r="AZ13" t="str">
        <f t="shared" si="8"/>
        <v>TBall Dodgers</v>
      </c>
      <c r="BA13" t="s">
        <v>14</v>
      </c>
      <c r="BB13" t="str">
        <f t="shared" si="9"/>
        <v>TBall Cubs</v>
      </c>
      <c r="BH13">
        <v>3</v>
      </c>
      <c r="BI13">
        <v>2</v>
      </c>
      <c r="BK13" t="str">
        <f t="shared" si="10"/>
        <v>Notre Dame</v>
      </c>
      <c r="BL13" t="s">
        <v>14</v>
      </c>
      <c r="BM13" t="str">
        <f t="shared" si="11"/>
        <v>Miami Hurricanes</v>
      </c>
      <c r="BT13">
        <v>2</v>
      </c>
      <c r="BU13">
        <v>1</v>
      </c>
      <c r="BW13" t="str">
        <f t="shared" si="12"/>
        <v>Monmouth</v>
      </c>
      <c r="BX13" t="s">
        <v>14</v>
      </c>
      <c r="BY13" t="str">
        <f t="shared" si="13"/>
        <v>Dominican</v>
      </c>
    </row>
    <row r="14" spans="1:77" x14ac:dyDescent="0.45">
      <c r="E14" s="20">
        <v>2</v>
      </c>
      <c r="F14" s="20">
        <v>5</v>
      </c>
      <c r="H14" t="str">
        <f t="shared" si="0"/>
        <v>Major Red Sox</v>
      </c>
      <c r="I14" t="s">
        <v>14</v>
      </c>
      <c r="J14" t="str">
        <f t="shared" si="1"/>
        <v>Major Dodgers</v>
      </c>
      <c r="P14">
        <v>1</v>
      </c>
      <c r="Q14">
        <v>2</v>
      </c>
      <c r="S14" t="str">
        <f t="shared" si="2"/>
        <v>Minor Giants</v>
      </c>
      <c r="T14" t="s">
        <v>14</v>
      </c>
      <c r="U14" t="str">
        <f t="shared" si="3"/>
        <v>Minor Mets</v>
      </c>
      <c r="AA14">
        <v>2</v>
      </c>
      <c r="AB14">
        <v>5</v>
      </c>
      <c r="AD14" t="str">
        <f t="shared" si="4"/>
        <v>PW Mets</v>
      </c>
      <c r="AE14" t="s">
        <v>14</v>
      </c>
      <c r="AF14" t="str">
        <f t="shared" si="5"/>
        <v>PW Yankees</v>
      </c>
      <c r="AL14">
        <v>2</v>
      </c>
      <c r="AM14">
        <v>5</v>
      </c>
      <c r="AO14" t="str">
        <f t="shared" si="6"/>
        <v>Colt Giants</v>
      </c>
      <c r="AP14" t="s">
        <v>14</v>
      </c>
      <c r="AQ14" t="str">
        <f t="shared" si="7"/>
        <v>Colt White Sox</v>
      </c>
      <c r="AW14">
        <v>5</v>
      </c>
      <c r="AX14">
        <v>4</v>
      </c>
      <c r="AZ14" t="str">
        <f t="shared" si="8"/>
        <v>TBall Phillies</v>
      </c>
      <c r="BA14" t="s">
        <v>14</v>
      </c>
      <c r="BB14" t="str">
        <f t="shared" si="9"/>
        <v>TBall Mets</v>
      </c>
      <c r="BH14">
        <v>1</v>
      </c>
      <c r="BI14">
        <v>2</v>
      </c>
      <c r="BK14" t="str">
        <f t="shared" si="10"/>
        <v>Florida Gators</v>
      </c>
      <c r="BL14" t="s">
        <v>14</v>
      </c>
      <c r="BM14" t="str">
        <f t="shared" si="11"/>
        <v>Miami Hurricanes</v>
      </c>
      <c r="BT14">
        <v>1</v>
      </c>
      <c r="BU14">
        <v>2</v>
      </c>
      <c r="BW14" t="str">
        <f t="shared" si="12"/>
        <v>Dominican</v>
      </c>
      <c r="BX14" t="s">
        <v>14</v>
      </c>
      <c r="BY14" t="str">
        <f t="shared" si="13"/>
        <v>Monmouth</v>
      </c>
    </row>
    <row r="15" spans="1:77" x14ac:dyDescent="0.45">
      <c r="E15" s="20">
        <v>1</v>
      </c>
      <c r="F15" s="20">
        <v>3</v>
      </c>
      <c r="H15" t="str">
        <f t="shared" si="0"/>
        <v>Major Yankees</v>
      </c>
      <c r="I15" t="s">
        <v>14</v>
      </c>
      <c r="J15" t="str">
        <f t="shared" si="1"/>
        <v>Major Mets</v>
      </c>
      <c r="P15">
        <v>3</v>
      </c>
      <c r="Q15">
        <v>4</v>
      </c>
      <c r="S15" t="str">
        <f t="shared" si="2"/>
        <v>Minor Reds</v>
      </c>
      <c r="T15" t="s">
        <v>14</v>
      </c>
      <c r="U15" t="str">
        <f t="shared" si="3"/>
        <v>Minor White Sox</v>
      </c>
      <c r="AA15">
        <v>4</v>
      </c>
      <c r="AB15">
        <v>2</v>
      </c>
      <c r="AD15" t="str">
        <f t="shared" si="4"/>
        <v>PW Pirates</v>
      </c>
      <c r="AE15" t="s">
        <v>14</v>
      </c>
      <c r="AF15" t="str">
        <f t="shared" si="5"/>
        <v>PW Mets</v>
      </c>
      <c r="AL15">
        <v>4</v>
      </c>
      <c r="AM15">
        <v>2</v>
      </c>
      <c r="AO15" t="str">
        <f t="shared" si="6"/>
        <v>Colt Royals</v>
      </c>
      <c r="AP15" t="s">
        <v>14</v>
      </c>
      <c r="AQ15" t="str">
        <f t="shared" si="7"/>
        <v>Colt Giants</v>
      </c>
      <c r="AW15">
        <v>7</v>
      </c>
      <c r="AX15">
        <v>6</v>
      </c>
      <c r="AZ15" t="str">
        <f t="shared" si="8"/>
        <v>TBall Yankees</v>
      </c>
      <c r="BA15" t="s">
        <v>14</v>
      </c>
      <c r="BB15" t="str">
        <f t="shared" si="9"/>
        <v>TBall Rangers</v>
      </c>
      <c r="BH15">
        <v>3</v>
      </c>
      <c r="BI15">
        <v>1</v>
      </c>
      <c r="BK15" t="str">
        <f t="shared" si="10"/>
        <v>Notre Dame</v>
      </c>
      <c r="BL15" t="s">
        <v>14</v>
      </c>
      <c r="BM15" t="str">
        <f t="shared" si="11"/>
        <v>Florida Gators</v>
      </c>
      <c r="BT15">
        <v>3</v>
      </c>
      <c r="BU15">
        <v>4</v>
      </c>
      <c r="BW15" t="str">
        <f t="shared" si="12"/>
        <v>Penn State</v>
      </c>
      <c r="BX15" t="s">
        <v>14</v>
      </c>
      <c r="BY15" t="str">
        <f t="shared" si="13"/>
        <v>Pepperdine</v>
      </c>
    </row>
    <row r="16" spans="1:77" x14ac:dyDescent="0.45">
      <c r="E16" s="20">
        <v>3</v>
      </c>
      <c r="F16" s="20">
        <v>4</v>
      </c>
      <c r="H16" t="str">
        <f t="shared" si="0"/>
        <v>Major Mets</v>
      </c>
      <c r="I16" t="s">
        <v>14</v>
      </c>
      <c r="J16" t="str">
        <f t="shared" si="1"/>
        <v>Major Pirates</v>
      </c>
      <c r="P16">
        <v>2</v>
      </c>
      <c r="Q16">
        <v>3</v>
      </c>
      <c r="S16" t="str">
        <f t="shared" si="2"/>
        <v>Minor Mets</v>
      </c>
      <c r="T16" t="s">
        <v>14</v>
      </c>
      <c r="U16" t="str">
        <f t="shared" si="3"/>
        <v>Minor Reds</v>
      </c>
      <c r="AA16">
        <v>3</v>
      </c>
      <c r="AB16">
        <v>1</v>
      </c>
      <c r="AD16" t="str">
        <f t="shared" si="4"/>
        <v>PW Padres</v>
      </c>
      <c r="AE16" t="s">
        <v>14</v>
      </c>
      <c r="AF16" t="str">
        <f t="shared" si="5"/>
        <v>PW Angels</v>
      </c>
      <c r="AL16">
        <v>3</v>
      </c>
      <c r="AM16">
        <v>1</v>
      </c>
      <c r="AO16" t="str">
        <f t="shared" si="6"/>
        <v>Colt Mets</v>
      </c>
      <c r="AP16" t="s">
        <v>14</v>
      </c>
      <c r="AQ16" t="str">
        <f t="shared" si="7"/>
        <v>Colt Cubs</v>
      </c>
      <c r="AW16">
        <v>1</v>
      </c>
      <c r="AX16">
        <v>3</v>
      </c>
      <c r="AZ16" t="str">
        <f t="shared" si="8"/>
        <v>TBall A's</v>
      </c>
      <c r="BA16" t="s">
        <v>14</v>
      </c>
      <c r="BB16" t="str">
        <f t="shared" si="9"/>
        <v>TBall Dodgers</v>
      </c>
      <c r="BH16">
        <v>2</v>
      </c>
      <c r="BI16">
        <v>3</v>
      </c>
      <c r="BK16" t="str">
        <f t="shared" si="10"/>
        <v>Miami Hurricanes</v>
      </c>
      <c r="BL16" t="s">
        <v>14</v>
      </c>
      <c r="BM16" t="str">
        <f t="shared" si="11"/>
        <v>Notre Dame</v>
      </c>
      <c r="BT16">
        <v>2</v>
      </c>
      <c r="BU16">
        <v>3</v>
      </c>
      <c r="BW16" t="str">
        <f t="shared" si="12"/>
        <v>Monmouth</v>
      </c>
      <c r="BX16" t="s">
        <v>14</v>
      </c>
      <c r="BY16" t="str">
        <f t="shared" si="13"/>
        <v>Penn State</v>
      </c>
    </row>
    <row r="17" spans="5:77" x14ac:dyDescent="0.45">
      <c r="E17" s="20">
        <v>5</v>
      </c>
      <c r="F17" s="20">
        <v>6</v>
      </c>
      <c r="H17" t="str">
        <f t="shared" si="0"/>
        <v>Major Dodgers</v>
      </c>
      <c r="I17" t="s">
        <v>14</v>
      </c>
      <c r="J17" t="str">
        <f t="shared" si="1"/>
        <v>Major Angels</v>
      </c>
      <c r="P17">
        <v>4</v>
      </c>
      <c r="Q17">
        <v>1</v>
      </c>
      <c r="S17" t="str">
        <f t="shared" si="2"/>
        <v>Minor White Sox</v>
      </c>
      <c r="T17" t="s">
        <v>14</v>
      </c>
      <c r="U17" t="str">
        <f t="shared" si="3"/>
        <v>Minor Giants</v>
      </c>
      <c r="AA17">
        <v>5</v>
      </c>
      <c r="AB17">
        <v>4</v>
      </c>
      <c r="AD17" t="str">
        <f t="shared" si="4"/>
        <v>PW Yankees</v>
      </c>
      <c r="AE17" t="s">
        <v>14</v>
      </c>
      <c r="AF17" t="str">
        <f t="shared" si="5"/>
        <v>PW Pirates</v>
      </c>
      <c r="AL17">
        <v>5</v>
      </c>
      <c r="AM17">
        <v>4</v>
      </c>
      <c r="AO17" t="str">
        <f t="shared" si="6"/>
        <v>Colt White Sox</v>
      </c>
      <c r="AP17" t="s">
        <v>14</v>
      </c>
      <c r="AQ17" t="str">
        <f t="shared" si="7"/>
        <v>Colt Royals</v>
      </c>
      <c r="AW17">
        <v>4</v>
      </c>
      <c r="AX17">
        <v>6</v>
      </c>
      <c r="AZ17" t="str">
        <f t="shared" si="8"/>
        <v>TBall Mets</v>
      </c>
      <c r="BA17" t="s">
        <v>14</v>
      </c>
      <c r="BB17" t="str">
        <f t="shared" si="9"/>
        <v>TBall Rangers</v>
      </c>
      <c r="BH17">
        <v>2</v>
      </c>
      <c r="BI17">
        <v>1</v>
      </c>
      <c r="BK17" t="str">
        <f t="shared" si="10"/>
        <v>Miami Hurricanes</v>
      </c>
      <c r="BL17" t="s">
        <v>14</v>
      </c>
      <c r="BM17" t="str">
        <f t="shared" si="11"/>
        <v>Florida Gators</v>
      </c>
      <c r="BT17">
        <v>4</v>
      </c>
      <c r="BU17">
        <v>1</v>
      </c>
      <c r="BW17" t="str">
        <f t="shared" si="12"/>
        <v>Pepperdine</v>
      </c>
      <c r="BX17" t="s">
        <v>14</v>
      </c>
      <c r="BY17" t="str">
        <f t="shared" si="13"/>
        <v>Dominican</v>
      </c>
    </row>
    <row r="18" spans="5:77" x14ac:dyDescent="0.45">
      <c r="E18" s="20">
        <v>4</v>
      </c>
      <c r="F18" s="20">
        <v>1</v>
      </c>
      <c r="H18" t="str">
        <f t="shared" si="0"/>
        <v>Major Pirates</v>
      </c>
      <c r="I18" t="s">
        <v>14</v>
      </c>
      <c r="J18" t="str">
        <f t="shared" si="1"/>
        <v>Major Yankees</v>
      </c>
      <c r="P18">
        <v>1</v>
      </c>
      <c r="Q18">
        <v>3</v>
      </c>
      <c r="S18" t="str">
        <f t="shared" si="2"/>
        <v>Minor Giants</v>
      </c>
      <c r="T18" t="s">
        <v>14</v>
      </c>
      <c r="U18" t="str">
        <f t="shared" si="3"/>
        <v>Minor Reds</v>
      </c>
      <c r="AA18">
        <v>3</v>
      </c>
      <c r="AB18">
        <v>2</v>
      </c>
      <c r="AD18" t="str">
        <f t="shared" si="4"/>
        <v>PW Padres</v>
      </c>
      <c r="AE18" t="s">
        <v>14</v>
      </c>
      <c r="AF18" t="str">
        <f t="shared" si="5"/>
        <v>PW Mets</v>
      </c>
      <c r="AL18">
        <v>3</v>
      </c>
      <c r="AM18">
        <v>2</v>
      </c>
      <c r="AO18" t="str">
        <f t="shared" si="6"/>
        <v>Colt Mets</v>
      </c>
      <c r="AP18" t="s">
        <v>14</v>
      </c>
      <c r="AQ18" t="str">
        <f t="shared" si="7"/>
        <v>Colt Giants</v>
      </c>
      <c r="AW18">
        <v>2</v>
      </c>
      <c r="AX18">
        <v>5</v>
      </c>
      <c r="AZ18" t="str">
        <f t="shared" si="8"/>
        <v>TBall Cubs</v>
      </c>
      <c r="BA18" t="s">
        <v>14</v>
      </c>
      <c r="BB18" t="str">
        <f t="shared" si="9"/>
        <v>TBall Phillies</v>
      </c>
      <c r="BH18">
        <v>1</v>
      </c>
      <c r="BI18">
        <v>3</v>
      </c>
      <c r="BK18" t="str">
        <f t="shared" si="10"/>
        <v>Florida Gators</v>
      </c>
      <c r="BL18" t="s">
        <v>14</v>
      </c>
      <c r="BM18" t="str">
        <f t="shared" si="11"/>
        <v>Notre Dame</v>
      </c>
      <c r="BT18">
        <v>1</v>
      </c>
      <c r="BU18">
        <v>3</v>
      </c>
      <c r="BW18" t="str">
        <f t="shared" si="12"/>
        <v>Dominican</v>
      </c>
      <c r="BX18" t="s">
        <v>14</v>
      </c>
      <c r="BY18" t="str">
        <f t="shared" si="13"/>
        <v>Penn State</v>
      </c>
    </row>
    <row r="19" spans="5:77" x14ac:dyDescent="0.45">
      <c r="E19" s="20">
        <v>6</v>
      </c>
      <c r="F19" s="20">
        <v>2</v>
      </c>
      <c r="H19" t="str">
        <f t="shared" si="0"/>
        <v>Major Angels</v>
      </c>
      <c r="I19" t="s">
        <v>14</v>
      </c>
      <c r="J19" t="str">
        <f t="shared" si="1"/>
        <v>Major Red Sox</v>
      </c>
      <c r="P19">
        <v>2</v>
      </c>
      <c r="Q19">
        <v>4</v>
      </c>
      <c r="S19" t="str">
        <f t="shared" si="2"/>
        <v>Minor Mets</v>
      </c>
      <c r="T19" t="s">
        <v>14</v>
      </c>
      <c r="U19" t="str">
        <f t="shared" si="3"/>
        <v>Minor White Sox</v>
      </c>
      <c r="AA19">
        <v>1</v>
      </c>
      <c r="AB19">
        <v>5</v>
      </c>
      <c r="AD19" t="str">
        <f t="shared" si="4"/>
        <v>PW Angels</v>
      </c>
      <c r="AE19" t="s">
        <v>14</v>
      </c>
      <c r="AF19" t="str">
        <f t="shared" si="5"/>
        <v>PW Yankees</v>
      </c>
      <c r="AL19">
        <v>1</v>
      </c>
      <c r="AM19">
        <v>5</v>
      </c>
      <c r="AO19" t="str">
        <f t="shared" si="6"/>
        <v>Colt Cubs</v>
      </c>
      <c r="AP19" t="s">
        <v>14</v>
      </c>
      <c r="AQ19" t="str">
        <f t="shared" si="7"/>
        <v>Colt White Sox</v>
      </c>
      <c r="AW19">
        <v>3</v>
      </c>
      <c r="AX19">
        <v>7</v>
      </c>
      <c r="AZ19" t="str">
        <f t="shared" si="8"/>
        <v>TBall Dodgers</v>
      </c>
      <c r="BA19" t="s">
        <v>14</v>
      </c>
      <c r="BB19" t="str">
        <f t="shared" si="9"/>
        <v>TBall Yankees</v>
      </c>
      <c r="BH19">
        <v>3</v>
      </c>
      <c r="BI19">
        <v>2</v>
      </c>
      <c r="BK19" t="str">
        <f t="shared" si="10"/>
        <v>Notre Dame</v>
      </c>
      <c r="BL19" t="s">
        <v>14</v>
      </c>
      <c r="BM19" t="str">
        <f t="shared" si="11"/>
        <v>Miami Hurricanes</v>
      </c>
      <c r="BT19">
        <v>2</v>
      </c>
      <c r="BU19">
        <v>4</v>
      </c>
      <c r="BW19" t="str">
        <f t="shared" si="12"/>
        <v>Monmouth</v>
      </c>
      <c r="BX19" t="s">
        <v>14</v>
      </c>
      <c r="BY19" t="str">
        <f t="shared" si="13"/>
        <v>Pepperdine</v>
      </c>
    </row>
    <row r="20" spans="5:77" x14ac:dyDescent="0.45">
      <c r="E20" s="20">
        <v>4</v>
      </c>
      <c r="F20" s="20">
        <v>6</v>
      </c>
      <c r="H20" t="str">
        <f t="shared" si="0"/>
        <v>Major Pirates</v>
      </c>
      <c r="I20" t="s">
        <v>14</v>
      </c>
      <c r="J20" t="str">
        <f t="shared" si="1"/>
        <v>Major Angels</v>
      </c>
      <c r="P20">
        <v>3</v>
      </c>
      <c r="Q20">
        <v>1</v>
      </c>
      <c r="S20" t="str">
        <f t="shared" si="2"/>
        <v>Minor Reds</v>
      </c>
      <c r="T20" t="s">
        <v>14</v>
      </c>
      <c r="U20" t="str">
        <f t="shared" si="3"/>
        <v>Minor Giants</v>
      </c>
      <c r="AA20">
        <v>4</v>
      </c>
      <c r="AB20">
        <v>3</v>
      </c>
      <c r="AD20" t="str">
        <f t="shared" si="4"/>
        <v>PW Pirates</v>
      </c>
      <c r="AE20" t="s">
        <v>14</v>
      </c>
      <c r="AF20" t="str">
        <f t="shared" si="5"/>
        <v>PW Padres</v>
      </c>
      <c r="AL20">
        <v>4</v>
      </c>
      <c r="AM20">
        <v>3</v>
      </c>
      <c r="AO20" t="str">
        <f t="shared" si="6"/>
        <v>Colt Royals</v>
      </c>
      <c r="AP20" t="s">
        <v>14</v>
      </c>
      <c r="AQ20" t="str">
        <f t="shared" si="7"/>
        <v>Colt Mets</v>
      </c>
      <c r="AW20">
        <v>6</v>
      </c>
      <c r="AX20">
        <v>1</v>
      </c>
      <c r="AZ20" t="str">
        <f t="shared" si="8"/>
        <v>TBall Rangers</v>
      </c>
      <c r="BA20" t="s">
        <v>14</v>
      </c>
      <c r="BB20" t="str">
        <f t="shared" si="9"/>
        <v>TBall A's</v>
      </c>
      <c r="BT20">
        <v>3</v>
      </c>
      <c r="BU20">
        <v>1</v>
      </c>
      <c r="BW20" t="str">
        <f t="shared" si="12"/>
        <v>Penn State</v>
      </c>
      <c r="BX20" t="s">
        <v>14</v>
      </c>
      <c r="BY20" t="str">
        <f t="shared" si="13"/>
        <v>Dominican</v>
      </c>
    </row>
    <row r="21" spans="5:77" x14ac:dyDescent="0.45">
      <c r="E21" s="20">
        <v>5</v>
      </c>
      <c r="F21" s="20">
        <v>2</v>
      </c>
      <c r="H21" t="str">
        <f t="shared" si="0"/>
        <v>Major Dodgers</v>
      </c>
      <c r="I21" t="s">
        <v>14</v>
      </c>
      <c r="J21" t="str">
        <f t="shared" si="1"/>
        <v>Major Red Sox</v>
      </c>
      <c r="P21">
        <v>4</v>
      </c>
      <c r="Q21">
        <v>2</v>
      </c>
      <c r="S21" t="str">
        <f t="shared" si="2"/>
        <v>Minor White Sox</v>
      </c>
      <c r="T21" t="s">
        <v>14</v>
      </c>
      <c r="U21" t="str">
        <f t="shared" si="3"/>
        <v>Minor Mets</v>
      </c>
      <c r="AA21">
        <v>2</v>
      </c>
      <c r="AB21">
        <v>1</v>
      </c>
      <c r="AD21" t="str">
        <f t="shared" si="4"/>
        <v>PW Mets</v>
      </c>
      <c r="AE21" t="s">
        <v>14</v>
      </c>
      <c r="AF21" t="str">
        <f t="shared" si="5"/>
        <v>PW Angels</v>
      </c>
      <c r="AL21">
        <v>2</v>
      </c>
      <c r="AM21">
        <v>1</v>
      </c>
      <c r="AO21" t="str">
        <f t="shared" si="6"/>
        <v>Colt Giants</v>
      </c>
      <c r="AP21" t="s">
        <v>14</v>
      </c>
      <c r="AQ21" t="str">
        <f t="shared" si="7"/>
        <v>Colt Cubs</v>
      </c>
      <c r="AW21">
        <v>2</v>
      </c>
      <c r="AX21">
        <v>4</v>
      </c>
      <c r="AZ21" t="str">
        <f t="shared" si="8"/>
        <v>TBall Cubs</v>
      </c>
      <c r="BA21" t="s">
        <v>14</v>
      </c>
      <c r="BB21" t="str">
        <f t="shared" si="9"/>
        <v>TBall Mets</v>
      </c>
      <c r="BT21">
        <v>4</v>
      </c>
      <c r="BU21">
        <v>2</v>
      </c>
      <c r="BW21" t="str">
        <f t="shared" si="12"/>
        <v>Pepperdine</v>
      </c>
      <c r="BX21" t="s">
        <v>14</v>
      </c>
      <c r="BY21" t="str">
        <f t="shared" si="13"/>
        <v>Monmouth</v>
      </c>
    </row>
    <row r="22" spans="5:77" x14ac:dyDescent="0.45">
      <c r="E22" s="20">
        <v>3</v>
      </c>
      <c r="F22" s="20">
        <v>1</v>
      </c>
      <c r="H22" t="str">
        <f t="shared" si="0"/>
        <v>Major Mets</v>
      </c>
      <c r="I22" t="s">
        <v>14</v>
      </c>
      <c r="J22" t="str">
        <f t="shared" si="1"/>
        <v>Major Yankees</v>
      </c>
      <c r="P22">
        <v>1</v>
      </c>
      <c r="Q22">
        <v>4</v>
      </c>
      <c r="S22" t="str">
        <f t="shared" si="2"/>
        <v>Minor Giants</v>
      </c>
      <c r="T22" t="s">
        <v>14</v>
      </c>
      <c r="U22" t="str">
        <f t="shared" si="3"/>
        <v>Minor White Sox</v>
      </c>
      <c r="AA22">
        <v>1</v>
      </c>
      <c r="AB22">
        <v>2</v>
      </c>
      <c r="AD22" t="str">
        <f t="shared" si="4"/>
        <v>PW Angels</v>
      </c>
      <c r="AE22" t="s">
        <v>14</v>
      </c>
      <c r="AF22" t="str">
        <f t="shared" si="5"/>
        <v>PW Mets</v>
      </c>
      <c r="AL22">
        <v>1</v>
      </c>
      <c r="AM22">
        <v>2</v>
      </c>
      <c r="AO22" t="str">
        <f t="shared" si="6"/>
        <v>Colt Cubs</v>
      </c>
      <c r="AP22" t="s">
        <v>14</v>
      </c>
      <c r="AQ22" t="str">
        <f t="shared" si="7"/>
        <v>Colt Giants</v>
      </c>
      <c r="AW22">
        <v>5</v>
      </c>
      <c r="AX22">
        <v>3</v>
      </c>
      <c r="AZ22" t="str">
        <f t="shared" si="8"/>
        <v>TBall Phillies</v>
      </c>
      <c r="BA22" t="s">
        <v>14</v>
      </c>
      <c r="BB22" t="str">
        <f t="shared" si="9"/>
        <v>TBall Dodgers</v>
      </c>
      <c r="BT22">
        <v>1</v>
      </c>
      <c r="BU22">
        <v>4</v>
      </c>
      <c r="BW22" t="str">
        <f t="shared" si="12"/>
        <v>Dominican</v>
      </c>
      <c r="BX22" t="s">
        <v>14</v>
      </c>
      <c r="BY22" t="str">
        <f t="shared" si="13"/>
        <v>Pepperdine</v>
      </c>
    </row>
    <row r="23" spans="5:77" x14ac:dyDescent="0.45">
      <c r="E23" s="20">
        <v>6</v>
      </c>
      <c r="F23" s="20">
        <v>4</v>
      </c>
      <c r="H23" t="str">
        <f t="shared" si="0"/>
        <v>Major Angels</v>
      </c>
      <c r="I23" t="s">
        <v>14</v>
      </c>
      <c r="J23" t="str">
        <f t="shared" si="1"/>
        <v>Major Pirates</v>
      </c>
      <c r="P23">
        <v>3</v>
      </c>
      <c r="Q23">
        <v>2</v>
      </c>
      <c r="S23" t="str">
        <f t="shared" si="2"/>
        <v>Minor Reds</v>
      </c>
      <c r="T23" t="s">
        <v>14</v>
      </c>
      <c r="U23" t="str">
        <f t="shared" si="3"/>
        <v>Minor Mets</v>
      </c>
      <c r="AA23">
        <v>3</v>
      </c>
      <c r="AB23">
        <v>4</v>
      </c>
      <c r="AD23" t="str">
        <f t="shared" si="4"/>
        <v>PW Padres</v>
      </c>
      <c r="AE23" t="s">
        <v>14</v>
      </c>
      <c r="AF23" t="str">
        <f t="shared" si="5"/>
        <v>PW Pirates</v>
      </c>
      <c r="AL23">
        <v>3</v>
      </c>
      <c r="AM23">
        <v>4</v>
      </c>
      <c r="AO23" t="str">
        <f t="shared" si="6"/>
        <v>Colt Mets</v>
      </c>
      <c r="AP23" t="s">
        <v>14</v>
      </c>
      <c r="AQ23" t="str">
        <f t="shared" si="7"/>
        <v>Colt Royals</v>
      </c>
      <c r="AW23">
        <v>1</v>
      </c>
      <c r="AX23">
        <v>6</v>
      </c>
      <c r="AZ23" t="str">
        <f t="shared" si="8"/>
        <v>TBall A's</v>
      </c>
      <c r="BA23" t="s">
        <v>14</v>
      </c>
      <c r="BB23" t="str">
        <f t="shared" si="9"/>
        <v>TBall Rangers</v>
      </c>
      <c r="BT23">
        <v>3</v>
      </c>
      <c r="BU23">
        <v>2</v>
      </c>
      <c r="BW23" t="str">
        <f t="shared" si="12"/>
        <v>Penn State</v>
      </c>
      <c r="BX23" t="s">
        <v>14</v>
      </c>
      <c r="BY23" t="str">
        <f t="shared" si="13"/>
        <v>Monmouth</v>
      </c>
    </row>
    <row r="24" spans="5:77" x14ac:dyDescent="0.45">
      <c r="E24" s="20">
        <v>2</v>
      </c>
      <c r="F24" s="20">
        <v>3</v>
      </c>
      <c r="H24" t="str">
        <f t="shared" si="0"/>
        <v>Major Red Sox</v>
      </c>
      <c r="I24" t="s">
        <v>14</v>
      </c>
      <c r="J24" t="str">
        <f t="shared" si="1"/>
        <v>Major Mets</v>
      </c>
      <c r="P24">
        <v>4</v>
      </c>
      <c r="Q24">
        <v>3</v>
      </c>
      <c r="S24" t="str">
        <f t="shared" si="2"/>
        <v>Minor White Sox</v>
      </c>
      <c r="T24" t="s">
        <v>14</v>
      </c>
      <c r="U24" t="str">
        <f t="shared" si="3"/>
        <v>Minor Reds</v>
      </c>
      <c r="AA24">
        <v>5</v>
      </c>
      <c r="AB24">
        <v>1</v>
      </c>
      <c r="AD24" t="str">
        <f t="shared" si="4"/>
        <v>PW Yankees</v>
      </c>
      <c r="AE24" t="s">
        <v>14</v>
      </c>
      <c r="AF24" t="str">
        <f t="shared" si="5"/>
        <v>PW Angels</v>
      </c>
      <c r="AL24">
        <v>5</v>
      </c>
      <c r="AM24">
        <v>1</v>
      </c>
      <c r="AO24" t="str">
        <f t="shared" si="6"/>
        <v>Colt White Sox</v>
      </c>
      <c r="AP24" t="s">
        <v>14</v>
      </c>
      <c r="AQ24" t="str">
        <f t="shared" si="7"/>
        <v>Colt Cubs</v>
      </c>
      <c r="AW24">
        <v>7</v>
      </c>
      <c r="AX24">
        <v>4</v>
      </c>
      <c r="AZ24" t="str">
        <f t="shared" si="8"/>
        <v>TBall Yankees</v>
      </c>
      <c r="BA24" t="s">
        <v>14</v>
      </c>
      <c r="BB24" t="str">
        <f t="shared" si="9"/>
        <v>TBall Mets</v>
      </c>
      <c r="BT24">
        <v>4</v>
      </c>
      <c r="BU24">
        <v>3</v>
      </c>
      <c r="BW24" t="str">
        <f t="shared" si="12"/>
        <v>Pepperdine</v>
      </c>
      <c r="BX24" t="s">
        <v>14</v>
      </c>
      <c r="BY24" t="str">
        <f t="shared" si="13"/>
        <v>Penn State</v>
      </c>
    </row>
    <row r="25" spans="5:77" x14ac:dyDescent="0.45">
      <c r="E25" s="20">
        <v>5</v>
      </c>
      <c r="F25" s="20">
        <v>1</v>
      </c>
      <c r="H25" t="str">
        <f t="shared" si="0"/>
        <v>Major Dodgers</v>
      </c>
      <c r="I25" t="s">
        <v>14</v>
      </c>
      <c r="J25" t="str">
        <f t="shared" si="1"/>
        <v>Major Yankees</v>
      </c>
      <c r="P25">
        <v>2</v>
      </c>
      <c r="Q25">
        <v>1</v>
      </c>
      <c r="S25" t="str">
        <f t="shared" si="2"/>
        <v>Minor Mets</v>
      </c>
      <c r="T25" t="s">
        <v>14</v>
      </c>
      <c r="U25" t="str">
        <f t="shared" si="3"/>
        <v>Minor Giants</v>
      </c>
      <c r="AA25">
        <v>2</v>
      </c>
      <c r="AB25">
        <v>3</v>
      </c>
      <c r="AD25" t="str">
        <f t="shared" si="4"/>
        <v>PW Mets</v>
      </c>
      <c r="AE25" t="s">
        <v>14</v>
      </c>
      <c r="AF25" t="str">
        <f t="shared" si="5"/>
        <v>PW Padres</v>
      </c>
      <c r="AL25">
        <v>2</v>
      </c>
      <c r="AM25">
        <v>3</v>
      </c>
      <c r="AO25" t="str">
        <f t="shared" si="6"/>
        <v>Colt Giants</v>
      </c>
      <c r="AP25" t="s">
        <v>14</v>
      </c>
      <c r="AQ25" t="str">
        <f t="shared" si="7"/>
        <v>Colt Mets</v>
      </c>
      <c r="AW25">
        <v>3</v>
      </c>
      <c r="AX25">
        <v>5</v>
      </c>
      <c r="AZ25" t="str">
        <f t="shared" si="8"/>
        <v>TBall Dodgers</v>
      </c>
      <c r="BA25" t="s">
        <v>14</v>
      </c>
      <c r="BB25" t="str">
        <f t="shared" si="9"/>
        <v>TBall Phillies</v>
      </c>
      <c r="BT25">
        <v>2</v>
      </c>
      <c r="BU25">
        <v>1</v>
      </c>
      <c r="BW25" t="str">
        <f t="shared" si="12"/>
        <v>Monmouth</v>
      </c>
      <c r="BX25" t="s">
        <v>14</v>
      </c>
      <c r="BY25" t="str">
        <f t="shared" si="13"/>
        <v>Dominican</v>
      </c>
    </row>
    <row r="26" spans="5:77" x14ac:dyDescent="0.45">
      <c r="E26" s="20">
        <v>1</v>
      </c>
      <c r="F26" s="20">
        <v>3</v>
      </c>
      <c r="H26" t="str">
        <f t="shared" si="0"/>
        <v>Major Yankees</v>
      </c>
      <c r="I26" t="s">
        <v>14</v>
      </c>
      <c r="J26" t="str">
        <f t="shared" si="1"/>
        <v>Major Mets</v>
      </c>
      <c r="AA26">
        <v>4</v>
      </c>
      <c r="AB26">
        <v>5</v>
      </c>
      <c r="AD26" t="str">
        <f t="shared" si="4"/>
        <v>PW Pirates</v>
      </c>
      <c r="AE26" t="s">
        <v>14</v>
      </c>
      <c r="AF26" t="str">
        <f t="shared" si="5"/>
        <v>PW Yankees</v>
      </c>
      <c r="AL26">
        <v>4</v>
      </c>
      <c r="AM26">
        <v>5</v>
      </c>
      <c r="AO26" t="str">
        <f t="shared" si="6"/>
        <v>Colt Royals</v>
      </c>
      <c r="AP26" t="s">
        <v>14</v>
      </c>
      <c r="AQ26" t="str">
        <f t="shared" si="7"/>
        <v>Colt White Sox</v>
      </c>
      <c r="AW26">
        <v>6</v>
      </c>
      <c r="AX26">
        <v>2</v>
      </c>
      <c r="AZ26" t="str">
        <f t="shared" si="8"/>
        <v>TBall Rangers</v>
      </c>
      <c r="BA26" t="s">
        <v>14</v>
      </c>
      <c r="BB26" t="str">
        <f t="shared" si="9"/>
        <v>TBall Cubs</v>
      </c>
    </row>
    <row r="27" spans="5:77" x14ac:dyDescent="0.45">
      <c r="E27" s="20">
        <v>5</v>
      </c>
      <c r="F27" s="20">
        <v>2</v>
      </c>
      <c r="H27" t="str">
        <f t="shared" si="0"/>
        <v>Major Dodgers</v>
      </c>
      <c r="I27" t="s">
        <v>14</v>
      </c>
      <c r="J27" t="str">
        <f t="shared" si="1"/>
        <v>Major Red Sox</v>
      </c>
      <c r="AA27">
        <v>1</v>
      </c>
      <c r="AB27">
        <v>3</v>
      </c>
      <c r="AD27" t="str">
        <f t="shared" si="4"/>
        <v>PW Angels</v>
      </c>
      <c r="AE27" t="s">
        <v>14</v>
      </c>
      <c r="AF27" t="str">
        <f t="shared" si="5"/>
        <v>PW Padres</v>
      </c>
      <c r="AL27">
        <v>1</v>
      </c>
      <c r="AM27">
        <v>3</v>
      </c>
      <c r="AO27" t="str">
        <f t="shared" si="6"/>
        <v>Colt Cubs</v>
      </c>
      <c r="AP27" t="s">
        <v>14</v>
      </c>
      <c r="AQ27" t="str">
        <f t="shared" si="7"/>
        <v>Colt Mets</v>
      </c>
      <c r="AW27">
        <v>4</v>
      </c>
      <c r="AX27">
        <v>1</v>
      </c>
      <c r="AZ27" t="str">
        <f t="shared" si="8"/>
        <v>TBall Mets</v>
      </c>
      <c r="BA27" t="s">
        <v>14</v>
      </c>
      <c r="BB27" t="str">
        <f t="shared" si="9"/>
        <v>TBall A's</v>
      </c>
    </row>
    <row r="28" spans="5:77" x14ac:dyDescent="0.45">
      <c r="E28" s="20">
        <v>4</v>
      </c>
      <c r="F28" s="20">
        <v>6</v>
      </c>
      <c r="H28" t="str">
        <f t="shared" si="0"/>
        <v>Major Pirates</v>
      </c>
      <c r="I28" t="s">
        <v>14</v>
      </c>
      <c r="J28" t="str">
        <f t="shared" si="1"/>
        <v>Major Angels</v>
      </c>
      <c r="AA28">
        <v>2</v>
      </c>
      <c r="AB28">
        <v>4</v>
      </c>
      <c r="AD28" t="str">
        <f t="shared" si="4"/>
        <v>PW Mets</v>
      </c>
      <c r="AE28" t="s">
        <v>14</v>
      </c>
      <c r="AF28" t="str">
        <f t="shared" si="5"/>
        <v>PW Pirates</v>
      </c>
      <c r="AL28">
        <v>2</v>
      </c>
      <c r="AM28">
        <v>4</v>
      </c>
      <c r="AO28" t="str">
        <f t="shared" si="6"/>
        <v>Colt Giants</v>
      </c>
      <c r="AP28" t="s">
        <v>14</v>
      </c>
      <c r="AQ28" t="str">
        <f t="shared" si="7"/>
        <v>Colt Royals</v>
      </c>
      <c r="AW28">
        <v>5</v>
      </c>
      <c r="AX28">
        <v>7</v>
      </c>
      <c r="AZ28" t="str">
        <f t="shared" si="8"/>
        <v>TBall Phillies</v>
      </c>
      <c r="BA28" t="s">
        <v>14</v>
      </c>
      <c r="BB28" t="str">
        <f t="shared" si="9"/>
        <v>TBall Yankees</v>
      </c>
    </row>
    <row r="29" spans="5:77" x14ac:dyDescent="0.45">
      <c r="E29" s="20">
        <v>3</v>
      </c>
      <c r="F29" s="20">
        <v>5</v>
      </c>
      <c r="H29" t="str">
        <f t="shared" si="0"/>
        <v>Major Mets</v>
      </c>
      <c r="I29" t="s">
        <v>14</v>
      </c>
      <c r="J29" t="str">
        <f t="shared" si="1"/>
        <v>Major Dodgers</v>
      </c>
      <c r="AA29">
        <v>5</v>
      </c>
      <c r="AB29">
        <v>2</v>
      </c>
      <c r="AD29" t="str">
        <f t="shared" si="4"/>
        <v>PW Yankees</v>
      </c>
      <c r="AE29" t="s">
        <v>14</v>
      </c>
      <c r="AF29" t="str">
        <f t="shared" si="5"/>
        <v>PW Mets</v>
      </c>
      <c r="AL29">
        <v>5</v>
      </c>
      <c r="AM29">
        <v>2</v>
      </c>
      <c r="AO29" t="str">
        <f t="shared" si="6"/>
        <v>Colt White Sox</v>
      </c>
      <c r="AP29" t="s">
        <v>14</v>
      </c>
      <c r="AQ29" t="str">
        <f t="shared" si="7"/>
        <v>Colt Giants</v>
      </c>
      <c r="AW29">
        <v>6</v>
      </c>
      <c r="AX29">
        <v>3</v>
      </c>
      <c r="AZ29" t="str">
        <f t="shared" si="8"/>
        <v>TBall Rangers</v>
      </c>
      <c r="BA29" t="s">
        <v>14</v>
      </c>
      <c r="BB29" t="str">
        <f t="shared" si="9"/>
        <v>TBall Dodgers</v>
      </c>
    </row>
    <row r="30" spans="5:77" x14ac:dyDescent="0.45">
      <c r="E30" s="20">
        <v>2</v>
      </c>
      <c r="F30" s="20">
        <v>4</v>
      </c>
      <c r="H30" t="str">
        <f t="shared" si="0"/>
        <v>Major Red Sox</v>
      </c>
      <c r="I30" t="s">
        <v>14</v>
      </c>
      <c r="J30" t="str">
        <f t="shared" si="1"/>
        <v>Major Pirates</v>
      </c>
      <c r="AA30">
        <v>4</v>
      </c>
      <c r="AB30">
        <v>1</v>
      </c>
      <c r="AD30" t="str">
        <f t="shared" si="4"/>
        <v>PW Pirates</v>
      </c>
      <c r="AE30" t="s">
        <v>14</v>
      </c>
      <c r="AF30" t="str">
        <f t="shared" si="5"/>
        <v>PW Angels</v>
      </c>
      <c r="AL30">
        <v>4</v>
      </c>
      <c r="AM30">
        <v>1</v>
      </c>
      <c r="AO30" t="str">
        <f t="shared" si="6"/>
        <v>Colt Royals</v>
      </c>
      <c r="AP30" t="s">
        <v>14</v>
      </c>
      <c r="AQ30" t="str">
        <f t="shared" si="7"/>
        <v>Colt Cubs</v>
      </c>
      <c r="AW30">
        <v>2</v>
      </c>
      <c r="AX30">
        <v>7</v>
      </c>
      <c r="AZ30" t="str">
        <f t="shared" si="8"/>
        <v>TBall Cubs</v>
      </c>
      <c r="BA30" t="s">
        <v>14</v>
      </c>
      <c r="BB30" t="str">
        <f t="shared" si="9"/>
        <v>TBall Yankees</v>
      </c>
    </row>
    <row r="31" spans="5:77" x14ac:dyDescent="0.45">
      <c r="E31" s="20">
        <v>6</v>
      </c>
      <c r="F31" s="20">
        <v>1</v>
      </c>
      <c r="H31" t="str">
        <f t="shared" si="0"/>
        <v>Major Angels</v>
      </c>
      <c r="I31" t="s">
        <v>14</v>
      </c>
      <c r="J31" t="str">
        <f t="shared" si="1"/>
        <v>Major Yankees</v>
      </c>
      <c r="AA31">
        <v>3</v>
      </c>
      <c r="AB31">
        <v>5</v>
      </c>
      <c r="AD31" t="str">
        <f t="shared" si="4"/>
        <v>PW Padres</v>
      </c>
      <c r="AE31" t="s">
        <v>14</v>
      </c>
      <c r="AF31" t="str">
        <f t="shared" si="5"/>
        <v>PW Yankees</v>
      </c>
      <c r="AL31">
        <v>3</v>
      </c>
      <c r="AM31">
        <v>5</v>
      </c>
      <c r="AO31" t="str">
        <f t="shared" si="6"/>
        <v>Colt Mets</v>
      </c>
      <c r="AP31" t="s">
        <v>14</v>
      </c>
      <c r="AQ31" t="str">
        <f t="shared" si="7"/>
        <v>Colt White Sox</v>
      </c>
      <c r="AW31">
        <v>1</v>
      </c>
      <c r="AX31">
        <v>4</v>
      </c>
      <c r="AZ31" t="str">
        <f t="shared" si="8"/>
        <v>TBall A's</v>
      </c>
      <c r="BA31" t="s">
        <v>14</v>
      </c>
      <c r="BB31" t="str">
        <f t="shared" si="9"/>
        <v>TBall Mets</v>
      </c>
    </row>
    <row r="32" spans="5:77" x14ac:dyDescent="0.45">
      <c r="E32" s="20">
        <v>1</v>
      </c>
      <c r="F32" s="20">
        <v>2</v>
      </c>
      <c r="H32" t="str">
        <f t="shared" si="0"/>
        <v>Major Yankees</v>
      </c>
      <c r="I32" t="s">
        <v>14</v>
      </c>
      <c r="J32" t="str">
        <f t="shared" si="1"/>
        <v>Major Red Sox</v>
      </c>
      <c r="AW32">
        <v>7</v>
      </c>
      <c r="AX32">
        <v>5</v>
      </c>
      <c r="AZ32" t="str">
        <f t="shared" si="8"/>
        <v>TBall Yankees</v>
      </c>
      <c r="BA32" t="s">
        <v>14</v>
      </c>
      <c r="BB32" t="str">
        <f t="shared" si="9"/>
        <v>TBall Phillies</v>
      </c>
    </row>
    <row r="33" spans="5:54" x14ac:dyDescent="0.45">
      <c r="E33" s="20">
        <v>3</v>
      </c>
      <c r="F33" s="20">
        <v>6</v>
      </c>
      <c r="H33" t="str">
        <f t="shared" si="0"/>
        <v>Major Mets</v>
      </c>
      <c r="I33" t="s">
        <v>14</v>
      </c>
      <c r="J33" t="str">
        <f t="shared" si="1"/>
        <v>Major Angels</v>
      </c>
      <c r="AW33">
        <v>3</v>
      </c>
      <c r="AX33">
        <v>6</v>
      </c>
      <c r="AZ33" t="str">
        <f t="shared" si="8"/>
        <v>TBall Dodgers</v>
      </c>
      <c r="BA33" t="s">
        <v>14</v>
      </c>
      <c r="BB33" t="str">
        <f t="shared" si="9"/>
        <v>TBall Rangers</v>
      </c>
    </row>
    <row r="34" spans="5:54" x14ac:dyDescent="0.45">
      <c r="E34" s="20">
        <v>4</v>
      </c>
      <c r="F34" s="20">
        <v>5</v>
      </c>
      <c r="H34" t="str">
        <f t="shared" si="0"/>
        <v>Major Pirates</v>
      </c>
      <c r="I34" t="s">
        <v>14</v>
      </c>
      <c r="J34" t="str">
        <f t="shared" si="1"/>
        <v>Major Dodgers</v>
      </c>
      <c r="AW34">
        <v>4</v>
      </c>
      <c r="AX34">
        <v>2</v>
      </c>
      <c r="AZ34" t="str">
        <f t="shared" si="8"/>
        <v>TBall Mets</v>
      </c>
      <c r="BA34" t="s">
        <v>14</v>
      </c>
      <c r="BB34" t="str">
        <f t="shared" si="9"/>
        <v>TBall Cubs</v>
      </c>
    </row>
    <row r="35" spans="5:54" x14ac:dyDescent="0.45">
      <c r="E35" s="20">
        <v>2</v>
      </c>
      <c r="F35" s="20">
        <v>1</v>
      </c>
      <c r="H35" t="str">
        <f t="shared" si="0"/>
        <v>Major Red Sox</v>
      </c>
      <c r="I35" t="s">
        <v>14</v>
      </c>
      <c r="J35" t="str">
        <f t="shared" si="1"/>
        <v>Major Yankees</v>
      </c>
      <c r="AW35">
        <v>5</v>
      </c>
      <c r="AX35">
        <v>1</v>
      </c>
      <c r="AZ35" t="str">
        <f t="shared" si="8"/>
        <v>TBall Phillies</v>
      </c>
      <c r="BA35" t="s">
        <v>14</v>
      </c>
      <c r="BB35" t="str">
        <f t="shared" si="9"/>
        <v>TBall A's</v>
      </c>
    </row>
    <row r="36" spans="5:54" x14ac:dyDescent="0.45">
      <c r="E36" s="20">
        <v>4</v>
      </c>
      <c r="F36" s="20">
        <v>3</v>
      </c>
      <c r="H36" t="str">
        <f t="shared" si="0"/>
        <v>Major Pirates</v>
      </c>
      <c r="I36" t="s">
        <v>14</v>
      </c>
      <c r="J36" t="str">
        <f t="shared" si="1"/>
        <v>Major Mets</v>
      </c>
      <c r="AW36">
        <v>4</v>
      </c>
      <c r="AX36">
        <v>7</v>
      </c>
      <c r="AZ36" t="str">
        <f t="shared" si="8"/>
        <v>TBall Mets</v>
      </c>
      <c r="BA36" t="s">
        <v>14</v>
      </c>
      <c r="BB36" t="str">
        <f t="shared" si="9"/>
        <v>TBall Yankees</v>
      </c>
    </row>
    <row r="37" spans="5:54" x14ac:dyDescent="0.45">
      <c r="E37" s="20">
        <v>6</v>
      </c>
      <c r="F37" s="20">
        <v>5</v>
      </c>
      <c r="H37" t="str">
        <f t="shared" si="0"/>
        <v>Major Angels</v>
      </c>
      <c r="I37" t="s">
        <v>14</v>
      </c>
      <c r="J37" t="str">
        <f t="shared" si="1"/>
        <v>Major Dodgers</v>
      </c>
      <c r="AW37">
        <v>2</v>
      </c>
      <c r="AX37">
        <v>6</v>
      </c>
      <c r="AZ37" t="str">
        <f t="shared" si="8"/>
        <v>TBall Cubs</v>
      </c>
      <c r="BA37" t="s">
        <v>14</v>
      </c>
      <c r="BB37" t="str">
        <f t="shared" si="9"/>
        <v>TBall Rangers</v>
      </c>
    </row>
    <row r="38" spans="5:54" x14ac:dyDescent="0.45">
      <c r="E38" s="20">
        <v>3</v>
      </c>
      <c r="F38" s="20">
        <v>2</v>
      </c>
      <c r="H38" t="str">
        <f t="shared" si="0"/>
        <v>Major Mets</v>
      </c>
      <c r="I38" t="s">
        <v>14</v>
      </c>
      <c r="J38" t="str">
        <f t="shared" si="1"/>
        <v>Major Red Sox</v>
      </c>
      <c r="AW38">
        <v>1</v>
      </c>
      <c r="AX38">
        <v>5</v>
      </c>
      <c r="AZ38" t="str">
        <f t="shared" si="8"/>
        <v>TBall A's</v>
      </c>
      <c r="BA38" t="s">
        <v>14</v>
      </c>
      <c r="BB38" t="str">
        <f t="shared" si="9"/>
        <v>TBall Phillies</v>
      </c>
    </row>
    <row r="39" spans="5:54" x14ac:dyDescent="0.45">
      <c r="E39" s="20">
        <v>5</v>
      </c>
      <c r="F39" s="20">
        <v>4</v>
      </c>
      <c r="H39" t="str">
        <f t="shared" si="0"/>
        <v>Major Dodgers</v>
      </c>
      <c r="I39" t="s">
        <v>14</v>
      </c>
      <c r="J39" t="str">
        <f t="shared" si="1"/>
        <v>Major Pirates</v>
      </c>
      <c r="AW39">
        <v>7</v>
      </c>
      <c r="AX39">
        <v>3</v>
      </c>
      <c r="AZ39" t="str">
        <f t="shared" si="8"/>
        <v>TBall Yankees</v>
      </c>
      <c r="BA39" t="s">
        <v>14</v>
      </c>
      <c r="BB39" t="str">
        <f t="shared" si="9"/>
        <v>TBall Dodgers</v>
      </c>
    </row>
    <row r="40" spans="5:54" x14ac:dyDescent="0.45">
      <c r="E40" s="20">
        <v>1</v>
      </c>
      <c r="F40" s="20">
        <v>6</v>
      </c>
      <c r="H40" t="str">
        <f t="shared" si="0"/>
        <v>Major Yankees</v>
      </c>
      <c r="I40" t="s">
        <v>14</v>
      </c>
      <c r="J40" t="str">
        <f t="shared" si="1"/>
        <v>Major Angels</v>
      </c>
      <c r="AW40">
        <v>6</v>
      </c>
      <c r="AX40">
        <v>4</v>
      </c>
      <c r="AZ40" t="str">
        <f t="shared" si="8"/>
        <v>TBall Rangers</v>
      </c>
      <c r="BA40" t="s">
        <v>14</v>
      </c>
      <c r="BB40" t="str">
        <f t="shared" si="9"/>
        <v>TBall Mets</v>
      </c>
    </row>
    <row r="41" spans="5:54" x14ac:dyDescent="0.45">
      <c r="E41" s="20">
        <v>5</v>
      </c>
      <c r="F41" s="20">
        <v>3</v>
      </c>
      <c r="H41" t="str">
        <f t="shared" si="0"/>
        <v>Major Dodgers</v>
      </c>
      <c r="I41" t="s">
        <v>14</v>
      </c>
      <c r="J41" t="str">
        <f t="shared" si="1"/>
        <v>Major Mets</v>
      </c>
      <c r="AW41">
        <v>5</v>
      </c>
      <c r="AX41">
        <v>2</v>
      </c>
      <c r="AZ41" t="str">
        <f t="shared" si="8"/>
        <v>TBall Phillies</v>
      </c>
      <c r="BA41" t="s">
        <v>14</v>
      </c>
      <c r="BB41" t="str">
        <f t="shared" si="9"/>
        <v>TBall Cubs</v>
      </c>
    </row>
    <row r="42" spans="5:54" x14ac:dyDescent="0.45">
      <c r="E42" s="20">
        <v>4</v>
      </c>
      <c r="F42" s="20">
        <v>1</v>
      </c>
      <c r="H42" t="str">
        <f t="shared" si="0"/>
        <v>Major Pirates</v>
      </c>
      <c r="I42" t="s">
        <v>14</v>
      </c>
      <c r="J42" t="str">
        <f t="shared" si="1"/>
        <v>Major Yankees</v>
      </c>
      <c r="AW42">
        <v>3</v>
      </c>
      <c r="AX42">
        <v>1</v>
      </c>
      <c r="AZ42" t="str">
        <f t="shared" si="8"/>
        <v>TBall Dodgers</v>
      </c>
      <c r="BA42" t="s">
        <v>14</v>
      </c>
      <c r="BB42" t="str">
        <f t="shared" si="9"/>
        <v>TBall A's</v>
      </c>
    </row>
    <row r="43" spans="5:54" x14ac:dyDescent="0.45">
      <c r="E43" s="20">
        <v>6</v>
      </c>
      <c r="F43" s="20">
        <v>2</v>
      </c>
      <c r="H43" t="str">
        <f t="shared" si="0"/>
        <v>Major Angels</v>
      </c>
      <c r="I43" t="s">
        <v>14</v>
      </c>
      <c r="J43" t="str">
        <f t="shared" si="1"/>
        <v>Major Red Sox</v>
      </c>
      <c r="AW43">
        <v>7</v>
      </c>
      <c r="AX43">
        <v>2</v>
      </c>
      <c r="AZ43" t="str">
        <f t="shared" si="8"/>
        <v>TBall Yankees</v>
      </c>
      <c r="BA43" t="s">
        <v>14</v>
      </c>
      <c r="BB43" t="str">
        <f t="shared" si="9"/>
        <v>TBall Cubs</v>
      </c>
    </row>
    <row r="44" spans="5:54" x14ac:dyDescent="0.45">
      <c r="E44" s="20">
        <v>1</v>
      </c>
      <c r="F44" s="20">
        <v>5</v>
      </c>
      <c r="H44" t="str">
        <f t="shared" si="0"/>
        <v>Major Yankees</v>
      </c>
      <c r="I44" t="s">
        <v>14</v>
      </c>
      <c r="J44" t="str">
        <f t="shared" si="1"/>
        <v>Major Dodgers</v>
      </c>
    </row>
    <row r="45" spans="5:54" x14ac:dyDescent="0.45">
      <c r="E45" s="20">
        <v>2</v>
      </c>
      <c r="F45" s="20">
        <v>4</v>
      </c>
      <c r="H45" t="str">
        <f t="shared" si="0"/>
        <v>Major Red Sox</v>
      </c>
      <c r="I45" t="s">
        <v>14</v>
      </c>
      <c r="J45" t="str">
        <f t="shared" si="1"/>
        <v>Major Pirates</v>
      </c>
    </row>
    <row r="46" spans="5:54" x14ac:dyDescent="0.45">
      <c r="E46" s="20">
        <v>3</v>
      </c>
      <c r="F46" s="20">
        <v>6</v>
      </c>
      <c r="H46" t="str">
        <f t="shared" si="0"/>
        <v>Major Mets</v>
      </c>
      <c r="I46" t="s">
        <v>14</v>
      </c>
      <c r="J46" t="str">
        <f t="shared" si="1"/>
        <v>Major Angels</v>
      </c>
    </row>
  </sheetData>
  <sortState ref="E23:F37">
    <sortCondition ref="E23:E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Major Field</vt:lpstr>
      <vt:lpstr>Minor Field</vt:lpstr>
      <vt:lpstr>Softball Field</vt:lpstr>
      <vt:lpstr>Rotations</vt:lpstr>
      <vt:lpstr>'Major Field'!Print_Area</vt:lpstr>
      <vt:lpstr>'Minor Field'!Print_Area</vt:lpstr>
      <vt:lpstr>'Softball Field'!Print_Area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Jagular</cp:lastModifiedBy>
  <cp:lastPrinted>2018-03-31T12:21:01Z</cp:lastPrinted>
  <dcterms:created xsi:type="dcterms:W3CDTF">2015-03-26T02:35:23Z</dcterms:created>
  <dcterms:modified xsi:type="dcterms:W3CDTF">2018-10-27T17:25:27Z</dcterms:modified>
</cp:coreProperties>
</file>