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jw\Documents\Library Sportsmen\League Scores\"/>
    </mc:Choice>
  </mc:AlternateContent>
  <xr:revisionPtr revIDLastSave="0" documentId="8_{CB2D5FC5-815F-4867-AF7D-512D71F6EF5A}" xr6:coauthVersionLast="40" xr6:coauthVersionMax="40" xr10:uidLastSave="{00000000-0000-0000-0000-000000000000}"/>
  <bookViews>
    <workbookView xWindow="0" yWindow="0" windowWidth="28800" windowHeight="13965" xr2:uid="{DC1DFC55-CE74-433B-8D30-1BA9711CA8B4}"/>
  </bookViews>
  <sheets>
    <sheet name="Teams_Auto" sheetId="1" r:id="rId1"/>
  </sheets>
  <externalReferences>
    <externalReference r:id="rId2"/>
  </externalReferences>
  <definedNames>
    <definedName name="_xlnm.Print_Area" localSheetId="0">Teams_Auto!$B$2:$AA$146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45" i="1" l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Y145" i="1" s="1"/>
  <c r="Z145" i="1" s="1"/>
  <c r="D145" i="1"/>
  <c r="C145" i="1"/>
  <c r="B145" i="1"/>
  <c r="AA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Y144" i="1" s="1"/>
  <c r="Z144" i="1" s="1"/>
  <c r="D144" i="1"/>
  <c r="C144" i="1"/>
  <c r="B144" i="1"/>
  <c r="AA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A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A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Y141" i="1" s="1"/>
  <c r="Z141" i="1" s="1"/>
  <c r="D141" i="1"/>
  <c r="C141" i="1"/>
  <c r="B141" i="1"/>
  <c r="AA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Y140" i="1" s="1"/>
  <c r="D140" i="1"/>
  <c r="C140" i="1"/>
  <c r="B140" i="1"/>
  <c r="AA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A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Z138" i="1" s="1"/>
  <c r="I138" i="1"/>
  <c r="H138" i="1"/>
  <c r="G138" i="1"/>
  <c r="F138" i="1"/>
  <c r="E138" i="1"/>
  <c r="D138" i="1"/>
  <c r="C138" i="1"/>
  <c r="B138" i="1"/>
  <c r="AA137" i="1"/>
  <c r="X137" i="1"/>
  <c r="W137" i="1"/>
  <c r="V137" i="1"/>
  <c r="U137" i="1"/>
  <c r="T137" i="1"/>
  <c r="T146" i="1" s="1"/>
  <c r="S137" i="1"/>
  <c r="R137" i="1"/>
  <c r="R146" i="1" s="1"/>
  <c r="Q137" i="1"/>
  <c r="P137" i="1"/>
  <c r="O137" i="1"/>
  <c r="N137" i="1"/>
  <c r="M137" i="1"/>
  <c r="L137" i="1"/>
  <c r="L146" i="1" s="1"/>
  <c r="K137" i="1"/>
  <c r="J137" i="1"/>
  <c r="J146" i="1" s="1"/>
  <c r="I137" i="1"/>
  <c r="H137" i="1"/>
  <c r="G137" i="1"/>
  <c r="F137" i="1"/>
  <c r="E137" i="1"/>
  <c r="Y137" i="1" s="1"/>
  <c r="D137" i="1"/>
  <c r="C137" i="1"/>
  <c r="B137" i="1"/>
  <c r="AA136" i="1"/>
  <c r="X136" i="1"/>
  <c r="X146" i="1" s="1"/>
  <c r="W136" i="1"/>
  <c r="V136" i="1"/>
  <c r="V146" i="1" s="1"/>
  <c r="U136" i="1"/>
  <c r="T136" i="1"/>
  <c r="S136" i="1"/>
  <c r="R136" i="1"/>
  <c r="Q136" i="1"/>
  <c r="Q146" i="1" s="1"/>
  <c r="P136" i="1"/>
  <c r="P146" i="1" s="1"/>
  <c r="O136" i="1"/>
  <c r="N136" i="1"/>
  <c r="N146" i="1" s="1"/>
  <c r="M136" i="1"/>
  <c r="L136" i="1"/>
  <c r="K136" i="1"/>
  <c r="J136" i="1"/>
  <c r="I136" i="1"/>
  <c r="I146" i="1" s="1"/>
  <c r="H136" i="1"/>
  <c r="H146" i="1" s="1"/>
  <c r="G136" i="1"/>
  <c r="F136" i="1"/>
  <c r="F146" i="1" s="1"/>
  <c r="E136" i="1"/>
  <c r="Y136" i="1" s="1"/>
  <c r="Z136" i="1" s="1"/>
  <c r="D136" i="1"/>
  <c r="C136" i="1"/>
  <c r="C146" i="1" s="1"/>
  <c r="AA131" i="1"/>
  <c r="E131" i="1"/>
  <c r="D131" i="1"/>
  <c r="C131" i="1"/>
  <c r="B131" i="1"/>
  <c r="AA130" i="1"/>
  <c r="E130" i="1"/>
  <c r="D130" i="1"/>
  <c r="C130" i="1"/>
  <c r="B130" i="1"/>
  <c r="AA129" i="1"/>
  <c r="E129" i="1"/>
  <c r="D129" i="1"/>
  <c r="C129" i="1"/>
  <c r="B129" i="1"/>
  <c r="AA128" i="1"/>
  <c r="E128" i="1"/>
  <c r="D128" i="1"/>
  <c r="C128" i="1"/>
  <c r="B128" i="1"/>
  <c r="AA127" i="1"/>
  <c r="E127" i="1"/>
  <c r="D127" i="1"/>
  <c r="C127" i="1"/>
  <c r="B127" i="1"/>
  <c r="AA126" i="1"/>
  <c r="E126" i="1"/>
  <c r="D126" i="1"/>
  <c r="C126" i="1"/>
  <c r="B126" i="1"/>
  <c r="AA125" i="1"/>
  <c r="E125" i="1"/>
  <c r="D125" i="1"/>
  <c r="C125" i="1"/>
  <c r="B125" i="1"/>
  <c r="AA124" i="1"/>
  <c r="E124" i="1"/>
  <c r="D124" i="1"/>
  <c r="C124" i="1"/>
  <c r="B124" i="1"/>
  <c r="AA123" i="1"/>
  <c r="E123" i="1"/>
  <c r="D123" i="1"/>
  <c r="C123" i="1"/>
  <c r="B123" i="1"/>
  <c r="AA122" i="1"/>
  <c r="E122" i="1"/>
  <c r="D122" i="1"/>
  <c r="C122" i="1"/>
  <c r="B122" i="1"/>
  <c r="AA121" i="1"/>
  <c r="E121" i="1"/>
  <c r="D121" i="1"/>
  <c r="C121" i="1"/>
  <c r="C132" i="1" s="1"/>
  <c r="B121" i="1"/>
  <c r="AA116" i="1"/>
  <c r="E116" i="1"/>
  <c r="D116" i="1"/>
  <c r="C116" i="1"/>
  <c r="B116" i="1"/>
  <c r="AA115" i="1"/>
  <c r="E115" i="1"/>
  <c r="D115" i="1"/>
  <c r="C115" i="1"/>
  <c r="B115" i="1"/>
  <c r="AA114" i="1"/>
  <c r="E114" i="1"/>
  <c r="D114" i="1"/>
  <c r="C114" i="1"/>
  <c r="B114" i="1"/>
  <c r="AA113" i="1"/>
  <c r="E113" i="1"/>
  <c r="D113" i="1"/>
  <c r="C113" i="1"/>
  <c r="B113" i="1"/>
  <c r="AA112" i="1"/>
  <c r="E112" i="1"/>
  <c r="D112" i="1"/>
  <c r="C112" i="1"/>
  <c r="B112" i="1"/>
  <c r="AA111" i="1"/>
  <c r="E111" i="1"/>
  <c r="D111" i="1"/>
  <c r="C111" i="1"/>
  <c r="B111" i="1"/>
  <c r="AA110" i="1"/>
  <c r="E110" i="1"/>
  <c r="D110" i="1"/>
  <c r="C110" i="1"/>
  <c r="B110" i="1"/>
  <c r="AA109" i="1"/>
  <c r="E109" i="1"/>
  <c r="D109" i="1"/>
  <c r="C109" i="1"/>
  <c r="B109" i="1"/>
  <c r="AA108" i="1"/>
  <c r="E108" i="1"/>
  <c r="D108" i="1"/>
  <c r="C108" i="1"/>
  <c r="B108" i="1"/>
  <c r="AA107" i="1"/>
  <c r="E107" i="1"/>
  <c r="D107" i="1"/>
  <c r="C107" i="1"/>
  <c r="B107" i="1"/>
  <c r="AA102" i="1"/>
  <c r="E102" i="1"/>
  <c r="D102" i="1"/>
  <c r="C102" i="1"/>
  <c r="B102" i="1"/>
  <c r="AA101" i="1"/>
  <c r="E101" i="1"/>
  <c r="D101" i="1"/>
  <c r="C101" i="1"/>
  <c r="B101" i="1"/>
  <c r="AA100" i="1"/>
  <c r="E100" i="1"/>
  <c r="D100" i="1"/>
  <c r="C100" i="1"/>
  <c r="B100" i="1"/>
  <c r="AA99" i="1"/>
  <c r="E99" i="1"/>
  <c r="B99" i="1"/>
  <c r="AA98" i="1"/>
  <c r="E98" i="1"/>
  <c r="D98" i="1"/>
  <c r="C98" i="1"/>
  <c r="B98" i="1"/>
  <c r="AA97" i="1"/>
  <c r="E97" i="1"/>
  <c r="D97" i="1"/>
  <c r="C97" i="1"/>
  <c r="AA96" i="1"/>
  <c r="E96" i="1"/>
  <c r="B96" i="1"/>
  <c r="AA95" i="1"/>
  <c r="E95" i="1"/>
  <c r="D95" i="1"/>
  <c r="C95" i="1"/>
  <c r="B95" i="1"/>
  <c r="AA94" i="1"/>
  <c r="E94" i="1"/>
  <c r="D94" i="1"/>
  <c r="C94" i="1"/>
  <c r="B94" i="1"/>
  <c r="AA93" i="1"/>
  <c r="E93" i="1"/>
  <c r="D93" i="1"/>
  <c r="C93" i="1"/>
  <c r="B93" i="1"/>
  <c r="AA92" i="1"/>
  <c r="E92" i="1"/>
  <c r="D92" i="1"/>
  <c r="C92" i="1"/>
  <c r="B92" i="1"/>
  <c r="AA91" i="1"/>
  <c r="E91" i="1"/>
  <c r="D91" i="1"/>
  <c r="C91" i="1"/>
  <c r="B91" i="1"/>
  <c r="AA86" i="1"/>
  <c r="E86" i="1"/>
  <c r="D86" i="1"/>
  <c r="C86" i="1"/>
  <c r="B86" i="1"/>
  <c r="AA85" i="1"/>
  <c r="E85" i="1"/>
  <c r="D85" i="1"/>
  <c r="C85" i="1"/>
  <c r="B85" i="1"/>
  <c r="AA84" i="1"/>
  <c r="E84" i="1"/>
  <c r="D84" i="1"/>
  <c r="C84" i="1"/>
  <c r="B84" i="1"/>
  <c r="AA83" i="1"/>
  <c r="E83" i="1"/>
  <c r="D83" i="1"/>
  <c r="C83" i="1"/>
  <c r="B83" i="1"/>
  <c r="AA82" i="1"/>
  <c r="E82" i="1"/>
  <c r="D82" i="1"/>
  <c r="C82" i="1"/>
  <c r="B82" i="1"/>
  <c r="AA81" i="1"/>
  <c r="E81" i="1"/>
  <c r="D81" i="1"/>
  <c r="C81" i="1"/>
  <c r="B81" i="1"/>
  <c r="AA80" i="1"/>
  <c r="E80" i="1"/>
  <c r="D80" i="1"/>
  <c r="C80" i="1"/>
  <c r="B80" i="1"/>
  <c r="AA79" i="1"/>
  <c r="E79" i="1"/>
  <c r="D79" i="1"/>
  <c r="C79" i="1"/>
  <c r="B79" i="1"/>
  <c r="AA78" i="1"/>
  <c r="E78" i="1"/>
  <c r="D78" i="1"/>
  <c r="C78" i="1"/>
  <c r="B78" i="1"/>
  <c r="AA77" i="1"/>
  <c r="E77" i="1"/>
  <c r="D77" i="1"/>
  <c r="C77" i="1"/>
  <c r="C87" i="1" s="1"/>
  <c r="B77" i="1"/>
  <c r="AA72" i="1"/>
  <c r="E72" i="1"/>
  <c r="D72" i="1"/>
  <c r="C72" i="1"/>
  <c r="B72" i="1"/>
  <c r="AA71" i="1"/>
  <c r="E71" i="1"/>
  <c r="D71" i="1"/>
  <c r="C71" i="1"/>
  <c r="B71" i="1"/>
  <c r="AA70" i="1"/>
  <c r="E70" i="1"/>
  <c r="D70" i="1"/>
  <c r="C70" i="1"/>
  <c r="B70" i="1"/>
  <c r="AA69" i="1"/>
  <c r="E69" i="1"/>
  <c r="D69" i="1"/>
  <c r="C69" i="1"/>
  <c r="B69" i="1"/>
  <c r="AA68" i="1"/>
  <c r="E68" i="1"/>
  <c r="D68" i="1"/>
  <c r="C68" i="1"/>
  <c r="B68" i="1"/>
  <c r="AA67" i="1"/>
  <c r="E67" i="1"/>
  <c r="D67" i="1"/>
  <c r="C67" i="1"/>
  <c r="B67" i="1"/>
  <c r="AA66" i="1"/>
  <c r="E66" i="1"/>
  <c r="D66" i="1"/>
  <c r="C66" i="1"/>
  <c r="B66" i="1"/>
  <c r="AA65" i="1"/>
  <c r="E65" i="1"/>
  <c r="D65" i="1"/>
  <c r="C65" i="1"/>
  <c r="B65" i="1"/>
  <c r="AA64" i="1"/>
  <c r="E64" i="1"/>
  <c r="D64" i="1"/>
  <c r="C64" i="1"/>
  <c r="AA63" i="1"/>
  <c r="E63" i="1"/>
  <c r="D63" i="1"/>
  <c r="C63" i="1"/>
  <c r="B63" i="1"/>
  <c r="AA58" i="1"/>
  <c r="E58" i="1"/>
  <c r="D58" i="1"/>
  <c r="C58" i="1"/>
  <c r="B58" i="1"/>
  <c r="AA57" i="1"/>
  <c r="E57" i="1"/>
  <c r="D57" i="1"/>
  <c r="C57" i="1"/>
  <c r="B57" i="1"/>
  <c r="AA56" i="1"/>
  <c r="E56" i="1"/>
  <c r="D56" i="1"/>
  <c r="C56" i="1"/>
  <c r="B56" i="1"/>
  <c r="AA55" i="1"/>
  <c r="E55" i="1"/>
  <c r="D55" i="1"/>
  <c r="C55" i="1"/>
  <c r="B55" i="1"/>
  <c r="AA54" i="1"/>
  <c r="E54" i="1"/>
  <c r="D54" i="1"/>
  <c r="C54" i="1"/>
  <c r="B54" i="1"/>
  <c r="AA53" i="1"/>
  <c r="E53" i="1"/>
  <c r="D53" i="1"/>
  <c r="C53" i="1"/>
  <c r="B53" i="1"/>
  <c r="AA52" i="1"/>
  <c r="E52" i="1"/>
  <c r="D52" i="1"/>
  <c r="C52" i="1"/>
  <c r="B52" i="1"/>
  <c r="AA51" i="1"/>
  <c r="E51" i="1"/>
  <c r="D51" i="1"/>
  <c r="C51" i="1"/>
  <c r="B51" i="1"/>
  <c r="AA50" i="1"/>
  <c r="E50" i="1"/>
  <c r="D50" i="1"/>
  <c r="C50" i="1"/>
  <c r="B50" i="1"/>
  <c r="AA49" i="1"/>
  <c r="E49" i="1"/>
  <c r="E59" i="1" s="1"/>
  <c r="D49" i="1"/>
  <c r="C49" i="1"/>
  <c r="C59" i="1" s="1"/>
  <c r="AA44" i="1"/>
  <c r="E44" i="1"/>
  <c r="D44" i="1"/>
  <c r="C44" i="1"/>
  <c r="B44" i="1"/>
  <c r="AA43" i="1"/>
  <c r="E43" i="1"/>
  <c r="D43" i="1"/>
  <c r="C43" i="1"/>
  <c r="B43" i="1"/>
  <c r="AA42" i="1"/>
  <c r="E42" i="1"/>
  <c r="D42" i="1"/>
  <c r="C42" i="1"/>
  <c r="B42" i="1"/>
  <c r="AA41" i="1"/>
  <c r="E41" i="1"/>
  <c r="D41" i="1"/>
  <c r="C41" i="1"/>
  <c r="B41" i="1"/>
  <c r="AA40" i="1"/>
  <c r="E40" i="1"/>
  <c r="D40" i="1"/>
  <c r="C40" i="1"/>
  <c r="B40" i="1"/>
  <c r="AA39" i="1"/>
  <c r="E39" i="1"/>
  <c r="D39" i="1"/>
  <c r="C39" i="1"/>
  <c r="B39" i="1"/>
  <c r="AA38" i="1"/>
  <c r="E38" i="1"/>
  <c r="D38" i="1"/>
  <c r="C38" i="1"/>
  <c r="B38" i="1"/>
  <c r="AA37" i="1"/>
  <c r="E37" i="1"/>
  <c r="D37" i="1"/>
  <c r="C37" i="1"/>
  <c r="B37" i="1"/>
  <c r="AA36" i="1"/>
  <c r="E36" i="1"/>
  <c r="D36" i="1"/>
  <c r="C36" i="1"/>
  <c r="B36" i="1"/>
  <c r="AA35" i="1"/>
  <c r="E35" i="1"/>
  <c r="D35" i="1"/>
  <c r="C35" i="1"/>
  <c r="B35" i="1"/>
  <c r="E31" i="1"/>
  <c r="AA30" i="1"/>
  <c r="E30" i="1"/>
  <c r="D30" i="1"/>
  <c r="C30" i="1"/>
  <c r="B30" i="1"/>
  <c r="AA29" i="1"/>
  <c r="E29" i="1"/>
  <c r="D29" i="1"/>
  <c r="C29" i="1"/>
  <c r="B29" i="1"/>
  <c r="AA28" i="1"/>
  <c r="E28" i="1"/>
  <c r="D28" i="1"/>
  <c r="C28" i="1"/>
  <c r="B28" i="1"/>
  <c r="AA27" i="1"/>
  <c r="E27" i="1"/>
  <c r="D27" i="1"/>
  <c r="C27" i="1"/>
  <c r="B27" i="1"/>
  <c r="AA26" i="1"/>
  <c r="E26" i="1"/>
  <c r="D26" i="1"/>
  <c r="C26" i="1"/>
  <c r="B26" i="1"/>
  <c r="AA25" i="1"/>
  <c r="F25" i="1"/>
  <c r="E25" i="1"/>
  <c r="D25" i="1"/>
  <c r="C25" i="1"/>
  <c r="B25" i="1"/>
  <c r="AA24" i="1"/>
  <c r="E24" i="1"/>
  <c r="D24" i="1"/>
  <c r="C24" i="1"/>
  <c r="B24" i="1"/>
  <c r="AA23" i="1"/>
  <c r="E23" i="1"/>
  <c r="D23" i="1"/>
  <c r="C23" i="1"/>
  <c r="B23" i="1"/>
  <c r="AA22" i="1"/>
  <c r="E22" i="1"/>
  <c r="D22" i="1"/>
  <c r="C22" i="1"/>
  <c r="B22" i="1"/>
  <c r="AA21" i="1"/>
  <c r="E21" i="1"/>
  <c r="D21" i="1"/>
  <c r="C21" i="1"/>
  <c r="B21" i="1"/>
  <c r="AA20" i="1"/>
  <c r="E20" i="1"/>
  <c r="D20" i="1"/>
  <c r="C20" i="1"/>
  <c r="C31" i="1" s="1"/>
  <c r="B20" i="1"/>
  <c r="AA15" i="1"/>
  <c r="F15" i="1"/>
  <c r="E15" i="1"/>
  <c r="D15" i="1"/>
  <c r="C15" i="1"/>
  <c r="B15" i="1"/>
  <c r="AA14" i="1"/>
  <c r="E14" i="1"/>
  <c r="D14" i="1"/>
  <c r="C14" i="1"/>
  <c r="B14" i="1"/>
  <c r="AA13" i="1"/>
  <c r="E13" i="1"/>
  <c r="D13" i="1"/>
  <c r="C13" i="1"/>
  <c r="B13" i="1"/>
  <c r="AA12" i="1"/>
  <c r="E12" i="1"/>
  <c r="D12" i="1"/>
  <c r="C12" i="1"/>
  <c r="B12" i="1"/>
  <c r="AA11" i="1"/>
  <c r="F11" i="1"/>
  <c r="E11" i="1"/>
  <c r="D11" i="1"/>
  <c r="C11" i="1"/>
  <c r="B11" i="1"/>
  <c r="AA10" i="1"/>
  <c r="F10" i="1"/>
  <c r="E10" i="1"/>
  <c r="D10" i="1"/>
  <c r="C10" i="1"/>
  <c r="B10" i="1"/>
  <c r="AA9" i="1"/>
  <c r="E9" i="1"/>
  <c r="D9" i="1"/>
  <c r="C9" i="1"/>
  <c r="B9" i="1"/>
  <c r="AA8" i="1"/>
  <c r="F8" i="1"/>
  <c r="E8" i="1"/>
  <c r="D8" i="1"/>
  <c r="C8" i="1"/>
  <c r="B8" i="1"/>
  <c r="AA7" i="1"/>
  <c r="F7" i="1"/>
  <c r="E7" i="1"/>
  <c r="D7" i="1"/>
  <c r="C7" i="1"/>
  <c r="B7" i="1"/>
  <c r="AA6" i="1"/>
  <c r="F6" i="1"/>
  <c r="E6" i="1"/>
  <c r="D6" i="1"/>
  <c r="C6" i="1"/>
  <c r="B6" i="1"/>
  <c r="AA5" i="1"/>
  <c r="F5" i="1"/>
  <c r="E5" i="1"/>
  <c r="D5" i="1"/>
  <c r="C5" i="1"/>
  <c r="B5" i="1"/>
  <c r="H1" i="1"/>
  <c r="H13" i="1" s="1"/>
  <c r="G1" i="1"/>
  <c r="G5" i="1" s="1"/>
  <c r="F1" i="1"/>
  <c r="F21" i="1" s="1"/>
  <c r="G11" i="1" l="1"/>
  <c r="G7" i="1"/>
  <c r="H11" i="1"/>
  <c r="F12" i="1"/>
  <c r="H15" i="1"/>
  <c r="F55" i="1"/>
  <c r="I1" i="1"/>
  <c r="G9" i="1"/>
  <c r="G6" i="1"/>
  <c r="G16" i="1" s="1"/>
  <c r="C16" i="1"/>
  <c r="H7" i="1"/>
  <c r="E16" i="1"/>
  <c r="G8" i="1"/>
  <c r="H9" i="1"/>
  <c r="G13" i="1"/>
  <c r="H14" i="1"/>
  <c r="H54" i="1"/>
  <c r="H8" i="1"/>
  <c r="H128" i="1"/>
  <c r="H124" i="1"/>
  <c r="H115" i="1"/>
  <c r="H111" i="1"/>
  <c r="H107" i="1"/>
  <c r="H102" i="1"/>
  <c r="H131" i="1"/>
  <c r="H127" i="1"/>
  <c r="H123" i="1"/>
  <c r="H114" i="1"/>
  <c r="H110" i="1"/>
  <c r="H101" i="1"/>
  <c r="H130" i="1"/>
  <c r="H126" i="1"/>
  <c r="H122" i="1"/>
  <c r="H113" i="1"/>
  <c r="H109" i="1"/>
  <c r="H100" i="1"/>
  <c r="H129" i="1"/>
  <c r="H125" i="1"/>
  <c r="H121" i="1"/>
  <c r="H116" i="1"/>
  <c r="H112" i="1"/>
  <c r="H94" i="1"/>
  <c r="H85" i="1"/>
  <c r="H81" i="1"/>
  <c r="H77" i="1"/>
  <c r="H72" i="1"/>
  <c r="H93" i="1"/>
  <c r="H84" i="1"/>
  <c r="H98" i="1"/>
  <c r="H92" i="1"/>
  <c r="H83" i="1"/>
  <c r="H97" i="1"/>
  <c r="H108" i="1"/>
  <c r="H96" i="1"/>
  <c r="H95" i="1"/>
  <c r="H91" i="1"/>
  <c r="H103" i="1" s="1"/>
  <c r="H86" i="1"/>
  <c r="H82" i="1"/>
  <c r="H78" i="1"/>
  <c r="H71" i="1"/>
  <c r="H67" i="1"/>
  <c r="H57" i="1"/>
  <c r="H53" i="1"/>
  <c r="H49" i="1"/>
  <c r="H43" i="1"/>
  <c r="H66" i="1"/>
  <c r="H79" i="1"/>
  <c r="H56" i="1"/>
  <c r="H52" i="1"/>
  <c r="H42" i="1"/>
  <c r="H70" i="1"/>
  <c r="H69" i="1"/>
  <c r="H65" i="1"/>
  <c r="H99" i="1"/>
  <c r="H55" i="1"/>
  <c r="H51" i="1"/>
  <c r="H80" i="1"/>
  <c r="H68" i="1"/>
  <c r="H64" i="1"/>
  <c r="H58" i="1"/>
  <c r="H44" i="1"/>
  <c r="H37" i="1"/>
  <c r="H27" i="1"/>
  <c r="H23" i="1"/>
  <c r="H36" i="1"/>
  <c r="H41" i="1"/>
  <c r="H40" i="1"/>
  <c r="H26" i="1"/>
  <c r="H22" i="1"/>
  <c r="H35" i="1"/>
  <c r="H30" i="1"/>
  <c r="H63" i="1"/>
  <c r="H25" i="1"/>
  <c r="H21" i="1"/>
  <c r="H12" i="1"/>
  <c r="H50" i="1"/>
  <c r="H38" i="1"/>
  <c r="H29" i="1"/>
  <c r="H6" i="1"/>
  <c r="D146" i="1"/>
  <c r="F129" i="1"/>
  <c r="F125" i="1"/>
  <c r="F121" i="1"/>
  <c r="F116" i="1"/>
  <c r="F112" i="1"/>
  <c r="F108" i="1"/>
  <c r="F128" i="1"/>
  <c r="F124" i="1"/>
  <c r="F115" i="1"/>
  <c r="F111" i="1"/>
  <c r="F107" i="1"/>
  <c r="F102" i="1"/>
  <c r="F131" i="1"/>
  <c r="F127" i="1"/>
  <c r="F123" i="1"/>
  <c r="F114" i="1"/>
  <c r="F110" i="1"/>
  <c r="F101" i="1"/>
  <c r="F130" i="1"/>
  <c r="F126" i="1"/>
  <c r="F122" i="1"/>
  <c r="F113" i="1"/>
  <c r="F96" i="1"/>
  <c r="F95" i="1"/>
  <c r="F91" i="1"/>
  <c r="F86" i="1"/>
  <c r="F82" i="1"/>
  <c r="F78" i="1"/>
  <c r="F109" i="1"/>
  <c r="F99" i="1"/>
  <c r="F94" i="1"/>
  <c r="F85" i="1"/>
  <c r="F81" i="1"/>
  <c r="F93" i="1"/>
  <c r="F84" i="1"/>
  <c r="F80" i="1"/>
  <c r="F98" i="1"/>
  <c r="F100" i="1"/>
  <c r="F92" i="1"/>
  <c r="F83" i="1"/>
  <c r="F79" i="1"/>
  <c r="F70" i="1"/>
  <c r="F68" i="1"/>
  <c r="F64" i="1"/>
  <c r="F63" i="1"/>
  <c r="F58" i="1"/>
  <c r="F54" i="1"/>
  <c r="F50" i="1"/>
  <c r="F44" i="1"/>
  <c r="F97" i="1"/>
  <c r="F77" i="1"/>
  <c r="F71" i="1"/>
  <c r="F67" i="1"/>
  <c r="F57" i="1"/>
  <c r="F53" i="1"/>
  <c r="F49" i="1"/>
  <c r="F43" i="1"/>
  <c r="F66" i="1"/>
  <c r="F56" i="1"/>
  <c r="F52" i="1"/>
  <c r="F69" i="1"/>
  <c r="F65" i="1"/>
  <c r="F39" i="1"/>
  <c r="F38" i="1"/>
  <c r="F29" i="1"/>
  <c r="F28" i="1"/>
  <c r="F24" i="1"/>
  <c r="F37" i="1"/>
  <c r="F27" i="1"/>
  <c r="F23" i="1"/>
  <c r="F14" i="1"/>
  <c r="F72" i="1"/>
  <c r="F41" i="1"/>
  <c r="F36" i="1"/>
  <c r="F42" i="1"/>
  <c r="F40" i="1"/>
  <c r="F26" i="1"/>
  <c r="F22" i="1"/>
  <c r="F13" i="1"/>
  <c r="F9" i="1"/>
  <c r="F51" i="1"/>
  <c r="F35" i="1"/>
  <c r="F30" i="1"/>
  <c r="H10" i="1"/>
  <c r="F20" i="1"/>
  <c r="G128" i="1"/>
  <c r="G124" i="1"/>
  <c r="G115" i="1"/>
  <c r="G111" i="1"/>
  <c r="G107" i="1"/>
  <c r="G102" i="1"/>
  <c r="G131" i="1"/>
  <c r="G127" i="1"/>
  <c r="G123" i="1"/>
  <c r="G114" i="1"/>
  <c r="G110" i="1"/>
  <c r="G129" i="1"/>
  <c r="G125" i="1"/>
  <c r="G121" i="1"/>
  <c r="G109" i="1"/>
  <c r="G99" i="1"/>
  <c r="G116" i="1"/>
  <c r="G112" i="1"/>
  <c r="G94" i="1"/>
  <c r="G85" i="1"/>
  <c r="G130" i="1"/>
  <c r="G93" i="1"/>
  <c r="G84" i="1"/>
  <c r="G80" i="1"/>
  <c r="G101" i="1"/>
  <c r="G98" i="1"/>
  <c r="G126" i="1"/>
  <c r="G122" i="1"/>
  <c r="G100" i="1"/>
  <c r="G92" i="1"/>
  <c r="G83" i="1"/>
  <c r="G79" i="1"/>
  <c r="G70" i="1"/>
  <c r="G113" i="1"/>
  <c r="G97" i="1"/>
  <c r="G86" i="1"/>
  <c r="G63" i="1"/>
  <c r="G58" i="1"/>
  <c r="G54" i="1"/>
  <c r="G50" i="1"/>
  <c r="G44" i="1"/>
  <c r="G96" i="1"/>
  <c r="G81" i="1"/>
  <c r="G77" i="1"/>
  <c r="G71" i="1"/>
  <c r="G67" i="1"/>
  <c r="G78" i="1"/>
  <c r="G57" i="1"/>
  <c r="G53" i="1"/>
  <c r="G49" i="1"/>
  <c r="G43" i="1"/>
  <c r="G39" i="1"/>
  <c r="G66" i="1"/>
  <c r="G56" i="1"/>
  <c r="G52" i="1"/>
  <c r="G42" i="1"/>
  <c r="G108" i="1"/>
  <c r="G91" i="1"/>
  <c r="G69" i="1"/>
  <c r="G65" i="1"/>
  <c r="G82" i="1"/>
  <c r="G72" i="1"/>
  <c r="G55" i="1"/>
  <c r="G51" i="1"/>
  <c r="G41" i="1"/>
  <c r="G68" i="1"/>
  <c r="G28" i="1"/>
  <c r="G24" i="1"/>
  <c r="G20" i="1"/>
  <c r="G15" i="1"/>
  <c r="G37" i="1"/>
  <c r="G27" i="1"/>
  <c r="G23" i="1"/>
  <c r="G14" i="1"/>
  <c r="G10" i="1"/>
  <c r="G36" i="1"/>
  <c r="G95" i="1"/>
  <c r="G40" i="1"/>
  <c r="G26" i="1"/>
  <c r="G35" i="1"/>
  <c r="G30" i="1"/>
  <c r="G64" i="1"/>
  <c r="G25" i="1"/>
  <c r="G21" i="1"/>
  <c r="G12" i="1"/>
  <c r="H5" i="1"/>
  <c r="H20" i="1"/>
  <c r="H28" i="1"/>
  <c r="G29" i="1"/>
  <c r="G38" i="1"/>
  <c r="H39" i="1"/>
  <c r="G22" i="1"/>
  <c r="H24" i="1"/>
  <c r="E45" i="1"/>
  <c r="C45" i="1"/>
  <c r="C73" i="1"/>
  <c r="C117" i="1"/>
  <c r="E87" i="1"/>
  <c r="E73" i="1"/>
  <c r="Z139" i="1"/>
  <c r="E117" i="1"/>
  <c r="K146" i="1"/>
  <c r="S146" i="1"/>
  <c r="Z142" i="1"/>
  <c r="Z143" i="1"/>
  <c r="C103" i="1"/>
  <c r="M146" i="1"/>
  <c r="U146" i="1"/>
  <c r="Z137" i="1"/>
  <c r="E103" i="1"/>
  <c r="G146" i="1"/>
  <c r="O146" i="1"/>
  <c r="W146" i="1"/>
  <c r="Z140" i="1"/>
  <c r="E132" i="1"/>
  <c r="E146" i="1"/>
  <c r="Y146" i="1" s="1"/>
  <c r="H59" i="1" l="1"/>
  <c r="G103" i="1"/>
  <c r="G59" i="1"/>
  <c r="F87" i="1"/>
  <c r="F117" i="1"/>
  <c r="F132" i="1"/>
  <c r="H132" i="1"/>
  <c r="H117" i="1"/>
  <c r="F16" i="1"/>
  <c r="F45" i="1"/>
  <c r="H31" i="1"/>
  <c r="G45" i="1"/>
  <c r="F103" i="1"/>
  <c r="H87" i="1"/>
  <c r="F59" i="1"/>
  <c r="H73" i="1"/>
  <c r="I131" i="1"/>
  <c r="I127" i="1"/>
  <c r="I123" i="1"/>
  <c r="I114" i="1"/>
  <c r="I110" i="1"/>
  <c r="I101" i="1"/>
  <c r="I130" i="1"/>
  <c r="I126" i="1"/>
  <c r="I122" i="1"/>
  <c r="I113" i="1"/>
  <c r="I109" i="1"/>
  <c r="I128" i="1"/>
  <c r="I116" i="1"/>
  <c r="I112" i="1"/>
  <c r="I102" i="1"/>
  <c r="I93" i="1"/>
  <c r="I84" i="1"/>
  <c r="I124" i="1"/>
  <c r="I98" i="1"/>
  <c r="I129" i="1"/>
  <c r="I115" i="1"/>
  <c r="I111" i="1"/>
  <c r="I92" i="1"/>
  <c r="I83" i="1"/>
  <c r="I79" i="1"/>
  <c r="I107" i="1"/>
  <c r="I100" i="1"/>
  <c r="I97" i="1"/>
  <c r="I108" i="1"/>
  <c r="I96" i="1"/>
  <c r="I95" i="1"/>
  <c r="I91" i="1"/>
  <c r="I86" i="1"/>
  <c r="I82" i="1"/>
  <c r="I78" i="1"/>
  <c r="I99" i="1"/>
  <c r="I121" i="1"/>
  <c r="I85" i="1"/>
  <c r="I81" i="1"/>
  <c r="I77" i="1"/>
  <c r="I57" i="1"/>
  <c r="I53" i="1"/>
  <c r="I49" i="1"/>
  <c r="I43" i="1"/>
  <c r="I66" i="1"/>
  <c r="I125" i="1"/>
  <c r="I56" i="1"/>
  <c r="I52" i="1"/>
  <c r="I42" i="1"/>
  <c r="I70" i="1"/>
  <c r="I69" i="1"/>
  <c r="I65" i="1"/>
  <c r="I55" i="1"/>
  <c r="I51" i="1"/>
  <c r="I41" i="1"/>
  <c r="I80" i="1"/>
  <c r="I72" i="1"/>
  <c r="I68" i="1"/>
  <c r="I64" i="1"/>
  <c r="I63" i="1"/>
  <c r="I58" i="1"/>
  <c r="I54" i="1"/>
  <c r="I50" i="1"/>
  <c r="I44" i="1"/>
  <c r="I40" i="1"/>
  <c r="I67" i="1"/>
  <c r="I27" i="1"/>
  <c r="I23" i="1"/>
  <c r="I14" i="1"/>
  <c r="I36" i="1"/>
  <c r="I94" i="1"/>
  <c r="I26" i="1"/>
  <c r="I22" i="1"/>
  <c r="I13" i="1"/>
  <c r="I9" i="1"/>
  <c r="I71" i="1"/>
  <c r="I35" i="1"/>
  <c r="I30" i="1"/>
  <c r="I25" i="1"/>
  <c r="I38" i="1"/>
  <c r="I29" i="1"/>
  <c r="I39" i="1"/>
  <c r="I28" i="1"/>
  <c r="I24" i="1"/>
  <c r="I20" i="1"/>
  <c r="I15" i="1"/>
  <c r="I11" i="1"/>
  <c r="I37" i="1"/>
  <c r="I10" i="1"/>
  <c r="I8" i="1"/>
  <c r="I5" i="1"/>
  <c r="I21" i="1"/>
  <c r="I7" i="1"/>
  <c r="I12" i="1"/>
  <c r="I6" i="1"/>
  <c r="J1" i="1"/>
  <c r="H16" i="1"/>
  <c r="G132" i="1"/>
  <c r="G31" i="1"/>
  <c r="G73" i="1"/>
  <c r="G117" i="1"/>
  <c r="H45" i="1"/>
  <c r="G87" i="1"/>
  <c r="F31" i="1"/>
  <c r="F73" i="1"/>
  <c r="J131" i="1" l="1"/>
  <c r="J127" i="1"/>
  <c r="J123" i="1"/>
  <c r="J114" i="1"/>
  <c r="J110" i="1"/>
  <c r="J101" i="1"/>
  <c r="J130" i="1"/>
  <c r="J126" i="1"/>
  <c r="J122" i="1"/>
  <c r="J113" i="1"/>
  <c r="J109" i="1"/>
  <c r="J100" i="1"/>
  <c r="J129" i="1"/>
  <c r="J125" i="1"/>
  <c r="J121" i="1"/>
  <c r="J116" i="1"/>
  <c r="J112" i="1"/>
  <c r="J108" i="1"/>
  <c r="J99" i="1"/>
  <c r="J98" i="1"/>
  <c r="J128" i="1"/>
  <c r="J124" i="1"/>
  <c r="J115" i="1"/>
  <c r="J111" i="1"/>
  <c r="J93" i="1"/>
  <c r="J84" i="1"/>
  <c r="J80" i="1"/>
  <c r="J71" i="1"/>
  <c r="J92" i="1"/>
  <c r="J83" i="1"/>
  <c r="J107" i="1"/>
  <c r="J97" i="1"/>
  <c r="J96" i="1"/>
  <c r="J95" i="1"/>
  <c r="J91" i="1"/>
  <c r="J86" i="1"/>
  <c r="J82" i="1"/>
  <c r="J94" i="1"/>
  <c r="J85" i="1"/>
  <c r="J81" i="1"/>
  <c r="J77" i="1"/>
  <c r="J72" i="1"/>
  <c r="J66" i="1"/>
  <c r="J78" i="1"/>
  <c r="J56" i="1"/>
  <c r="J52" i="1"/>
  <c r="J102" i="1"/>
  <c r="J79" i="1"/>
  <c r="J70" i="1"/>
  <c r="J69" i="1"/>
  <c r="J65" i="1"/>
  <c r="J55" i="1"/>
  <c r="J51" i="1"/>
  <c r="J41" i="1"/>
  <c r="J68" i="1"/>
  <c r="J64" i="1"/>
  <c r="J63" i="1"/>
  <c r="J58" i="1"/>
  <c r="J54" i="1"/>
  <c r="J50" i="1"/>
  <c r="J44" i="1"/>
  <c r="J67" i="1"/>
  <c r="J57" i="1"/>
  <c r="J36" i="1"/>
  <c r="J26" i="1"/>
  <c r="J22" i="1"/>
  <c r="J43" i="1"/>
  <c r="J40" i="1"/>
  <c r="J35" i="1"/>
  <c r="J30" i="1"/>
  <c r="J25" i="1"/>
  <c r="J21" i="1"/>
  <c r="J42" i="1"/>
  <c r="J38" i="1"/>
  <c r="J29" i="1"/>
  <c r="J39" i="1"/>
  <c r="J28" i="1"/>
  <c r="J24" i="1"/>
  <c r="J20" i="1"/>
  <c r="J15" i="1"/>
  <c r="J11" i="1"/>
  <c r="J49" i="1"/>
  <c r="J37" i="1"/>
  <c r="J23" i="1"/>
  <c r="J10" i="1"/>
  <c r="J27" i="1"/>
  <c r="J8" i="1"/>
  <c r="J53" i="1"/>
  <c r="J13" i="1"/>
  <c r="J14" i="1"/>
  <c r="J9" i="1"/>
  <c r="J7" i="1"/>
  <c r="J5" i="1"/>
  <c r="J12" i="1"/>
  <c r="J6" i="1"/>
  <c r="K1" i="1"/>
  <c r="I87" i="1"/>
  <c r="I103" i="1"/>
  <c r="I31" i="1"/>
  <c r="I45" i="1"/>
  <c r="I132" i="1"/>
  <c r="I73" i="1"/>
  <c r="I16" i="1"/>
  <c r="I59" i="1"/>
  <c r="I117" i="1"/>
  <c r="K130" i="1" l="1"/>
  <c r="K126" i="1"/>
  <c r="K122" i="1"/>
  <c r="K113" i="1"/>
  <c r="K109" i="1"/>
  <c r="K129" i="1"/>
  <c r="K125" i="1"/>
  <c r="K121" i="1"/>
  <c r="K116" i="1"/>
  <c r="K112" i="1"/>
  <c r="K108" i="1"/>
  <c r="K131" i="1"/>
  <c r="K124" i="1"/>
  <c r="K98" i="1"/>
  <c r="K92" i="1"/>
  <c r="K83" i="1"/>
  <c r="K128" i="1"/>
  <c r="K115" i="1"/>
  <c r="K111" i="1"/>
  <c r="K107" i="1"/>
  <c r="K97" i="1"/>
  <c r="K127" i="1"/>
  <c r="K123" i="1"/>
  <c r="K101" i="1"/>
  <c r="K100" i="1"/>
  <c r="K96" i="1"/>
  <c r="K95" i="1"/>
  <c r="K91" i="1"/>
  <c r="K86" i="1"/>
  <c r="K82" i="1"/>
  <c r="K78" i="1"/>
  <c r="K114" i="1"/>
  <c r="K110" i="1"/>
  <c r="K99" i="1"/>
  <c r="K94" i="1"/>
  <c r="K85" i="1"/>
  <c r="K81" i="1"/>
  <c r="K77" i="1"/>
  <c r="K72" i="1"/>
  <c r="K102" i="1"/>
  <c r="K56" i="1"/>
  <c r="K52" i="1"/>
  <c r="K42" i="1"/>
  <c r="K79" i="1"/>
  <c r="K70" i="1"/>
  <c r="K69" i="1"/>
  <c r="K65" i="1"/>
  <c r="K55" i="1"/>
  <c r="K51" i="1"/>
  <c r="K41" i="1"/>
  <c r="K68" i="1"/>
  <c r="K64" i="1"/>
  <c r="K80" i="1"/>
  <c r="K63" i="1"/>
  <c r="K58" i="1"/>
  <c r="K54" i="1"/>
  <c r="K50" i="1"/>
  <c r="K44" i="1"/>
  <c r="K40" i="1"/>
  <c r="K67" i="1"/>
  <c r="K93" i="1"/>
  <c r="K71" i="1"/>
  <c r="K57" i="1"/>
  <c r="K53" i="1"/>
  <c r="K49" i="1"/>
  <c r="K43" i="1"/>
  <c r="K39" i="1"/>
  <c r="K26" i="1"/>
  <c r="K22" i="1"/>
  <c r="K35" i="1"/>
  <c r="K30" i="1"/>
  <c r="K25" i="1"/>
  <c r="K21" i="1"/>
  <c r="K12" i="1"/>
  <c r="K84" i="1"/>
  <c r="K38" i="1"/>
  <c r="K29" i="1"/>
  <c r="K28" i="1"/>
  <c r="K24" i="1"/>
  <c r="K37" i="1"/>
  <c r="K27" i="1"/>
  <c r="K23" i="1"/>
  <c r="K14" i="1"/>
  <c r="K10" i="1"/>
  <c r="K66" i="1"/>
  <c r="K36" i="1"/>
  <c r="K20" i="1"/>
  <c r="K13" i="1"/>
  <c r="K9" i="1"/>
  <c r="K7" i="1"/>
  <c r="K6" i="1"/>
  <c r="L1" i="1"/>
  <c r="K15" i="1"/>
  <c r="K11" i="1"/>
  <c r="K8" i="1"/>
  <c r="K5" i="1"/>
  <c r="J103" i="1"/>
  <c r="J59" i="1"/>
  <c r="J73" i="1"/>
  <c r="J87" i="1"/>
  <c r="J31" i="1"/>
  <c r="J117" i="1"/>
  <c r="J132" i="1"/>
  <c r="J16" i="1"/>
  <c r="J45" i="1"/>
  <c r="K31" i="1" l="1"/>
  <c r="K45" i="1"/>
  <c r="K73" i="1"/>
  <c r="K87" i="1"/>
  <c r="L130" i="1"/>
  <c r="L126" i="1"/>
  <c r="L122" i="1"/>
  <c r="L113" i="1"/>
  <c r="L109" i="1"/>
  <c r="L100" i="1"/>
  <c r="L129" i="1"/>
  <c r="L125" i="1"/>
  <c r="L121" i="1"/>
  <c r="L116" i="1"/>
  <c r="L112" i="1"/>
  <c r="L108" i="1"/>
  <c r="L99" i="1"/>
  <c r="L128" i="1"/>
  <c r="L124" i="1"/>
  <c r="L115" i="1"/>
  <c r="L111" i="1"/>
  <c r="L107" i="1"/>
  <c r="L102" i="1"/>
  <c r="L131" i="1"/>
  <c r="L127" i="1"/>
  <c r="L123" i="1"/>
  <c r="L114" i="1"/>
  <c r="L110" i="1"/>
  <c r="L98" i="1"/>
  <c r="L92" i="1"/>
  <c r="L83" i="1"/>
  <c r="L79" i="1"/>
  <c r="L70" i="1"/>
  <c r="L97" i="1"/>
  <c r="L101" i="1"/>
  <c r="L96" i="1"/>
  <c r="L95" i="1"/>
  <c r="L91" i="1"/>
  <c r="L86" i="1"/>
  <c r="L82" i="1"/>
  <c r="L94" i="1"/>
  <c r="L85" i="1"/>
  <c r="L81" i="1"/>
  <c r="L93" i="1"/>
  <c r="L84" i="1"/>
  <c r="L80" i="1"/>
  <c r="L71" i="1"/>
  <c r="L78" i="1"/>
  <c r="L69" i="1"/>
  <c r="L65" i="1"/>
  <c r="L55" i="1"/>
  <c r="L51" i="1"/>
  <c r="L68" i="1"/>
  <c r="L64" i="1"/>
  <c r="L63" i="1"/>
  <c r="L58" i="1"/>
  <c r="L54" i="1"/>
  <c r="L50" i="1"/>
  <c r="L44" i="1"/>
  <c r="L40" i="1"/>
  <c r="L72" i="1"/>
  <c r="L67" i="1"/>
  <c r="L57" i="1"/>
  <c r="L53" i="1"/>
  <c r="L49" i="1"/>
  <c r="L66" i="1"/>
  <c r="L35" i="1"/>
  <c r="L30" i="1"/>
  <c r="L43" i="1"/>
  <c r="L25" i="1"/>
  <c r="L41" i="1"/>
  <c r="L38" i="1"/>
  <c r="L29" i="1"/>
  <c r="L77" i="1"/>
  <c r="L42" i="1"/>
  <c r="L28" i="1"/>
  <c r="L24" i="1"/>
  <c r="L20" i="1"/>
  <c r="L15" i="1"/>
  <c r="L39" i="1"/>
  <c r="L37" i="1"/>
  <c r="L27" i="1"/>
  <c r="L23" i="1"/>
  <c r="L14" i="1"/>
  <c r="L10" i="1"/>
  <c r="L52" i="1"/>
  <c r="L36" i="1"/>
  <c r="L56" i="1"/>
  <c r="L26" i="1"/>
  <c r="L13" i="1"/>
  <c r="L9" i="1"/>
  <c r="L7" i="1"/>
  <c r="M1" i="1"/>
  <c r="L21" i="1"/>
  <c r="L12" i="1"/>
  <c r="L6" i="1"/>
  <c r="L8" i="1"/>
  <c r="L11" i="1"/>
  <c r="L5" i="1"/>
  <c r="L22" i="1"/>
  <c r="K103" i="1"/>
  <c r="K117" i="1"/>
  <c r="K59" i="1"/>
  <c r="K16" i="1"/>
  <c r="K132" i="1"/>
  <c r="L73" i="1" l="1"/>
  <c r="L16" i="1"/>
  <c r="L59" i="1"/>
  <c r="L31" i="1"/>
  <c r="L103" i="1"/>
  <c r="L117" i="1"/>
  <c r="L132" i="1"/>
  <c r="L45" i="1"/>
  <c r="M129" i="1"/>
  <c r="M125" i="1"/>
  <c r="M121" i="1"/>
  <c r="M116" i="1"/>
  <c r="M112" i="1"/>
  <c r="M108" i="1"/>
  <c r="M128" i="1"/>
  <c r="M124" i="1"/>
  <c r="M115" i="1"/>
  <c r="M111" i="1"/>
  <c r="M107" i="1"/>
  <c r="M102" i="1"/>
  <c r="M130" i="1"/>
  <c r="M97" i="1"/>
  <c r="M101" i="1"/>
  <c r="M96" i="1"/>
  <c r="M95" i="1"/>
  <c r="M91" i="1"/>
  <c r="M86" i="1"/>
  <c r="M82" i="1"/>
  <c r="M127" i="1"/>
  <c r="M123" i="1"/>
  <c r="M100" i="1"/>
  <c r="M131" i="1"/>
  <c r="M114" i="1"/>
  <c r="M110" i="1"/>
  <c r="M94" i="1"/>
  <c r="M85" i="1"/>
  <c r="M81" i="1"/>
  <c r="M77" i="1"/>
  <c r="M126" i="1"/>
  <c r="M122" i="1"/>
  <c r="M99" i="1"/>
  <c r="M113" i="1"/>
  <c r="M93" i="1"/>
  <c r="M84" i="1"/>
  <c r="M80" i="1"/>
  <c r="M71" i="1"/>
  <c r="M79" i="1"/>
  <c r="M70" i="1"/>
  <c r="M55" i="1"/>
  <c r="M51" i="1"/>
  <c r="M68" i="1"/>
  <c r="M64" i="1"/>
  <c r="M98" i="1"/>
  <c r="M63" i="1"/>
  <c r="M58" i="1"/>
  <c r="M54" i="1"/>
  <c r="M50" i="1"/>
  <c r="M44" i="1"/>
  <c r="M40" i="1"/>
  <c r="M72" i="1"/>
  <c r="M67" i="1"/>
  <c r="M57" i="1"/>
  <c r="M53" i="1"/>
  <c r="M49" i="1"/>
  <c r="M43" i="1"/>
  <c r="M39" i="1"/>
  <c r="M92" i="1"/>
  <c r="M66" i="1"/>
  <c r="M109" i="1"/>
  <c r="M83" i="1"/>
  <c r="M56" i="1"/>
  <c r="M52" i="1"/>
  <c r="M42" i="1"/>
  <c r="M38" i="1"/>
  <c r="M69" i="1"/>
  <c r="M25" i="1"/>
  <c r="M21" i="1"/>
  <c r="M41" i="1"/>
  <c r="M29" i="1"/>
  <c r="M28" i="1"/>
  <c r="M24" i="1"/>
  <c r="M20" i="1"/>
  <c r="M15" i="1"/>
  <c r="M11" i="1"/>
  <c r="M37" i="1"/>
  <c r="M27" i="1"/>
  <c r="M23" i="1"/>
  <c r="M78" i="1"/>
  <c r="M36" i="1"/>
  <c r="M65" i="1"/>
  <c r="M26" i="1"/>
  <c r="M22" i="1"/>
  <c r="M13" i="1"/>
  <c r="M9" i="1"/>
  <c r="M7" i="1"/>
  <c r="M30" i="1"/>
  <c r="M14" i="1"/>
  <c r="M12" i="1"/>
  <c r="M6" i="1"/>
  <c r="N1" i="1"/>
  <c r="M5" i="1"/>
  <c r="M35" i="1"/>
  <c r="M10" i="1"/>
  <c r="M8" i="1"/>
  <c r="L87" i="1"/>
  <c r="N129" i="1" l="1"/>
  <c r="N125" i="1"/>
  <c r="N121" i="1"/>
  <c r="N116" i="1"/>
  <c r="N112" i="1"/>
  <c r="N108" i="1"/>
  <c r="N99" i="1"/>
  <c r="N128" i="1"/>
  <c r="N124" i="1"/>
  <c r="N115" i="1"/>
  <c r="N111" i="1"/>
  <c r="N107" i="1"/>
  <c r="N102" i="1"/>
  <c r="N131" i="1"/>
  <c r="N127" i="1"/>
  <c r="N123" i="1"/>
  <c r="N114" i="1"/>
  <c r="N110" i="1"/>
  <c r="N101" i="1"/>
  <c r="N130" i="1"/>
  <c r="N126" i="1"/>
  <c r="N122" i="1"/>
  <c r="N113" i="1"/>
  <c r="N96" i="1"/>
  <c r="N95" i="1"/>
  <c r="N91" i="1"/>
  <c r="N86" i="1"/>
  <c r="N82" i="1"/>
  <c r="N78" i="1"/>
  <c r="N100" i="1"/>
  <c r="N94" i="1"/>
  <c r="N85" i="1"/>
  <c r="N81" i="1"/>
  <c r="N93" i="1"/>
  <c r="N84" i="1"/>
  <c r="N80" i="1"/>
  <c r="N109" i="1"/>
  <c r="N98" i="1"/>
  <c r="N92" i="1"/>
  <c r="N83" i="1"/>
  <c r="N79" i="1"/>
  <c r="N70" i="1"/>
  <c r="N68" i="1"/>
  <c r="N64" i="1"/>
  <c r="N97" i="1"/>
  <c r="N63" i="1"/>
  <c r="N58" i="1"/>
  <c r="N54" i="1"/>
  <c r="N50" i="1"/>
  <c r="N44" i="1"/>
  <c r="N72" i="1"/>
  <c r="N67" i="1"/>
  <c r="N57" i="1"/>
  <c r="N53" i="1"/>
  <c r="N49" i="1"/>
  <c r="N43" i="1"/>
  <c r="N66" i="1"/>
  <c r="N71" i="1"/>
  <c r="N56" i="1"/>
  <c r="N52" i="1"/>
  <c r="N77" i="1"/>
  <c r="N87" i="1" s="1"/>
  <c r="N69" i="1"/>
  <c r="N65" i="1"/>
  <c r="N41" i="1"/>
  <c r="N29" i="1"/>
  <c r="N40" i="1"/>
  <c r="N38" i="1"/>
  <c r="N28" i="1"/>
  <c r="N24" i="1"/>
  <c r="N42" i="1"/>
  <c r="N37" i="1"/>
  <c r="N39" i="1"/>
  <c r="N27" i="1"/>
  <c r="N23" i="1"/>
  <c r="N14" i="1"/>
  <c r="N36" i="1"/>
  <c r="N51" i="1"/>
  <c r="N26" i="1"/>
  <c r="N22" i="1"/>
  <c r="N13" i="1"/>
  <c r="N9" i="1"/>
  <c r="N55" i="1"/>
  <c r="N35" i="1"/>
  <c r="N30" i="1"/>
  <c r="N12" i="1"/>
  <c r="N6" i="1"/>
  <c r="O1" i="1"/>
  <c r="N21" i="1"/>
  <c r="N5" i="1"/>
  <c r="N11" i="1"/>
  <c r="N15" i="1"/>
  <c r="N25" i="1"/>
  <c r="N20" i="1"/>
  <c r="N8" i="1"/>
  <c r="N7" i="1"/>
  <c r="N10" i="1"/>
  <c r="M117" i="1"/>
  <c r="M132" i="1"/>
  <c r="M16" i="1"/>
  <c r="M31" i="1"/>
  <c r="M103" i="1"/>
  <c r="M59" i="1"/>
  <c r="M45" i="1"/>
  <c r="M73" i="1"/>
  <c r="M87" i="1"/>
  <c r="N59" i="1" l="1"/>
  <c r="N73" i="1"/>
  <c r="O128" i="1"/>
  <c r="O124" i="1"/>
  <c r="O115" i="1"/>
  <c r="O111" i="1"/>
  <c r="O107" i="1"/>
  <c r="O102" i="1"/>
  <c r="O131" i="1"/>
  <c r="O127" i="1"/>
  <c r="O123" i="1"/>
  <c r="O114" i="1"/>
  <c r="O110" i="1"/>
  <c r="O101" i="1"/>
  <c r="O129" i="1"/>
  <c r="O100" i="1"/>
  <c r="O94" i="1"/>
  <c r="O85" i="1"/>
  <c r="O130" i="1"/>
  <c r="O126" i="1"/>
  <c r="O122" i="1"/>
  <c r="O99" i="1"/>
  <c r="O93" i="1"/>
  <c r="O84" i="1"/>
  <c r="O80" i="1"/>
  <c r="O113" i="1"/>
  <c r="O108" i="1"/>
  <c r="O109" i="1"/>
  <c r="O98" i="1"/>
  <c r="O92" i="1"/>
  <c r="O83" i="1"/>
  <c r="O79" i="1"/>
  <c r="O70" i="1"/>
  <c r="O125" i="1"/>
  <c r="O121" i="1"/>
  <c r="O97" i="1"/>
  <c r="O96" i="1"/>
  <c r="O63" i="1"/>
  <c r="O58" i="1"/>
  <c r="O54" i="1"/>
  <c r="O50" i="1"/>
  <c r="O44" i="1"/>
  <c r="O72" i="1"/>
  <c r="O67" i="1"/>
  <c r="O57" i="1"/>
  <c r="O53" i="1"/>
  <c r="O49" i="1"/>
  <c r="O43" i="1"/>
  <c r="O39" i="1"/>
  <c r="O66" i="1"/>
  <c r="O91" i="1"/>
  <c r="O71" i="1"/>
  <c r="O56" i="1"/>
  <c r="O52" i="1"/>
  <c r="O42" i="1"/>
  <c r="O112" i="1"/>
  <c r="O82" i="1"/>
  <c r="O77" i="1"/>
  <c r="O69" i="1"/>
  <c r="O65" i="1"/>
  <c r="O95" i="1"/>
  <c r="O78" i="1"/>
  <c r="O55" i="1"/>
  <c r="O51" i="1"/>
  <c r="O41" i="1"/>
  <c r="O40" i="1"/>
  <c r="O38" i="1"/>
  <c r="O24" i="1"/>
  <c r="O20" i="1"/>
  <c r="O15" i="1"/>
  <c r="O37" i="1"/>
  <c r="O116" i="1"/>
  <c r="O27" i="1"/>
  <c r="O23" i="1"/>
  <c r="O14" i="1"/>
  <c r="O10" i="1"/>
  <c r="O81" i="1"/>
  <c r="O36" i="1"/>
  <c r="O26" i="1"/>
  <c r="O22" i="1"/>
  <c r="O64" i="1"/>
  <c r="O35" i="1"/>
  <c r="O30" i="1"/>
  <c r="O25" i="1"/>
  <c r="O21" i="1"/>
  <c r="O12" i="1"/>
  <c r="O29" i="1"/>
  <c r="O9" i="1"/>
  <c r="O11" i="1"/>
  <c r="O5" i="1"/>
  <c r="O6" i="1"/>
  <c r="O86" i="1"/>
  <c r="O68" i="1"/>
  <c r="O8" i="1"/>
  <c r="O13" i="1"/>
  <c r="O7" i="1"/>
  <c r="P1" i="1"/>
  <c r="N31" i="1"/>
  <c r="N117" i="1"/>
  <c r="N45" i="1"/>
  <c r="N132" i="1"/>
  <c r="N103" i="1"/>
  <c r="N16" i="1"/>
  <c r="O59" i="1" l="1"/>
  <c r="O117" i="1"/>
  <c r="O73" i="1"/>
  <c r="O31" i="1"/>
  <c r="O103" i="1"/>
  <c r="O132" i="1"/>
  <c r="O45" i="1"/>
  <c r="O16" i="1"/>
  <c r="O87" i="1"/>
  <c r="P128" i="1"/>
  <c r="P124" i="1"/>
  <c r="P115" i="1"/>
  <c r="P111" i="1"/>
  <c r="P107" i="1"/>
  <c r="P117" i="1" s="1"/>
  <c r="P102" i="1"/>
  <c r="P131" i="1"/>
  <c r="P127" i="1"/>
  <c r="P123" i="1"/>
  <c r="P114" i="1"/>
  <c r="P110" i="1"/>
  <c r="P101" i="1"/>
  <c r="P130" i="1"/>
  <c r="P126" i="1"/>
  <c r="P122" i="1"/>
  <c r="P113" i="1"/>
  <c r="P109" i="1"/>
  <c r="P100" i="1"/>
  <c r="P129" i="1"/>
  <c r="P125" i="1"/>
  <c r="P121" i="1"/>
  <c r="P132" i="1" s="1"/>
  <c r="P116" i="1"/>
  <c r="P112" i="1"/>
  <c r="P94" i="1"/>
  <c r="P85" i="1"/>
  <c r="P81" i="1"/>
  <c r="P77" i="1"/>
  <c r="P72" i="1"/>
  <c r="P99" i="1"/>
  <c r="P93" i="1"/>
  <c r="P84" i="1"/>
  <c r="P108" i="1"/>
  <c r="P98" i="1"/>
  <c r="P92" i="1"/>
  <c r="P83" i="1"/>
  <c r="P79" i="1"/>
  <c r="P97" i="1"/>
  <c r="P96" i="1"/>
  <c r="P95" i="1"/>
  <c r="P91" i="1"/>
  <c r="P86" i="1"/>
  <c r="P82" i="1"/>
  <c r="P78" i="1"/>
  <c r="P67" i="1"/>
  <c r="P57" i="1"/>
  <c r="P53" i="1"/>
  <c r="P49" i="1"/>
  <c r="P43" i="1"/>
  <c r="P66" i="1"/>
  <c r="P80" i="1"/>
  <c r="P71" i="1"/>
  <c r="P56" i="1"/>
  <c r="P52" i="1"/>
  <c r="P42" i="1"/>
  <c r="P69" i="1"/>
  <c r="P65" i="1"/>
  <c r="P55" i="1"/>
  <c r="P51" i="1"/>
  <c r="P68" i="1"/>
  <c r="P64" i="1"/>
  <c r="P37" i="1"/>
  <c r="P28" i="1"/>
  <c r="P70" i="1"/>
  <c r="P27" i="1"/>
  <c r="P23" i="1"/>
  <c r="P39" i="1"/>
  <c r="P36" i="1"/>
  <c r="P26" i="1"/>
  <c r="P22" i="1"/>
  <c r="P13" i="1"/>
  <c r="P63" i="1"/>
  <c r="P73" i="1" s="1"/>
  <c r="P35" i="1"/>
  <c r="P30" i="1"/>
  <c r="P50" i="1"/>
  <c r="P25" i="1"/>
  <c r="P21" i="1"/>
  <c r="P12" i="1"/>
  <c r="P8" i="1"/>
  <c r="P54" i="1"/>
  <c r="P29" i="1"/>
  <c r="P38" i="1"/>
  <c r="P14" i="1"/>
  <c r="P11" i="1"/>
  <c r="P5" i="1"/>
  <c r="P40" i="1"/>
  <c r="Q1" i="1"/>
  <c r="P44" i="1"/>
  <c r="P15" i="1"/>
  <c r="P24" i="1"/>
  <c r="P9" i="1"/>
  <c r="P58" i="1"/>
  <c r="P41" i="1"/>
  <c r="P10" i="1"/>
  <c r="P7" i="1"/>
  <c r="P20" i="1"/>
  <c r="P6" i="1"/>
  <c r="P16" i="1" l="1"/>
  <c r="P87" i="1"/>
  <c r="P45" i="1"/>
  <c r="P103" i="1"/>
  <c r="P59" i="1"/>
  <c r="P31" i="1"/>
  <c r="Q131" i="1"/>
  <c r="Q127" i="1"/>
  <c r="Q123" i="1"/>
  <c r="Q114" i="1"/>
  <c r="Q110" i="1"/>
  <c r="Q101" i="1"/>
  <c r="Q130" i="1"/>
  <c r="Q126" i="1"/>
  <c r="Q122" i="1"/>
  <c r="Q113" i="1"/>
  <c r="Q109" i="1"/>
  <c r="Q128" i="1"/>
  <c r="Q124" i="1"/>
  <c r="Q115" i="1"/>
  <c r="Q111" i="1"/>
  <c r="Q107" i="1"/>
  <c r="Q99" i="1"/>
  <c r="Q93" i="1"/>
  <c r="Q84" i="1"/>
  <c r="Q129" i="1"/>
  <c r="Q108" i="1"/>
  <c r="Q98" i="1"/>
  <c r="Q92" i="1"/>
  <c r="Q83" i="1"/>
  <c r="Q79" i="1"/>
  <c r="Q97" i="1"/>
  <c r="Q125" i="1"/>
  <c r="Q121" i="1"/>
  <c r="Q102" i="1"/>
  <c r="Q96" i="1"/>
  <c r="Q95" i="1"/>
  <c r="Q91" i="1"/>
  <c r="Q86" i="1"/>
  <c r="Q82" i="1"/>
  <c r="Q78" i="1"/>
  <c r="Q116" i="1"/>
  <c r="Q112" i="1"/>
  <c r="Q72" i="1"/>
  <c r="Q57" i="1"/>
  <c r="Q53" i="1"/>
  <c r="Q49" i="1"/>
  <c r="Q43" i="1"/>
  <c r="Q66" i="1"/>
  <c r="Q80" i="1"/>
  <c r="Q71" i="1"/>
  <c r="Q56" i="1"/>
  <c r="Q52" i="1"/>
  <c r="Q42" i="1"/>
  <c r="Q69" i="1"/>
  <c r="Q65" i="1"/>
  <c r="Q77" i="1"/>
  <c r="Q55" i="1"/>
  <c r="Q51" i="1"/>
  <c r="Q41" i="1"/>
  <c r="Q68" i="1"/>
  <c r="Q64" i="1"/>
  <c r="Q100" i="1"/>
  <c r="Q94" i="1"/>
  <c r="Q81" i="1"/>
  <c r="Q70" i="1"/>
  <c r="Q63" i="1"/>
  <c r="Q58" i="1"/>
  <c r="Q54" i="1"/>
  <c r="Q50" i="1"/>
  <c r="Q44" i="1"/>
  <c r="Q40" i="1"/>
  <c r="Q27" i="1"/>
  <c r="Q23" i="1"/>
  <c r="Q14" i="1"/>
  <c r="Q39" i="1"/>
  <c r="Q36" i="1"/>
  <c r="Q26" i="1"/>
  <c r="Q22" i="1"/>
  <c r="Q13" i="1"/>
  <c r="Q9" i="1"/>
  <c r="Q35" i="1"/>
  <c r="Q30" i="1"/>
  <c r="Q25" i="1"/>
  <c r="Q85" i="1"/>
  <c r="Q29" i="1"/>
  <c r="Q38" i="1"/>
  <c r="Q24" i="1"/>
  <c r="Q20" i="1"/>
  <c r="Q15" i="1"/>
  <c r="Q11" i="1"/>
  <c r="Q37" i="1"/>
  <c r="Q28" i="1"/>
  <c r="Q12" i="1"/>
  <c r="Q5" i="1"/>
  <c r="Q21" i="1"/>
  <c r="Q67" i="1"/>
  <c r="Q8" i="1"/>
  <c r="R1" i="1"/>
  <c r="Q10" i="1"/>
  <c r="Q7" i="1"/>
  <c r="Q6" i="1"/>
  <c r="Q16" i="1" l="1"/>
  <c r="Q59" i="1"/>
  <c r="Q117" i="1"/>
  <c r="Q103" i="1"/>
  <c r="R131" i="1"/>
  <c r="R127" i="1"/>
  <c r="R123" i="1"/>
  <c r="R114" i="1"/>
  <c r="R110" i="1"/>
  <c r="R101" i="1"/>
  <c r="R130" i="1"/>
  <c r="R126" i="1"/>
  <c r="R122" i="1"/>
  <c r="R113" i="1"/>
  <c r="R109" i="1"/>
  <c r="R100" i="1"/>
  <c r="R129" i="1"/>
  <c r="R125" i="1"/>
  <c r="R121" i="1"/>
  <c r="R116" i="1"/>
  <c r="R112" i="1"/>
  <c r="R108" i="1"/>
  <c r="R99" i="1"/>
  <c r="R98" i="1"/>
  <c r="R128" i="1"/>
  <c r="R124" i="1"/>
  <c r="R115" i="1"/>
  <c r="R111" i="1"/>
  <c r="R107" i="1"/>
  <c r="R93" i="1"/>
  <c r="R84" i="1"/>
  <c r="R80" i="1"/>
  <c r="R71" i="1"/>
  <c r="R92" i="1"/>
  <c r="R83" i="1"/>
  <c r="R97" i="1"/>
  <c r="R102" i="1"/>
  <c r="R96" i="1"/>
  <c r="R95" i="1"/>
  <c r="R91" i="1"/>
  <c r="R86" i="1"/>
  <c r="R82" i="1"/>
  <c r="R94" i="1"/>
  <c r="R85" i="1"/>
  <c r="R81" i="1"/>
  <c r="R77" i="1"/>
  <c r="R72" i="1"/>
  <c r="R66" i="1"/>
  <c r="R56" i="1"/>
  <c r="R52" i="1"/>
  <c r="R42" i="1"/>
  <c r="R69" i="1"/>
  <c r="R65" i="1"/>
  <c r="R55" i="1"/>
  <c r="R51" i="1"/>
  <c r="R41" i="1"/>
  <c r="R68" i="1"/>
  <c r="R64" i="1"/>
  <c r="R78" i="1"/>
  <c r="R70" i="1"/>
  <c r="R63" i="1"/>
  <c r="R58" i="1"/>
  <c r="R54" i="1"/>
  <c r="R50" i="1"/>
  <c r="R44" i="1"/>
  <c r="R67" i="1"/>
  <c r="R43" i="1"/>
  <c r="R39" i="1"/>
  <c r="R36" i="1"/>
  <c r="R26" i="1"/>
  <c r="R22" i="1"/>
  <c r="R35" i="1"/>
  <c r="R45" i="1" s="1"/>
  <c r="R30" i="1"/>
  <c r="R25" i="1"/>
  <c r="R21" i="1"/>
  <c r="R29" i="1"/>
  <c r="R49" i="1"/>
  <c r="R38" i="1"/>
  <c r="R24" i="1"/>
  <c r="R20" i="1"/>
  <c r="R31" i="1" s="1"/>
  <c r="R15" i="1"/>
  <c r="R11" i="1"/>
  <c r="R53" i="1"/>
  <c r="R40" i="1"/>
  <c r="R37" i="1"/>
  <c r="R28" i="1"/>
  <c r="R27" i="1"/>
  <c r="R14" i="1"/>
  <c r="R57" i="1"/>
  <c r="R8" i="1"/>
  <c r="R7" i="1"/>
  <c r="R23" i="1"/>
  <c r="R10" i="1"/>
  <c r="R12" i="1"/>
  <c r="R79" i="1"/>
  <c r="R6" i="1"/>
  <c r="S1" i="1"/>
  <c r="R5" i="1"/>
  <c r="R13" i="1"/>
  <c r="R9" i="1"/>
  <c r="Q73" i="1"/>
  <c r="Q45" i="1"/>
  <c r="Q132" i="1"/>
  <c r="Q31" i="1"/>
  <c r="Q87" i="1"/>
  <c r="R103" i="1" l="1"/>
  <c r="R87" i="1"/>
  <c r="R59" i="1"/>
  <c r="R73" i="1"/>
  <c r="R117" i="1"/>
  <c r="R132" i="1"/>
  <c r="R16" i="1"/>
  <c r="S130" i="1"/>
  <c r="S126" i="1"/>
  <c r="S122" i="1"/>
  <c r="S113" i="1"/>
  <c r="S109" i="1"/>
  <c r="S129" i="1"/>
  <c r="S125" i="1"/>
  <c r="S121" i="1"/>
  <c r="S116" i="1"/>
  <c r="S112" i="1"/>
  <c r="S108" i="1"/>
  <c r="S131" i="1"/>
  <c r="S115" i="1"/>
  <c r="S111" i="1"/>
  <c r="S101" i="1"/>
  <c r="S99" i="1"/>
  <c r="S128" i="1"/>
  <c r="S127" i="1"/>
  <c r="S123" i="1"/>
  <c r="S92" i="1"/>
  <c r="S83" i="1"/>
  <c r="S114" i="1"/>
  <c r="S110" i="1"/>
  <c r="S98" i="1"/>
  <c r="S97" i="1"/>
  <c r="S102" i="1"/>
  <c r="S96" i="1"/>
  <c r="S95" i="1"/>
  <c r="S91" i="1"/>
  <c r="S86" i="1"/>
  <c r="S82" i="1"/>
  <c r="S78" i="1"/>
  <c r="S94" i="1"/>
  <c r="S85" i="1"/>
  <c r="S81" i="1"/>
  <c r="S77" i="1"/>
  <c r="S72" i="1"/>
  <c r="S100" i="1"/>
  <c r="S124" i="1"/>
  <c r="S56" i="1"/>
  <c r="S52" i="1"/>
  <c r="S42" i="1"/>
  <c r="S80" i="1"/>
  <c r="S71" i="1"/>
  <c r="S69" i="1"/>
  <c r="S65" i="1"/>
  <c r="S55" i="1"/>
  <c r="S51" i="1"/>
  <c r="S41" i="1"/>
  <c r="S107" i="1"/>
  <c r="S68" i="1"/>
  <c r="S64" i="1"/>
  <c r="S70" i="1"/>
  <c r="S63" i="1"/>
  <c r="S58" i="1"/>
  <c r="S54" i="1"/>
  <c r="S50" i="1"/>
  <c r="S44" i="1"/>
  <c r="S40" i="1"/>
  <c r="S93" i="1"/>
  <c r="S67" i="1"/>
  <c r="S84" i="1"/>
  <c r="S79" i="1"/>
  <c r="S57" i="1"/>
  <c r="S53" i="1"/>
  <c r="S49" i="1"/>
  <c r="S43" i="1"/>
  <c r="S39" i="1"/>
  <c r="S26" i="1"/>
  <c r="S22" i="1"/>
  <c r="S35" i="1"/>
  <c r="S30" i="1"/>
  <c r="S25" i="1"/>
  <c r="S21" i="1"/>
  <c r="S12" i="1"/>
  <c r="S29" i="1"/>
  <c r="S38" i="1"/>
  <c r="S24" i="1"/>
  <c r="S37" i="1"/>
  <c r="S28" i="1"/>
  <c r="S66" i="1"/>
  <c r="S27" i="1"/>
  <c r="S23" i="1"/>
  <c r="S14" i="1"/>
  <c r="S10" i="1"/>
  <c r="S11" i="1"/>
  <c r="S8" i="1"/>
  <c r="S15" i="1"/>
  <c r="S7" i="1"/>
  <c r="S5" i="1"/>
  <c r="S36" i="1"/>
  <c r="S6" i="1"/>
  <c r="T1" i="1"/>
  <c r="S20" i="1"/>
  <c r="S13" i="1"/>
  <c r="S9" i="1"/>
  <c r="S132" i="1" l="1"/>
  <c r="S45" i="1"/>
  <c r="S73" i="1"/>
  <c r="S103" i="1"/>
  <c r="T130" i="1"/>
  <c r="T126" i="1"/>
  <c r="T122" i="1"/>
  <c r="T113" i="1"/>
  <c r="T109" i="1"/>
  <c r="T100" i="1"/>
  <c r="T129" i="1"/>
  <c r="T125" i="1"/>
  <c r="T121" i="1"/>
  <c r="T116" i="1"/>
  <c r="T112" i="1"/>
  <c r="T108" i="1"/>
  <c r="T99" i="1"/>
  <c r="T98" i="1"/>
  <c r="T128" i="1"/>
  <c r="T124" i="1"/>
  <c r="T115" i="1"/>
  <c r="T111" i="1"/>
  <c r="T107" i="1"/>
  <c r="T102" i="1"/>
  <c r="T131" i="1"/>
  <c r="T127" i="1"/>
  <c r="T123" i="1"/>
  <c r="T114" i="1"/>
  <c r="T110" i="1"/>
  <c r="T92" i="1"/>
  <c r="T83" i="1"/>
  <c r="T79" i="1"/>
  <c r="T70" i="1"/>
  <c r="T97" i="1"/>
  <c r="T96" i="1"/>
  <c r="T95" i="1"/>
  <c r="T91" i="1"/>
  <c r="T86" i="1"/>
  <c r="T82" i="1"/>
  <c r="T94" i="1"/>
  <c r="T85" i="1"/>
  <c r="T81" i="1"/>
  <c r="T93" i="1"/>
  <c r="T84" i="1"/>
  <c r="T80" i="1"/>
  <c r="T71" i="1"/>
  <c r="T101" i="1"/>
  <c r="T69" i="1"/>
  <c r="T65" i="1"/>
  <c r="T55" i="1"/>
  <c r="T51" i="1"/>
  <c r="T68" i="1"/>
  <c r="T64" i="1"/>
  <c r="T77" i="1"/>
  <c r="T63" i="1"/>
  <c r="T58" i="1"/>
  <c r="T54" i="1"/>
  <c r="T50" i="1"/>
  <c r="T44" i="1"/>
  <c r="T40" i="1"/>
  <c r="T78" i="1"/>
  <c r="T67" i="1"/>
  <c r="T57" i="1"/>
  <c r="T53" i="1"/>
  <c r="T49" i="1"/>
  <c r="T66" i="1"/>
  <c r="T35" i="1"/>
  <c r="T30" i="1"/>
  <c r="T42" i="1"/>
  <c r="T25" i="1"/>
  <c r="T29" i="1"/>
  <c r="T72" i="1"/>
  <c r="T38" i="1"/>
  <c r="T24" i="1"/>
  <c r="T20" i="1"/>
  <c r="T15" i="1"/>
  <c r="T37" i="1"/>
  <c r="T28" i="1"/>
  <c r="T52" i="1"/>
  <c r="T27" i="1"/>
  <c r="T23" i="1"/>
  <c r="T14" i="1"/>
  <c r="T10" i="1"/>
  <c r="T56" i="1"/>
  <c r="T41" i="1"/>
  <c r="T36" i="1"/>
  <c r="T39" i="1"/>
  <c r="T21" i="1"/>
  <c r="T43" i="1"/>
  <c r="T7" i="1"/>
  <c r="U1" i="1"/>
  <c r="T8" i="1"/>
  <c r="T6" i="1"/>
  <c r="T11" i="1"/>
  <c r="T13" i="1"/>
  <c r="T9" i="1"/>
  <c r="T5" i="1"/>
  <c r="T26" i="1"/>
  <c r="T22" i="1"/>
  <c r="T12" i="1"/>
  <c r="S87" i="1"/>
  <c r="S31" i="1"/>
  <c r="S16" i="1"/>
  <c r="S59" i="1"/>
  <c r="S117" i="1"/>
  <c r="T73" i="1" l="1"/>
  <c r="T117" i="1"/>
  <c r="T87" i="1"/>
  <c r="T103" i="1"/>
  <c r="T132" i="1"/>
  <c r="U129" i="1"/>
  <c r="U125" i="1"/>
  <c r="U121" i="1"/>
  <c r="U132" i="1" s="1"/>
  <c r="U116" i="1"/>
  <c r="U112" i="1"/>
  <c r="U108" i="1"/>
  <c r="U128" i="1"/>
  <c r="U124" i="1"/>
  <c r="U115" i="1"/>
  <c r="U111" i="1"/>
  <c r="U107" i="1"/>
  <c r="U117" i="1" s="1"/>
  <c r="U102" i="1"/>
  <c r="U130" i="1"/>
  <c r="U127" i="1"/>
  <c r="U123" i="1"/>
  <c r="U97" i="1"/>
  <c r="U114" i="1"/>
  <c r="U110" i="1"/>
  <c r="U98" i="1"/>
  <c r="U96" i="1"/>
  <c r="U95" i="1"/>
  <c r="U91" i="1"/>
  <c r="U86" i="1"/>
  <c r="U82" i="1"/>
  <c r="U131" i="1"/>
  <c r="U126" i="1"/>
  <c r="U122" i="1"/>
  <c r="U113" i="1"/>
  <c r="U94" i="1"/>
  <c r="U85" i="1"/>
  <c r="U81" i="1"/>
  <c r="U77" i="1"/>
  <c r="U72" i="1"/>
  <c r="U109" i="1"/>
  <c r="U100" i="1"/>
  <c r="U93" i="1"/>
  <c r="U84" i="1"/>
  <c r="U80" i="1"/>
  <c r="U71" i="1"/>
  <c r="U101" i="1"/>
  <c r="U55" i="1"/>
  <c r="U51" i="1"/>
  <c r="U68" i="1"/>
  <c r="U64" i="1"/>
  <c r="U63" i="1"/>
  <c r="U58" i="1"/>
  <c r="U54" i="1"/>
  <c r="U50" i="1"/>
  <c r="U44" i="1"/>
  <c r="U40" i="1"/>
  <c r="U78" i="1"/>
  <c r="U70" i="1"/>
  <c r="U67" i="1"/>
  <c r="U99" i="1"/>
  <c r="U92" i="1"/>
  <c r="U57" i="1"/>
  <c r="U53" i="1"/>
  <c r="U49" i="1"/>
  <c r="U43" i="1"/>
  <c r="U39" i="1"/>
  <c r="U83" i="1"/>
  <c r="U79" i="1"/>
  <c r="U66" i="1"/>
  <c r="U56" i="1"/>
  <c r="U52" i="1"/>
  <c r="U42" i="1"/>
  <c r="U38" i="1"/>
  <c r="U25" i="1"/>
  <c r="U21" i="1"/>
  <c r="U29" i="1"/>
  <c r="U24" i="1"/>
  <c r="U20" i="1"/>
  <c r="U15" i="1"/>
  <c r="U11" i="1"/>
  <c r="U37" i="1"/>
  <c r="U28" i="1"/>
  <c r="U27" i="1"/>
  <c r="U23" i="1"/>
  <c r="U65" i="1"/>
  <c r="U41" i="1"/>
  <c r="U36" i="1"/>
  <c r="U26" i="1"/>
  <c r="U22" i="1"/>
  <c r="U13" i="1"/>
  <c r="U9" i="1"/>
  <c r="U30" i="1"/>
  <c r="U10" i="1"/>
  <c r="U6" i="1"/>
  <c r="V1" i="1"/>
  <c r="U14" i="1"/>
  <c r="U5" i="1"/>
  <c r="U16" i="1" s="1"/>
  <c r="U12" i="1"/>
  <c r="U8" i="1"/>
  <c r="U69" i="1"/>
  <c r="U35" i="1"/>
  <c r="U7" i="1"/>
  <c r="T31" i="1"/>
  <c r="T45" i="1"/>
  <c r="T16" i="1"/>
  <c r="T59" i="1"/>
  <c r="U59" i="1" l="1"/>
  <c r="V129" i="1"/>
  <c r="V125" i="1"/>
  <c r="V121" i="1"/>
  <c r="V116" i="1"/>
  <c r="V112" i="1"/>
  <c r="V108" i="1"/>
  <c r="V99" i="1"/>
  <c r="V128" i="1"/>
  <c r="V124" i="1"/>
  <c r="V115" i="1"/>
  <c r="V111" i="1"/>
  <c r="V107" i="1"/>
  <c r="V102" i="1"/>
  <c r="V131" i="1"/>
  <c r="V127" i="1"/>
  <c r="V123" i="1"/>
  <c r="V114" i="1"/>
  <c r="V110" i="1"/>
  <c r="V101" i="1"/>
  <c r="V130" i="1"/>
  <c r="V126" i="1"/>
  <c r="V122" i="1"/>
  <c r="V113" i="1"/>
  <c r="V98" i="1"/>
  <c r="V96" i="1"/>
  <c r="V95" i="1"/>
  <c r="V91" i="1"/>
  <c r="V86" i="1"/>
  <c r="V82" i="1"/>
  <c r="V78" i="1"/>
  <c r="V94" i="1"/>
  <c r="V85" i="1"/>
  <c r="V81" i="1"/>
  <c r="V109" i="1"/>
  <c r="V100" i="1"/>
  <c r="V93" i="1"/>
  <c r="V84" i="1"/>
  <c r="V80" i="1"/>
  <c r="V92" i="1"/>
  <c r="V83" i="1"/>
  <c r="V79" i="1"/>
  <c r="V70" i="1"/>
  <c r="V97" i="1"/>
  <c r="V71" i="1"/>
  <c r="V68" i="1"/>
  <c r="V64" i="1"/>
  <c r="V63" i="1"/>
  <c r="V58" i="1"/>
  <c r="V54" i="1"/>
  <c r="V50" i="1"/>
  <c r="V44" i="1"/>
  <c r="V77" i="1"/>
  <c r="V87" i="1" s="1"/>
  <c r="V67" i="1"/>
  <c r="V57" i="1"/>
  <c r="V53" i="1"/>
  <c r="V49" i="1"/>
  <c r="V43" i="1"/>
  <c r="V66" i="1"/>
  <c r="V56" i="1"/>
  <c r="V52" i="1"/>
  <c r="V72" i="1"/>
  <c r="V69" i="1"/>
  <c r="V65" i="1"/>
  <c r="V42" i="1"/>
  <c r="V29" i="1"/>
  <c r="V24" i="1"/>
  <c r="V38" i="1"/>
  <c r="V37" i="1"/>
  <c r="V28" i="1"/>
  <c r="V27" i="1"/>
  <c r="V23" i="1"/>
  <c r="V14" i="1"/>
  <c r="V51" i="1"/>
  <c r="V41" i="1"/>
  <c r="V36" i="1"/>
  <c r="V55" i="1"/>
  <c r="V40" i="1"/>
  <c r="V26" i="1"/>
  <c r="V22" i="1"/>
  <c r="V13" i="1"/>
  <c r="V9" i="1"/>
  <c r="V39" i="1"/>
  <c r="V35" i="1"/>
  <c r="V45" i="1" s="1"/>
  <c r="V30" i="1"/>
  <c r="V15" i="1"/>
  <c r="V10" i="1"/>
  <c r="V6" i="1"/>
  <c r="W1" i="1"/>
  <c r="V7" i="1"/>
  <c r="V5" i="1"/>
  <c r="V20" i="1"/>
  <c r="V12" i="1"/>
  <c r="V21" i="1"/>
  <c r="V25" i="1"/>
  <c r="V11" i="1"/>
  <c r="V8" i="1"/>
  <c r="U31" i="1"/>
  <c r="U87" i="1"/>
  <c r="U45" i="1"/>
  <c r="U103" i="1"/>
  <c r="U73" i="1"/>
  <c r="V117" i="1" l="1"/>
  <c r="V103" i="1"/>
  <c r="V132" i="1"/>
  <c r="V31" i="1"/>
  <c r="V16" i="1"/>
  <c r="V73" i="1"/>
  <c r="W128" i="1"/>
  <c r="W124" i="1"/>
  <c r="W115" i="1"/>
  <c r="W111" i="1"/>
  <c r="W107" i="1"/>
  <c r="W102" i="1"/>
  <c r="W131" i="1"/>
  <c r="W127" i="1"/>
  <c r="W123" i="1"/>
  <c r="W114" i="1"/>
  <c r="W110" i="1"/>
  <c r="W101" i="1"/>
  <c r="W129" i="1"/>
  <c r="W130" i="1"/>
  <c r="W126" i="1"/>
  <c r="W122" i="1"/>
  <c r="W108" i="1"/>
  <c r="W94" i="1"/>
  <c r="W85" i="1"/>
  <c r="W113" i="1"/>
  <c r="W109" i="1"/>
  <c r="W100" i="1"/>
  <c r="W93" i="1"/>
  <c r="W84" i="1"/>
  <c r="W80" i="1"/>
  <c r="W125" i="1"/>
  <c r="W121" i="1"/>
  <c r="W116" i="1"/>
  <c r="W112" i="1"/>
  <c r="W92" i="1"/>
  <c r="W83" i="1"/>
  <c r="W79" i="1"/>
  <c r="W70" i="1"/>
  <c r="W99" i="1"/>
  <c r="W97" i="1"/>
  <c r="W63" i="1"/>
  <c r="W58" i="1"/>
  <c r="W54" i="1"/>
  <c r="W50" i="1"/>
  <c r="W44" i="1"/>
  <c r="W98" i="1"/>
  <c r="W77" i="1"/>
  <c r="W87" i="1" s="1"/>
  <c r="W67" i="1"/>
  <c r="W78" i="1"/>
  <c r="W57" i="1"/>
  <c r="W53" i="1"/>
  <c r="W49" i="1"/>
  <c r="W43" i="1"/>
  <c r="W39" i="1"/>
  <c r="W91" i="1"/>
  <c r="W66" i="1"/>
  <c r="W82" i="1"/>
  <c r="W56" i="1"/>
  <c r="W52" i="1"/>
  <c r="W42" i="1"/>
  <c r="W95" i="1"/>
  <c r="W81" i="1"/>
  <c r="W72" i="1"/>
  <c r="W69" i="1"/>
  <c r="W65" i="1"/>
  <c r="W86" i="1"/>
  <c r="W55" i="1"/>
  <c r="W51" i="1"/>
  <c r="W41" i="1"/>
  <c r="W96" i="1"/>
  <c r="W24" i="1"/>
  <c r="W20" i="1"/>
  <c r="W15" i="1"/>
  <c r="W38" i="1"/>
  <c r="W37" i="1"/>
  <c r="W28" i="1"/>
  <c r="W71" i="1"/>
  <c r="W27" i="1"/>
  <c r="W23" i="1"/>
  <c r="W14" i="1"/>
  <c r="W10" i="1"/>
  <c r="W36" i="1"/>
  <c r="W64" i="1"/>
  <c r="W40" i="1"/>
  <c r="W26" i="1"/>
  <c r="W22" i="1"/>
  <c r="W35" i="1"/>
  <c r="W45" i="1" s="1"/>
  <c r="Y45" i="1" s="1"/>
  <c r="W30" i="1"/>
  <c r="W68" i="1"/>
  <c r="W25" i="1"/>
  <c r="W21" i="1"/>
  <c r="W12" i="1"/>
  <c r="W5" i="1"/>
  <c r="W29" i="1"/>
  <c r="X1" i="1"/>
  <c r="W13" i="1"/>
  <c r="W9" i="1"/>
  <c r="W6" i="1"/>
  <c r="W8" i="1"/>
  <c r="W11" i="1"/>
  <c r="W7" i="1"/>
  <c r="V59" i="1"/>
  <c r="W16" i="1" l="1"/>
  <c r="X128" i="1"/>
  <c r="Y128" i="1" s="1"/>
  <c r="Z128" i="1" s="1"/>
  <c r="X124" i="1"/>
  <c r="Y124" i="1" s="1"/>
  <c r="Z124" i="1" s="1"/>
  <c r="X115" i="1"/>
  <c r="Y115" i="1" s="1"/>
  <c r="Z115" i="1" s="1"/>
  <c r="X111" i="1"/>
  <c r="Y111" i="1" s="1"/>
  <c r="Z111" i="1" s="1"/>
  <c r="X107" i="1"/>
  <c r="X102" i="1"/>
  <c r="Y102" i="1" s="1"/>
  <c r="Z102" i="1" s="1"/>
  <c r="X131" i="1"/>
  <c r="Y131" i="1" s="1"/>
  <c r="Z131" i="1" s="1"/>
  <c r="X127" i="1"/>
  <c r="Y127" i="1" s="1"/>
  <c r="Z127" i="1" s="1"/>
  <c r="X123" i="1"/>
  <c r="Y123" i="1" s="1"/>
  <c r="Z123" i="1" s="1"/>
  <c r="X114" i="1"/>
  <c r="Y114" i="1" s="1"/>
  <c r="Z114" i="1" s="1"/>
  <c r="X110" i="1"/>
  <c r="Y110" i="1" s="1"/>
  <c r="Z110" i="1" s="1"/>
  <c r="X101" i="1"/>
  <c r="Y101" i="1" s="1"/>
  <c r="Z101" i="1" s="1"/>
  <c r="X130" i="1"/>
  <c r="Y130" i="1" s="1"/>
  <c r="Z130" i="1" s="1"/>
  <c r="X126" i="1"/>
  <c r="Y126" i="1" s="1"/>
  <c r="Z126" i="1" s="1"/>
  <c r="X122" i="1"/>
  <c r="Y122" i="1" s="1"/>
  <c r="Z122" i="1" s="1"/>
  <c r="X113" i="1"/>
  <c r="Y113" i="1" s="1"/>
  <c r="Z113" i="1" s="1"/>
  <c r="X109" i="1"/>
  <c r="Y109" i="1" s="1"/>
  <c r="Z109" i="1" s="1"/>
  <c r="X100" i="1"/>
  <c r="Y100" i="1" s="1"/>
  <c r="Z100" i="1" s="1"/>
  <c r="X129" i="1"/>
  <c r="Y129" i="1" s="1"/>
  <c r="Z129" i="1" s="1"/>
  <c r="X125" i="1"/>
  <c r="Y125" i="1" s="1"/>
  <c r="Z125" i="1" s="1"/>
  <c r="X121" i="1"/>
  <c r="X116" i="1"/>
  <c r="Y116" i="1" s="1"/>
  <c r="Z116" i="1" s="1"/>
  <c r="X112" i="1"/>
  <c r="Y112" i="1" s="1"/>
  <c r="Z112" i="1" s="1"/>
  <c r="X108" i="1"/>
  <c r="Y108" i="1" s="1"/>
  <c r="Z108" i="1" s="1"/>
  <c r="X94" i="1"/>
  <c r="Y94" i="1" s="1"/>
  <c r="Z94" i="1" s="1"/>
  <c r="X85" i="1"/>
  <c r="Y85" i="1" s="1"/>
  <c r="Z85" i="1" s="1"/>
  <c r="X81" i="1"/>
  <c r="Y81" i="1" s="1"/>
  <c r="Z81" i="1" s="1"/>
  <c r="X77" i="1"/>
  <c r="X72" i="1"/>
  <c r="Y72" i="1" s="1"/>
  <c r="Z72" i="1" s="1"/>
  <c r="X93" i="1"/>
  <c r="Y93" i="1" s="1"/>
  <c r="Z93" i="1" s="1"/>
  <c r="X84" i="1"/>
  <c r="Y84" i="1" s="1"/>
  <c r="Z84" i="1" s="1"/>
  <c r="X92" i="1"/>
  <c r="Y92" i="1" s="1"/>
  <c r="Z92" i="1" s="1"/>
  <c r="X83" i="1"/>
  <c r="Y83" i="1" s="1"/>
  <c r="Z83" i="1" s="1"/>
  <c r="X79" i="1"/>
  <c r="Y79" i="1" s="1"/>
  <c r="Z79" i="1" s="1"/>
  <c r="X99" i="1"/>
  <c r="Y99" i="1" s="1"/>
  <c r="Z99" i="1" s="1"/>
  <c r="X97" i="1"/>
  <c r="Y97" i="1" s="1"/>
  <c r="Z97" i="1" s="1"/>
  <c r="X98" i="1"/>
  <c r="Y98" i="1" s="1"/>
  <c r="Z98" i="1" s="1"/>
  <c r="X96" i="1"/>
  <c r="Y96" i="1" s="1"/>
  <c r="Z96" i="1" s="1"/>
  <c r="X95" i="1"/>
  <c r="Y95" i="1" s="1"/>
  <c r="Z95" i="1" s="1"/>
  <c r="X91" i="1"/>
  <c r="X86" i="1"/>
  <c r="Y86" i="1" s="1"/>
  <c r="Z86" i="1" s="1"/>
  <c r="X82" i="1"/>
  <c r="Y82" i="1" s="1"/>
  <c r="Z82" i="1" s="1"/>
  <c r="X78" i="1"/>
  <c r="Y78" i="1" s="1"/>
  <c r="Z78" i="1" s="1"/>
  <c r="X80" i="1"/>
  <c r="Y80" i="1" s="1"/>
  <c r="Z80" i="1" s="1"/>
  <c r="X67" i="1"/>
  <c r="Y67" i="1" s="1"/>
  <c r="Z67" i="1" s="1"/>
  <c r="X57" i="1"/>
  <c r="Y57" i="1" s="1"/>
  <c r="Z57" i="1" s="1"/>
  <c r="X53" i="1"/>
  <c r="Y53" i="1" s="1"/>
  <c r="Z53" i="1" s="1"/>
  <c r="X49" i="1"/>
  <c r="X43" i="1"/>
  <c r="Y43" i="1" s="1"/>
  <c r="Z43" i="1" s="1"/>
  <c r="X70" i="1"/>
  <c r="Y70" i="1" s="1"/>
  <c r="Z70" i="1" s="1"/>
  <c r="X66" i="1"/>
  <c r="Y66" i="1" s="1"/>
  <c r="Z66" i="1" s="1"/>
  <c r="X56" i="1"/>
  <c r="Y56" i="1" s="1"/>
  <c r="Z56" i="1" s="1"/>
  <c r="X52" i="1"/>
  <c r="Y52" i="1" s="1"/>
  <c r="Z52" i="1" s="1"/>
  <c r="X42" i="1"/>
  <c r="Y42" i="1" s="1"/>
  <c r="Z42" i="1" s="1"/>
  <c r="X69" i="1"/>
  <c r="Y69" i="1" s="1"/>
  <c r="Z69" i="1" s="1"/>
  <c r="X65" i="1"/>
  <c r="Y65" i="1" s="1"/>
  <c r="Z65" i="1" s="1"/>
  <c r="X55" i="1"/>
  <c r="Y55" i="1" s="1"/>
  <c r="Z55" i="1" s="1"/>
  <c r="X51" i="1"/>
  <c r="Y51" i="1" s="1"/>
  <c r="Z51" i="1" s="1"/>
  <c r="X71" i="1"/>
  <c r="Y71" i="1" s="1"/>
  <c r="Z71" i="1" s="1"/>
  <c r="X68" i="1"/>
  <c r="Y68" i="1" s="1"/>
  <c r="Z68" i="1" s="1"/>
  <c r="X64" i="1"/>
  <c r="Y64" i="1" s="1"/>
  <c r="Z64" i="1" s="1"/>
  <c r="X38" i="1"/>
  <c r="Y38" i="1" s="1"/>
  <c r="Z38" i="1" s="1"/>
  <c r="X37" i="1"/>
  <c r="Y37" i="1" s="1"/>
  <c r="Z37" i="1" s="1"/>
  <c r="X28" i="1"/>
  <c r="Y28" i="1" s="1"/>
  <c r="Z28" i="1" s="1"/>
  <c r="X27" i="1"/>
  <c r="Y27" i="1" s="1"/>
  <c r="Z27" i="1" s="1"/>
  <c r="X23" i="1"/>
  <c r="Y23" i="1" s="1"/>
  <c r="Z23" i="1" s="1"/>
  <c r="X36" i="1"/>
  <c r="Y36" i="1" s="1"/>
  <c r="Z36" i="1" s="1"/>
  <c r="X63" i="1"/>
  <c r="X41" i="1"/>
  <c r="Y41" i="1" s="1"/>
  <c r="Z41" i="1" s="1"/>
  <c r="X40" i="1"/>
  <c r="Y40" i="1" s="1"/>
  <c r="Z40" i="1" s="1"/>
  <c r="X26" i="1"/>
  <c r="Y26" i="1" s="1"/>
  <c r="Z26" i="1" s="1"/>
  <c r="X22" i="1"/>
  <c r="Y22" i="1" s="1"/>
  <c r="Z22" i="1" s="1"/>
  <c r="X13" i="1"/>
  <c r="Y13" i="1" s="1"/>
  <c r="Z13" i="1" s="1"/>
  <c r="X50" i="1"/>
  <c r="Y50" i="1" s="1"/>
  <c r="Z50" i="1" s="1"/>
  <c r="X35" i="1"/>
  <c r="Y35" i="1" s="1"/>
  <c r="Z35" i="1" s="1"/>
  <c r="X30" i="1"/>
  <c r="Y30" i="1" s="1"/>
  <c r="Z30" i="1" s="1"/>
  <c r="X54" i="1"/>
  <c r="Y54" i="1" s="1"/>
  <c r="Z54" i="1" s="1"/>
  <c r="X39" i="1"/>
  <c r="Y39" i="1" s="1"/>
  <c r="Z39" i="1" s="1"/>
  <c r="X25" i="1"/>
  <c r="Y25" i="1" s="1"/>
  <c r="Z25" i="1" s="1"/>
  <c r="X21" i="1"/>
  <c r="Y21" i="1" s="1"/>
  <c r="Z21" i="1" s="1"/>
  <c r="X12" i="1"/>
  <c r="Y12" i="1" s="1"/>
  <c r="Z12" i="1" s="1"/>
  <c r="X8" i="1"/>
  <c r="Y8" i="1" s="1"/>
  <c r="Z8" i="1" s="1"/>
  <c r="X58" i="1"/>
  <c r="Y58" i="1" s="1"/>
  <c r="Z58" i="1" s="1"/>
  <c r="X44" i="1"/>
  <c r="Y44" i="1" s="1"/>
  <c r="Z44" i="1" s="1"/>
  <c r="X29" i="1"/>
  <c r="Y29" i="1" s="1"/>
  <c r="Z29" i="1" s="1"/>
  <c r="X15" i="1"/>
  <c r="Y15" i="1" s="1"/>
  <c r="Z15" i="1" s="1"/>
  <c r="X10" i="1"/>
  <c r="Y10" i="1" s="1"/>
  <c r="Z10" i="1" s="1"/>
  <c r="X5" i="1"/>
  <c r="X9" i="1"/>
  <c r="Y9" i="1" s="1"/>
  <c r="Z9" i="1" s="1"/>
  <c r="X20" i="1"/>
  <c r="X6" i="1"/>
  <c r="Y6" i="1" s="1"/>
  <c r="Z6" i="1" s="1"/>
  <c r="X11" i="1"/>
  <c r="Y11" i="1" s="1"/>
  <c r="Z11" i="1" s="1"/>
  <c r="X7" i="1"/>
  <c r="Y7" i="1" s="1"/>
  <c r="Z7" i="1" s="1"/>
  <c r="X24" i="1"/>
  <c r="Y24" i="1" s="1"/>
  <c r="Z24" i="1" s="1"/>
  <c r="X14" i="1"/>
  <c r="Y14" i="1" s="1"/>
  <c r="Z14" i="1" s="1"/>
  <c r="W59" i="1"/>
  <c r="W103" i="1"/>
  <c r="W117" i="1"/>
  <c r="W73" i="1"/>
  <c r="W31" i="1"/>
  <c r="W132" i="1"/>
  <c r="X132" i="1" l="1"/>
  <c r="Y132" i="1" s="1"/>
  <c r="Y121" i="1"/>
  <c r="Z121" i="1" s="1"/>
  <c r="X117" i="1"/>
  <c r="Y117" i="1" s="1"/>
  <c r="Y107" i="1"/>
  <c r="Z107" i="1" s="1"/>
  <c r="X73" i="1"/>
  <c r="Y73" i="1" s="1"/>
  <c r="Y63" i="1"/>
  <c r="Z63" i="1" s="1"/>
  <c r="X87" i="1"/>
  <c r="Y87" i="1" s="1"/>
  <c r="Y77" i="1"/>
  <c r="Z77" i="1" s="1"/>
  <c r="X31" i="1"/>
  <c r="Y31" i="1" s="1"/>
  <c r="Y20" i="1"/>
  <c r="Z20" i="1" s="1"/>
  <c r="X16" i="1"/>
  <c r="Y16" i="1" s="1"/>
  <c r="Y5" i="1"/>
  <c r="Z5" i="1" s="1"/>
  <c r="X59" i="1"/>
  <c r="Y59" i="1" s="1"/>
  <c r="Y49" i="1"/>
  <c r="Z49" i="1" s="1"/>
  <c r="X103" i="1"/>
  <c r="Y103" i="1" s="1"/>
  <c r="Y91" i="1"/>
  <c r="Z91" i="1" s="1"/>
</calcChain>
</file>

<file path=xl/sharedStrings.xml><?xml version="1.0" encoding="utf-8"?>
<sst xmlns="http://schemas.openxmlformats.org/spreadsheetml/2006/main" count="241" uniqueCount="38">
  <si>
    <t>Index</t>
  </si>
  <si>
    <t>Teams</t>
  </si>
  <si>
    <t>AVG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</si>
  <si>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</si>
  <si>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</si>
  <si>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</si>
  <si>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</si>
  <si>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</si>
  <si>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</si>
  <si>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</si>
  <si>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</si>
  <si>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</si>
  <si>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</si>
  <si>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</si>
  <si>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</si>
  <si>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</si>
  <si>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</si>
  <si>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</si>
  <si>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</si>
  <si>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</si>
  <si>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</si>
  <si>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</si>
  <si>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</si>
  <si>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Total</t>
  </si>
  <si>
    <t>Percent</t>
  </si>
  <si>
    <t>Canvasbacks</t>
  </si>
  <si>
    <t>Goldeneyes</t>
  </si>
  <si>
    <t>Mallards</t>
  </si>
  <si>
    <t>Mergansers</t>
  </si>
  <si>
    <t>John Avolio</t>
  </si>
  <si>
    <t>Redheads</t>
  </si>
  <si>
    <t>Cicci,George</t>
  </si>
  <si>
    <t>Pintails</t>
  </si>
  <si>
    <t>Ruddy Ducks</t>
  </si>
  <si>
    <t>Lupori,Larry</t>
  </si>
  <si>
    <t>Teals</t>
  </si>
  <si>
    <t>Wood Ducks</t>
  </si>
  <si>
    <t>Wigeons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</si>
</sst>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textRotation="45"/>
    </xf>
    <xf numFmtId="0" fontId="2" fillId="0" borderId="0" xfId="0" applyFont="1" applyFill="1" applyAlignment="1"/>
    <xf numFmtId="0" fontId="2" fillId="0" borderId="0" xfId="0" applyFont="1" applyFill="1" applyAlignment="1">
      <alignment horizontal="center" textRotation="1"/>
    </xf>
    <xf numFmtId="0" fontId="2" fillId="0" borderId="0" xfId="0" applyFont="1" applyFill="1" applyAlignment="1">
      <alignment horizontal="center" textRotation="45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0" fontId="0" fillId="0" borderId="1" xfId="1" applyNumberFormat="1" applyFont="1" applyBorder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114%202018WinterLeague_Thursd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Teams"/>
      <sheetName val="Lewis"/>
      <sheetName val="Teams_Auto"/>
    </sheetNames>
    <sheetDataSet>
      <sheetData sheetId="0">
        <row r="2">
          <cell r="A2">
            <v>1</v>
          </cell>
          <cell r="B2" t="str">
            <v>Avolio, John</v>
          </cell>
          <cell r="E2">
            <v>1</v>
          </cell>
          <cell r="G2">
            <v>19</v>
          </cell>
          <cell r="H2">
            <v>13</v>
          </cell>
          <cell r="I2">
            <v>17</v>
          </cell>
          <cell r="J2">
            <v>10</v>
          </cell>
          <cell r="K2">
            <v>20</v>
          </cell>
          <cell r="L2">
            <v>17</v>
          </cell>
          <cell r="M2">
            <v>13</v>
          </cell>
          <cell r="N2">
            <v>15</v>
          </cell>
          <cell r="O2">
            <v>13</v>
          </cell>
          <cell r="P2">
            <v>22</v>
          </cell>
          <cell r="Q2">
            <v>20</v>
          </cell>
          <cell r="R2">
            <v>22</v>
          </cell>
          <cell r="S2">
            <v>17</v>
          </cell>
          <cell r="T2">
            <v>16</v>
          </cell>
          <cell r="U2">
            <v>16</v>
          </cell>
        </row>
        <row r="3">
          <cell r="A3">
            <v>2</v>
          </cell>
          <cell r="B3" t="str">
            <v>Baldauf, Cody</v>
          </cell>
          <cell r="C3">
            <v>20</v>
          </cell>
          <cell r="D3" t="str">
            <v>Junior</v>
          </cell>
          <cell r="E3">
            <v>1</v>
          </cell>
          <cell r="F3">
            <v>1</v>
          </cell>
          <cell r="G3">
            <v>23</v>
          </cell>
          <cell r="H3">
            <v>22</v>
          </cell>
          <cell r="I3">
            <v>17</v>
          </cell>
          <cell r="J3">
            <v>19</v>
          </cell>
          <cell r="K3">
            <v>18</v>
          </cell>
          <cell r="L3">
            <v>22</v>
          </cell>
          <cell r="M3">
            <v>23</v>
          </cell>
          <cell r="N3">
            <v>22</v>
          </cell>
          <cell r="O3">
            <v>18</v>
          </cell>
          <cell r="P3">
            <v>20</v>
          </cell>
          <cell r="Q3">
            <v>19</v>
          </cell>
          <cell r="R3">
            <v>22</v>
          </cell>
          <cell r="S3">
            <v>18</v>
          </cell>
          <cell r="T3">
            <v>20</v>
          </cell>
          <cell r="U3">
            <v>19</v>
          </cell>
          <cell r="V3">
            <v>16</v>
          </cell>
          <cell r="W3">
            <v>18</v>
          </cell>
        </row>
        <row r="4">
          <cell r="A4">
            <v>3</v>
          </cell>
          <cell r="B4" t="str">
            <v>Baldauf, Colton</v>
          </cell>
          <cell r="D4" t="str">
            <v>Junior</v>
          </cell>
          <cell r="E4">
            <v>1</v>
          </cell>
          <cell r="F4">
            <v>1</v>
          </cell>
          <cell r="G4">
            <v>20</v>
          </cell>
          <cell r="H4">
            <v>21</v>
          </cell>
          <cell r="I4">
            <v>17</v>
          </cell>
          <cell r="J4">
            <v>19</v>
          </cell>
          <cell r="K4">
            <v>12</v>
          </cell>
        </row>
        <row r="5">
          <cell r="A5">
            <v>4</v>
          </cell>
          <cell r="B5" t="str">
            <v>Baldauf, Ed</v>
          </cell>
          <cell r="C5">
            <v>22</v>
          </cell>
          <cell r="D5" t="str">
            <v>Senior</v>
          </cell>
          <cell r="E5">
            <v>1</v>
          </cell>
          <cell r="F5">
            <v>1</v>
          </cell>
          <cell r="G5">
            <v>25</v>
          </cell>
          <cell r="H5">
            <v>22</v>
          </cell>
          <cell r="I5">
            <v>22</v>
          </cell>
          <cell r="J5">
            <v>25</v>
          </cell>
          <cell r="K5">
            <v>19</v>
          </cell>
          <cell r="L5">
            <v>18</v>
          </cell>
          <cell r="M5">
            <v>23</v>
          </cell>
          <cell r="N5">
            <v>21</v>
          </cell>
          <cell r="O5">
            <v>18</v>
          </cell>
          <cell r="P5">
            <v>22</v>
          </cell>
          <cell r="Q5">
            <v>23</v>
          </cell>
          <cell r="R5">
            <v>21</v>
          </cell>
          <cell r="S5">
            <v>22</v>
          </cell>
          <cell r="T5">
            <v>24</v>
          </cell>
          <cell r="U5">
            <v>19</v>
          </cell>
          <cell r="V5">
            <v>19</v>
          </cell>
          <cell r="W5">
            <v>24</v>
          </cell>
          <cell r="X5">
            <v>23</v>
          </cell>
        </row>
        <row r="6">
          <cell r="A6">
            <v>5</v>
          </cell>
          <cell r="B6" t="str">
            <v>Baldauf, Jeff</v>
          </cell>
          <cell r="C6">
            <v>22</v>
          </cell>
          <cell r="E6">
            <v>1</v>
          </cell>
          <cell r="F6">
            <v>1</v>
          </cell>
          <cell r="G6">
            <v>24</v>
          </cell>
          <cell r="H6">
            <v>24</v>
          </cell>
          <cell r="I6">
            <v>23</v>
          </cell>
          <cell r="J6">
            <v>23</v>
          </cell>
          <cell r="K6">
            <v>24</v>
          </cell>
          <cell r="L6">
            <v>24</v>
          </cell>
          <cell r="M6">
            <v>24</v>
          </cell>
          <cell r="N6">
            <v>25</v>
          </cell>
          <cell r="O6">
            <v>24</v>
          </cell>
          <cell r="P6">
            <v>24</v>
          </cell>
          <cell r="Q6">
            <v>25</v>
          </cell>
          <cell r="R6">
            <v>20</v>
          </cell>
          <cell r="S6">
            <v>21</v>
          </cell>
          <cell r="T6">
            <v>22</v>
          </cell>
          <cell r="U6">
            <v>23</v>
          </cell>
          <cell r="V6">
            <v>25</v>
          </cell>
          <cell r="W6">
            <v>24</v>
          </cell>
          <cell r="X6">
            <v>25</v>
          </cell>
          <cell r="Y6">
            <v>23</v>
          </cell>
        </row>
        <row r="7">
          <cell r="A7">
            <v>6</v>
          </cell>
          <cell r="B7" t="str">
            <v>Barnhart, Bruce</v>
          </cell>
          <cell r="C7">
            <v>19</v>
          </cell>
          <cell r="D7" t="str">
            <v>Senior</v>
          </cell>
          <cell r="E7">
            <v>1</v>
          </cell>
          <cell r="F7">
            <v>1</v>
          </cell>
          <cell r="G7">
            <v>19</v>
          </cell>
          <cell r="H7">
            <v>22</v>
          </cell>
          <cell r="I7">
            <v>22</v>
          </cell>
          <cell r="J7">
            <v>23</v>
          </cell>
          <cell r="K7">
            <v>23</v>
          </cell>
          <cell r="L7">
            <v>22</v>
          </cell>
          <cell r="M7">
            <v>23</v>
          </cell>
          <cell r="N7">
            <v>22</v>
          </cell>
          <cell r="O7">
            <v>21</v>
          </cell>
          <cell r="P7">
            <v>22</v>
          </cell>
          <cell r="Q7">
            <v>19</v>
          </cell>
          <cell r="R7">
            <v>14</v>
          </cell>
          <cell r="S7">
            <v>18</v>
          </cell>
          <cell r="T7">
            <v>17</v>
          </cell>
          <cell r="U7">
            <v>18</v>
          </cell>
          <cell r="V7">
            <v>20</v>
          </cell>
          <cell r="W7">
            <v>16</v>
          </cell>
          <cell r="X7">
            <v>21</v>
          </cell>
          <cell r="Y7">
            <v>20</v>
          </cell>
          <cell r="Z7">
            <v>18</v>
          </cell>
        </row>
        <row r="8">
          <cell r="A8">
            <v>7</v>
          </cell>
          <cell r="B8" t="str">
            <v>Barnhart, Keith</v>
          </cell>
          <cell r="C8">
            <v>8</v>
          </cell>
          <cell r="E8">
            <v>1</v>
          </cell>
          <cell r="G8">
            <v>9</v>
          </cell>
          <cell r="H8">
            <v>9</v>
          </cell>
          <cell r="I8">
            <v>13</v>
          </cell>
          <cell r="J8">
            <v>11</v>
          </cell>
          <cell r="K8">
            <v>18</v>
          </cell>
          <cell r="L8">
            <v>14</v>
          </cell>
          <cell r="M8">
            <v>16</v>
          </cell>
          <cell r="N8">
            <v>16</v>
          </cell>
          <cell r="O8">
            <v>20</v>
          </cell>
          <cell r="P8">
            <v>18</v>
          </cell>
          <cell r="Q8">
            <v>16</v>
          </cell>
          <cell r="R8">
            <v>16</v>
          </cell>
          <cell r="S8">
            <v>15</v>
          </cell>
          <cell r="T8">
            <v>14</v>
          </cell>
          <cell r="U8">
            <v>16</v>
          </cell>
          <cell r="V8">
            <v>21</v>
          </cell>
          <cell r="W8">
            <v>17</v>
          </cell>
          <cell r="X8">
            <v>20</v>
          </cell>
          <cell r="Y8">
            <v>20</v>
          </cell>
        </row>
        <row r="9">
          <cell r="A9">
            <v>8</v>
          </cell>
          <cell r="B9" t="str">
            <v>Bauer, Scott</v>
          </cell>
          <cell r="E9">
            <v>1</v>
          </cell>
          <cell r="G9">
            <v>15</v>
          </cell>
          <cell r="H9">
            <v>21</v>
          </cell>
          <cell r="I9">
            <v>19</v>
          </cell>
          <cell r="J9">
            <v>19</v>
          </cell>
          <cell r="K9">
            <v>21</v>
          </cell>
          <cell r="L9">
            <v>15</v>
          </cell>
          <cell r="M9">
            <v>19</v>
          </cell>
          <cell r="N9">
            <v>21</v>
          </cell>
          <cell r="O9">
            <v>20</v>
          </cell>
          <cell r="P9">
            <v>16</v>
          </cell>
          <cell r="Q9">
            <v>22</v>
          </cell>
          <cell r="R9">
            <v>16</v>
          </cell>
          <cell r="S9">
            <v>16</v>
          </cell>
          <cell r="T9">
            <v>13</v>
          </cell>
          <cell r="U9">
            <v>16</v>
          </cell>
          <cell r="V9">
            <v>19</v>
          </cell>
        </row>
        <row r="10">
          <cell r="A10">
            <v>9</v>
          </cell>
          <cell r="B10" t="str">
            <v>Baxter, Ken</v>
          </cell>
          <cell r="C10">
            <v>19</v>
          </cell>
          <cell r="D10" t="str">
            <v>Senior</v>
          </cell>
          <cell r="E10">
            <v>1</v>
          </cell>
          <cell r="F10">
            <v>1</v>
          </cell>
          <cell r="G10">
            <v>20</v>
          </cell>
          <cell r="H10">
            <v>14</v>
          </cell>
          <cell r="I10">
            <v>21</v>
          </cell>
          <cell r="J10">
            <v>23</v>
          </cell>
          <cell r="K10">
            <v>16</v>
          </cell>
          <cell r="L10">
            <v>17</v>
          </cell>
          <cell r="M10">
            <v>18</v>
          </cell>
          <cell r="N10">
            <v>22</v>
          </cell>
          <cell r="O10">
            <v>19</v>
          </cell>
          <cell r="P10">
            <v>23</v>
          </cell>
          <cell r="Q10">
            <v>19</v>
          </cell>
          <cell r="R10">
            <v>16</v>
          </cell>
          <cell r="S10">
            <v>12</v>
          </cell>
          <cell r="T10">
            <v>16</v>
          </cell>
          <cell r="U10">
            <v>14</v>
          </cell>
          <cell r="V10">
            <v>16</v>
          </cell>
          <cell r="W10">
            <v>16</v>
          </cell>
          <cell r="X10">
            <v>18</v>
          </cell>
          <cell r="Y10">
            <v>14</v>
          </cell>
          <cell r="Z10">
            <v>19</v>
          </cell>
        </row>
        <row r="11">
          <cell r="A11">
            <v>10</v>
          </cell>
          <cell r="B11" t="str">
            <v>Betz, Don</v>
          </cell>
          <cell r="C11">
            <v>14</v>
          </cell>
          <cell r="E11">
            <v>1</v>
          </cell>
          <cell r="G11">
            <v>18</v>
          </cell>
          <cell r="H11">
            <v>17</v>
          </cell>
          <cell r="I11">
            <v>17</v>
          </cell>
          <cell r="J11">
            <v>15</v>
          </cell>
          <cell r="K11">
            <v>12</v>
          </cell>
          <cell r="L11">
            <v>18</v>
          </cell>
          <cell r="M11">
            <v>14</v>
          </cell>
          <cell r="N11">
            <v>25</v>
          </cell>
          <cell r="O11">
            <v>11</v>
          </cell>
          <cell r="P11">
            <v>15</v>
          </cell>
          <cell r="Q11">
            <v>17</v>
          </cell>
          <cell r="R11">
            <v>21</v>
          </cell>
          <cell r="S11">
            <v>20</v>
          </cell>
          <cell r="T11">
            <v>17</v>
          </cell>
          <cell r="U11">
            <v>15</v>
          </cell>
          <cell r="V11">
            <v>13</v>
          </cell>
          <cell r="W11">
            <v>14</v>
          </cell>
          <cell r="X11">
            <v>20</v>
          </cell>
          <cell r="Y11">
            <v>18</v>
          </cell>
          <cell r="Z11">
            <v>18</v>
          </cell>
        </row>
        <row r="12">
          <cell r="A12">
            <v>11</v>
          </cell>
          <cell r="B12" t="str">
            <v>Bonetti, Steve</v>
          </cell>
          <cell r="C12">
            <v>20</v>
          </cell>
          <cell r="E12">
            <v>1</v>
          </cell>
          <cell r="F12">
            <v>1</v>
          </cell>
          <cell r="G12">
            <v>19</v>
          </cell>
          <cell r="H12">
            <v>17</v>
          </cell>
          <cell r="I12">
            <v>21</v>
          </cell>
          <cell r="J12">
            <v>16</v>
          </cell>
          <cell r="K12">
            <v>20</v>
          </cell>
          <cell r="L12">
            <v>21</v>
          </cell>
          <cell r="M12">
            <v>23</v>
          </cell>
          <cell r="N12">
            <v>21</v>
          </cell>
          <cell r="O12">
            <v>18</v>
          </cell>
          <cell r="P12">
            <v>18</v>
          </cell>
          <cell r="Q12">
            <v>21</v>
          </cell>
          <cell r="R12">
            <v>22</v>
          </cell>
          <cell r="S12">
            <v>17</v>
          </cell>
          <cell r="T12">
            <v>20</v>
          </cell>
          <cell r="U12">
            <v>16</v>
          </cell>
          <cell r="V12">
            <v>21</v>
          </cell>
          <cell r="W12">
            <v>21</v>
          </cell>
          <cell r="X12">
            <v>17</v>
          </cell>
          <cell r="Y12">
            <v>20</v>
          </cell>
          <cell r="Z12">
            <v>18</v>
          </cell>
        </row>
        <row r="13">
          <cell r="A13">
            <v>12</v>
          </cell>
          <cell r="B13" t="str">
            <v>Brizzi, Sherman</v>
          </cell>
          <cell r="E13">
            <v>1</v>
          </cell>
          <cell r="G13">
            <v>13</v>
          </cell>
          <cell r="H13">
            <v>16</v>
          </cell>
          <cell r="I13">
            <v>19</v>
          </cell>
          <cell r="J13">
            <v>16</v>
          </cell>
          <cell r="K13">
            <v>9</v>
          </cell>
          <cell r="L13">
            <v>17</v>
          </cell>
          <cell r="M13">
            <v>18</v>
          </cell>
          <cell r="N13">
            <v>12</v>
          </cell>
          <cell r="O13">
            <v>16</v>
          </cell>
          <cell r="P13">
            <v>18</v>
          </cell>
          <cell r="Q13">
            <v>19</v>
          </cell>
        </row>
        <row r="14">
          <cell r="A14">
            <v>13</v>
          </cell>
          <cell r="B14" t="str">
            <v>Buddemeyer, Nelson</v>
          </cell>
          <cell r="C14">
            <v>14</v>
          </cell>
          <cell r="E14">
            <v>1</v>
          </cell>
          <cell r="G14">
            <v>20</v>
          </cell>
          <cell r="H14">
            <v>19</v>
          </cell>
          <cell r="I14">
            <v>21</v>
          </cell>
          <cell r="J14">
            <v>17</v>
          </cell>
          <cell r="K14">
            <v>18</v>
          </cell>
          <cell r="L14">
            <v>18</v>
          </cell>
          <cell r="M14">
            <v>21</v>
          </cell>
          <cell r="N14">
            <v>19</v>
          </cell>
          <cell r="O14">
            <v>21</v>
          </cell>
          <cell r="P14">
            <v>17</v>
          </cell>
          <cell r="Q14">
            <v>15</v>
          </cell>
          <cell r="R14">
            <v>18</v>
          </cell>
          <cell r="S14">
            <v>20</v>
          </cell>
          <cell r="T14">
            <v>19</v>
          </cell>
          <cell r="U14">
            <v>18</v>
          </cell>
          <cell r="V14">
            <v>15</v>
          </cell>
          <cell r="W14">
            <v>18</v>
          </cell>
          <cell r="X14">
            <v>14</v>
          </cell>
        </row>
        <row r="15">
          <cell r="A15">
            <v>14</v>
          </cell>
          <cell r="B15" t="str">
            <v>Buechler, Karl</v>
          </cell>
          <cell r="C15">
            <v>22</v>
          </cell>
          <cell r="E15">
            <v>1</v>
          </cell>
          <cell r="F15">
            <v>1</v>
          </cell>
          <cell r="G15">
            <v>24</v>
          </cell>
          <cell r="H15">
            <v>23</v>
          </cell>
          <cell r="I15">
            <v>23</v>
          </cell>
          <cell r="J15">
            <v>21</v>
          </cell>
          <cell r="K15">
            <v>23</v>
          </cell>
          <cell r="L15">
            <v>22</v>
          </cell>
          <cell r="M15">
            <v>21</v>
          </cell>
          <cell r="N15">
            <v>25</v>
          </cell>
          <cell r="O15">
            <v>19</v>
          </cell>
          <cell r="P15">
            <v>24</v>
          </cell>
          <cell r="Q15">
            <v>25</v>
          </cell>
          <cell r="R15">
            <v>21</v>
          </cell>
          <cell r="S15">
            <v>18</v>
          </cell>
          <cell r="T15">
            <v>22</v>
          </cell>
          <cell r="U15">
            <v>23</v>
          </cell>
          <cell r="V15">
            <v>24</v>
          </cell>
          <cell r="W15">
            <v>19</v>
          </cell>
          <cell r="X15">
            <v>25</v>
          </cell>
          <cell r="Y15">
            <v>22</v>
          </cell>
          <cell r="Z15">
            <v>23</v>
          </cell>
        </row>
        <row r="16">
          <cell r="A16">
            <v>15</v>
          </cell>
          <cell r="B16" t="str">
            <v>Celletti, Steven</v>
          </cell>
          <cell r="C16">
            <v>18</v>
          </cell>
        </row>
        <row r="17">
          <cell r="A17">
            <v>16</v>
          </cell>
          <cell r="B17" t="str">
            <v>Chettle, Joe</v>
          </cell>
          <cell r="C17">
            <v>18</v>
          </cell>
          <cell r="E17">
            <v>1</v>
          </cell>
          <cell r="F17">
            <v>1</v>
          </cell>
          <cell r="G17">
            <v>20</v>
          </cell>
          <cell r="H17">
            <v>23</v>
          </cell>
          <cell r="I17">
            <v>24</v>
          </cell>
          <cell r="J17">
            <v>22</v>
          </cell>
          <cell r="K17">
            <v>21</v>
          </cell>
          <cell r="L17">
            <v>21</v>
          </cell>
          <cell r="M17">
            <v>22</v>
          </cell>
          <cell r="N17">
            <v>21</v>
          </cell>
          <cell r="O17">
            <v>19</v>
          </cell>
          <cell r="P17">
            <v>21</v>
          </cell>
          <cell r="Q17">
            <v>21</v>
          </cell>
          <cell r="R17">
            <v>20</v>
          </cell>
          <cell r="S17">
            <v>21</v>
          </cell>
          <cell r="T17">
            <v>21</v>
          </cell>
          <cell r="U17">
            <v>18</v>
          </cell>
          <cell r="V17">
            <v>21</v>
          </cell>
          <cell r="W17">
            <v>22</v>
          </cell>
          <cell r="X17">
            <v>21</v>
          </cell>
          <cell r="Y17">
            <v>19</v>
          </cell>
          <cell r="Z17">
            <v>19</v>
          </cell>
        </row>
        <row r="18">
          <cell r="A18">
            <v>17</v>
          </cell>
          <cell r="B18" t="str">
            <v>Cicci, George</v>
          </cell>
          <cell r="E18">
            <v>1</v>
          </cell>
          <cell r="F18">
            <v>1</v>
          </cell>
          <cell r="G18">
            <v>13</v>
          </cell>
          <cell r="H18">
            <v>21</v>
          </cell>
          <cell r="I18">
            <v>17</v>
          </cell>
          <cell r="J18">
            <v>20</v>
          </cell>
          <cell r="K18">
            <v>17</v>
          </cell>
          <cell r="L18">
            <v>15</v>
          </cell>
          <cell r="M18">
            <v>17</v>
          </cell>
          <cell r="N18">
            <v>16</v>
          </cell>
          <cell r="O18">
            <v>12</v>
          </cell>
          <cell r="P18">
            <v>22</v>
          </cell>
          <cell r="Q18">
            <v>20</v>
          </cell>
          <cell r="R18">
            <v>14</v>
          </cell>
          <cell r="S18">
            <v>17</v>
          </cell>
          <cell r="T18">
            <v>18</v>
          </cell>
          <cell r="U18">
            <v>16</v>
          </cell>
          <cell r="V18">
            <v>14</v>
          </cell>
          <cell r="W18">
            <v>15</v>
          </cell>
          <cell r="X18">
            <v>15</v>
          </cell>
        </row>
        <row r="19">
          <cell r="A19">
            <v>18</v>
          </cell>
          <cell r="B19" t="str">
            <v>Cope, Bob</v>
          </cell>
          <cell r="C19">
            <v>20</v>
          </cell>
          <cell r="D19" t="str">
            <v>Senior</v>
          </cell>
        </row>
        <row r="20">
          <cell r="A20">
            <v>19</v>
          </cell>
          <cell r="B20" t="str">
            <v>Cope, Wayne</v>
          </cell>
          <cell r="C20">
            <v>22</v>
          </cell>
          <cell r="D20" t="str">
            <v>Senior</v>
          </cell>
        </row>
        <row r="21">
          <cell r="A21">
            <v>20</v>
          </cell>
          <cell r="B21" t="str">
            <v>Corwin, Jim</v>
          </cell>
          <cell r="C21">
            <v>22</v>
          </cell>
          <cell r="D21" t="str">
            <v>Senior</v>
          </cell>
          <cell r="E21">
            <v>1</v>
          </cell>
          <cell r="F21">
            <v>1</v>
          </cell>
          <cell r="G21">
            <v>21</v>
          </cell>
          <cell r="H21">
            <v>24</v>
          </cell>
          <cell r="I21">
            <v>21</v>
          </cell>
          <cell r="J21">
            <v>23</v>
          </cell>
          <cell r="K21">
            <v>19</v>
          </cell>
          <cell r="L21">
            <v>20</v>
          </cell>
          <cell r="M21">
            <v>20</v>
          </cell>
          <cell r="N21">
            <v>20</v>
          </cell>
          <cell r="O21">
            <v>22</v>
          </cell>
          <cell r="P21">
            <v>22</v>
          </cell>
          <cell r="Q21">
            <v>16</v>
          </cell>
          <cell r="R21">
            <v>20</v>
          </cell>
          <cell r="S21">
            <v>21</v>
          </cell>
          <cell r="T21">
            <v>21</v>
          </cell>
          <cell r="U21">
            <v>20</v>
          </cell>
          <cell r="V21">
            <v>22</v>
          </cell>
          <cell r="W21">
            <v>22</v>
          </cell>
          <cell r="X21">
            <v>21</v>
          </cell>
          <cell r="Y21">
            <v>22</v>
          </cell>
          <cell r="Z21">
            <v>23</v>
          </cell>
        </row>
        <row r="22">
          <cell r="A22">
            <v>21</v>
          </cell>
          <cell r="B22" t="str">
            <v>Cox, Ron</v>
          </cell>
          <cell r="C22">
            <v>23</v>
          </cell>
          <cell r="E22">
            <v>1</v>
          </cell>
          <cell r="F22">
            <v>1</v>
          </cell>
          <cell r="G22">
            <v>23</v>
          </cell>
          <cell r="H22">
            <v>23</v>
          </cell>
          <cell r="I22">
            <v>25</v>
          </cell>
          <cell r="J22">
            <v>25</v>
          </cell>
          <cell r="K22">
            <v>25</v>
          </cell>
          <cell r="L22">
            <v>22</v>
          </cell>
          <cell r="M22">
            <v>21</v>
          </cell>
          <cell r="N22">
            <v>25</v>
          </cell>
          <cell r="O22">
            <v>25</v>
          </cell>
          <cell r="P22">
            <v>23</v>
          </cell>
          <cell r="Q22">
            <v>25</v>
          </cell>
          <cell r="R22">
            <v>22</v>
          </cell>
          <cell r="S22">
            <v>24</v>
          </cell>
          <cell r="T22">
            <v>22</v>
          </cell>
          <cell r="U22">
            <v>23</v>
          </cell>
          <cell r="V22">
            <v>24</v>
          </cell>
          <cell r="W22">
            <v>24</v>
          </cell>
          <cell r="X22">
            <v>23</v>
          </cell>
          <cell r="Y22">
            <v>25</v>
          </cell>
          <cell r="Z22">
            <v>22</v>
          </cell>
        </row>
        <row r="23">
          <cell r="A23">
            <v>22</v>
          </cell>
          <cell r="B23" t="str">
            <v>Daugherty, Butch</v>
          </cell>
          <cell r="C23">
            <v>23</v>
          </cell>
        </row>
        <row r="24">
          <cell r="A24">
            <v>23</v>
          </cell>
          <cell r="B24" t="str">
            <v>Davis, Tom</v>
          </cell>
          <cell r="E24">
            <v>1</v>
          </cell>
          <cell r="F24">
            <v>1</v>
          </cell>
          <cell r="G24">
            <v>21</v>
          </cell>
          <cell r="H24">
            <v>19</v>
          </cell>
          <cell r="I24">
            <v>18</v>
          </cell>
          <cell r="J24">
            <v>20</v>
          </cell>
          <cell r="K24">
            <v>18</v>
          </cell>
          <cell r="L24">
            <v>15</v>
          </cell>
          <cell r="M24">
            <v>20</v>
          </cell>
          <cell r="N24">
            <v>14</v>
          </cell>
          <cell r="O24">
            <v>17</v>
          </cell>
          <cell r="P24">
            <v>7</v>
          </cell>
          <cell r="Q24">
            <v>15</v>
          </cell>
          <cell r="R24">
            <v>18</v>
          </cell>
          <cell r="S24">
            <v>14</v>
          </cell>
          <cell r="T24">
            <v>17</v>
          </cell>
          <cell r="U24">
            <v>21</v>
          </cell>
        </row>
        <row r="25">
          <cell r="A25">
            <v>24</v>
          </cell>
          <cell r="B25" t="str">
            <v>Dean, Eric</v>
          </cell>
          <cell r="C25">
            <v>16</v>
          </cell>
        </row>
        <row r="26">
          <cell r="A26">
            <v>25</v>
          </cell>
          <cell r="B26" t="str">
            <v>Desetti, Jim</v>
          </cell>
          <cell r="D26" t="str">
            <v>Senior</v>
          </cell>
          <cell r="E26">
            <v>1</v>
          </cell>
          <cell r="G26">
            <v>16</v>
          </cell>
          <cell r="H26">
            <v>15</v>
          </cell>
          <cell r="I26">
            <v>20</v>
          </cell>
          <cell r="J26">
            <v>21</v>
          </cell>
          <cell r="K26">
            <v>15</v>
          </cell>
          <cell r="L26">
            <v>18</v>
          </cell>
          <cell r="M26">
            <v>15</v>
          </cell>
          <cell r="N26">
            <v>17</v>
          </cell>
          <cell r="O26">
            <v>18</v>
          </cell>
          <cell r="P26">
            <v>19</v>
          </cell>
          <cell r="Q26">
            <v>15</v>
          </cell>
          <cell r="R26">
            <v>16</v>
          </cell>
          <cell r="S26">
            <v>16</v>
          </cell>
          <cell r="T26">
            <v>15</v>
          </cell>
          <cell r="U26">
            <v>16</v>
          </cell>
          <cell r="V26">
            <v>14</v>
          </cell>
          <cell r="W26">
            <v>10</v>
          </cell>
        </row>
        <row r="27">
          <cell r="A27">
            <v>26</v>
          </cell>
          <cell r="B27" t="str">
            <v>Drobac, Milana</v>
          </cell>
          <cell r="D27" t="str">
            <v>Woman</v>
          </cell>
          <cell r="E27">
            <v>1</v>
          </cell>
          <cell r="F27">
            <v>1</v>
          </cell>
          <cell r="G27">
            <v>20</v>
          </cell>
          <cell r="H27">
            <v>23</v>
          </cell>
          <cell r="I27">
            <v>18</v>
          </cell>
          <cell r="J27">
            <v>13</v>
          </cell>
          <cell r="K27">
            <v>18</v>
          </cell>
          <cell r="L27">
            <v>15</v>
          </cell>
          <cell r="M27">
            <v>13</v>
          </cell>
          <cell r="N27">
            <v>17</v>
          </cell>
          <cell r="O27">
            <v>17</v>
          </cell>
          <cell r="P27">
            <v>16</v>
          </cell>
          <cell r="Q27">
            <v>12</v>
          </cell>
          <cell r="R27">
            <v>14</v>
          </cell>
          <cell r="S27">
            <v>8</v>
          </cell>
          <cell r="T27">
            <v>12</v>
          </cell>
          <cell r="U27">
            <v>9</v>
          </cell>
          <cell r="V27">
            <v>12</v>
          </cell>
          <cell r="W27">
            <v>14</v>
          </cell>
          <cell r="X27">
            <v>15</v>
          </cell>
          <cell r="Y27">
            <v>16</v>
          </cell>
          <cell r="Z27">
            <v>13</v>
          </cell>
        </row>
        <row r="28">
          <cell r="A28">
            <v>27</v>
          </cell>
          <cell r="B28" t="str">
            <v>Dulski, Dennis</v>
          </cell>
          <cell r="C28">
            <v>18</v>
          </cell>
          <cell r="E28">
            <v>1</v>
          </cell>
          <cell r="G28">
            <v>20</v>
          </cell>
          <cell r="H28">
            <v>22</v>
          </cell>
          <cell r="I28">
            <v>16</v>
          </cell>
          <cell r="J28">
            <v>21</v>
          </cell>
          <cell r="K28">
            <v>22</v>
          </cell>
          <cell r="L28">
            <v>22</v>
          </cell>
          <cell r="M28">
            <v>16</v>
          </cell>
          <cell r="N28">
            <v>18</v>
          </cell>
          <cell r="O28">
            <v>14</v>
          </cell>
          <cell r="P28">
            <v>13</v>
          </cell>
          <cell r="Q28">
            <v>14</v>
          </cell>
          <cell r="R28">
            <v>10</v>
          </cell>
          <cell r="S28">
            <v>12</v>
          </cell>
          <cell r="T28">
            <v>13</v>
          </cell>
          <cell r="U28">
            <v>12</v>
          </cell>
          <cell r="V28">
            <v>9</v>
          </cell>
          <cell r="W28">
            <v>14</v>
          </cell>
          <cell r="X28">
            <v>17</v>
          </cell>
        </row>
        <row r="29">
          <cell r="A29">
            <v>28</v>
          </cell>
          <cell r="B29" t="str">
            <v>Dulski, Kevin</v>
          </cell>
          <cell r="C29">
            <v>16</v>
          </cell>
          <cell r="E29">
            <v>1</v>
          </cell>
          <cell r="G29">
            <v>19</v>
          </cell>
          <cell r="H29">
            <v>16</v>
          </cell>
          <cell r="I29">
            <v>17</v>
          </cell>
          <cell r="J29">
            <v>19</v>
          </cell>
          <cell r="K29">
            <v>16</v>
          </cell>
          <cell r="L29">
            <v>17</v>
          </cell>
          <cell r="M29">
            <v>14</v>
          </cell>
          <cell r="N29">
            <v>12</v>
          </cell>
        </row>
        <row r="30">
          <cell r="A30">
            <v>29</v>
          </cell>
          <cell r="B30" t="str">
            <v>Englert, Bob</v>
          </cell>
          <cell r="C30">
            <v>22</v>
          </cell>
          <cell r="E30">
            <v>1</v>
          </cell>
          <cell r="F30">
            <v>1</v>
          </cell>
          <cell r="G30">
            <v>25</v>
          </cell>
          <cell r="H30">
            <v>24</v>
          </cell>
          <cell r="I30">
            <v>23</v>
          </cell>
          <cell r="J30">
            <v>25</v>
          </cell>
          <cell r="K30">
            <v>24</v>
          </cell>
          <cell r="L30">
            <v>20</v>
          </cell>
          <cell r="M30">
            <v>23</v>
          </cell>
          <cell r="N30">
            <v>23</v>
          </cell>
          <cell r="O30">
            <v>20</v>
          </cell>
          <cell r="P30">
            <v>24</v>
          </cell>
          <cell r="Q30">
            <v>22</v>
          </cell>
          <cell r="R30">
            <v>22</v>
          </cell>
          <cell r="S30">
            <v>21</v>
          </cell>
          <cell r="T30">
            <v>24</v>
          </cell>
          <cell r="U30">
            <v>20</v>
          </cell>
          <cell r="V30">
            <v>22</v>
          </cell>
        </row>
        <row r="31">
          <cell r="A31">
            <v>30</v>
          </cell>
          <cell r="B31" t="str">
            <v>Englert, Ed</v>
          </cell>
          <cell r="C31">
            <v>20</v>
          </cell>
          <cell r="D31" t="str">
            <v>Senior</v>
          </cell>
          <cell r="E31">
            <v>1</v>
          </cell>
          <cell r="F31">
            <v>1</v>
          </cell>
          <cell r="G31">
            <v>19</v>
          </cell>
          <cell r="H31">
            <v>22</v>
          </cell>
          <cell r="I31">
            <v>18</v>
          </cell>
          <cell r="J31">
            <v>21</v>
          </cell>
          <cell r="K31">
            <v>15</v>
          </cell>
          <cell r="L31">
            <v>20</v>
          </cell>
          <cell r="M31">
            <v>21</v>
          </cell>
          <cell r="N31">
            <v>20</v>
          </cell>
          <cell r="O31">
            <v>13</v>
          </cell>
          <cell r="P31">
            <v>23</v>
          </cell>
          <cell r="Q31">
            <v>20</v>
          </cell>
          <cell r="R31">
            <v>19</v>
          </cell>
          <cell r="S31">
            <v>19</v>
          </cell>
          <cell r="T31">
            <v>21</v>
          </cell>
          <cell r="U31">
            <v>10</v>
          </cell>
          <cell r="V31">
            <v>18</v>
          </cell>
          <cell r="W31">
            <v>14</v>
          </cell>
        </row>
        <row r="32">
          <cell r="A32">
            <v>31</v>
          </cell>
          <cell r="B32" t="str">
            <v>Englert, Robert</v>
          </cell>
          <cell r="C32">
            <v>20</v>
          </cell>
          <cell r="D32" t="str">
            <v>Junior</v>
          </cell>
        </row>
        <row r="33">
          <cell r="A33">
            <v>32</v>
          </cell>
          <cell r="B33" t="str">
            <v>Fordyce, Matt</v>
          </cell>
          <cell r="C33">
            <v>20</v>
          </cell>
          <cell r="D33" t="str">
            <v>Junior</v>
          </cell>
        </row>
        <row r="34">
          <cell r="A34">
            <v>33</v>
          </cell>
          <cell r="B34" t="str">
            <v>Fink, Dave</v>
          </cell>
          <cell r="C34">
            <v>23</v>
          </cell>
          <cell r="E34">
            <v>1</v>
          </cell>
          <cell r="F34">
            <v>1</v>
          </cell>
          <cell r="G34">
            <v>19</v>
          </cell>
          <cell r="H34">
            <v>22</v>
          </cell>
          <cell r="I34">
            <v>24</v>
          </cell>
          <cell r="J34">
            <v>21</v>
          </cell>
          <cell r="K34">
            <v>22</v>
          </cell>
          <cell r="L34">
            <v>23</v>
          </cell>
          <cell r="M34">
            <v>22</v>
          </cell>
          <cell r="N34">
            <v>23</v>
          </cell>
          <cell r="O34">
            <v>20</v>
          </cell>
          <cell r="P34">
            <v>19</v>
          </cell>
          <cell r="Q34">
            <v>21</v>
          </cell>
          <cell r="R34">
            <v>23</v>
          </cell>
          <cell r="S34">
            <v>20</v>
          </cell>
          <cell r="T34">
            <v>22</v>
          </cell>
          <cell r="U34">
            <v>21</v>
          </cell>
          <cell r="V34">
            <v>17</v>
          </cell>
          <cell r="W34">
            <v>22</v>
          </cell>
          <cell r="X34">
            <v>17</v>
          </cell>
          <cell r="Y34">
            <v>22</v>
          </cell>
          <cell r="Z34">
            <v>21</v>
          </cell>
        </row>
        <row r="35">
          <cell r="A35">
            <v>34</v>
          </cell>
          <cell r="B35" t="str">
            <v>Fink, Don</v>
          </cell>
          <cell r="C35">
            <v>21</v>
          </cell>
          <cell r="E35">
            <v>1</v>
          </cell>
          <cell r="F35">
            <v>1</v>
          </cell>
          <cell r="G35">
            <v>16</v>
          </cell>
          <cell r="H35">
            <v>22</v>
          </cell>
          <cell r="I35">
            <v>23</v>
          </cell>
          <cell r="J35">
            <v>22</v>
          </cell>
          <cell r="K35">
            <v>22</v>
          </cell>
          <cell r="L35">
            <v>19</v>
          </cell>
          <cell r="M35">
            <v>22</v>
          </cell>
          <cell r="N35">
            <v>22</v>
          </cell>
          <cell r="O35">
            <v>21</v>
          </cell>
          <cell r="P35">
            <v>21</v>
          </cell>
          <cell r="Q35">
            <v>25</v>
          </cell>
          <cell r="R35">
            <v>22</v>
          </cell>
          <cell r="S35">
            <v>22</v>
          </cell>
          <cell r="T35">
            <v>22</v>
          </cell>
          <cell r="U35">
            <v>21</v>
          </cell>
          <cell r="V35">
            <v>21</v>
          </cell>
          <cell r="W35">
            <v>17</v>
          </cell>
          <cell r="X35">
            <v>20</v>
          </cell>
          <cell r="Y35">
            <v>18</v>
          </cell>
          <cell r="Z35">
            <v>21</v>
          </cell>
        </row>
        <row r="36">
          <cell r="A36">
            <v>35</v>
          </cell>
          <cell r="B36" t="str">
            <v>Flaus, Bob</v>
          </cell>
          <cell r="E36">
            <v>1</v>
          </cell>
          <cell r="F36">
            <v>1</v>
          </cell>
          <cell r="G36">
            <v>17</v>
          </cell>
          <cell r="H36">
            <v>9</v>
          </cell>
          <cell r="I36">
            <v>11</v>
          </cell>
          <cell r="J36">
            <v>12</v>
          </cell>
          <cell r="K36">
            <v>10</v>
          </cell>
          <cell r="L36">
            <v>17</v>
          </cell>
          <cell r="M36">
            <v>17</v>
          </cell>
          <cell r="N36">
            <v>18</v>
          </cell>
          <cell r="O36">
            <v>11</v>
          </cell>
          <cell r="P36">
            <v>17</v>
          </cell>
          <cell r="Q36">
            <v>11</v>
          </cell>
          <cell r="R36">
            <v>13</v>
          </cell>
          <cell r="S36">
            <v>13</v>
          </cell>
          <cell r="T36">
            <v>10</v>
          </cell>
          <cell r="U36">
            <v>17</v>
          </cell>
          <cell r="V36">
            <v>23</v>
          </cell>
          <cell r="W36">
            <v>12</v>
          </cell>
          <cell r="X36">
            <v>14</v>
          </cell>
          <cell r="Y36">
            <v>13</v>
          </cell>
          <cell r="Z36">
            <v>18</v>
          </cell>
        </row>
        <row r="37">
          <cell r="A37">
            <v>36</v>
          </cell>
          <cell r="B37" t="str">
            <v>Fox, John</v>
          </cell>
          <cell r="G37">
            <v>22</v>
          </cell>
          <cell r="H37">
            <v>16</v>
          </cell>
        </row>
        <row r="38">
          <cell r="A38">
            <v>37</v>
          </cell>
          <cell r="B38" t="str">
            <v>Fulton, Clay</v>
          </cell>
          <cell r="E38">
            <v>1</v>
          </cell>
          <cell r="F38">
            <v>1</v>
          </cell>
          <cell r="G38">
            <v>24</v>
          </cell>
          <cell r="H38">
            <v>21</v>
          </cell>
          <cell r="I38">
            <v>22</v>
          </cell>
          <cell r="J38">
            <v>21</v>
          </cell>
          <cell r="K38">
            <v>21</v>
          </cell>
          <cell r="L38">
            <v>24</v>
          </cell>
          <cell r="M38">
            <v>24</v>
          </cell>
          <cell r="N38">
            <v>21</v>
          </cell>
          <cell r="O38">
            <v>19</v>
          </cell>
          <cell r="P38">
            <v>21</v>
          </cell>
          <cell r="Q38">
            <v>20</v>
          </cell>
          <cell r="R38">
            <v>24</v>
          </cell>
          <cell r="S38">
            <v>19</v>
          </cell>
          <cell r="T38">
            <v>23</v>
          </cell>
          <cell r="U38">
            <v>23</v>
          </cell>
          <cell r="V38">
            <v>24</v>
          </cell>
          <cell r="W38">
            <v>19</v>
          </cell>
          <cell r="X38">
            <v>19</v>
          </cell>
          <cell r="Y38">
            <v>18</v>
          </cell>
          <cell r="Z38">
            <v>20</v>
          </cell>
        </row>
        <row r="39">
          <cell r="A39">
            <v>38</v>
          </cell>
          <cell r="B39" t="str">
            <v>Garber, Kevin</v>
          </cell>
          <cell r="E39">
            <v>1</v>
          </cell>
        </row>
        <row r="40">
          <cell r="A40">
            <v>39</v>
          </cell>
          <cell r="B40" t="str">
            <v>Gentile, Alex</v>
          </cell>
          <cell r="C40">
            <v>20</v>
          </cell>
          <cell r="D40" t="str">
            <v>Senior</v>
          </cell>
          <cell r="E40">
            <v>1</v>
          </cell>
          <cell r="F40">
            <v>1</v>
          </cell>
          <cell r="G40">
            <v>20</v>
          </cell>
          <cell r="H40">
            <v>21</v>
          </cell>
          <cell r="I40">
            <v>20</v>
          </cell>
          <cell r="J40">
            <v>23</v>
          </cell>
          <cell r="K40">
            <v>23</v>
          </cell>
          <cell r="L40">
            <v>22</v>
          </cell>
          <cell r="M40">
            <v>18</v>
          </cell>
          <cell r="N40">
            <v>22</v>
          </cell>
          <cell r="O40">
            <v>22</v>
          </cell>
          <cell r="P40">
            <v>19</v>
          </cell>
          <cell r="Q40">
            <v>17</v>
          </cell>
          <cell r="R40">
            <v>19</v>
          </cell>
          <cell r="S40">
            <v>19</v>
          </cell>
          <cell r="T40">
            <v>18</v>
          </cell>
          <cell r="U40">
            <v>18</v>
          </cell>
          <cell r="V40">
            <v>20</v>
          </cell>
          <cell r="W40">
            <v>23</v>
          </cell>
          <cell r="X40">
            <v>18</v>
          </cell>
          <cell r="Y40">
            <v>21</v>
          </cell>
          <cell r="Z40">
            <v>19</v>
          </cell>
        </row>
        <row r="41">
          <cell r="A41">
            <v>40</v>
          </cell>
          <cell r="B41" t="str">
            <v>Gentile, Judd</v>
          </cell>
          <cell r="C41">
            <v>18</v>
          </cell>
          <cell r="D41" t="str">
            <v>Guest</v>
          </cell>
          <cell r="E41">
            <v>1</v>
          </cell>
          <cell r="F41">
            <v>1</v>
          </cell>
          <cell r="G41">
            <v>16</v>
          </cell>
          <cell r="H41">
            <v>21</v>
          </cell>
          <cell r="I41">
            <v>19</v>
          </cell>
          <cell r="J41">
            <v>20</v>
          </cell>
          <cell r="K41">
            <v>16</v>
          </cell>
          <cell r="L41">
            <v>20</v>
          </cell>
          <cell r="M41">
            <v>17</v>
          </cell>
          <cell r="N41">
            <v>20</v>
          </cell>
          <cell r="O41">
            <v>18</v>
          </cell>
          <cell r="P41">
            <v>15</v>
          </cell>
          <cell r="Q41">
            <v>17</v>
          </cell>
          <cell r="R41">
            <v>21</v>
          </cell>
          <cell r="S41">
            <v>18</v>
          </cell>
          <cell r="T41">
            <v>17</v>
          </cell>
          <cell r="U41">
            <v>14</v>
          </cell>
          <cell r="V41">
            <v>20</v>
          </cell>
          <cell r="W41">
            <v>19</v>
          </cell>
          <cell r="X41">
            <v>11</v>
          </cell>
          <cell r="Y41">
            <v>12</v>
          </cell>
        </row>
        <row r="42">
          <cell r="A42">
            <v>41</v>
          </cell>
          <cell r="B42" t="str">
            <v>Giovannitti, Joseph</v>
          </cell>
          <cell r="C42">
            <v>24</v>
          </cell>
          <cell r="E42">
            <v>1</v>
          </cell>
          <cell r="G42">
            <v>20</v>
          </cell>
          <cell r="H42">
            <v>22</v>
          </cell>
        </row>
        <row r="43">
          <cell r="A43">
            <v>42</v>
          </cell>
          <cell r="B43" t="str">
            <v>Grimm, Bob</v>
          </cell>
          <cell r="C43">
            <v>19</v>
          </cell>
          <cell r="E43">
            <v>1</v>
          </cell>
          <cell r="G43">
            <v>19</v>
          </cell>
          <cell r="H43">
            <v>20</v>
          </cell>
          <cell r="I43">
            <v>24</v>
          </cell>
          <cell r="J43">
            <v>23</v>
          </cell>
          <cell r="K43">
            <v>16</v>
          </cell>
          <cell r="L43">
            <v>14</v>
          </cell>
          <cell r="M43">
            <v>15</v>
          </cell>
          <cell r="N43">
            <v>19</v>
          </cell>
          <cell r="O43">
            <v>19</v>
          </cell>
          <cell r="P43">
            <v>23</v>
          </cell>
          <cell r="Q43">
            <v>19</v>
          </cell>
          <cell r="R43">
            <v>19</v>
          </cell>
          <cell r="S43">
            <v>20</v>
          </cell>
          <cell r="T43">
            <v>17</v>
          </cell>
          <cell r="U43">
            <v>17</v>
          </cell>
          <cell r="V43">
            <v>13</v>
          </cell>
          <cell r="W43">
            <v>18</v>
          </cell>
          <cell r="X43">
            <v>21</v>
          </cell>
          <cell r="Y43">
            <v>19</v>
          </cell>
          <cell r="Z43">
            <v>18</v>
          </cell>
        </row>
        <row r="44">
          <cell r="A44">
            <v>43</v>
          </cell>
          <cell r="B44" t="str">
            <v>Grimm, Jana</v>
          </cell>
          <cell r="C44">
            <v>16</v>
          </cell>
          <cell r="D44" t="str">
            <v>Woman - Guest</v>
          </cell>
          <cell r="E44">
            <v>1</v>
          </cell>
          <cell r="G44">
            <v>19</v>
          </cell>
          <cell r="H44">
            <v>19</v>
          </cell>
          <cell r="I44">
            <v>15</v>
          </cell>
          <cell r="J44">
            <v>23</v>
          </cell>
          <cell r="K44">
            <v>20</v>
          </cell>
          <cell r="L44">
            <v>20</v>
          </cell>
          <cell r="M44">
            <v>19</v>
          </cell>
          <cell r="N44">
            <v>22</v>
          </cell>
          <cell r="O44">
            <v>13</v>
          </cell>
          <cell r="P44">
            <v>20</v>
          </cell>
          <cell r="Q44">
            <v>18</v>
          </cell>
          <cell r="R44">
            <v>18</v>
          </cell>
          <cell r="S44">
            <v>20</v>
          </cell>
          <cell r="T44">
            <v>19</v>
          </cell>
          <cell r="U44">
            <v>20</v>
          </cell>
          <cell r="V44">
            <v>18</v>
          </cell>
          <cell r="W44">
            <v>17</v>
          </cell>
          <cell r="X44">
            <v>17</v>
          </cell>
          <cell r="Y44">
            <v>17</v>
          </cell>
          <cell r="Z44">
            <v>16</v>
          </cell>
        </row>
        <row r="45">
          <cell r="A45">
            <v>44</v>
          </cell>
          <cell r="B45" t="str">
            <v>Hale, Stephen</v>
          </cell>
          <cell r="C45">
            <v>15</v>
          </cell>
          <cell r="D45" t="str">
            <v>Junior</v>
          </cell>
          <cell r="E45">
            <v>1</v>
          </cell>
          <cell r="F45">
            <v>1</v>
          </cell>
        </row>
        <row r="46">
          <cell r="A46">
            <v>45</v>
          </cell>
          <cell r="B46" t="str">
            <v>Hale, Ted</v>
          </cell>
          <cell r="C46">
            <v>13</v>
          </cell>
          <cell r="E46">
            <v>1</v>
          </cell>
          <cell r="F46">
            <v>1</v>
          </cell>
          <cell r="G46">
            <v>18</v>
          </cell>
          <cell r="H46">
            <v>17</v>
          </cell>
          <cell r="I46">
            <v>14</v>
          </cell>
          <cell r="J46">
            <v>14</v>
          </cell>
          <cell r="K46">
            <v>11</v>
          </cell>
          <cell r="L46">
            <v>16</v>
          </cell>
          <cell r="M46">
            <v>17</v>
          </cell>
          <cell r="N46">
            <v>16</v>
          </cell>
          <cell r="O46">
            <v>14</v>
          </cell>
          <cell r="P46">
            <v>11</v>
          </cell>
          <cell r="Q46">
            <v>16</v>
          </cell>
          <cell r="R46">
            <v>14</v>
          </cell>
          <cell r="S46">
            <v>15</v>
          </cell>
          <cell r="T46">
            <v>17</v>
          </cell>
          <cell r="U46">
            <v>17</v>
          </cell>
        </row>
        <row r="47">
          <cell r="A47">
            <v>46</v>
          </cell>
          <cell r="B47" t="str">
            <v>Hartlep, Will</v>
          </cell>
          <cell r="C47">
            <v>22</v>
          </cell>
          <cell r="D47" t="str">
            <v>Senior</v>
          </cell>
          <cell r="E47">
            <v>1</v>
          </cell>
          <cell r="F47">
            <v>1</v>
          </cell>
          <cell r="G47">
            <v>23</v>
          </cell>
          <cell r="H47">
            <v>25</v>
          </cell>
          <cell r="I47">
            <v>24</v>
          </cell>
          <cell r="J47">
            <v>24</v>
          </cell>
          <cell r="K47">
            <v>24</v>
          </cell>
          <cell r="L47">
            <v>25</v>
          </cell>
          <cell r="M47">
            <v>19</v>
          </cell>
          <cell r="N47">
            <v>25</v>
          </cell>
          <cell r="O47">
            <v>24</v>
          </cell>
          <cell r="P47">
            <v>21</v>
          </cell>
          <cell r="Q47">
            <v>24</v>
          </cell>
          <cell r="R47">
            <v>23</v>
          </cell>
          <cell r="S47">
            <v>23</v>
          </cell>
          <cell r="T47">
            <v>22</v>
          </cell>
          <cell r="U47">
            <v>24</v>
          </cell>
          <cell r="V47">
            <v>22</v>
          </cell>
          <cell r="W47">
            <v>23</v>
          </cell>
          <cell r="X47">
            <v>23</v>
          </cell>
          <cell r="Y47">
            <v>24</v>
          </cell>
          <cell r="Z47">
            <v>22</v>
          </cell>
        </row>
        <row r="48">
          <cell r="A48">
            <v>47</v>
          </cell>
          <cell r="B48" t="str">
            <v>Hirsh, Jim</v>
          </cell>
          <cell r="C48">
            <v>19</v>
          </cell>
          <cell r="E48">
            <v>1</v>
          </cell>
          <cell r="G48">
            <v>20</v>
          </cell>
          <cell r="H48">
            <v>22</v>
          </cell>
          <cell r="I48">
            <v>24</v>
          </cell>
          <cell r="J48">
            <v>24</v>
          </cell>
          <cell r="K48">
            <v>15</v>
          </cell>
          <cell r="L48">
            <v>18</v>
          </cell>
          <cell r="M48">
            <v>19</v>
          </cell>
          <cell r="N48">
            <v>23</v>
          </cell>
          <cell r="O48">
            <v>21</v>
          </cell>
          <cell r="P48">
            <v>16</v>
          </cell>
          <cell r="Q48">
            <v>21</v>
          </cell>
          <cell r="R48">
            <v>17</v>
          </cell>
          <cell r="S48">
            <v>19</v>
          </cell>
          <cell r="T48">
            <v>18</v>
          </cell>
          <cell r="U48">
            <v>16</v>
          </cell>
          <cell r="V48">
            <v>18</v>
          </cell>
          <cell r="W48">
            <v>20</v>
          </cell>
          <cell r="X48">
            <v>21</v>
          </cell>
          <cell r="Y48">
            <v>15</v>
          </cell>
          <cell r="Z48">
            <v>20</v>
          </cell>
        </row>
        <row r="49">
          <cell r="A49">
            <v>48</v>
          </cell>
          <cell r="B49" t="str">
            <v>Holzer, Chuck</v>
          </cell>
          <cell r="C49">
            <v>16</v>
          </cell>
        </row>
        <row r="50">
          <cell r="A50">
            <v>49</v>
          </cell>
          <cell r="B50" t="str">
            <v>Holzer, Tom</v>
          </cell>
          <cell r="C50">
            <v>20</v>
          </cell>
          <cell r="E50">
            <v>1</v>
          </cell>
          <cell r="F50">
            <v>1</v>
          </cell>
          <cell r="G50">
            <v>21</v>
          </cell>
          <cell r="H50">
            <v>23</v>
          </cell>
          <cell r="I50">
            <v>23</v>
          </cell>
          <cell r="J50">
            <v>20</v>
          </cell>
          <cell r="K50">
            <v>22</v>
          </cell>
          <cell r="L50">
            <v>20</v>
          </cell>
          <cell r="M50">
            <v>23</v>
          </cell>
          <cell r="N50">
            <v>19</v>
          </cell>
          <cell r="O50">
            <v>18</v>
          </cell>
          <cell r="P50">
            <v>22</v>
          </cell>
          <cell r="Q50">
            <v>20</v>
          </cell>
          <cell r="R50">
            <v>22</v>
          </cell>
          <cell r="S50">
            <v>18</v>
          </cell>
          <cell r="T50">
            <v>22</v>
          </cell>
          <cell r="U50">
            <v>20</v>
          </cell>
          <cell r="V50">
            <v>22</v>
          </cell>
          <cell r="W50">
            <v>18</v>
          </cell>
          <cell r="X50">
            <v>17</v>
          </cell>
          <cell r="Y50">
            <v>21</v>
          </cell>
          <cell r="Z50">
            <v>17</v>
          </cell>
        </row>
        <row r="51">
          <cell r="A51">
            <v>50</v>
          </cell>
          <cell r="B51" t="str">
            <v>Hoover, Earl</v>
          </cell>
          <cell r="C51">
            <v>20</v>
          </cell>
          <cell r="D51" t="str">
            <v>Senior</v>
          </cell>
          <cell r="E51">
            <v>1</v>
          </cell>
          <cell r="G51">
            <v>21</v>
          </cell>
          <cell r="H51">
            <v>21</v>
          </cell>
          <cell r="I51">
            <v>22</v>
          </cell>
          <cell r="J51">
            <v>19</v>
          </cell>
          <cell r="K51">
            <v>17</v>
          </cell>
          <cell r="L51">
            <v>18</v>
          </cell>
          <cell r="M51">
            <v>17</v>
          </cell>
          <cell r="N51">
            <v>15</v>
          </cell>
          <cell r="O51">
            <v>20</v>
          </cell>
          <cell r="P51">
            <v>15</v>
          </cell>
          <cell r="Q51">
            <v>21</v>
          </cell>
          <cell r="R51">
            <v>19</v>
          </cell>
          <cell r="S51">
            <v>19</v>
          </cell>
          <cell r="T51">
            <v>17</v>
          </cell>
          <cell r="U51">
            <v>16</v>
          </cell>
          <cell r="V51">
            <v>20</v>
          </cell>
          <cell r="W51">
            <v>13</v>
          </cell>
          <cell r="X51">
            <v>20</v>
          </cell>
          <cell r="Y51">
            <v>14</v>
          </cell>
          <cell r="Z51">
            <v>22</v>
          </cell>
        </row>
        <row r="52">
          <cell r="A52">
            <v>51</v>
          </cell>
          <cell r="B52" t="str">
            <v>Howard, Dave</v>
          </cell>
          <cell r="E52">
            <v>1</v>
          </cell>
          <cell r="F52">
            <v>1</v>
          </cell>
          <cell r="H52">
            <v>18</v>
          </cell>
        </row>
        <row r="53">
          <cell r="A53">
            <v>52</v>
          </cell>
          <cell r="B53" t="str">
            <v>Isaac, Mohsen</v>
          </cell>
          <cell r="C53">
            <v>21</v>
          </cell>
          <cell r="E53">
            <v>1</v>
          </cell>
          <cell r="G53">
            <v>23</v>
          </cell>
          <cell r="H53">
            <v>24</v>
          </cell>
          <cell r="I53">
            <v>23</v>
          </cell>
          <cell r="J53">
            <v>23</v>
          </cell>
          <cell r="K53">
            <v>24</v>
          </cell>
          <cell r="L53">
            <v>20</v>
          </cell>
          <cell r="M53">
            <v>23</v>
          </cell>
          <cell r="N53">
            <v>23</v>
          </cell>
          <cell r="O53">
            <v>24</v>
          </cell>
          <cell r="P53">
            <v>23</v>
          </cell>
          <cell r="Q53">
            <v>22</v>
          </cell>
          <cell r="R53">
            <v>24</v>
          </cell>
          <cell r="S53">
            <v>24</v>
          </cell>
          <cell r="T53">
            <v>24</v>
          </cell>
          <cell r="U53">
            <v>23</v>
          </cell>
          <cell r="V53">
            <v>21</v>
          </cell>
          <cell r="W53">
            <v>20</v>
          </cell>
          <cell r="X53">
            <v>23</v>
          </cell>
          <cell r="Y53">
            <v>21</v>
          </cell>
          <cell r="Z53">
            <v>24</v>
          </cell>
        </row>
        <row r="54">
          <cell r="A54">
            <v>53</v>
          </cell>
          <cell r="B54" t="str">
            <v>Johnson, Bruce</v>
          </cell>
          <cell r="C54">
            <v>21</v>
          </cell>
          <cell r="E54">
            <v>1</v>
          </cell>
          <cell r="F54">
            <v>1</v>
          </cell>
          <cell r="G54">
            <v>22</v>
          </cell>
          <cell r="H54">
            <v>17</v>
          </cell>
          <cell r="I54">
            <v>22</v>
          </cell>
          <cell r="J54">
            <v>24</v>
          </cell>
          <cell r="K54">
            <v>23</v>
          </cell>
          <cell r="L54">
            <v>24</v>
          </cell>
          <cell r="M54">
            <v>23</v>
          </cell>
          <cell r="N54">
            <v>22</v>
          </cell>
          <cell r="O54">
            <v>22</v>
          </cell>
          <cell r="P54">
            <v>20</v>
          </cell>
          <cell r="Q54">
            <v>22</v>
          </cell>
          <cell r="R54">
            <v>19</v>
          </cell>
          <cell r="S54">
            <v>16</v>
          </cell>
          <cell r="T54">
            <v>19</v>
          </cell>
          <cell r="U54">
            <v>23</v>
          </cell>
          <cell r="V54">
            <v>20</v>
          </cell>
          <cell r="W54">
            <v>23</v>
          </cell>
          <cell r="X54">
            <v>22</v>
          </cell>
          <cell r="Y54">
            <v>20</v>
          </cell>
          <cell r="Z54">
            <v>18</v>
          </cell>
        </row>
        <row r="55">
          <cell r="A55">
            <v>54</v>
          </cell>
          <cell r="B55" t="str">
            <v>Johnson, Debra</v>
          </cell>
          <cell r="C55">
            <v>19</v>
          </cell>
          <cell r="D55" t="str">
            <v>Woman - Guest</v>
          </cell>
          <cell r="E55">
            <v>1</v>
          </cell>
          <cell r="G55">
            <v>22</v>
          </cell>
          <cell r="H55">
            <v>24</v>
          </cell>
          <cell r="I55">
            <v>20</v>
          </cell>
          <cell r="J55">
            <v>24</v>
          </cell>
          <cell r="K55">
            <v>22</v>
          </cell>
          <cell r="L55">
            <v>24</v>
          </cell>
          <cell r="M55">
            <v>23</v>
          </cell>
          <cell r="N55">
            <v>20</v>
          </cell>
          <cell r="O55">
            <v>21</v>
          </cell>
          <cell r="P55">
            <v>22</v>
          </cell>
          <cell r="Q55">
            <v>19</v>
          </cell>
          <cell r="R55">
            <v>21</v>
          </cell>
          <cell r="S55">
            <v>19</v>
          </cell>
          <cell r="T55">
            <v>18</v>
          </cell>
          <cell r="U55">
            <v>21</v>
          </cell>
          <cell r="V55">
            <v>23</v>
          </cell>
          <cell r="W55">
            <v>20</v>
          </cell>
          <cell r="X55">
            <v>19</v>
          </cell>
          <cell r="Y55">
            <v>18</v>
          </cell>
          <cell r="Z55">
            <v>19</v>
          </cell>
        </row>
        <row r="56">
          <cell r="A56">
            <v>55</v>
          </cell>
          <cell r="B56" t="str">
            <v>Kainz, Samuel</v>
          </cell>
          <cell r="C56">
            <v>20</v>
          </cell>
        </row>
        <row r="57">
          <cell r="A57">
            <v>56</v>
          </cell>
          <cell r="B57" t="str">
            <v>Kainz, Tony</v>
          </cell>
          <cell r="C57">
            <v>20</v>
          </cell>
          <cell r="E57">
            <v>1</v>
          </cell>
          <cell r="F57">
            <v>1</v>
          </cell>
          <cell r="G57">
            <v>24</v>
          </cell>
          <cell r="H57">
            <v>22</v>
          </cell>
          <cell r="I57">
            <v>23</v>
          </cell>
          <cell r="J57">
            <v>23</v>
          </cell>
          <cell r="K57">
            <v>22</v>
          </cell>
          <cell r="L57">
            <v>23</v>
          </cell>
          <cell r="M57">
            <v>24</v>
          </cell>
          <cell r="N57">
            <v>21</v>
          </cell>
          <cell r="O57">
            <v>22</v>
          </cell>
          <cell r="P57">
            <v>23</v>
          </cell>
          <cell r="Q57">
            <v>20</v>
          </cell>
          <cell r="R57">
            <v>23</v>
          </cell>
          <cell r="S57">
            <v>23</v>
          </cell>
          <cell r="T57">
            <v>22</v>
          </cell>
          <cell r="U57">
            <v>23</v>
          </cell>
          <cell r="V57">
            <v>25</v>
          </cell>
          <cell r="W57">
            <v>24</v>
          </cell>
          <cell r="X57">
            <v>22</v>
          </cell>
        </row>
        <row r="58">
          <cell r="A58">
            <v>57</v>
          </cell>
          <cell r="B58" t="str">
            <v>Kasiminsky, Michael</v>
          </cell>
          <cell r="G58">
            <v>18</v>
          </cell>
          <cell r="H58">
            <v>20</v>
          </cell>
          <cell r="I58">
            <v>20</v>
          </cell>
          <cell r="J58">
            <v>19</v>
          </cell>
          <cell r="K58">
            <v>17</v>
          </cell>
          <cell r="L58">
            <v>20</v>
          </cell>
          <cell r="M58">
            <v>15</v>
          </cell>
          <cell r="N58">
            <v>16</v>
          </cell>
          <cell r="O58">
            <v>15</v>
          </cell>
          <cell r="P58">
            <v>12</v>
          </cell>
          <cell r="Q58">
            <v>16</v>
          </cell>
          <cell r="R58">
            <v>16</v>
          </cell>
          <cell r="S58">
            <v>18</v>
          </cell>
          <cell r="T58">
            <v>18</v>
          </cell>
          <cell r="U58">
            <v>18</v>
          </cell>
          <cell r="V58">
            <v>13</v>
          </cell>
          <cell r="W58">
            <v>14</v>
          </cell>
          <cell r="X58">
            <v>15</v>
          </cell>
        </row>
        <row r="59">
          <cell r="A59">
            <v>58</v>
          </cell>
          <cell r="B59" t="str">
            <v>Kelley, Hunter</v>
          </cell>
          <cell r="C59">
            <v>16</v>
          </cell>
        </row>
        <row r="60">
          <cell r="A60">
            <v>59</v>
          </cell>
          <cell r="B60" t="str">
            <v>Kerin, Jason</v>
          </cell>
          <cell r="C60">
            <v>19</v>
          </cell>
        </row>
        <row r="61">
          <cell r="A61">
            <v>60</v>
          </cell>
          <cell r="B61" t="str">
            <v>Kerin, Kelsey</v>
          </cell>
          <cell r="C61">
            <v>21</v>
          </cell>
          <cell r="D61" t="str">
            <v>Woman</v>
          </cell>
        </row>
        <row r="62">
          <cell r="A62">
            <v>61</v>
          </cell>
          <cell r="B62" t="str">
            <v>Kester, Jim</v>
          </cell>
          <cell r="C62">
            <v>19</v>
          </cell>
          <cell r="E62">
            <v>1</v>
          </cell>
          <cell r="G62">
            <v>22</v>
          </cell>
          <cell r="H62">
            <v>20</v>
          </cell>
          <cell r="I62">
            <v>19</v>
          </cell>
          <cell r="J62">
            <v>17</v>
          </cell>
          <cell r="K62">
            <v>18</v>
          </cell>
          <cell r="L62">
            <v>22</v>
          </cell>
          <cell r="M62">
            <v>19</v>
          </cell>
          <cell r="N62">
            <v>19</v>
          </cell>
          <cell r="O62">
            <v>19</v>
          </cell>
          <cell r="P62">
            <v>21</v>
          </cell>
          <cell r="Q62">
            <v>19</v>
          </cell>
          <cell r="R62">
            <v>17</v>
          </cell>
          <cell r="S62">
            <v>21</v>
          </cell>
          <cell r="T62">
            <v>19</v>
          </cell>
          <cell r="U62">
            <v>19</v>
          </cell>
          <cell r="V62">
            <v>18</v>
          </cell>
        </row>
        <row r="63">
          <cell r="A63">
            <v>62</v>
          </cell>
          <cell r="B63" t="str">
            <v>Kramer, Ed</v>
          </cell>
          <cell r="E63">
            <v>1</v>
          </cell>
          <cell r="G63">
            <v>12</v>
          </cell>
          <cell r="H63">
            <v>22</v>
          </cell>
          <cell r="I63">
            <v>11</v>
          </cell>
          <cell r="J63">
            <v>14</v>
          </cell>
          <cell r="K63">
            <v>11</v>
          </cell>
          <cell r="L63">
            <v>15</v>
          </cell>
          <cell r="M63">
            <v>17</v>
          </cell>
          <cell r="N63">
            <v>17</v>
          </cell>
          <cell r="O63">
            <v>14</v>
          </cell>
          <cell r="P63">
            <v>11</v>
          </cell>
          <cell r="Q63">
            <v>18</v>
          </cell>
          <cell r="R63">
            <v>13</v>
          </cell>
          <cell r="S63">
            <v>11</v>
          </cell>
          <cell r="T63">
            <v>7</v>
          </cell>
          <cell r="U63">
            <v>10</v>
          </cell>
          <cell r="V63">
            <v>12</v>
          </cell>
        </row>
        <row r="64">
          <cell r="A64">
            <v>63</v>
          </cell>
          <cell r="B64" t="str">
            <v>Laur, Paul</v>
          </cell>
          <cell r="C64">
            <v>18</v>
          </cell>
          <cell r="E64">
            <v>1</v>
          </cell>
          <cell r="G64">
            <v>21</v>
          </cell>
          <cell r="H64">
            <v>19</v>
          </cell>
          <cell r="I64">
            <v>16</v>
          </cell>
          <cell r="J64">
            <v>23</v>
          </cell>
          <cell r="K64">
            <v>21</v>
          </cell>
          <cell r="L64">
            <v>20</v>
          </cell>
          <cell r="M64">
            <v>19</v>
          </cell>
          <cell r="N64">
            <v>20</v>
          </cell>
          <cell r="O64">
            <v>18</v>
          </cell>
          <cell r="P64">
            <v>18</v>
          </cell>
          <cell r="Q64">
            <v>18</v>
          </cell>
          <cell r="R64">
            <v>15</v>
          </cell>
          <cell r="S64">
            <v>15</v>
          </cell>
          <cell r="T64">
            <v>19</v>
          </cell>
          <cell r="U64">
            <v>14</v>
          </cell>
          <cell r="V64">
            <v>20</v>
          </cell>
          <cell r="W64">
            <v>21</v>
          </cell>
          <cell r="X64">
            <v>21</v>
          </cell>
          <cell r="Y64">
            <v>18</v>
          </cell>
          <cell r="Z64">
            <v>20</v>
          </cell>
        </row>
        <row r="65">
          <cell r="A65">
            <v>64</v>
          </cell>
          <cell r="B65" t="str">
            <v>Lesnett, Woody</v>
          </cell>
          <cell r="D65" t="str">
            <v>Senior</v>
          </cell>
          <cell r="E65">
            <v>1</v>
          </cell>
          <cell r="F65">
            <v>1</v>
          </cell>
          <cell r="G65">
            <v>21</v>
          </cell>
          <cell r="H65">
            <v>17</v>
          </cell>
          <cell r="I65">
            <v>16</v>
          </cell>
          <cell r="J65">
            <v>18</v>
          </cell>
          <cell r="K65">
            <v>15</v>
          </cell>
          <cell r="L65">
            <v>12</v>
          </cell>
          <cell r="M65">
            <v>16</v>
          </cell>
          <cell r="N65">
            <v>13</v>
          </cell>
          <cell r="O65">
            <v>16</v>
          </cell>
          <cell r="P65">
            <v>15</v>
          </cell>
          <cell r="Q65">
            <v>16</v>
          </cell>
          <cell r="R65">
            <v>15</v>
          </cell>
          <cell r="S65">
            <v>13</v>
          </cell>
          <cell r="T65">
            <v>20</v>
          </cell>
          <cell r="U65">
            <v>16</v>
          </cell>
        </row>
        <row r="66">
          <cell r="A66">
            <v>65</v>
          </cell>
          <cell r="B66" t="str">
            <v>Lopez, Pete</v>
          </cell>
          <cell r="C66">
            <v>17</v>
          </cell>
        </row>
        <row r="67">
          <cell r="A67">
            <v>66</v>
          </cell>
          <cell r="B67" t="str">
            <v>Lucciola, Sam</v>
          </cell>
          <cell r="C67">
            <v>18</v>
          </cell>
        </row>
        <row r="68">
          <cell r="A68">
            <v>67</v>
          </cell>
          <cell r="B68" t="str">
            <v>Lupori,Larry</v>
          </cell>
          <cell r="C68">
            <v>16</v>
          </cell>
          <cell r="E68">
            <v>1</v>
          </cell>
          <cell r="F68">
            <v>1</v>
          </cell>
          <cell r="G68">
            <v>18</v>
          </cell>
          <cell r="H68">
            <v>17</v>
          </cell>
          <cell r="I68">
            <v>16</v>
          </cell>
          <cell r="J68">
            <v>17</v>
          </cell>
          <cell r="K68">
            <v>23</v>
          </cell>
          <cell r="L68">
            <v>16</v>
          </cell>
          <cell r="M68">
            <v>14</v>
          </cell>
          <cell r="N68">
            <v>16</v>
          </cell>
          <cell r="O68">
            <v>21</v>
          </cell>
          <cell r="P68">
            <v>16</v>
          </cell>
          <cell r="Q68">
            <v>20</v>
          </cell>
          <cell r="R68">
            <v>17</v>
          </cell>
          <cell r="S68">
            <v>18</v>
          </cell>
          <cell r="T68">
            <v>19</v>
          </cell>
          <cell r="U68">
            <v>22</v>
          </cell>
          <cell r="V68">
            <v>17</v>
          </cell>
          <cell r="W68">
            <v>18</v>
          </cell>
          <cell r="X68">
            <v>16</v>
          </cell>
          <cell r="Y68">
            <v>17</v>
          </cell>
          <cell r="Z68">
            <v>21</v>
          </cell>
        </row>
        <row r="69">
          <cell r="A69">
            <v>68</v>
          </cell>
          <cell r="B69" t="str">
            <v>Luttrell, Pete</v>
          </cell>
          <cell r="C69">
            <v>21</v>
          </cell>
        </row>
        <row r="70">
          <cell r="A70">
            <v>69</v>
          </cell>
          <cell r="B70" t="str">
            <v>Luzader, Amy</v>
          </cell>
          <cell r="C70">
            <v>0</v>
          </cell>
          <cell r="D70" t="str">
            <v>Women</v>
          </cell>
        </row>
        <row r="71">
          <cell r="A71">
            <v>70</v>
          </cell>
          <cell r="B71" t="str">
            <v>Luzader, Gary</v>
          </cell>
          <cell r="C71">
            <v>20</v>
          </cell>
        </row>
        <row r="72">
          <cell r="A72">
            <v>71</v>
          </cell>
          <cell r="B72" t="str">
            <v>Lutz, Dan</v>
          </cell>
          <cell r="E72">
            <v>1</v>
          </cell>
          <cell r="G72">
            <v>23</v>
          </cell>
          <cell r="H72">
            <v>23</v>
          </cell>
          <cell r="I72">
            <v>18</v>
          </cell>
          <cell r="J72">
            <v>19</v>
          </cell>
          <cell r="K72">
            <v>22</v>
          </cell>
          <cell r="L72">
            <v>22</v>
          </cell>
          <cell r="M72">
            <v>19</v>
          </cell>
          <cell r="N72">
            <v>21</v>
          </cell>
          <cell r="O72">
            <v>16</v>
          </cell>
          <cell r="P72">
            <v>17</v>
          </cell>
          <cell r="Q72">
            <v>18</v>
          </cell>
          <cell r="R72">
            <v>16</v>
          </cell>
          <cell r="S72">
            <v>20</v>
          </cell>
          <cell r="T72">
            <v>16</v>
          </cell>
          <cell r="U72">
            <v>14</v>
          </cell>
          <cell r="V72">
            <v>16</v>
          </cell>
          <cell r="W72">
            <v>23</v>
          </cell>
          <cell r="X72">
            <v>21</v>
          </cell>
          <cell r="Y72">
            <v>21</v>
          </cell>
          <cell r="Z72">
            <v>23</v>
          </cell>
        </row>
        <row r="73">
          <cell r="A73">
            <v>72</v>
          </cell>
          <cell r="B73" t="str">
            <v>Lutz, Tom</v>
          </cell>
          <cell r="E73">
            <v>1</v>
          </cell>
          <cell r="G73">
            <v>20</v>
          </cell>
          <cell r="H73">
            <v>21</v>
          </cell>
          <cell r="I73">
            <v>21</v>
          </cell>
          <cell r="J73">
            <v>16</v>
          </cell>
          <cell r="K73">
            <v>20</v>
          </cell>
          <cell r="L73">
            <v>11</v>
          </cell>
          <cell r="M73">
            <v>17</v>
          </cell>
          <cell r="N73">
            <v>18</v>
          </cell>
          <cell r="O73">
            <v>15</v>
          </cell>
          <cell r="P73">
            <v>19</v>
          </cell>
          <cell r="Q73">
            <v>20</v>
          </cell>
          <cell r="R73">
            <v>13</v>
          </cell>
          <cell r="S73">
            <v>15</v>
          </cell>
          <cell r="T73">
            <v>19</v>
          </cell>
          <cell r="U73">
            <v>16</v>
          </cell>
          <cell r="V73">
            <v>16</v>
          </cell>
          <cell r="W73">
            <v>18</v>
          </cell>
          <cell r="X73">
            <v>17</v>
          </cell>
          <cell r="Y73">
            <v>19</v>
          </cell>
          <cell r="Z73">
            <v>17</v>
          </cell>
        </row>
        <row r="74">
          <cell r="A74">
            <v>73</v>
          </cell>
          <cell r="B74" t="str">
            <v>Madison, Gary</v>
          </cell>
          <cell r="C74">
            <v>17</v>
          </cell>
          <cell r="E74">
            <v>1</v>
          </cell>
          <cell r="G74">
            <v>17</v>
          </cell>
          <cell r="H74">
            <v>17</v>
          </cell>
          <cell r="I74">
            <v>19</v>
          </cell>
          <cell r="J74">
            <v>22</v>
          </cell>
          <cell r="K74">
            <v>18</v>
          </cell>
          <cell r="L74">
            <v>19</v>
          </cell>
          <cell r="M74">
            <v>18</v>
          </cell>
          <cell r="N74">
            <v>16</v>
          </cell>
          <cell r="O74">
            <v>14</v>
          </cell>
          <cell r="P74">
            <v>18</v>
          </cell>
          <cell r="Q74">
            <v>21</v>
          </cell>
          <cell r="R74">
            <v>18</v>
          </cell>
          <cell r="S74">
            <v>19</v>
          </cell>
          <cell r="T74">
            <v>15</v>
          </cell>
          <cell r="U74">
            <v>23</v>
          </cell>
          <cell r="V74">
            <v>14</v>
          </cell>
          <cell r="W74">
            <v>14</v>
          </cell>
          <cell r="X74">
            <v>21</v>
          </cell>
        </row>
        <row r="75">
          <cell r="A75">
            <v>74</v>
          </cell>
          <cell r="B75" t="str">
            <v>Magulick, Denny</v>
          </cell>
          <cell r="E75">
            <v>1</v>
          </cell>
          <cell r="G75">
            <v>16</v>
          </cell>
          <cell r="H75">
            <v>11</v>
          </cell>
          <cell r="I75">
            <v>14</v>
          </cell>
          <cell r="J75">
            <v>16</v>
          </cell>
          <cell r="K75">
            <v>21</v>
          </cell>
          <cell r="L75">
            <v>10</v>
          </cell>
          <cell r="M75">
            <v>15</v>
          </cell>
          <cell r="N75">
            <v>19</v>
          </cell>
          <cell r="O75">
            <v>14</v>
          </cell>
          <cell r="P75">
            <v>13</v>
          </cell>
          <cell r="Q75">
            <v>14</v>
          </cell>
          <cell r="R75">
            <v>21</v>
          </cell>
          <cell r="S75">
            <v>14</v>
          </cell>
          <cell r="T75">
            <v>13</v>
          </cell>
          <cell r="U75">
            <v>14</v>
          </cell>
        </row>
        <row r="76">
          <cell r="A76">
            <v>75</v>
          </cell>
          <cell r="B76" t="str">
            <v>Maniecki, Chris</v>
          </cell>
          <cell r="C76">
            <v>21</v>
          </cell>
        </row>
        <row r="77">
          <cell r="A77">
            <v>76</v>
          </cell>
          <cell r="B77" t="str">
            <v>Marra, Marshall</v>
          </cell>
          <cell r="C77">
            <v>18</v>
          </cell>
          <cell r="E77">
            <v>1</v>
          </cell>
          <cell r="G77">
            <v>24</v>
          </cell>
          <cell r="H77">
            <v>17</v>
          </cell>
          <cell r="I77">
            <v>18</v>
          </cell>
          <cell r="J77">
            <v>21</v>
          </cell>
          <cell r="K77">
            <v>19</v>
          </cell>
          <cell r="L77">
            <v>19</v>
          </cell>
          <cell r="M77">
            <v>18</v>
          </cell>
          <cell r="N77">
            <v>20</v>
          </cell>
          <cell r="O77">
            <v>19</v>
          </cell>
          <cell r="P77">
            <v>14</v>
          </cell>
          <cell r="Q77">
            <v>18</v>
          </cell>
          <cell r="R77">
            <v>22</v>
          </cell>
          <cell r="S77">
            <v>19</v>
          </cell>
          <cell r="T77">
            <v>19</v>
          </cell>
          <cell r="U77">
            <v>19</v>
          </cell>
          <cell r="V77">
            <v>12</v>
          </cell>
          <cell r="W77">
            <v>13</v>
          </cell>
        </row>
        <row r="78">
          <cell r="A78">
            <v>77</v>
          </cell>
          <cell r="B78" t="str">
            <v>Marra, Roman</v>
          </cell>
          <cell r="C78">
            <v>17</v>
          </cell>
          <cell r="D78" t="str">
            <v>Junior</v>
          </cell>
          <cell r="E78">
            <v>1</v>
          </cell>
          <cell r="G78">
            <v>14</v>
          </cell>
          <cell r="H78">
            <v>20</v>
          </cell>
          <cell r="I78">
            <v>22</v>
          </cell>
          <cell r="J78">
            <v>18</v>
          </cell>
          <cell r="K78">
            <v>21</v>
          </cell>
          <cell r="L78">
            <v>24</v>
          </cell>
          <cell r="M78">
            <v>22</v>
          </cell>
          <cell r="N78">
            <v>18</v>
          </cell>
          <cell r="O78">
            <v>22</v>
          </cell>
          <cell r="P78">
            <v>21</v>
          </cell>
          <cell r="Q78">
            <v>21</v>
          </cell>
          <cell r="R78">
            <v>13</v>
          </cell>
          <cell r="S78">
            <v>20</v>
          </cell>
          <cell r="T78">
            <v>16</v>
          </cell>
          <cell r="U78">
            <v>20</v>
          </cell>
          <cell r="V78">
            <v>20</v>
          </cell>
          <cell r="W78">
            <v>19</v>
          </cell>
          <cell r="X78">
            <v>22</v>
          </cell>
          <cell r="Y78">
            <v>22</v>
          </cell>
          <cell r="Z78">
            <v>24</v>
          </cell>
        </row>
        <row r="79">
          <cell r="A79">
            <v>78</v>
          </cell>
          <cell r="B79" t="str">
            <v>Mattes, Glenn</v>
          </cell>
          <cell r="C79">
            <v>23</v>
          </cell>
          <cell r="E79">
            <v>1</v>
          </cell>
          <cell r="F79">
            <v>1</v>
          </cell>
          <cell r="G79">
            <v>25</v>
          </cell>
          <cell r="H79">
            <v>21</v>
          </cell>
          <cell r="I79">
            <v>24</v>
          </cell>
          <cell r="J79">
            <v>23</v>
          </cell>
          <cell r="K79">
            <v>23</v>
          </cell>
          <cell r="L79">
            <v>22</v>
          </cell>
          <cell r="M79">
            <v>24</v>
          </cell>
          <cell r="N79">
            <v>22</v>
          </cell>
          <cell r="O79">
            <v>20</v>
          </cell>
          <cell r="P79">
            <v>21</v>
          </cell>
          <cell r="Q79">
            <v>24</v>
          </cell>
          <cell r="R79">
            <v>19</v>
          </cell>
          <cell r="S79">
            <v>21</v>
          </cell>
          <cell r="T79">
            <v>20</v>
          </cell>
          <cell r="U79">
            <v>9</v>
          </cell>
          <cell r="V79">
            <v>14</v>
          </cell>
          <cell r="W79">
            <v>9</v>
          </cell>
          <cell r="X79">
            <v>10</v>
          </cell>
          <cell r="Y79">
            <v>19</v>
          </cell>
          <cell r="Z79">
            <v>22</v>
          </cell>
        </row>
        <row r="80">
          <cell r="A80">
            <v>79</v>
          </cell>
          <cell r="B80" t="str">
            <v>McGinnis, Jim</v>
          </cell>
          <cell r="C80">
            <v>16</v>
          </cell>
          <cell r="E80">
            <v>1</v>
          </cell>
          <cell r="F80">
            <v>1</v>
          </cell>
          <cell r="G80">
            <v>17</v>
          </cell>
          <cell r="H80">
            <v>18</v>
          </cell>
          <cell r="I80">
            <v>23</v>
          </cell>
          <cell r="J80">
            <v>17</v>
          </cell>
          <cell r="K80">
            <v>18</v>
          </cell>
          <cell r="L80">
            <v>21</v>
          </cell>
          <cell r="M80">
            <v>19</v>
          </cell>
          <cell r="N80">
            <v>22</v>
          </cell>
          <cell r="O80">
            <v>17</v>
          </cell>
          <cell r="P80">
            <v>20</v>
          </cell>
          <cell r="Q80">
            <v>23</v>
          </cell>
          <cell r="R80">
            <v>22</v>
          </cell>
          <cell r="S80">
            <v>21</v>
          </cell>
          <cell r="T80">
            <v>17</v>
          </cell>
          <cell r="U80">
            <v>21</v>
          </cell>
          <cell r="V80">
            <v>22</v>
          </cell>
          <cell r="W80">
            <v>15</v>
          </cell>
          <cell r="X80">
            <v>17</v>
          </cell>
          <cell r="Y80">
            <v>17</v>
          </cell>
          <cell r="Z80">
            <v>15</v>
          </cell>
        </row>
        <row r="81">
          <cell r="A81">
            <v>80</v>
          </cell>
          <cell r="B81" t="str">
            <v>McGoogan, Ron</v>
          </cell>
          <cell r="C81">
            <v>21</v>
          </cell>
          <cell r="E81">
            <v>1</v>
          </cell>
          <cell r="F81">
            <v>1</v>
          </cell>
          <cell r="G81">
            <v>24</v>
          </cell>
          <cell r="H81">
            <v>22</v>
          </cell>
          <cell r="I81">
            <v>25</v>
          </cell>
          <cell r="J81">
            <v>21</v>
          </cell>
          <cell r="K81">
            <v>21</v>
          </cell>
          <cell r="L81">
            <v>18</v>
          </cell>
          <cell r="M81">
            <v>21</v>
          </cell>
          <cell r="N81">
            <v>20</v>
          </cell>
          <cell r="O81">
            <v>21</v>
          </cell>
          <cell r="P81">
            <v>23</v>
          </cell>
          <cell r="Q81">
            <v>21</v>
          </cell>
          <cell r="R81">
            <v>21</v>
          </cell>
          <cell r="S81">
            <v>22</v>
          </cell>
          <cell r="T81">
            <v>23</v>
          </cell>
          <cell r="U81">
            <v>22</v>
          </cell>
          <cell r="V81">
            <v>24</v>
          </cell>
          <cell r="W81">
            <v>21</v>
          </cell>
          <cell r="X81">
            <v>22</v>
          </cell>
          <cell r="Y81">
            <v>21</v>
          </cell>
          <cell r="Z81">
            <v>22</v>
          </cell>
        </row>
        <row r="82">
          <cell r="A82">
            <v>81</v>
          </cell>
          <cell r="B82" t="str">
            <v>McGreevy, Don</v>
          </cell>
          <cell r="C82">
            <v>13</v>
          </cell>
        </row>
        <row r="83">
          <cell r="A83">
            <v>82</v>
          </cell>
          <cell r="B83" t="str">
            <v>McMillan, Rick</v>
          </cell>
          <cell r="C83">
            <v>20</v>
          </cell>
          <cell r="D83" t="str">
            <v>Senior</v>
          </cell>
          <cell r="E83">
            <v>1</v>
          </cell>
          <cell r="F83">
            <v>1</v>
          </cell>
          <cell r="G83">
            <v>18</v>
          </cell>
          <cell r="H83">
            <v>20</v>
          </cell>
          <cell r="I83">
            <v>24</v>
          </cell>
          <cell r="J83">
            <v>20</v>
          </cell>
          <cell r="K83">
            <v>21</v>
          </cell>
          <cell r="L83">
            <v>20</v>
          </cell>
          <cell r="M83">
            <v>20</v>
          </cell>
          <cell r="N83">
            <v>21</v>
          </cell>
          <cell r="O83">
            <v>21</v>
          </cell>
          <cell r="P83">
            <v>21</v>
          </cell>
          <cell r="Q83">
            <v>21</v>
          </cell>
          <cell r="R83">
            <v>21</v>
          </cell>
          <cell r="S83">
            <v>23</v>
          </cell>
          <cell r="T83">
            <v>21</v>
          </cell>
          <cell r="U83">
            <v>20</v>
          </cell>
          <cell r="V83">
            <v>21</v>
          </cell>
          <cell r="W83">
            <v>22</v>
          </cell>
          <cell r="X83">
            <v>16</v>
          </cell>
          <cell r="Y83">
            <v>22</v>
          </cell>
          <cell r="Z83">
            <v>19</v>
          </cell>
        </row>
        <row r="84">
          <cell r="A84">
            <v>83</v>
          </cell>
          <cell r="B84" t="str">
            <v>Mele, Joe</v>
          </cell>
          <cell r="C84">
            <v>23</v>
          </cell>
          <cell r="E84">
            <v>1</v>
          </cell>
          <cell r="F84">
            <v>1</v>
          </cell>
          <cell r="G84">
            <v>25</v>
          </cell>
          <cell r="H84">
            <v>24</v>
          </cell>
          <cell r="I84">
            <v>25</v>
          </cell>
          <cell r="J84">
            <v>24</v>
          </cell>
          <cell r="K84">
            <v>21</v>
          </cell>
          <cell r="L84">
            <v>23</v>
          </cell>
          <cell r="M84">
            <v>21</v>
          </cell>
          <cell r="N84">
            <v>25</v>
          </cell>
          <cell r="O84">
            <v>21</v>
          </cell>
          <cell r="P84">
            <v>21</v>
          </cell>
          <cell r="Q84">
            <v>24</v>
          </cell>
          <cell r="R84">
            <v>23</v>
          </cell>
          <cell r="S84">
            <v>21</v>
          </cell>
          <cell r="T84">
            <v>22</v>
          </cell>
          <cell r="U84">
            <v>24</v>
          </cell>
          <cell r="V84">
            <v>22</v>
          </cell>
          <cell r="W84">
            <v>19</v>
          </cell>
          <cell r="X84">
            <v>24</v>
          </cell>
          <cell r="Y84">
            <v>21</v>
          </cell>
        </row>
        <row r="85">
          <cell r="A85">
            <v>84</v>
          </cell>
          <cell r="B85" t="str">
            <v>Mele, Madison</v>
          </cell>
          <cell r="C85">
            <v>20</v>
          </cell>
        </row>
        <row r="86">
          <cell r="A86">
            <v>85</v>
          </cell>
          <cell r="B86" t="str">
            <v>Michalek, Bob</v>
          </cell>
          <cell r="C86">
            <v>22</v>
          </cell>
          <cell r="E86">
            <v>1</v>
          </cell>
          <cell r="F86">
            <v>1</v>
          </cell>
          <cell r="G86">
            <v>24</v>
          </cell>
          <cell r="H86">
            <v>25</v>
          </cell>
          <cell r="I86">
            <v>21</v>
          </cell>
          <cell r="J86">
            <v>25</v>
          </cell>
          <cell r="K86">
            <v>23</v>
          </cell>
          <cell r="L86">
            <v>23</v>
          </cell>
          <cell r="M86">
            <v>22</v>
          </cell>
          <cell r="N86">
            <v>24</v>
          </cell>
          <cell r="O86">
            <v>23</v>
          </cell>
          <cell r="P86">
            <v>21</v>
          </cell>
          <cell r="Q86">
            <v>22</v>
          </cell>
          <cell r="R86">
            <v>21</v>
          </cell>
          <cell r="S86">
            <v>18</v>
          </cell>
          <cell r="T86">
            <v>22</v>
          </cell>
          <cell r="U86">
            <v>24</v>
          </cell>
          <cell r="V86">
            <v>22</v>
          </cell>
          <cell r="W86">
            <v>19</v>
          </cell>
          <cell r="X86">
            <v>19</v>
          </cell>
          <cell r="Y86">
            <v>19</v>
          </cell>
          <cell r="Z86">
            <v>18</v>
          </cell>
        </row>
        <row r="87">
          <cell r="A87">
            <v>86</v>
          </cell>
          <cell r="B87" t="str">
            <v>Middlemiss, David</v>
          </cell>
          <cell r="C87">
            <v>20</v>
          </cell>
          <cell r="E87">
            <v>1</v>
          </cell>
          <cell r="F87">
            <v>1</v>
          </cell>
          <cell r="G87">
            <v>24</v>
          </cell>
          <cell r="H87">
            <v>22</v>
          </cell>
          <cell r="I87">
            <v>20</v>
          </cell>
          <cell r="J87">
            <v>17</v>
          </cell>
          <cell r="K87">
            <v>21</v>
          </cell>
          <cell r="L87">
            <v>20</v>
          </cell>
          <cell r="M87">
            <v>23</v>
          </cell>
          <cell r="N87">
            <v>17</v>
          </cell>
          <cell r="O87">
            <v>22</v>
          </cell>
          <cell r="P87">
            <v>24</v>
          </cell>
          <cell r="Q87">
            <v>20</v>
          </cell>
          <cell r="R87">
            <v>22</v>
          </cell>
          <cell r="S87">
            <v>24</v>
          </cell>
          <cell r="T87">
            <v>20</v>
          </cell>
          <cell r="U87">
            <v>23</v>
          </cell>
          <cell r="V87">
            <v>19</v>
          </cell>
          <cell r="W87">
            <v>21</v>
          </cell>
          <cell r="X87">
            <v>18</v>
          </cell>
          <cell r="Y87">
            <v>22</v>
          </cell>
          <cell r="Z87">
            <v>19</v>
          </cell>
        </row>
        <row r="88">
          <cell r="A88">
            <v>87</v>
          </cell>
          <cell r="B88" t="str">
            <v>Montuoro, Joe</v>
          </cell>
          <cell r="C88">
            <v>17</v>
          </cell>
          <cell r="D88" t="str">
            <v>Senior</v>
          </cell>
          <cell r="E88">
            <v>1</v>
          </cell>
          <cell r="F88">
            <v>1</v>
          </cell>
          <cell r="G88">
            <v>20</v>
          </cell>
          <cell r="H88">
            <v>23</v>
          </cell>
          <cell r="I88">
            <v>22</v>
          </cell>
          <cell r="J88">
            <v>23</v>
          </cell>
          <cell r="K88">
            <v>17</v>
          </cell>
          <cell r="L88">
            <v>20</v>
          </cell>
          <cell r="M88">
            <v>22</v>
          </cell>
          <cell r="N88">
            <v>20</v>
          </cell>
          <cell r="O88">
            <v>21</v>
          </cell>
          <cell r="P88">
            <v>22</v>
          </cell>
          <cell r="Q88">
            <v>17</v>
          </cell>
          <cell r="R88">
            <v>20</v>
          </cell>
          <cell r="S88">
            <v>21</v>
          </cell>
          <cell r="T88">
            <v>21</v>
          </cell>
          <cell r="U88">
            <v>20</v>
          </cell>
          <cell r="V88">
            <v>20</v>
          </cell>
          <cell r="W88">
            <v>19</v>
          </cell>
          <cell r="X88">
            <v>21</v>
          </cell>
          <cell r="Y88">
            <v>18</v>
          </cell>
          <cell r="Z88">
            <v>23</v>
          </cell>
        </row>
        <row r="89">
          <cell r="A89">
            <v>88</v>
          </cell>
          <cell r="B89" t="str">
            <v>Paul, Jason</v>
          </cell>
          <cell r="C89">
            <v>18</v>
          </cell>
        </row>
        <row r="90">
          <cell r="A90">
            <v>89</v>
          </cell>
          <cell r="B90" t="str">
            <v>Pawlek, Marty</v>
          </cell>
          <cell r="C90">
            <v>23</v>
          </cell>
          <cell r="E90">
            <v>1</v>
          </cell>
          <cell r="F90">
            <v>1</v>
          </cell>
          <cell r="G90">
            <v>24</v>
          </cell>
          <cell r="H90">
            <v>22</v>
          </cell>
          <cell r="I90">
            <v>21</v>
          </cell>
          <cell r="J90">
            <v>18</v>
          </cell>
          <cell r="K90">
            <v>22</v>
          </cell>
          <cell r="L90">
            <v>25</v>
          </cell>
          <cell r="M90">
            <v>24</v>
          </cell>
          <cell r="N90">
            <v>23</v>
          </cell>
          <cell r="O90">
            <v>25</v>
          </cell>
          <cell r="P90">
            <v>23</v>
          </cell>
          <cell r="Q90">
            <v>21</v>
          </cell>
          <cell r="R90">
            <v>21</v>
          </cell>
          <cell r="S90">
            <v>22</v>
          </cell>
          <cell r="T90">
            <v>23</v>
          </cell>
          <cell r="U90">
            <v>23</v>
          </cell>
          <cell r="V90">
            <v>23</v>
          </cell>
          <cell r="W90">
            <v>17</v>
          </cell>
          <cell r="X90">
            <v>22</v>
          </cell>
          <cell r="Y90">
            <v>21</v>
          </cell>
          <cell r="Z90">
            <v>21</v>
          </cell>
        </row>
        <row r="91">
          <cell r="A91">
            <v>90</v>
          </cell>
          <cell r="B91" t="str">
            <v>Plunkett, Bill</v>
          </cell>
          <cell r="C91">
            <v>22</v>
          </cell>
          <cell r="E91">
            <v>1</v>
          </cell>
          <cell r="F91">
            <v>1</v>
          </cell>
          <cell r="G91">
            <v>24</v>
          </cell>
          <cell r="H91">
            <v>24</v>
          </cell>
          <cell r="I91">
            <v>21</v>
          </cell>
          <cell r="J91">
            <v>25</v>
          </cell>
          <cell r="K91">
            <v>25</v>
          </cell>
          <cell r="L91">
            <v>24</v>
          </cell>
          <cell r="M91">
            <v>22</v>
          </cell>
          <cell r="N91">
            <v>23</v>
          </cell>
          <cell r="O91">
            <v>25</v>
          </cell>
          <cell r="P91">
            <v>23</v>
          </cell>
          <cell r="Q91">
            <v>24</v>
          </cell>
          <cell r="R91">
            <v>23</v>
          </cell>
          <cell r="S91">
            <v>24</v>
          </cell>
          <cell r="T91">
            <v>22</v>
          </cell>
          <cell r="U91">
            <v>20</v>
          </cell>
          <cell r="V91">
            <v>20</v>
          </cell>
          <cell r="W91">
            <v>22</v>
          </cell>
          <cell r="X91">
            <v>20</v>
          </cell>
          <cell r="Y91">
            <v>22</v>
          </cell>
          <cell r="Z91">
            <v>24</v>
          </cell>
        </row>
        <row r="92">
          <cell r="A92">
            <v>91</v>
          </cell>
          <cell r="B92" t="str">
            <v>Plunkett, Marcy</v>
          </cell>
          <cell r="C92">
            <v>21</v>
          </cell>
          <cell r="D92" t="str">
            <v>Woman</v>
          </cell>
          <cell r="E92">
            <v>1</v>
          </cell>
          <cell r="F92">
            <v>1</v>
          </cell>
          <cell r="G92">
            <v>25</v>
          </cell>
          <cell r="H92">
            <v>25</v>
          </cell>
          <cell r="I92">
            <v>24</v>
          </cell>
          <cell r="J92">
            <v>25</v>
          </cell>
          <cell r="K92">
            <v>21</v>
          </cell>
          <cell r="L92">
            <v>24</v>
          </cell>
          <cell r="M92">
            <v>24</v>
          </cell>
          <cell r="N92">
            <v>24</v>
          </cell>
          <cell r="O92">
            <v>23</v>
          </cell>
          <cell r="P92">
            <v>22</v>
          </cell>
          <cell r="Q92">
            <v>23</v>
          </cell>
          <cell r="R92">
            <v>23</v>
          </cell>
          <cell r="S92">
            <v>23</v>
          </cell>
          <cell r="T92">
            <v>24</v>
          </cell>
          <cell r="U92">
            <v>22</v>
          </cell>
          <cell r="V92">
            <v>23</v>
          </cell>
          <cell r="W92">
            <v>22</v>
          </cell>
          <cell r="X92">
            <v>20</v>
          </cell>
          <cell r="Y92">
            <v>21</v>
          </cell>
          <cell r="Z92">
            <v>21</v>
          </cell>
        </row>
        <row r="93">
          <cell r="A93">
            <v>92</v>
          </cell>
          <cell r="B93" t="str">
            <v>Polizzano, Mandy</v>
          </cell>
          <cell r="C93">
            <v>20</v>
          </cell>
        </row>
        <row r="94">
          <cell r="A94">
            <v>93</v>
          </cell>
          <cell r="B94" t="str">
            <v>Pritz, Chris</v>
          </cell>
          <cell r="C94">
            <v>20</v>
          </cell>
          <cell r="E94">
            <v>1</v>
          </cell>
          <cell r="G94">
            <v>23</v>
          </cell>
          <cell r="H94">
            <v>21</v>
          </cell>
          <cell r="I94">
            <v>21</v>
          </cell>
          <cell r="J94">
            <v>18</v>
          </cell>
          <cell r="K94">
            <v>19</v>
          </cell>
          <cell r="L94">
            <v>17</v>
          </cell>
          <cell r="M94">
            <v>22</v>
          </cell>
          <cell r="N94">
            <v>18</v>
          </cell>
          <cell r="O94">
            <v>13</v>
          </cell>
          <cell r="P94">
            <v>16</v>
          </cell>
          <cell r="Q94">
            <v>17</v>
          </cell>
          <cell r="R94">
            <v>18</v>
          </cell>
          <cell r="S94">
            <v>20</v>
          </cell>
          <cell r="T94">
            <v>18</v>
          </cell>
          <cell r="U94">
            <v>16</v>
          </cell>
          <cell r="V94">
            <v>21</v>
          </cell>
          <cell r="W94">
            <v>23</v>
          </cell>
        </row>
        <row r="95">
          <cell r="A95">
            <v>94</v>
          </cell>
          <cell r="B95" t="str">
            <v>Puskar, Jack</v>
          </cell>
          <cell r="C95">
            <v>21</v>
          </cell>
        </row>
        <row r="96">
          <cell r="A96">
            <v>95</v>
          </cell>
          <cell r="B96" t="str">
            <v>Rauber, Eric</v>
          </cell>
          <cell r="C96">
            <v>8</v>
          </cell>
          <cell r="E96">
            <v>1</v>
          </cell>
          <cell r="G96">
            <v>7</v>
          </cell>
          <cell r="H96">
            <v>9</v>
          </cell>
          <cell r="I96">
            <v>5</v>
          </cell>
          <cell r="J96">
            <v>5</v>
          </cell>
          <cell r="K96">
            <v>11</v>
          </cell>
          <cell r="L96">
            <v>10</v>
          </cell>
          <cell r="M96">
            <v>13</v>
          </cell>
          <cell r="N96">
            <v>11</v>
          </cell>
          <cell r="O96">
            <v>10</v>
          </cell>
          <cell r="P96">
            <v>11</v>
          </cell>
          <cell r="Q96">
            <v>16</v>
          </cell>
          <cell r="R96">
            <v>6</v>
          </cell>
          <cell r="S96">
            <v>6</v>
          </cell>
          <cell r="T96">
            <v>9</v>
          </cell>
          <cell r="U96">
            <v>15</v>
          </cell>
          <cell r="V96">
            <v>11</v>
          </cell>
          <cell r="W96">
            <v>10</v>
          </cell>
          <cell r="X96">
            <v>12</v>
          </cell>
          <cell r="Y96">
            <v>10</v>
          </cell>
          <cell r="Z96">
            <v>11</v>
          </cell>
        </row>
        <row r="97">
          <cell r="A97">
            <v>96</v>
          </cell>
          <cell r="B97" t="str">
            <v>Richardson, Christopher</v>
          </cell>
          <cell r="C97">
            <v>16</v>
          </cell>
          <cell r="E97">
            <v>1</v>
          </cell>
          <cell r="G97">
            <v>14</v>
          </cell>
          <cell r="H97">
            <v>19</v>
          </cell>
          <cell r="I97">
            <v>21</v>
          </cell>
          <cell r="J97">
            <v>21</v>
          </cell>
          <cell r="K97">
            <v>21</v>
          </cell>
          <cell r="L97">
            <v>17</v>
          </cell>
          <cell r="M97">
            <v>22</v>
          </cell>
          <cell r="N97">
            <v>22</v>
          </cell>
          <cell r="O97">
            <v>22</v>
          </cell>
          <cell r="P97">
            <v>17</v>
          </cell>
          <cell r="Q97">
            <v>20</v>
          </cell>
          <cell r="R97">
            <v>14</v>
          </cell>
          <cell r="S97">
            <v>16</v>
          </cell>
          <cell r="T97">
            <v>14</v>
          </cell>
          <cell r="U97">
            <v>17</v>
          </cell>
        </row>
        <row r="98">
          <cell r="A98">
            <v>97</v>
          </cell>
          <cell r="B98" t="str">
            <v>Richardson, Mark</v>
          </cell>
          <cell r="C98">
            <v>20</v>
          </cell>
          <cell r="E98">
            <v>1</v>
          </cell>
          <cell r="G98">
            <v>22</v>
          </cell>
          <cell r="H98">
            <v>18</v>
          </cell>
          <cell r="I98">
            <v>20</v>
          </cell>
          <cell r="J98">
            <v>16</v>
          </cell>
          <cell r="K98">
            <v>20</v>
          </cell>
          <cell r="L98">
            <v>17</v>
          </cell>
          <cell r="M98">
            <v>21</v>
          </cell>
          <cell r="N98">
            <v>22</v>
          </cell>
          <cell r="O98">
            <v>20</v>
          </cell>
          <cell r="P98">
            <v>23</v>
          </cell>
          <cell r="Q98">
            <v>22</v>
          </cell>
          <cell r="R98">
            <v>20</v>
          </cell>
          <cell r="S98">
            <v>19</v>
          </cell>
          <cell r="T98">
            <v>19</v>
          </cell>
          <cell r="U98">
            <v>20</v>
          </cell>
          <cell r="V98">
            <v>18</v>
          </cell>
          <cell r="W98">
            <v>23</v>
          </cell>
          <cell r="X98">
            <v>18</v>
          </cell>
        </row>
        <row r="99">
          <cell r="A99">
            <v>98</v>
          </cell>
          <cell r="B99" t="str">
            <v>Robb, Rich</v>
          </cell>
          <cell r="C99">
            <v>20</v>
          </cell>
          <cell r="E99">
            <v>1</v>
          </cell>
          <cell r="F99">
            <v>1</v>
          </cell>
          <cell r="G99">
            <v>24</v>
          </cell>
          <cell r="H99">
            <v>21</v>
          </cell>
          <cell r="I99">
            <v>20</v>
          </cell>
          <cell r="J99">
            <v>23</v>
          </cell>
          <cell r="K99">
            <v>18</v>
          </cell>
          <cell r="L99">
            <v>19</v>
          </cell>
          <cell r="M99">
            <v>18</v>
          </cell>
          <cell r="N99">
            <v>16</v>
          </cell>
          <cell r="O99">
            <v>19</v>
          </cell>
          <cell r="P99">
            <v>23</v>
          </cell>
          <cell r="Q99">
            <v>16</v>
          </cell>
          <cell r="R99">
            <v>17</v>
          </cell>
          <cell r="S99">
            <v>21</v>
          </cell>
          <cell r="T99">
            <v>18</v>
          </cell>
          <cell r="U99">
            <v>17</v>
          </cell>
          <cell r="V99">
            <v>17</v>
          </cell>
          <cell r="W99">
            <v>19</v>
          </cell>
          <cell r="X99">
            <v>17</v>
          </cell>
          <cell r="Y99">
            <v>15</v>
          </cell>
          <cell r="Z99">
            <v>19</v>
          </cell>
        </row>
        <row r="100">
          <cell r="A100">
            <v>99</v>
          </cell>
          <cell r="B100" t="str">
            <v>Robertson, Bob</v>
          </cell>
          <cell r="C100">
            <v>22</v>
          </cell>
          <cell r="D100" t="str">
            <v>Senior</v>
          </cell>
        </row>
        <row r="101">
          <cell r="A101">
            <v>100</v>
          </cell>
          <cell r="B101" t="str">
            <v>Robinson, Mike</v>
          </cell>
          <cell r="C101">
            <v>20</v>
          </cell>
        </row>
        <row r="102">
          <cell r="A102">
            <v>101</v>
          </cell>
          <cell r="B102" t="str">
            <v>Rondinelli, Charles</v>
          </cell>
          <cell r="C102">
            <v>19</v>
          </cell>
          <cell r="D102" t="str">
            <v>Senior</v>
          </cell>
          <cell r="E102">
            <v>1</v>
          </cell>
          <cell r="G102">
            <v>21</v>
          </cell>
          <cell r="H102">
            <v>23</v>
          </cell>
          <cell r="I102">
            <v>17</v>
          </cell>
          <cell r="J102">
            <v>20</v>
          </cell>
          <cell r="K102">
            <v>23</v>
          </cell>
          <cell r="L102">
            <v>18</v>
          </cell>
          <cell r="M102">
            <v>20</v>
          </cell>
          <cell r="N102">
            <v>17</v>
          </cell>
          <cell r="O102">
            <v>21</v>
          </cell>
          <cell r="P102">
            <v>22</v>
          </cell>
          <cell r="Q102">
            <v>19</v>
          </cell>
          <cell r="R102">
            <v>21</v>
          </cell>
          <cell r="S102">
            <v>19</v>
          </cell>
          <cell r="T102">
            <v>21</v>
          </cell>
          <cell r="U102">
            <v>22</v>
          </cell>
          <cell r="V102">
            <v>22</v>
          </cell>
          <cell r="W102">
            <v>21</v>
          </cell>
          <cell r="X102">
            <v>19</v>
          </cell>
          <cell r="Y102">
            <v>16</v>
          </cell>
          <cell r="Z102">
            <v>19</v>
          </cell>
        </row>
        <row r="103">
          <cell r="A103">
            <v>102</v>
          </cell>
          <cell r="B103" t="str">
            <v>Ruberto, Raffaele</v>
          </cell>
          <cell r="C103">
            <v>13</v>
          </cell>
        </row>
        <row r="104">
          <cell r="A104">
            <v>103</v>
          </cell>
          <cell r="B104" t="str">
            <v>Russell, Ron</v>
          </cell>
          <cell r="C104">
            <v>17</v>
          </cell>
        </row>
        <row r="105">
          <cell r="A105">
            <v>104</v>
          </cell>
          <cell r="B105" t="str">
            <v>Saccani, Dan</v>
          </cell>
          <cell r="C105">
            <v>19</v>
          </cell>
          <cell r="D105" t="str">
            <v>Senior</v>
          </cell>
        </row>
        <row r="106">
          <cell r="A106">
            <v>105</v>
          </cell>
          <cell r="B106" t="str">
            <v>Sanchez, Anthony</v>
          </cell>
          <cell r="C106">
            <v>10</v>
          </cell>
          <cell r="E106">
            <v>1</v>
          </cell>
          <cell r="G106">
            <v>16</v>
          </cell>
          <cell r="H106">
            <v>18</v>
          </cell>
          <cell r="I106">
            <v>22</v>
          </cell>
          <cell r="J106">
            <v>22</v>
          </cell>
          <cell r="K106">
            <v>19</v>
          </cell>
          <cell r="L106">
            <v>13</v>
          </cell>
          <cell r="M106">
            <v>15</v>
          </cell>
          <cell r="N106">
            <v>14</v>
          </cell>
          <cell r="O106">
            <v>21</v>
          </cell>
          <cell r="P106">
            <v>18</v>
          </cell>
          <cell r="Q106">
            <v>17</v>
          </cell>
          <cell r="R106">
            <v>20</v>
          </cell>
          <cell r="S106">
            <v>19</v>
          </cell>
          <cell r="T106">
            <v>18</v>
          </cell>
          <cell r="U106">
            <v>14</v>
          </cell>
          <cell r="V106">
            <v>14</v>
          </cell>
          <cell r="W106">
            <v>14</v>
          </cell>
          <cell r="X106">
            <v>16</v>
          </cell>
          <cell r="Y106">
            <v>13</v>
          </cell>
        </row>
        <row r="107">
          <cell r="A107">
            <v>106</v>
          </cell>
          <cell r="B107" t="str">
            <v>Scott, Jeff</v>
          </cell>
          <cell r="E107">
            <v>1</v>
          </cell>
          <cell r="F107">
            <v>1</v>
          </cell>
          <cell r="G107">
            <v>21</v>
          </cell>
          <cell r="H107">
            <v>18</v>
          </cell>
          <cell r="I107">
            <v>20</v>
          </cell>
          <cell r="J107">
            <v>16</v>
          </cell>
          <cell r="K107">
            <v>17</v>
          </cell>
          <cell r="L107">
            <v>12</v>
          </cell>
          <cell r="M107">
            <v>9</v>
          </cell>
          <cell r="N107">
            <v>12</v>
          </cell>
          <cell r="O107">
            <v>9</v>
          </cell>
          <cell r="P107">
            <v>10</v>
          </cell>
          <cell r="Q107">
            <v>10</v>
          </cell>
          <cell r="R107">
            <v>9</v>
          </cell>
          <cell r="S107">
            <v>10</v>
          </cell>
          <cell r="T107">
            <v>17</v>
          </cell>
          <cell r="U107">
            <v>10</v>
          </cell>
          <cell r="V107">
            <v>13</v>
          </cell>
        </row>
        <row r="108">
          <cell r="A108">
            <v>107</v>
          </cell>
          <cell r="B108" t="str">
            <v>Short, Dave</v>
          </cell>
          <cell r="C108">
            <v>18</v>
          </cell>
          <cell r="E108">
            <v>1</v>
          </cell>
          <cell r="G108">
            <v>18</v>
          </cell>
          <cell r="H108">
            <v>22</v>
          </cell>
          <cell r="I108">
            <v>17</v>
          </cell>
          <cell r="J108">
            <v>19</v>
          </cell>
          <cell r="K108">
            <v>15</v>
          </cell>
          <cell r="L108">
            <v>19</v>
          </cell>
          <cell r="M108">
            <v>10</v>
          </cell>
          <cell r="N108">
            <v>18</v>
          </cell>
          <cell r="O108">
            <v>20</v>
          </cell>
          <cell r="P108">
            <v>12</v>
          </cell>
          <cell r="Q108">
            <v>20</v>
          </cell>
          <cell r="R108">
            <v>18</v>
          </cell>
          <cell r="S108">
            <v>17</v>
          </cell>
          <cell r="T108">
            <v>16</v>
          </cell>
          <cell r="U108">
            <v>14</v>
          </cell>
          <cell r="V108">
            <v>20</v>
          </cell>
          <cell r="W108">
            <v>22</v>
          </cell>
          <cell r="X108">
            <v>18</v>
          </cell>
        </row>
        <row r="109">
          <cell r="A109">
            <v>108</v>
          </cell>
          <cell r="B109" t="str">
            <v>Schroth, Ed</v>
          </cell>
          <cell r="D109" t="str">
            <v>Senior</v>
          </cell>
          <cell r="E109">
            <v>1</v>
          </cell>
          <cell r="G109">
            <v>22</v>
          </cell>
          <cell r="H109">
            <v>23</v>
          </cell>
          <cell r="I109">
            <v>23</v>
          </cell>
          <cell r="J109">
            <v>22</v>
          </cell>
          <cell r="K109">
            <v>23</v>
          </cell>
          <cell r="L109">
            <v>22</v>
          </cell>
          <cell r="M109">
            <v>21</v>
          </cell>
          <cell r="N109">
            <v>22</v>
          </cell>
          <cell r="O109">
            <v>24</v>
          </cell>
          <cell r="P109">
            <v>21</v>
          </cell>
          <cell r="Q109">
            <v>17</v>
          </cell>
          <cell r="R109">
            <v>23</v>
          </cell>
          <cell r="S109">
            <v>20</v>
          </cell>
          <cell r="T109">
            <v>23</v>
          </cell>
          <cell r="U109">
            <v>21</v>
          </cell>
          <cell r="V109">
            <v>20</v>
          </cell>
          <cell r="W109">
            <v>17</v>
          </cell>
          <cell r="X109">
            <v>14</v>
          </cell>
          <cell r="Y109">
            <v>21</v>
          </cell>
          <cell r="Z109">
            <v>20</v>
          </cell>
        </row>
        <row r="110">
          <cell r="A110">
            <v>109</v>
          </cell>
          <cell r="B110" t="str">
            <v>Schultz, Jon</v>
          </cell>
          <cell r="E110">
            <v>1</v>
          </cell>
          <cell r="G110">
            <v>11</v>
          </cell>
          <cell r="H110">
            <v>13</v>
          </cell>
          <cell r="I110">
            <v>18</v>
          </cell>
          <cell r="J110">
            <v>13</v>
          </cell>
          <cell r="K110">
            <v>9</v>
          </cell>
          <cell r="L110">
            <v>14</v>
          </cell>
          <cell r="M110">
            <v>16</v>
          </cell>
          <cell r="N110">
            <v>19</v>
          </cell>
          <cell r="O110">
            <v>13</v>
          </cell>
          <cell r="P110">
            <v>7</v>
          </cell>
          <cell r="Q110">
            <v>15</v>
          </cell>
          <cell r="R110">
            <v>13</v>
          </cell>
          <cell r="S110">
            <v>14</v>
          </cell>
          <cell r="T110">
            <v>10</v>
          </cell>
          <cell r="U110">
            <v>13</v>
          </cell>
        </row>
        <row r="111">
          <cell r="A111">
            <v>110</v>
          </cell>
          <cell r="B111" t="str">
            <v>Shuster, Becky</v>
          </cell>
          <cell r="C111">
            <v>14</v>
          </cell>
          <cell r="D111" t="str">
            <v>Woman</v>
          </cell>
          <cell r="E111">
            <v>1</v>
          </cell>
          <cell r="G111">
            <v>17</v>
          </cell>
          <cell r="H111">
            <v>20</v>
          </cell>
          <cell r="I111">
            <v>22</v>
          </cell>
          <cell r="J111">
            <v>19</v>
          </cell>
          <cell r="K111">
            <v>20</v>
          </cell>
          <cell r="L111">
            <v>17</v>
          </cell>
          <cell r="M111">
            <v>16</v>
          </cell>
          <cell r="N111">
            <v>19</v>
          </cell>
          <cell r="O111">
            <v>19</v>
          </cell>
          <cell r="P111">
            <v>17</v>
          </cell>
          <cell r="Q111">
            <v>21</v>
          </cell>
          <cell r="R111">
            <v>15</v>
          </cell>
          <cell r="S111">
            <v>18</v>
          </cell>
          <cell r="T111">
            <v>17</v>
          </cell>
          <cell r="U111">
            <v>15</v>
          </cell>
          <cell r="V111">
            <v>15</v>
          </cell>
          <cell r="W111">
            <v>16</v>
          </cell>
          <cell r="X111">
            <v>18</v>
          </cell>
          <cell r="Y111">
            <v>19</v>
          </cell>
          <cell r="Z111">
            <v>11</v>
          </cell>
        </row>
        <row r="112">
          <cell r="A112">
            <v>111</v>
          </cell>
          <cell r="B112" t="str">
            <v>Shuster, Dave</v>
          </cell>
          <cell r="C112">
            <v>21</v>
          </cell>
          <cell r="E112">
            <v>1</v>
          </cell>
          <cell r="G112">
            <v>21</v>
          </cell>
          <cell r="H112">
            <v>21</v>
          </cell>
          <cell r="I112">
            <v>21</v>
          </cell>
          <cell r="J112">
            <v>22</v>
          </cell>
          <cell r="K112">
            <v>23</v>
          </cell>
          <cell r="L112">
            <v>20</v>
          </cell>
          <cell r="M112">
            <v>20</v>
          </cell>
          <cell r="N112">
            <v>24</v>
          </cell>
          <cell r="O112">
            <v>22</v>
          </cell>
          <cell r="P112">
            <v>23</v>
          </cell>
          <cell r="Q112">
            <v>22</v>
          </cell>
          <cell r="R112">
            <v>21</v>
          </cell>
          <cell r="S112">
            <v>22</v>
          </cell>
          <cell r="T112">
            <v>25</v>
          </cell>
          <cell r="U112">
            <v>18</v>
          </cell>
          <cell r="V112">
            <v>22</v>
          </cell>
          <cell r="W112">
            <v>21</v>
          </cell>
          <cell r="X112">
            <v>21</v>
          </cell>
          <cell r="Y112">
            <v>24</v>
          </cell>
          <cell r="Z112">
            <v>21</v>
          </cell>
        </row>
        <row r="113">
          <cell r="A113">
            <v>112</v>
          </cell>
          <cell r="B113" t="str">
            <v>Simmons, Dan</v>
          </cell>
          <cell r="C113">
            <v>18</v>
          </cell>
          <cell r="E113">
            <v>1</v>
          </cell>
          <cell r="F113">
            <v>1</v>
          </cell>
          <cell r="G113">
            <v>19</v>
          </cell>
          <cell r="H113">
            <v>18</v>
          </cell>
          <cell r="I113">
            <v>11</v>
          </cell>
          <cell r="J113">
            <v>21</v>
          </cell>
          <cell r="K113">
            <v>18</v>
          </cell>
          <cell r="L113">
            <v>15</v>
          </cell>
          <cell r="M113">
            <v>12</v>
          </cell>
          <cell r="N113">
            <v>13</v>
          </cell>
          <cell r="O113">
            <v>15</v>
          </cell>
          <cell r="P113">
            <v>19</v>
          </cell>
          <cell r="Q113">
            <v>4</v>
          </cell>
          <cell r="R113">
            <v>9</v>
          </cell>
          <cell r="S113">
            <v>12</v>
          </cell>
          <cell r="T113">
            <v>17</v>
          </cell>
          <cell r="U113">
            <v>15</v>
          </cell>
          <cell r="V113">
            <v>15</v>
          </cell>
          <cell r="W113">
            <v>15</v>
          </cell>
          <cell r="X113">
            <v>12</v>
          </cell>
          <cell r="Y113">
            <v>19</v>
          </cell>
          <cell r="Z113">
            <v>18</v>
          </cell>
        </row>
        <row r="114">
          <cell r="A114">
            <v>113</v>
          </cell>
          <cell r="B114" t="str">
            <v>Skerbetz, Ed</v>
          </cell>
          <cell r="C114">
            <v>21</v>
          </cell>
        </row>
        <row r="115">
          <cell r="A115">
            <v>114</v>
          </cell>
          <cell r="B115" t="str">
            <v>Spear, Kurt</v>
          </cell>
          <cell r="E115">
            <v>1</v>
          </cell>
          <cell r="G115">
            <v>18</v>
          </cell>
          <cell r="H115">
            <v>13</v>
          </cell>
          <cell r="I115">
            <v>19</v>
          </cell>
          <cell r="J115">
            <v>19</v>
          </cell>
          <cell r="K115">
            <v>19</v>
          </cell>
          <cell r="L115">
            <v>19</v>
          </cell>
          <cell r="M115">
            <v>20</v>
          </cell>
          <cell r="N115">
            <v>22</v>
          </cell>
          <cell r="O115">
            <v>19</v>
          </cell>
          <cell r="P115">
            <v>17</v>
          </cell>
          <cell r="Q115">
            <v>21</v>
          </cell>
          <cell r="R115">
            <v>19</v>
          </cell>
          <cell r="S115">
            <v>18</v>
          </cell>
          <cell r="T115">
            <v>13</v>
          </cell>
          <cell r="U115">
            <v>17</v>
          </cell>
          <cell r="V115">
            <v>17</v>
          </cell>
          <cell r="W115">
            <v>19</v>
          </cell>
        </row>
        <row r="116">
          <cell r="A116">
            <v>115</v>
          </cell>
          <cell r="B116" t="str">
            <v>Stanhagen, Denny</v>
          </cell>
          <cell r="C116">
            <v>16</v>
          </cell>
          <cell r="E116">
            <v>1</v>
          </cell>
          <cell r="F116">
            <v>1</v>
          </cell>
          <cell r="G116">
            <v>21</v>
          </cell>
          <cell r="H116">
            <v>18</v>
          </cell>
          <cell r="I116">
            <v>19</v>
          </cell>
          <cell r="J116">
            <v>18</v>
          </cell>
          <cell r="K116">
            <v>15</v>
          </cell>
          <cell r="L116">
            <v>17</v>
          </cell>
          <cell r="M116">
            <v>16</v>
          </cell>
          <cell r="N116">
            <v>19</v>
          </cell>
          <cell r="O116">
            <v>7</v>
          </cell>
          <cell r="P116">
            <v>11</v>
          </cell>
          <cell r="Q116">
            <v>15</v>
          </cell>
          <cell r="R116">
            <v>15</v>
          </cell>
          <cell r="S116">
            <v>10</v>
          </cell>
          <cell r="T116">
            <v>12</v>
          </cell>
          <cell r="U116">
            <v>10</v>
          </cell>
          <cell r="V116">
            <v>14</v>
          </cell>
          <cell r="W116">
            <v>18</v>
          </cell>
          <cell r="X116">
            <v>16</v>
          </cell>
          <cell r="Y116">
            <v>12</v>
          </cell>
          <cell r="Z116">
            <v>17</v>
          </cell>
        </row>
        <row r="117">
          <cell r="A117">
            <v>116</v>
          </cell>
          <cell r="B117" t="str">
            <v>Stewart, Jim</v>
          </cell>
          <cell r="C117">
            <v>20</v>
          </cell>
          <cell r="E117">
            <v>1</v>
          </cell>
          <cell r="G117">
            <v>22</v>
          </cell>
          <cell r="H117">
            <v>23</v>
          </cell>
          <cell r="I117">
            <v>24</v>
          </cell>
          <cell r="J117">
            <v>23</v>
          </cell>
          <cell r="K117">
            <v>23</v>
          </cell>
          <cell r="L117">
            <v>22</v>
          </cell>
          <cell r="M117">
            <v>20</v>
          </cell>
          <cell r="N117">
            <v>22</v>
          </cell>
          <cell r="O117">
            <v>23</v>
          </cell>
          <cell r="P117">
            <v>17</v>
          </cell>
          <cell r="Q117">
            <v>23</v>
          </cell>
          <cell r="R117">
            <v>16</v>
          </cell>
          <cell r="S117">
            <v>22</v>
          </cell>
          <cell r="T117">
            <v>16</v>
          </cell>
          <cell r="U117">
            <v>22</v>
          </cell>
          <cell r="V117">
            <v>22</v>
          </cell>
          <cell r="W117">
            <v>21</v>
          </cell>
          <cell r="X117">
            <v>22</v>
          </cell>
          <cell r="Y117">
            <v>23</v>
          </cell>
          <cell r="Z117">
            <v>23</v>
          </cell>
        </row>
        <row r="118">
          <cell r="A118">
            <v>117</v>
          </cell>
          <cell r="B118" t="str">
            <v>Stiegel, Gary</v>
          </cell>
          <cell r="C118">
            <v>18</v>
          </cell>
          <cell r="E118">
            <v>1</v>
          </cell>
          <cell r="G118">
            <v>22</v>
          </cell>
          <cell r="H118">
            <v>23</v>
          </cell>
          <cell r="I118">
            <v>16</v>
          </cell>
          <cell r="J118">
            <v>16</v>
          </cell>
          <cell r="K118">
            <v>16</v>
          </cell>
          <cell r="L118">
            <v>16</v>
          </cell>
          <cell r="M118">
            <v>18</v>
          </cell>
          <cell r="N118">
            <v>15</v>
          </cell>
          <cell r="O118">
            <v>21</v>
          </cell>
          <cell r="P118">
            <v>13</v>
          </cell>
          <cell r="Q118">
            <v>14</v>
          </cell>
          <cell r="R118">
            <v>18</v>
          </cell>
          <cell r="S118">
            <v>14</v>
          </cell>
          <cell r="T118">
            <v>18</v>
          </cell>
          <cell r="U118">
            <v>20</v>
          </cell>
          <cell r="V118">
            <v>13</v>
          </cell>
          <cell r="W118">
            <v>14</v>
          </cell>
          <cell r="X118">
            <v>14</v>
          </cell>
          <cell r="Y118">
            <v>17</v>
          </cell>
          <cell r="Z118">
            <v>19</v>
          </cell>
        </row>
        <row r="119">
          <cell r="A119">
            <v>118</v>
          </cell>
          <cell r="B119" t="str">
            <v>Tenison, David</v>
          </cell>
          <cell r="C119">
            <v>16</v>
          </cell>
        </row>
        <row r="120">
          <cell r="A120">
            <v>119</v>
          </cell>
          <cell r="B120" t="str">
            <v>Thompson, Barbara</v>
          </cell>
          <cell r="D120" t="str">
            <v>Senior Woman</v>
          </cell>
          <cell r="E120">
            <v>1</v>
          </cell>
          <cell r="G120">
            <v>10</v>
          </cell>
          <cell r="H120">
            <v>11</v>
          </cell>
          <cell r="I120">
            <v>7</v>
          </cell>
          <cell r="J120">
            <v>11</v>
          </cell>
          <cell r="K120">
            <v>15</v>
          </cell>
          <cell r="L120">
            <v>11</v>
          </cell>
          <cell r="M120">
            <v>11</v>
          </cell>
          <cell r="N120">
            <v>11</v>
          </cell>
          <cell r="O120">
            <v>13</v>
          </cell>
          <cell r="P120">
            <v>17</v>
          </cell>
          <cell r="Q120">
            <v>13</v>
          </cell>
          <cell r="R120">
            <v>13</v>
          </cell>
          <cell r="S120">
            <v>9</v>
          </cell>
          <cell r="T120">
            <v>14</v>
          </cell>
          <cell r="U120">
            <v>16</v>
          </cell>
          <cell r="V120">
            <v>12</v>
          </cell>
        </row>
        <row r="121">
          <cell r="A121">
            <v>120</v>
          </cell>
          <cell r="B121" t="str">
            <v>Thompson, Dan</v>
          </cell>
          <cell r="D121" t="str">
            <v>Senior</v>
          </cell>
          <cell r="E121">
            <v>1</v>
          </cell>
          <cell r="G121">
            <v>3</v>
          </cell>
          <cell r="H121">
            <v>20</v>
          </cell>
          <cell r="I121">
            <v>11</v>
          </cell>
          <cell r="J121">
            <v>6</v>
          </cell>
          <cell r="K121">
            <v>12</v>
          </cell>
          <cell r="L121">
            <v>8</v>
          </cell>
          <cell r="M121">
            <v>11</v>
          </cell>
          <cell r="N121">
            <v>13</v>
          </cell>
          <cell r="O121">
            <v>11</v>
          </cell>
          <cell r="P121">
            <v>11</v>
          </cell>
          <cell r="Q121">
            <v>9</v>
          </cell>
          <cell r="R121">
            <v>16</v>
          </cell>
          <cell r="S121">
            <v>7</v>
          </cell>
          <cell r="T121">
            <v>16</v>
          </cell>
          <cell r="U121">
            <v>16</v>
          </cell>
          <cell r="V121">
            <v>9</v>
          </cell>
        </row>
        <row r="122">
          <cell r="A122">
            <v>121</v>
          </cell>
          <cell r="B122" t="str">
            <v>Thompson, Jamie (James)</v>
          </cell>
          <cell r="C122">
            <v>21</v>
          </cell>
          <cell r="E122">
            <v>1</v>
          </cell>
          <cell r="F122">
            <v>1</v>
          </cell>
          <cell r="G122">
            <v>22</v>
          </cell>
          <cell r="H122">
            <v>23</v>
          </cell>
          <cell r="I122">
            <v>23</v>
          </cell>
          <cell r="J122">
            <v>19</v>
          </cell>
          <cell r="K122">
            <v>22</v>
          </cell>
          <cell r="L122">
            <v>21</v>
          </cell>
          <cell r="M122">
            <v>21</v>
          </cell>
          <cell r="N122">
            <v>25</v>
          </cell>
          <cell r="O122">
            <v>21</v>
          </cell>
          <cell r="P122">
            <v>22</v>
          </cell>
          <cell r="Q122">
            <v>24</v>
          </cell>
          <cell r="R122">
            <v>23</v>
          </cell>
          <cell r="S122">
            <v>22</v>
          </cell>
          <cell r="T122">
            <v>20</v>
          </cell>
          <cell r="U122">
            <v>21</v>
          </cell>
          <cell r="V122">
            <v>24</v>
          </cell>
          <cell r="W122">
            <v>21</v>
          </cell>
          <cell r="X122">
            <v>24</v>
          </cell>
          <cell r="Y122">
            <v>20</v>
          </cell>
          <cell r="Z122">
            <v>22</v>
          </cell>
        </row>
        <row r="123">
          <cell r="A123">
            <v>122</v>
          </cell>
          <cell r="B123" t="str">
            <v>Thompson, LuAnn</v>
          </cell>
          <cell r="C123">
            <v>13</v>
          </cell>
          <cell r="D123" t="str">
            <v>Women</v>
          </cell>
          <cell r="E123">
            <v>1</v>
          </cell>
          <cell r="F123">
            <v>1</v>
          </cell>
          <cell r="G123">
            <v>11</v>
          </cell>
          <cell r="H123">
            <v>14</v>
          </cell>
          <cell r="I123">
            <v>14</v>
          </cell>
          <cell r="J123">
            <v>21</v>
          </cell>
          <cell r="K123">
            <v>14</v>
          </cell>
          <cell r="L123">
            <v>11</v>
          </cell>
          <cell r="M123">
            <v>19</v>
          </cell>
          <cell r="N123">
            <v>13</v>
          </cell>
          <cell r="O123">
            <v>6</v>
          </cell>
          <cell r="P123">
            <v>17</v>
          </cell>
          <cell r="Q123">
            <v>14</v>
          </cell>
          <cell r="R123">
            <v>14</v>
          </cell>
          <cell r="S123">
            <v>13</v>
          </cell>
          <cell r="T123">
            <v>12</v>
          </cell>
          <cell r="U123">
            <v>14</v>
          </cell>
          <cell r="V123">
            <v>14</v>
          </cell>
          <cell r="W123">
            <v>11</v>
          </cell>
        </row>
        <row r="124">
          <cell r="A124">
            <v>123</v>
          </cell>
          <cell r="B124" t="str">
            <v>Urso, Jack</v>
          </cell>
          <cell r="C124">
            <v>19</v>
          </cell>
          <cell r="D124" t="str">
            <v>Junior</v>
          </cell>
        </row>
        <row r="125">
          <cell r="A125">
            <v>124</v>
          </cell>
          <cell r="B125" t="str">
            <v>Vinkovich, TJ</v>
          </cell>
          <cell r="C125">
            <v>16</v>
          </cell>
        </row>
        <row r="126">
          <cell r="A126">
            <v>125</v>
          </cell>
        </row>
        <row r="127">
          <cell r="A127">
            <v>126</v>
          </cell>
          <cell r="B127" t="str">
            <v>Walker, Bart</v>
          </cell>
          <cell r="C127">
            <v>22</v>
          </cell>
          <cell r="E127">
            <v>1</v>
          </cell>
          <cell r="F127">
            <v>1</v>
          </cell>
          <cell r="G127">
            <v>20</v>
          </cell>
          <cell r="H127">
            <v>24</v>
          </cell>
          <cell r="I127">
            <v>25</v>
          </cell>
          <cell r="J127">
            <v>24</v>
          </cell>
          <cell r="K127">
            <v>23</v>
          </cell>
          <cell r="L127">
            <v>23</v>
          </cell>
          <cell r="M127">
            <v>24</v>
          </cell>
          <cell r="N127">
            <v>23</v>
          </cell>
          <cell r="O127">
            <v>21</v>
          </cell>
          <cell r="P127">
            <v>22</v>
          </cell>
          <cell r="Q127">
            <v>24</v>
          </cell>
          <cell r="R127">
            <v>23</v>
          </cell>
          <cell r="S127">
            <v>24</v>
          </cell>
          <cell r="T127">
            <v>21</v>
          </cell>
          <cell r="U127">
            <v>23</v>
          </cell>
          <cell r="V127">
            <v>22</v>
          </cell>
          <cell r="W127">
            <v>24</v>
          </cell>
          <cell r="X127">
            <v>24</v>
          </cell>
          <cell r="Y127">
            <v>22</v>
          </cell>
          <cell r="Z127">
            <v>23</v>
          </cell>
        </row>
        <row r="128">
          <cell r="A128">
            <v>127</v>
          </cell>
          <cell r="B128" t="str">
            <v>Walker, Pam</v>
          </cell>
          <cell r="D128" t="str">
            <v>Woman</v>
          </cell>
          <cell r="E128">
            <v>1</v>
          </cell>
          <cell r="F128">
            <v>1</v>
          </cell>
          <cell r="G128">
            <v>20</v>
          </cell>
          <cell r="H128">
            <v>19</v>
          </cell>
          <cell r="I128">
            <v>19</v>
          </cell>
          <cell r="J128">
            <v>24</v>
          </cell>
          <cell r="K128">
            <v>20</v>
          </cell>
          <cell r="L128">
            <v>21</v>
          </cell>
          <cell r="M128">
            <v>23</v>
          </cell>
          <cell r="N128">
            <v>18</v>
          </cell>
          <cell r="O128">
            <v>24</v>
          </cell>
          <cell r="P128">
            <v>21</v>
          </cell>
          <cell r="Q128">
            <v>13</v>
          </cell>
          <cell r="R128">
            <v>21</v>
          </cell>
          <cell r="S128">
            <v>19</v>
          </cell>
          <cell r="T128">
            <v>15</v>
          </cell>
          <cell r="U128">
            <v>18</v>
          </cell>
          <cell r="V128">
            <v>19</v>
          </cell>
          <cell r="W128">
            <v>21</v>
          </cell>
          <cell r="X128">
            <v>22</v>
          </cell>
          <cell r="Y128">
            <v>15</v>
          </cell>
          <cell r="Z128">
            <v>16</v>
          </cell>
        </row>
        <row r="129">
          <cell r="A129">
            <v>128</v>
          </cell>
          <cell r="B129" t="str">
            <v>Wall, Herbert "Chip"</v>
          </cell>
          <cell r="E129">
            <v>1</v>
          </cell>
          <cell r="G129">
            <v>16</v>
          </cell>
          <cell r="H129">
            <v>19</v>
          </cell>
          <cell r="I129">
            <v>12</v>
          </cell>
          <cell r="J129">
            <v>16</v>
          </cell>
          <cell r="K129">
            <v>10</v>
          </cell>
          <cell r="L129">
            <v>15</v>
          </cell>
          <cell r="M129">
            <v>16</v>
          </cell>
          <cell r="N129">
            <v>12</v>
          </cell>
          <cell r="O129">
            <v>19</v>
          </cell>
          <cell r="P129">
            <v>16</v>
          </cell>
          <cell r="Q129">
            <v>13</v>
          </cell>
          <cell r="R129">
            <v>17</v>
          </cell>
          <cell r="S129">
            <v>11</v>
          </cell>
          <cell r="T129">
            <v>13</v>
          </cell>
          <cell r="U129">
            <v>14</v>
          </cell>
          <cell r="V129">
            <v>13</v>
          </cell>
          <cell r="W129">
            <v>17</v>
          </cell>
          <cell r="X129">
            <v>14</v>
          </cell>
          <cell r="Y129">
            <v>12</v>
          </cell>
          <cell r="Z129">
            <v>12</v>
          </cell>
        </row>
        <row r="130">
          <cell r="A130">
            <v>129</v>
          </cell>
          <cell r="B130" t="str">
            <v>Walter, Rich</v>
          </cell>
          <cell r="C130">
            <v>20</v>
          </cell>
          <cell r="E130">
            <v>1</v>
          </cell>
          <cell r="G130">
            <v>23</v>
          </cell>
          <cell r="H130">
            <v>21</v>
          </cell>
          <cell r="I130">
            <v>19</v>
          </cell>
          <cell r="J130">
            <v>24</v>
          </cell>
          <cell r="K130">
            <v>19</v>
          </cell>
          <cell r="L130">
            <v>22</v>
          </cell>
          <cell r="M130">
            <v>21</v>
          </cell>
          <cell r="N130">
            <v>22</v>
          </cell>
          <cell r="O130">
            <v>21</v>
          </cell>
          <cell r="P130">
            <v>19</v>
          </cell>
          <cell r="Q130">
            <v>19</v>
          </cell>
          <cell r="R130">
            <v>21</v>
          </cell>
          <cell r="S130">
            <v>24</v>
          </cell>
          <cell r="T130">
            <v>22</v>
          </cell>
          <cell r="U130">
            <v>18</v>
          </cell>
          <cell r="V130">
            <v>22</v>
          </cell>
          <cell r="W130">
            <v>20</v>
          </cell>
        </row>
        <row r="131">
          <cell r="A131">
            <v>130</v>
          </cell>
          <cell r="B131" t="str">
            <v>Walter, Ryan</v>
          </cell>
          <cell r="C131">
            <v>21</v>
          </cell>
          <cell r="D131" t="str">
            <v>Junior</v>
          </cell>
          <cell r="E131">
            <v>1</v>
          </cell>
          <cell r="F131">
            <v>1</v>
          </cell>
          <cell r="G131">
            <v>21</v>
          </cell>
          <cell r="H131">
            <v>22</v>
          </cell>
          <cell r="I131">
            <v>24</v>
          </cell>
          <cell r="J131">
            <v>22</v>
          </cell>
          <cell r="K131">
            <v>19</v>
          </cell>
          <cell r="L131">
            <v>25</v>
          </cell>
          <cell r="M131">
            <v>23</v>
          </cell>
          <cell r="N131">
            <v>22</v>
          </cell>
          <cell r="O131">
            <v>21</v>
          </cell>
          <cell r="P131">
            <v>16</v>
          </cell>
          <cell r="Q131">
            <v>21</v>
          </cell>
          <cell r="R131">
            <v>18</v>
          </cell>
          <cell r="S131">
            <v>20</v>
          </cell>
          <cell r="T131">
            <v>24</v>
          </cell>
          <cell r="U131">
            <v>21</v>
          </cell>
          <cell r="V131">
            <v>19</v>
          </cell>
        </row>
        <row r="132">
          <cell r="A132">
            <v>131</v>
          </cell>
          <cell r="B132" t="str">
            <v>West, Jason</v>
          </cell>
          <cell r="C132">
            <v>17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07880-748D-4094-B0BF-B3C3EE68E635}">
  <sheetPr>
    <pageSetUpPr fitToPage="1"/>
  </sheetPr>
  <dimension ref="A1:AP167"/>
  <sheetViews>
    <sheetView tabSelected="1" zoomScaleNormal="100" workbookViewId="0">
      <selection activeCell="O10" sqref="O10"/>
    </sheetView>
  </sheetViews>
  <sheetFormatPr defaultRowHeight="15" x14ac:dyDescent="0.25"/>
  <cols>
    <col min="1" max="1" width="4.85546875" style="1" customWidth="1"/>
    <col min="2" max="2" width="20.42578125" customWidth="1"/>
    <col min="3" max="3" width="7.140625" style="28" hidden="1" customWidth="1"/>
    <col min="4" max="4" width="6.140625" style="28" hidden="1" customWidth="1"/>
    <col min="5" max="5" width="6.85546875" style="24" bestFit="1" customWidth="1"/>
    <col min="6" max="13" width="6.85546875" style="28" bestFit="1" customWidth="1"/>
    <col min="14" max="24" width="6.85546875" style="28" customWidth="1"/>
    <col min="25" max="25" width="6.28515625" customWidth="1"/>
    <col min="27" max="27" width="19.5703125" bestFit="1" customWidth="1"/>
    <col min="28" max="42" width="9.140625" style="1"/>
  </cols>
  <sheetData>
    <row r="1" spans="1:42" s="1" customFormat="1" x14ac:dyDescent="0.25">
      <c r="A1" s="1" t="s">
        <v>0</v>
      </c>
      <c r="B1" s="1">
        <v>2</v>
      </c>
      <c r="C1" s="2">
        <v>3</v>
      </c>
      <c r="D1" s="2">
        <v>6</v>
      </c>
      <c r="E1" s="3">
        <v>7</v>
      </c>
      <c r="F1" s="2">
        <f>E1+1</f>
        <v>8</v>
      </c>
      <c r="G1" s="2">
        <f t="shared" ref="G1:X1" si="0">F1+1</f>
        <v>9</v>
      </c>
      <c r="H1" s="2">
        <f t="shared" si="0"/>
        <v>10</v>
      </c>
      <c r="I1" s="2">
        <f t="shared" si="0"/>
        <v>11</v>
      </c>
      <c r="J1" s="2">
        <f t="shared" si="0"/>
        <v>12</v>
      </c>
      <c r="K1" s="2">
        <f t="shared" si="0"/>
        <v>13</v>
      </c>
      <c r="L1" s="2">
        <f t="shared" si="0"/>
        <v>14</v>
      </c>
      <c r="M1" s="2">
        <f t="shared" si="0"/>
        <v>15</v>
      </c>
      <c r="N1" s="2">
        <f t="shared" si="0"/>
        <v>16</v>
      </c>
      <c r="O1" s="2">
        <f t="shared" si="0"/>
        <v>17</v>
      </c>
      <c r="P1" s="2">
        <f t="shared" si="0"/>
        <v>18</v>
      </c>
      <c r="Q1" s="2">
        <f t="shared" si="0"/>
        <v>19</v>
      </c>
      <c r="R1" s="2">
        <f t="shared" si="0"/>
        <v>20</v>
      </c>
      <c r="S1" s="2">
        <f t="shared" si="0"/>
        <v>21</v>
      </c>
      <c r="T1" s="2">
        <f t="shared" si="0"/>
        <v>22</v>
      </c>
      <c r="U1" s="2">
        <f t="shared" si="0"/>
        <v>23</v>
      </c>
      <c r="V1" s="2">
        <f t="shared" si="0"/>
        <v>24</v>
      </c>
      <c r="W1" s="2">
        <f t="shared" si="0"/>
        <v>25</v>
      </c>
      <c r="X1" s="2">
        <f t="shared" si="0"/>
        <v>26</v>
      </c>
      <c r="AA1" s="1">
        <v>2</v>
      </c>
    </row>
    <row r="2" spans="1:42" s="4" customFormat="1" ht="38.25" x14ac:dyDescent="0.25">
      <c r="B2" s="5" t="s">
        <v>1</v>
      </c>
      <c r="C2" s="6" t="s">
        <v>2</v>
      </c>
      <c r="D2" s="7" t="s">
        <v>1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7" t="s">
        <v>23</v>
      </c>
      <c r="Z2" s="7" t="s">
        <v>24</v>
      </c>
      <c r="AA2" s="5" t="s">
        <v>1</v>
      </c>
    </row>
    <row r="3" spans="1:42" x14ac:dyDescent="0.25">
      <c r="B3" s="9"/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  <c r="AA3" s="9"/>
    </row>
    <row r="4" spans="1:42" x14ac:dyDescent="0.25">
      <c r="B4" s="12" t="s">
        <v>25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3"/>
      <c r="Z4" s="13"/>
      <c r="AA4" s="12" t="s">
        <v>25</v>
      </c>
    </row>
    <row r="5" spans="1:42" x14ac:dyDescent="0.25">
      <c r="A5" s="1">
        <v>3</v>
      </c>
      <c r="B5" s="14" t="str">
        <f>VLOOKUP(A5,[1]Master!$A$3:$Z$132,B$1,FALSE)</f>
        <v>Baldauf, Colton</v>
      </c>
      <c r="C5" s="15">
        <f>VLOOKUP($A5,[1]Master!$A$3:$Z$132,C$1,FALSE)</f>
        <v>0</v>
      </c>
      <c r="D5" s="15">
        <f>VLOOKUP($A5,[1]Master!$A$3:$Z$132,D$1,FALSE)</f>
        <v>1</v>
      </c>
      <c r="E5" s="15">
        <f>IF(LEN(VLOOKUP($A5,[1]Master!$A$3:$Z$132,E$1,0))=0,"",VLOOKUP($A5,[1]Master!$A$3:$Z$132,E$1,0))</f>
        <v>20</v>
      </c>
      <c r="F5" s="15">
        <f>IF(LEN(VLOOKUP($A5,[1]Master!$A$3:$Z$132,F$1,0))=0,"",VLOOKUP($A5,[1]Master!$A$3:$Z$132,F$1,0))</f>
        <v>21</v>
      </c>
      <c r="G5" s="15">
        <f>IF(LEN(VLOOKUP($A5,[1]Master!$A$3:$Z$132,G$1,0))=0,"",VLOOKUP($A5,[1]Master!$A$3:$Z$132,G$1,0))</f>
        <v>17</v>
      </c>
      <c r="H5" s="15">
        <f>IF(LEN(VLOOKUP($A5,[1]Master!$A$3:$Z$132,H$1,0))=0,"",VLOOKUP($A5,[1]Master!$A$3:$Z$132,H$1,0))</f>
        <v>19</v>
      </c>
      <c r="I5" s="15">
        <f>IF(LEN(VLOOKUP($A5,[1]Master!$A$3:$Z$132,I$1,0))=0,"",VLOOKUP($A5,[1]Master!$A$3:$Z$132,I$1,0))</f>
        <v>12</v>
      </c>
      <c r="J5" s="15" t="str">
        <f>IF(LEN(VLOOKUP($A5,[1]Master!$A$3:$Z$132,J$1,0))=0,"",VLOOKUP($A5,[1]Master!$A$3:$Z$132,J$1,0))</f>
        <v/>
      </c>
      <c r="K5" s="15" t="str">
        <f>IF(LEN(VLOOKUP($A5,[1]Master!$A$3:$Z$132,K$1,0))=0,"",VLOOKUP($A5,[1]Master!$A$3:$Z$132,K$1,0))</f>
        <v/>
      </c>
      <c r="L5" s="15" t="str">
        <f>IF(LEN(VLOOKUP($A5,[1]Master!$A$3:$Z$132,L$1,0))=0,"",VLOOKUP($A5,[1]Master!$A$3:$Z$132,L$1,0))</f>
        <v/>
      </c>
      <c r="M5" s="15" t="str">
        <f>IF(LEN(VLOOKUP($A5,[1]Master!$A$3:$Z$132,M$1,0))=0,"",VLOOKUP($A5,[1]Master!$A$3:$Z$132,M$1,0))</f>
        <v/>
      </c>
      <c r="N5" s="15" t="str">
        <f>IF(LEN(VLOOKUP($A5,[1]Master!$A$3:$Z$132,N$1,0))=0,"",VLOOKUP($A5,[1]Master!$A$3:$Z$132,N$1,0))</f>
        <v/>
      </c>
      <c r="O5" s="15" t="str">
        <f>IF(LEN(VLOOKUP($A5,[1]Master!$A$3:$Z$132,O$1,0))=0,"",VLOOKUP($A5,[1]Master!$A$3:$Z$132,O$1,0))</f>
        <v/>
      </c>
      <c r="P5" s="15" t="str">
        <f>IF(LEN(VLOOKUP($A5,[1]Master!$A$3:$Z$132,P$1,0))=0,"",VLOOKUP($A5,[1]Master!$A$3:$Z$132,P$1,0))</f>
        <v/>
      </c>
      <c r="Q5" s="15" t="str">
        <f>IF(LEN(VLOOKUP($A5,[1]Master!$A$3:$Z$132,Q$1,0))=0,"",VLOOKUP($A5,[1]Master!$A$3:$Z$132,Q$1,0))</f>
        <v/>
      </c>
      <c r="R5" s="15" t="str">
        <f>IF(LEN(VLOOKUP($A5,[1]Master!$A$3:$Z$132,R$1,0))=0,"",VLOOKUP($A5,[1]Master!$A$3:$Z$132,R$1,0))</f>
        <v/>
      </c>
      <c r="S5" s="15" t="str">
        <f>IF(LEN(VLOOKUP($A5,[1]Master!$A$3:$Z$132,S$1,0))=0,"",VLOOKUP($A5,[1]Master!$A$3:$Z$132,S$1,0))</f>
        <v/>
      </c>
      <c r="T5" s="15" t="str">
        <f>IF(LEN(VLOOKUP($A5,[1]Master!$A$3:$Z$132,T$1,0))=0,"",VLOOKUP($A5,[1]Master!$A$3:$Z$132,T$1,0))</f>
        <v/>
      </c>
      <c r="U5" s="15" t="str">
        <f>IF(LEN(VLOOKUP($A5,[1]Master!$A$3:$Z$132,U$1,0))=0,"",VLOOKUP($A5,[1]Master!$A$3:$Z$132,U$1,0))</f>
        <v/>
      </c>
      <c r="V5" s="15" t="str">
        <f>IF(LEN(VLOOKUP($A5,[1]Master!$A$3:$Z$132,V$1,0))=0,"",VLOOKUP($A5,[1]Master!$A$3:$Z$132,V$1,0))</f>
        <v/>
      </c>
      <c r="W5" s="15" t="str">
        <f>IF(LEN(VLOOKUP($A5,[1]Master!$A$3:$Z$132,W$1,0))=0,"",VLOOKUP($A5,[1]Master!$A$3:$Z$132,W$1,0))</f>
        <v/>
      </c>
      <c r="X5" s="15" t="str">
        <f>IF(LEN(VLOOKUP($A5,[1]Master!$A$3:$Z$132,X$1,0))=0,"",VLOOKUP($A5,[1]Master!$A$3:$Z$132,X$1,0))</f>
        <v/>
      </c>
      <c r="Y5" s="14">
        <f>SUM(E5:X5)</f>
        <v>89</v>
      </c>
      <c r="Z5" s="16">
        <f>Y5/(COUNTIF(E5:X5,"&gt;0")*25)</f>
        <v>0.71199999999999997</v>
      </c>
      <c r="AA5" s="14" t="str">
        <f>VLOOKUP($A5,[1]Master!$A$3:$Z$132,AA$1,FALSE)</f>
        <v>Baldauf, Colton</v>
      </c>
    </row>
    <row r="6" spans="1:42" x14ac:dyDescent="0.25">
      <c r="A6" s="1">
        <v>4</v>
      </c>
      <c r="B6" s="14" t="str">
        <f>VLOOKUP(A6,[1]Master!$A$3:$Z$132,B$1,FALSE)</f>
        <v>Baldauf, Ed</v>
      </c>
      <c r="C6" s="15">
        <f>VLOOKUP($A6,[1]Master!$A$3:$Z$132,C$1,FALSE)</f>
        <v>22</v>
      </c>
      <c r="D6" s="15">
        <f>VLOOKUP($A6,[1]Master!$A$3:$Z$132,D$1,FALSE)</f>
        <v>1</v>
      </c>
      <c r="E6" s="15">
        <f>IF(LEN(VLOOKUP($A6,[1]Master!$A$3:$Z$132,E$1,0))=0,"",VLOOKUP($A6,[1]Master!$A$3:$Z$132,E$1,0))</f>
        <v>25</v>
      </c>
      <c r="F6" s="15">
        <f>IF(LEN(VLOOKUP($A6,[1]Master!$A$3:$Z$132,F$1,0))=0,"",VLOOKUP($A6,[1]Master!$A$3:$Z$132,F$1,0))</f>
        <v>22</v>
      </c>
      <c r="G6" s="15">
        <f>IF(LEN(VLOOKUP($A6,[1]Master!$A$3:$Z$132,G$1,0))=0,"",VLOOKUP($A6,[1]Master!$A$3:$Z$132,G$1,0))</f>
        <v>22</v>
      </c>
      <c r="H6" s="15">
        <f>IF(LEN(VLOOKUP($A6,[1]Master!$A$3:$Z$132,H$1,0))=0,"",VLOOKUP($A6,[1]Master!$A$3:$Z$132,H$1,0))</f>
        <v>25</v>
      </c>
      <c r="I6" s="15">
        <f>IF(LEN(VLOOKUP($A6,[1]Master!$A$3:$Z$132,I$1,0))=0,"",VLOOKUP($A6,[1]Master!$A$3:$Z$132,I$1,0))</f>
        <v>19</v>
      </c>
      <c r="J6" s="15">
        <f>IF(LEN(VLOOKUP($A6,[1]Master!$A$3:$Z$132,J$1,0))=0,"",VLOOKUP($A6,[1]Master!$A$3:$Z$132,J$1,0))</f>
        <v>18</v>
      </c>
      <c r="K6" s="15">
        <f>IF(LEN(VLOOKUP($A6,[1]Master!$A$3:$Z$132,K$1,0))=0,"",VLOOKUP($A6,[1]Master!$A$3:$Z$132,K$1,0))</f>
        <v>23</v>
      </c>
      <c r="L6" s="15">
        <f>IF(LEN(VLOOKUP($A6,[1]Master!$A$3:$Z$132,L$1,0))=0,"",VLOOKUP($A6,[1]Master!$A$3:$Z$132,L$1,0))</f>
        <v>21</v>
      </c>
      <c r="M6" s="15">
        <f>IF(LEN(VLOOKUP($A6,[1]Master!$A$3:$Z$132,M$1,0))=0,"",VLOOKUP($A6,[1]Master!$A$3:$Z$132,M$1,0))</f>
        <v>18</v>
      </c>
      <c r="N6" s="15">
        <f>IF(LEN(VLOOKUP($A6,[1]Master!$A$3:$Z$132,N$1,0))=0,"",VLOOKUP($A6,[1]Master!$A$3:$Z$132,N$1,0))</f>
        <v>22</v>
      </c>
      <c r="O6" s="15">
        <f>IF(LEN(VLOOKUP($A6,[1]Master!$A$3:$Z$132,O$1,0))=0,"",VLOOKUP($A6,[1]Master!$A$3:$Z$132,O$1,0))</f>
        <v>23</v>
      </c>
      <c r="P6" s="15">
        <f>IF(LEN(VLOOKUP($A6,[1]Master!$A$3:$Z$132,P$1,0))=0,"",VLOOKUP($A6,[1]Master!$A$3:$Z$132,P$1,0))</f>
        <v>21</v>
      </c>
      <c r="Q6" s="15">
        <f>IF(LEN(VLOOKUP($A6,[1]Master!$A$3:$Z$132,Q$1,0))=0,"",VLOOKUP($A6,[1]Master!$A$3:$Z$132,Q$1,0))</f>
        <v>22</v>
      </c>
      <c r="R6" s="15">
        <f>IF(LEN(VLOOKUP($A6,[1]Master!$A$3:$Z$132,R$1,0))=0,"",VLOOKUP($A6,[1]Master!$A$3:$Z$132,R$1,0))</f>
        <v>24</v>
      </c>
      <c r="S6" s="15">
        <f>IF(LEN(VLOOKUP($A6,[1]Master!$A$3:$Z$132,S$1,0))=0,"",VLOOKUP($A6,[1]Master!$A$3:$Z$132,S$1,0))</f>
        <v>19</v>
      </c>
      <c r="T6" s="15">
        <f>IF(LEN(VLOOKUP($A6,[1]Master!$A$3:$Z$132,T$1,0))=0,"",VLOOKUP($A6,[1]Master!$A$3:$Z$132,T$1,0))</f>
        <v>19</v>
      </c>
      <c r="U6" s="15">
        <f>IF(LEN(VLOOKUP($A6,[1]Master!$A$3:$Z$132,U$1,0))=0,"",VLOOKUP($A6,[1]Master!$A$3:$Z$132,U$1,0))</f>
        <v>24</v>
      </c>
      <c r="V6" s="15">
        <f>IF(LEN(VLOOKUP($A6,[1]Master!$A$3:$Z$132,V$1,0))=0,"",VLOOKUP($A6,[1]Master!$A$3:$Z$132,V$1,0))</f>
        <v>23</v>
      </c>
      <c r="W6" s="15" t="str">
        <f>IF(LEN(VLOOKUP($A6,[1]Master!$A$3:$Z$132,W$1,0))=0,"",VLOOKUP($A6,[1]Master!$A$3:$Z$132,W$1,0))</f>
        <v/>
      </c>
      <c r="X6" s="15" t="str">
        <f>IF(LEN(VLOOKUP($A6,[1]Master!$A$3:$Z$132,X$1,0))=0,"",VLOOKUP($A6,[1]Master!$A$3:$Z$132,X$1,0))</f>
        <v/>
      </c>
      <c r="Y6" s="14">
        <f t="shared" ref="Y6:Y15" si="1">SUM(E6:X6)</f>
        <v>390</v>
      </c>
      <c r="Z6" s="16">
        <f t="shared" ref="Z6:Z15" si="2">Y6/(COUNTIF(E6:X6,"&gt;0")*25)</f>
        <v>0.8666666666666667</v>
      </c>
      <c r="AA6" s="14" t="str">
        <f>VLOOKUP($A6,[1]Master!$A$3:$Z$132,AA$1,FALSE)</f>
        <v>Baldauf, Ed</v>
      </c>
    </row>
    <row r="7" spans="1:42" x14ac:dyDescent="0.25">
      <c r="A7" s="1">
        <v>37</v>
      </c>
      <c r="B7" s="14" t="str">
        <f>VLOOKUP(A7,[1]Master!$A$3:$Z$132,B$1,FALSE)</f>
        <v>Fulton, Clay</v>
      </c>
      <c r="C7" s="15">
        <f>VLOOKUP($A7,[1]Master!$A$3:$Z$132,C$1,FALSE)</f>
        <v>0</v>
      </c>
      <c r="D7" s="15">
        <f>VLOOKUP($A7,[1]Master!$A$3:$Z$132,D$1,FALSE)</f>
        <v>1</v>
      </c>
      <c r="E7" s="15">
        <f>IF(LEN(VLOOKUP($A7,[1]Master!$A$3:$Z$132,E$1,0))=0,"",VLOOKUP($A7,[1]Master!$A$3:$Z$132,E$1,0))</f>
        <v>24</v>
      </c>
      <c r="F7" s="15">
        <f>IF(LEN(VLOOKUP($A7,[1]Master!$A$3:$Z$132,F$1,0))=0,"",VLOOKUP($A7,[1]Master!$A$3:$Z$132,F$1,0))</f>
        <v>21</v>
      </c>
      <c r="G7" s="15">
        <f>IF(LEN(VLOOKUP($A7,[1]Master!$A$3:$Z$132,G$1,0))=0,"",VLOOKUP($A7,[1]Master!$A$3:$Z$132,G$1,0))</f>
        <v>22</v>
      </c>
      <c r="H7" s="15">
        <f>IF(LEN(VLOOKUP($A7,[1]Master!$A$3:$Z$132,H$1,0))=0,"",VLOOKUP($A7,[1]Master!$A$3:$Z$132,H$1,0))</f>
        <v>21</v>
      </c>
      <c r="I7" s="15">
        <f>IF(LEN(VLOOKUP($A7,[1]Master!$A$3:$Z$132,I$1,0))=0,"",VLOOKUP($A7,[1]Master!$A$3:$Z$132,I$1,0))</f>
        <v>21</v>
      </c>
      <c r="J7" s="15">
        <f>IF(LEN(VLOOKUP($A7,[1]Master!$A$3:$Z$132,J$1,0))=0,"",VLOOKUP($A7,[1]Master!$A$3:$Z$132,J$1,0))</f>
        <v>24</v>
      </c>
      <c r="K7" s="15">
        <f>IF(LEN(VLOOKUP($A7,[1]Master!$A$3:$Z$132,K$1,0))=0,"",VLOOKUP($A7,[1]Master!$A$3:$Z$132,K$1,0))</f>
        <v>24</v>
      </c>
      <c r="L7" s="15">
        <f>IF(LEN(VLOOKUP($A7,[1]Master!$A$3:$Z$132,L$1,0))=0,"",VLOOKUP($A7,[1]Master!$A$3:$Z$132,L$1,0))</f>
        <v>21</v>
      </c>
      <c r="M7" s="15">
        <f>IF(LEN(VLOOKUP($A7,[1]Master!$A$3:$Z$132,M$1,0))=0,"",VLOOKUP($A7,[1]Master!$A$3:$Z$132,M$1,0))</f>
        <v>19</v>
      </c>
      <c r="N7" s="15">
        <f>IF(LEN(VLOOKUP($A7,[1]Master!$A$3:$Z$132,N$1,0))=0,"",VLOOKUP($A7,[1]Master!$A$3:$Z$132,N$1,0))</f>
        <v>21</v>
      </c>
      <c r="O7" s="15">
        <f>IF(LEN(VLOOKUP($A7,[1]Master!$A$3:$Z$132,O$1,0))=0,"",VLOOKUP($A7,[1]Master!$A$3:$Z$132,O$1,0))</f>
        <v>20</v>
      </c>
      <c r="P7" s="15">
        <f>IF(LEN(VLOOKUP($A7,[1]Master!$A$3:$Z$132,P$1,0))=0,"",VLOOKUP($A7,[1]Master!$A$3:$Z$132,P$1,0))</f>
        <v>24</v>
      </c>
      <c r="Q7" s="15">
        <f>IF(LEN(VLOOKUP($A7,[1]Master!$A$3:$Z$132,Q$1,0))=0,"",VLOOKUP($A7,[1]Master!$A$3:$Z$132,Q$1,0))</f>
        <v>19</v>
      </c>
      <c r="R7" s="15">
        <f>IF(LEN(VLOOKUP($A7,[1]Master!$A$3:$Z$132,R$1,0))=0,"",VLOOKUP($A7,[1]Master!$A$3:$Z$132,R$1,0))</f>
        <v>23</v>
      </c>
      <c r="S7" s="15">
        <f>IF(LEN(VLOOKUP($A7,[1]Master!$A$3:$Z$132,S$1,0))=0,"",VLOOKUP($A7,[1]Master!$A$3:$Z$132,S$1,0))</f>
        <v>23</v>
      </c>
      <c r="T7" s="15">
        <f>IF(LEN(VLOOKUP($A7,[1]Master!$A$3:$Z$132,T$1,0))=0,"",VLOOKUP($A7,[1]Master!$A$3:$Z$132,T$1,0))</f>
        <v>24</v>
      </c>
      <c r="U7" s="15">
        <f>IF(LEN(VLOOKUP($A7,[1]Master!$A$3:$Z$132,U$1,0))=0,"",VLOOKUP($A7,[1]Master!$A$3:$Z$132,U$1,0))</f>
        <v>19</v>
      </c>
      <c r="V7" s="15">
        <f>IF(LEN(VLOOKUP($A7,[1]Master!$A$3:$Z$132,V$1,0))=0,"",VLOOKUP($A7,[1]Master!$A$3:$Z$132,V$1,0))</f>
        <v>19</v>
      </c>
      <c r="W7" s="15">
        <f>IF(LEN(VLOOKUP($A7,[1]Master!$A$3:$Z$132,W$1,0))=0,"",VLOOKUP($A7,[1]Master!$A$3:$Z$132,W$1,0))</f>
        <v>18</v>
      </c>
      <c r="X7" s="15">
        <f>IF(LEN(VLOOKUP($A7,[1]Master!$A$3:$Z$132,X$1,0))=0,"",VLOOKUP($A7,[1]Master!$A$3:$Z$132,X$1,0))</f>
        <v>20</v>
      </c>
      <c r="Y7" s="14">
        <f t="shared" si="1"/>
        <v>427</v>
      </c>
      <c r="Z7" s="16">
        <f t="shared" si="2"/>
        <v>0.85399999999999998</v>
      </c>
      <c r="AA7" s="14" t="str">
        <f>VLOOKUP($A7,[1]Master!$A$3:$Z$132,AA$1,FALSE)</f>
        <v>Fulton, Clay</v>
      </c>
    </row>
    <row r="8" spans="1:42" x14ac:dyDescent="0.25">
      <c r="A8" s="1">
        <v>40</v>
      </c>
      <c r="B8" s="14" t="str">
        <f>VLOOKUP(A8,[1]Master!$A$3:$Z$132,B$1,FALSE)</f>
        <v>Gentile, Judd</v>
      </c>
      <c r="C8" s="15">
        <f>VLOOKUP($A8,[1]Master!$A$3:$Z$132,C$1,FALSE)</f>
        <v>18</v>
      </c>
      <c r="D8" s="15">
        <f>VLOOKUP($A8,[1]Master!$A$3:$Z$132,D$1,FALSE)</f>
        <v>1</v>
      </c>
      <c r="E8" s="15">
        <f>IF(LEN(VLOOKUP($A8,[1]Master!$A$3:$Z$132,E$1,0))=0,"",VLOOKUP($A8,[1]Master!$A$3:$Z$132,E$1,0))</f>
        <v>16</v>
      </c>
      <c r="F8" s="15">
        <f>IF(LEN(VLOOKUP($A8,[1]Master!$A$3:$Z$132,F$1,0))=0,"",VLOOKUP($A8,[1]Master!$A$3:$Z$132,F$1,0))</f>
        <v>21</v>
      </c>
      <c r="G8" s="15">
        <f>IF(LEN(VLOOKUP($A8,[1]Master!$A$3:$Z$132,G$1,0))=0,"",VLOOKUP($A8,[1]Master!$A$3:$Z$132,G$1,0))</f>
        <v>19</v>
      </c>
      <c r="H8" s="15">
        <f>IF(LEN(VLOOKUP($A8,[1]Master!$A$3:$Z$132,H$1,0))=0,"",VLOOKUP($A8,[1]Master!$A$3:$Z$132,H$1,0))</f>
        <v>20</v>
      </c>
      <c r="I8" s="15">
        <f>IF(LEN(VLOOKUP($A8,[1]Master!$A$3:$Z$132,I$1,0))=0,"",VLOOKUP($A8,[1]Master!$A$3:$Z$132,I$1,0))</f>
        <v>16</v>
      </c>
      <c r="J8" s="15">
        <f>IF(LEN(VLOOKUP($A8,[1]Master!$A$3:$Z$132,J$1,0))=0,"",VLOOKUP($A8,[1]Master!$A$3:$Z$132,J$1,0))</f>
        <v>20</v>
      </c>
      <c r="K8" s="15">
        <f>IF(LEN(VLOOKUP($A8,[1]Master!$A$3:$Z$132,K$1,0))=0,"",VLOOKUP($A8,[1]Master!$A$3:$Z$132,K$1,0))</f>
        <v>17</v>
      </c>
      <c r="L8" s="15">
        <f>IF(LEN(VLOOKUP($A8,[1]Master!$A$3:$Z$132,L$1,0))=0,"",VLOOKUP($A8,[1]Master!$A$3:$Z$132,L$1,0))</f>
        <v>20</v>
      </c>
      <c r="M8" s="15">
        <f>IF(LEN(VLOOKUP($A8,[1]Master!$A$3:$Z$132,M$1,0))=0,"",VLOOKUP($A8,[1]Master!$A$3:$Z$132,M$1,0))</f>
        <v>18</v>
      </c>
      <c r="N8" s="15">
        <f>IF(LEN(VLOOKUP($A8,[1]Master!$A$3:$Z$132,N$1,0))=0,"",VLOOKUP($A8,[1]Master!$A$3:$Z$132,N$1,0))</f>
        <v>15</v>
      </c>
      <c r="O8" s="15">
        <f>IF(LEN(VLOOKUP($A8,[1]Master!$A$3:$Z$132,O$1,0))=0,"",VLOOKUP($A8,[1]Master!$A$3:$Z$132,O$1,0))</f>
        <v>17</v>
      </c>
      <c r="P8" s="15">
        <f>IF(LEN(VLOOKUP($A8,[1]Master!$A$3:$Z$132,P$1,0))=0,"",VLOOKUP($A8,[1]Master!$A$3:$Z$132,P$1,0))</f>
        <v>21</v>
      </c>
      <c r="Q8" s="15">
        <f>IF(LEN(VLOOKUP($A8,[1]Master!$A$3:$Z$132,Q$1,0))=0,"",VLOOKUP($A8,[1]Master!$A$3:$Z$132,Q$1,0))</f>
        <v>18</v>
      </c>
      <c r="R8" s="15">
        <f>IF(LEN(VLOOKUP($A8,[1]Master!$A$3:$Z$132,R$1,0))=0,"",VLOOKUP($A8,[1]Master!$A$3:$Z$132,R$1,0))</f>
        <v>17</v>
      </c>
      <c r="S8" s="15">
        <f>IF(LEN(VLOOKUP($A8,[1]Master!$A$3:$Z$132,S$1,0))=0,"",VLOOKUP($A8,[1]Master!$A$3:$Z$132,S$1,0))</f>
        <v>14</v>
      </c>
      <c r="T8" s="15">
        <f>IF(LEN(VLOOKUP($A8,[1]Master!$A$3:$Z$132,T$1,0))=0,"",VLOOKUP($A8,[1]Master!$A$3:$Z$132,T$1,0))</f>
        <v>20</v>
      </c>
      <c r="U8" s="15">
        <f>IF(LEN(VLOOKUP($A8,[1]Master!$A$3:$Z$132,U$1,0))=0,"",VLOOKUP($A8,[1]Master!$A$3:$Z$132,U$1,0))</f>
        <v>19</v>
      </c>
      <c r="V8" s="15">
        <f>IF(LEN(VLOOKUP($A8,[1]Master!$A$3:$Z$132,V$1,0))=0,"",VLOOKUP($A8,[1]Master!$A$3:$Z$132,V$1,0))</f>
        <v>11</v>
      </c>
      <c r="W8" s="15">
        <f>IF(LEN(VLOOKUP($A8,[1]Master!$A$3:$Z$132,W$1,0))=0,"",VLOOKUP($A8,[1]Master!$A$3:$Z$132,W$1,0))</f>
        <v>12</v>
      </c>
      <c r="X8" s="15" t="str">
        <f>IF(LEN(VLOOKUP($A8,[1]Master!$A$3:$Z$132,X$1,0))=0,"",VLOOKUP($A8,[1]Master!$A$3:$Z$132,X$1,0))</f>
        <v/>
      </c>
      <c r="Y8" s="14">
        <f t="shared" si="1"/>
        <v>331</v>
      </c>
      <c r="Z8" s="16">
        <f t="shared" si="2"/>
        <v>0.69684210526315793</v>
      </c>
      <c r="AA8" s="14" t="str">
        <f>VLOOKUP($A8,[1]Master!$A$3:$Z$132,AA$1,FALSE)</f>
        <v>Gentile, Judd</v>
      </c>
    </row>
    <row r="9" spans="1:42" x14ac:dyDescent="0.25">
      <c r="A9" s="1">
        <v>42</v>
      </c>
      <c r="B9" s="14" t="str">
        <f>VLOOKUP(A9,[1]Master!$A$3:$Z$132,B$1,FALSE)</f>
        <v>Grimm, Bob</v>
      </c>
      <c r="C9" s="15">
        <f>VLOOKUP($A9,[1]Master!$A$3:$Z$132,C$1,FALSE)</f>
        <v>19</v>
      </c>
      <c r="D9" s="15">
        <f>VLOOKUP($A9,[1]Master!$A$3:$Z$132,D$1,FALSE)</f>
        <v>0</v>
      </c>
      <c r="E9" s="15">
        <f>IF(LEN(VLOOKUP($A9,[1]Master!$A$3:$Z$132,E$1,0))=0,"",VLOOKUP($A9,[1]Master!$A$3:$Z$132,E$1,0))</f>
        <v>19</v>
      </c>
      <c r="F9" s="15">
        <f>IF(LEN(VLOOKUP($A9,[1]Master!$A$3:$Z$132,F$1,0))=0,"",VLOOKUP($A9,[1]Master!$A$3:$Z$132,F$1,0))</f>
        <v>20</v>
      </c>
      <c r="G9" s="15">
        <f>IF(LEN(VLOOKUP($A9,[1]Master!$A$3:$Z$132,G$1,0))=0,"",VLOOKUP($A9,[1]Master!$A$3:$Z$132,G$1,0))</f>
        <v>24</v>
      </c>
      <c r="H9" s="15">
        <f>IF(LEN(VLOOKUP($A9,[1]Master!$A$3:$Z$132,H$1,0))=0,"",VLOOKUP($A9,[1]Master!$A$3:$Z$132,H$1,0))</f>
        <v>23</v>
      </c>
      <c r="I9" s="15">
        <f>IF(LEN(VLOOKUP($A9,[1]Master!$A$3:$Z$132,I$1,0))=0,"",VLOOKUP($A9,[1]Master!$A$3:$Z$132,I$1,0))</f>
        <v>16</v>
      </c>
      <c r="J9" s="15">
        <f>IF(LEN(VLOOKUP($A9,[1]Master!$A$3:$Z$132,J$1,0))=0,"",VLOOKUP($A9,[1]Master!$A$3:$Z$132,J$1,0))</f>
        <v>14</v>
      </c>
      <c r="K9" s="15">
        <f>IF(LEN(VLOOKUP($A9,[1]Master!$A$3:$Z$132,K$1,0))=0,"",VLOOKUP($A9,[1]Master!$A$3:$Z$132,K$1,0))</f>
        <v>15</v>
      </c>
      <c r="L9" s="15">
        <f>IF(LEN(VLOOKUP($A9,[1]Master!$A$3:$Z$132,L$1,0))=0,"",VLOOKUP($A9,[1]Master!$A$3:$Z$132,L$1,0))</f>
        <v>19</v>
      </c>
      <c r="M9" s="15">
        <f>IF(LEN(VLOOKUP($A9,[1]Master!$A$3:$Z$132,M$1,0))=0,"",VLOOKUP($A9,[1]Master!$A$3:$Z$132,M$1,0))</f>
        <v>19</v>
      </c>
      <c r="N9" s="15">
        <f>IF(LEN(VLOOKUP($A9,[1]Master!$A$3:$Z$132,N$1,0))=0,"",VLOOKUP($A9,[1]Master!$A$3:$Z$132,N$1,0))</f>
        <v>23</v>
      </c>
      <c r="O9" s="15">
        <f>IF(LEN(VLOOKUP($A9,[1]Master!$A$3:$Z$132,O$1,0))=0,"",VLOOKUP($A9,[1]Master!$A$3:$Z$132,O$1,0))</f>
        <v>19</v>
      </c>
      <c r="P9" s="15">
        <f>IF(LEN(VLOOKUP($A9,[1]Master!$A$3:$Z$132,P$1,0))=0,"",VLOOKUP($A9,[1]Master!$A$3:$Z$132,P$1,0))</f>
        <v>19</v>
      </c>
      <c r="Q9" s="15">
        <f>IF(LEN(VLOOKUP($A9,[1]Master!$A$3:$Z$132,Q$1,0))=0,"",VLOOKUP($A9,[1]Master!$A$3:$Z$132,Q$1,0))</f>
        <v>20</v>
      </c>
      <c r="R9" s="15">
        <f>IF(LEN(VLOOKUP($A9,[1]Master!$A$3:$Z$132,R$1,0))=0,"",VLOOKUP($A9,[1]Master!$A$3:$Z$132,R$1,0))</f>
        <v>17</v>
      </c>
      <c r="S9" s="15">
        <f>IF(LEN(VLOOKUP($A9,[1]Master!$A$3:$Z$132,S$1,0))=0,"",VLOOKUP($A9,[1]Master!$A$3:$Z$132,S$1,0))</f>
        <v>17</v>
      </c>
      <c r="T9" s="15">
        <f>IF(LEN(VLOOKUP($A9,[1]Master!$A$3:$Z$132,T$1,0))=0,"",VLOOKUP($A9,[1]Master!$A$3:$Z$132,T$1,0))</f>
        <v>13</v>
      </c>
      <c r="U9" s="15">
        <f>IF(LEN(VLOOKUP($A9,[1]Master!$A$3:$Z$132,U$1,0))=0,"",VLOOKUP($A9,[1]Master!$A$3:$Z$132,U$1,0))</f>
        <v>18</v>
      </c>
      <c r="V9" s="15">
        <f>IF(LEN(VLOOKUP($A9,[1]Master!$A$3:$Z$132,V$1,0))=0,"",VLOOKUP($A9,[1]Master!$A$3:$Z$132,V$1,0))</f>
        <v>21</v>
      </c>
      <c r="W9" s="15">
        <f>IF(LEN(VLOOKUP($A9,[1]Master!$A$3:$Z$132,W$1,0))=0,"",VLOOKUP($A9,[1]Master!$A$3:$Z$132,W$1,0))</f>
        <v>19</v>
      </c>
      <c r="X9" s="15">
        <f>IF(LEN(VLOOKUP($A9,[1]Master!$A$3:$Z$132,X$1,0))=0,"",VLOOKUP($A9,[1]Master!$A$3:$Z$132,X$1,0))</f>
        <v>18</v>
      </c>
      <c r="Y9" s="14">
        <f t="shared" si="1"/>
        <v>373</v>
      </c>
      <c r="Z9" s="16">
        <f t="shared" si="2"/>
        <v>0.746</v>
      </c>
      <c r="AA9" s="14" t="str">
        <f>VLOOKUP($A9,[1]Master!$A$3:$Z$132,AA$1,FALSE)</f>
        <v>Grimm, Bob</v>
      </c>
    </row>
    <row r="10" spans="1:42" x14ac:dyDescent="0.25">
      <c r="A10" s="1">
        <v>43</v>
      </c>
      <c r="B10" s="14" t="str">
        <f>VLOOKUP(A10,[1]Master!$A$3:$Z$132,B$1,FALSE)</f>
        <v>Grimm, Jana</v>
      </c>
      <c r="C10" s="15">
        <f>VLOOKUP($A10,[1]Master!$A$3:$Z$132,C$1,FALSE)</f>
        <v>16</v>
      </c>
      <c r="D10" s="15">
        <f>VLOOKUP($A10,[1]Master!$A$3:$Z$132,D$1,FALSE)</f>
        <v>0</v>
      </c>
      <c r="E10" s="15">
        <f>IF(LEN(VLOOKUP($A10,[1]Master!$A$3:$Z$132,E$1,0))=0,"",VLOOKUP($A10,[1]Master!$A$3:$Z$132,E$1,0))</f>
        <v>19</v>
      </c>
      <c r="F10" s="15">
        <f>IF(LEN(VLOOKUP($A10,[1]Master!$A$3:$Z$132,F$1,0))=0,"",VLOOKUP($A10,[1]Master!$A$3:$Z$132,F$1,0))</f>
        <v>19</v>
      </c>
      <c r="G10" s="15">
        <f>IF(LEN(VLOOKUP($A10,[1]Master!$A$3:$Z$132,G$1,0))=0,"",VLOOKUP($A10,[1]Master!$A$3:$Z$132,G$1,0))</f>
        <v>15</v>
      </c>
      <c r="H10" s="15">
        <f>IF(LEN(VLOOKUP($A10,[1]Master!$A$3:$Z$132,H$1,0))=0,"",VLOOKUP($A10,[1]Master!$A$3:$Z$132,H$1,0))</f>
        <v>23</v>
      </c>
      <c r="I10" s="15">
        <f>IF(LEN(VLOOKUP($A10,[1]Master!$A$3:$Z$132,I$1,0))=0,"",VLOOKUP($A10,[1]Master!$A$3:$Z$132,I$1,0))</f>
        <v>20</v>
      </c>
      <c r="J10" s="15">
        <f>IF(LEN(VLOOKUP($A10,[1]Master!$A$3:$Z$132,J$1,0))=0,"",VLOOKUP($A10,[1]Master!$A$3:$Z$132,J$1,0))</f>
        <v>20</v>
      </c>
      <c r="K10" s="15">
        <f>IF(LEN(VLOOKUP($A10,[1]Master!$A$3:$Z$132,K$1,0))=0,"",VLOOKUP($A10,[1]Master!$A$3:$Z$132,K$1,0))</f>
        <v>19</v>
      </c>
      <c r="L10" s="15">
        <f>IF(LEN(VLOOKUP($A10,[1]Master!$A$3:$Z$132,L$1,0))=0,"",VLOOKUP($A10,[1]Master!$A$3:$Z$132,L$1,0))</f>
        <v>22</v>
      </c>
      <c r="M10" s="15">
        <f>IF(LEN(VLOOKUP($A10,[1]Master!$A$3:$Z$132,M$1,0))=0,"",VLOOKUP($A10,[1]Master!$A$3:$Z$132,M$1,0))</f>
        <v>13</v>
      </c>
      <c r="N10" s="15">
        <f>IF(LEN(VLOOKUP($A10,[1]Master!$A$3:$Z$132,N$1,0))=0,"",VLOOKUP($A10,[1]Master!$A$3:$Z$132,N$1,0))</f>
        <v>20</v>
      </c>
      <c r="O10" s="15">
        <f>IF(LEN(VLOOKUP($A10,[1]Master!$A$3:$Z$132,O$1,0))=0,"",VLOOKUP($A10,[1]Master!$A$3:$Z$132,O$1,0))</f>
        <v>18</v>
      </c>
      <c r="P10" s="15">
        <f>IF(LEN(VLOOKUP($A10,[1]Master!$A$3:$Z$132,P$1,0))=0,"",VLOOKUP($A10,[1]Master!$A$3:$Z$132,P$1,0))</f>
        <v>18</v>
      </c>
      <c r="Q10" s="15">
        <f>IF(LEN(VLOOKUP($A10,[1]Master!$A$3:$Z$132,Q$1,0))=0,"",VLOOKUP($A10,[1]Master!$A$3:$Z$132,Q$1,0))</f>
        <v>20</v>
      </c>
      <c r="R10" s="15">
        <f>IF(LEN(VLOOKUP($A10,[1]Master!$A$3:$Z$132,R$1,0))=0,"",VLOOKUP($A10,[1]Master!$A$3:$Z$132,R$1,0))</f>
        <v>19</v>
      </c>
      <c r="S10" s="15">
        <f>IF(LEN(VLOOKUP($A10,[1]Master!$A$3:$Z$132,S$1,0))=0,"",VLOOKUP($A10,[1]Master!$A$3:$Z$132,S$1,0))</f>
        <v>20</v>
      </c>
      <c r="T10" s="15">
        <f>IF(LEN(VLOOKUP($A10,[1]Master!$A$3:$Z$132,T$1,0))=0,"",VLOOKUP($A10,[1]Master!$A$3:$Z$132,T$1,0))</f>
        <v>18</v>
      </c>
      <c r="U10" s="15">
        <f>IF(LEN(VLOOKUP($A10,[1]Master!$A$3:$Z$132,U$1,0))=0,"",VLOOKUP($A10,[1]Master!$A$3:$Z$132,U$1,0))</f>
        <v>17</v>
      </c>
      <c r="V10" s="15">
        <f>IF(LEN(VLOOKUP($A10,[1]Master!$A$3:$Z$132,V$1,0))=0,"",VLOOKUP($A10,[1]Master!$A$3:$Z$132,V$1,0))</f>
        <v>17</v>
      </c>
      <c r="W10" s="15">
        <f>IF(LEN(VLOOKUP($A10,[1]Master!$A$3:$Z$132,W$1,0))=0,"",VLOOKUP($A10,[1]Master!$A$3:$Z$132,W$1,0))</f>
        <v>17</v>
      </c>
      <c r="X10" s="15">
        <f>IF(LEN(VLOOKUP($A10,[1]Master!$A$3:$Z$132,X$1,0))=0,"",VLOOKUP($A10,[1]Master!$A$3:$Z$132,X$1,0))</f>
        <v>16</v>
      </c>
      <c r="Y10" s="14">
        <f t="shared" si="1"/>
        <v>370</v>
      </c>
      <c r="Z10" s="16">
        <f t="shared" si="2"/>
        <v>0.74</v>
      </c>
      <c r="AA10" s="14" t="str">
        <f>VLOOKUP($A10,[1]Master!$A$3:$Z$132,AA$1,FALSE)</f>
        <v>Grimm, Jana</v>
      </c>
    </row>
    <row r="11" spans="1:42" x14ac:dyDescent="0.25">
      <c r="A11" s="1">
        <v>62</v>
      </c>
      <c r="B11" s="14" t="str">
        <f>VLOOKUP(A11,[1]Master!$A$3:$Z$132,B$1,FALSE)</f>
        <v>Kramer, Ed</v>
      </c>
      <c r="C11" s="15">
        <f>VLOOKUP($A11,[1]Master!$A$3:$Z$132,C$1,FALSE)</f>
        <v>0</v>
      </c>
      <c r="D11" s="15">
        <f>VLOOKUP($A11,[1]Master!$A$3:$Z$132,D$1,FALSE)</f>
        <v>0</v>
      </c>
      <c r="E11" s="15">
        <f>IF(LEN(VLOOKUP($A11,[1]Master!$A$3:$Z$132,E$1,0))=0,"",VLOOKUP($A11,[1]Master!$A$3:$Z$132,E$1,0))</f>
        <v>12</v>
      </c>
      <c r="F11" s="15">
        <f>IF(LEN(VLOOKUP($A11,[1]Master!$A$3:$Z$132,F$1,0))=0,"",VLOOKUP($A11,[1]Master!$A$3:$Z$132,F$1,0))</f>
        <v>22</v>
      </c>
      <c r="G11" s="15">
        <f>IF(LEN(VLOOKUP($A11,[1]Master!$A$3:$Z$132,G$1,0))=0,"",VLOOKUP($A11,[1]Master!$A$3:$Z$132,G$1,0))</f>
        <v>11</v>
      </c>
      <c r="H11" s="15">
        <f>IF(LEN(VLOOKUP($A11,[1]Master!$A$3:$Z$132,H$1,0))=0,"",VLOOKUP($A11,[1]Master!$A$3:$Z$132,H$1,0))</f>
        <v>14</v>
      </c>
      <c r="I11" s="15">
        <f>IF(LEN(VLOOKUP($A11,[1]Master!$A$3:$Z$132,I$1,0))=0,"",VLOOKUP($A11,[1]Master!$A$3:$Z$132,I$1,0))</f>
        <v>11</v>
      </c>
      <c r="J11" s="15">
        <f>IF(LEN(VLOOKUP($A11,[1]Master!$A$3:$Z$132,J$1,0))=0,"",VLOOKUP($A11,[1]Master!$A$3:$Z$132,J$1,0))</f>
        <v>15</v>
      </c>
      <c r="K11" s="15">
        <f>IF(LEN(VLOOKUP($A11,[1]Master!$A$3:$Z$132,K$1,0))=0,"",VLOOKUP($A11,[1]Master!$A$3:$Z$132,K$1,0))</f>
        <v>17</v>
      </c>
      <c r="L11" s="15">
        <f>IF(LEN(VLOOKUP($A11,[1]Master!$A$3:$Z$132,L$1,0))=0,"",VLOOKUP($A11,[1]Master!$A$3:$Z$132,L$1,0))</f>
        <v>17</v>
      </c>
      <c r="M11" s="15">
        <f>IF(LEN(VLOOKUP($A11,[1]Master!$A$3:$Z$132,M$1,0))=0,"",VLOOKUP($A11,[1]Master!$A$3:$Z$132,M$1,0))</f>
        <v>14</v>
      </c>
      <c r="N11" s="15">
        <f>IF(LEN(VLOOKUP($A11,[1]Master!$A$3:$Z$132,N$1,0))=0,"",VLOOKUP($A11,[1]Master!$A$3:$Z$132,N$1,0))</f>
        <v>11</v>
      </c>
      <c r="O11" s="15">
        <f>IF(LEN(VLOOKUP($A11,[1]Master!$A$3:$Z$132,O$1,0))=0,"",VLOOKUP($A11,[1]Master!$A$3:$Z$132,O$1,0))</f>
        <v>18</v>
      </c>
      <c r="P11" s="15">
        <f>IF(LEN(VLOOKUP($A11,[1]Master!$A$3:$Z$132,P$1,0))=0,"",VLOOKUP($A11,[1]Master!$A$3:$Z$132,P$1,0))</f>
        <v>13</v>
      </c>
      <c r="Q11" s="15">
        <f>IF(LEN(VLOOKUP($A11,[1]Master!$A$3:$Z$132,Q$1,0))=0,"",VLOOKUP($A11,[1]Master!$A$3:$Z$132,Q$1,0))</f>
        <v>11</v>
      </c>
      <c r="R11" s="15">
        <f>IF(LEN(VLOOKUP($A11,[1]Master!$A$3:$Z$132,R$1,0))=0,"",VLOOKUP($A11,[1]Master!$A$3:$Z$132,R$1,0))</f>
        <v>7</v>
      </c>
      <c r="S11" s="15">
        <f>IF(LEN(VLOOKUP($A11,[1]Master!$A$3:$Z$132,S$1,0))=0,"",VLOOKUP($A11,[1]Master!$A$3:$Z$132,S$1,0))</f>
        <v>10</v>
      </c>
      <c r="T11" s="15">
        <f>IF(LEN(VLOOKUP($A11,[1]Master!$A$3:$Z$132,T$1,0))=0,"",VLOOKUP($A11,[1]Master!$A$3:$Z$132,T$1,0))</f>
        <v>12</v>
      </c>
      <c r="U11" s="15" t="str">
        <f>IF(LEN(VLOOKUP($A11,[1]Master!$A$3:$Z$132,U$1,0))=0,"",VLOOKUP($A11,[1]Master!$A$3:$Z$132,U$1,0))</f>
        <v/>
      </c>
      <c r="V11" s="15" t="str">
        <f>IF(LEN(VLOOKUP($A11,[1]Master!$A$3:$Z$132,V$1,0))=0,"",VLOOKUP($A11,[1]Master!$A$3:$Z$132,V$1,0))</f>
        <v/>
      </c>
      <c r="W11" s="15" t="str">
        <f>IF(LEN(VLOOKUP($A11,[1]Master!$A$3:$Z$132,W$1,0))=0,"",VLOOKUP($A11,[1]Master!$A$3:$Z$132,W$1,0))</f>
        <v/>
      </c>
      <c r="X11" s="15" t="str">
        <f>IF(LEN(VLOOKUP($A11,[1]Master!$A$3:$Z$132,X$1,0))=0,"",VLOOKUP($A11,[1]Master!$A$3:$Z$132,X$1,0))</f>
        <v/>
      </c>
      <c r="Y11" s="14">
        <f t="shared" si="1"/>
        <v>215</v>
      </c>
      <c r="Z11" s="16">
        <f t="shared" si="2"/>
        <v>0.53749999999999998</v>
      </c>
      <c r="AA11" s="14" t="str">
        <f>VLOOKUP($A11,[1]Master!$A$3:$Z$132,AA$1,FALSE)</f>
        <v>Kramer, Ed</v>
      </c>
    </row>
    <row r="12" spans="1:42" x14ac:dyDescent="0.25">
      <c r="A12" s="1">
        <v>78</v>
      </c>
      <c r="B12" s="14" t="str">
        <f>VLOOKUP(A12,[1]Master!$A$3:$Z$132,B$1,FALSE)</f>
        <v>Mattes, Glenn</v>
      </c>
      <c r="C12" s="15">
        <f>VLOOKUP($A12,[1]Master!$A$3:$Z$132,C$1,FALSE)</f>
        <v>23</v>
      </c>
      <c r="D12" s="15">
        <f>VLOOKUP($A12,[1]Master!$A$3:$Z$132,D$1,FALSE)</f>
        <v>1</v>
      </c>
      <c r="E12" s="15">
        <f>IF(LEN(VLOOKUP($A12,[1]Master!$A$3:$Z$132,E$1,0))=0,"",VLOOKUP($A12,[1]Master!$A$3:$Z$132,E$1,0))</f>
        <v>25</v>
      </c>
      <c r="F12" s="15">
        <f>IF(LEN(VLOOKUP($A12,[1]Master!$A$3:$Z$132,F$1,0))=0,"",VLOOKUP($A12,[1]Master!$A$3:$Z$132,F$1,0))</f>
        <v>21</v>
      </c>
      <c r="G12" s="15">
        <f>IF(LEN(VLOOKUP($A12,[1]Master!$A$3:$Z$132,G$1,0))=0,"",VLOOKUP($A12,[1]Master!$A$3:$Z$132,G$1,0))</f>
        <v>24</v>
      </c>
      <c r="H12" s="15">
        <f>IF(LEN(VLOOKUP($A12,[1]Master!$A$3:$Z$132,H$1,0))=0,"",VLOOKUP($A12,[1]Master!$A$3:$Z$132,H$1,0))</f>
        <v>23</v>
      </c>
      <c r="I12" s="15">
        <f>IF(LEN(VLOOKUP($A12,[1]Master!$A$3:$Z$132,I$1,0))=0,"",VLOOKUP($A12,[1]Master!$A$3:$Z$132,I$1,0))</f>
        <v>23</v>
      </c>
      <c r="J12" s="15">
        <f>IF(LEN(VLOOKUP($A12,[1]Master!$A$3:$Z$132,J$1,0))=0,"",VLOOKUP($A12,[1]Master!$A$3:$Z$132,J$1,0))</f>
        <v>22</v>
      </c>
      <c r="K12" s="15">
        <f>IF(LEN(VLOOKUP($A12,[1]Master!$A$3:$Z$132,K$1,0))=0,"",VLOOKUP($A12,[1]Master!$A$3:$Z$132,K$1,0))</f>
        <v>24</v>
      </c>
      <c r="L12" s="15">
        <f>IF(LEN(VLOOKUP($A12,[1]Master!$A$3:$Z$132,L$1,0))=0,"",VLOOKUP($A12,[1]Master!$A$3:$Z$132,L$1,0))</f>
        <v>22</v>
      </c>
      <c r="M12" s="15">
        <f>IF(LEN(VLOOKUP($A12,[1]Master!$A$3:$Z$132,M$1,0))=0,"",VLOOKUP($A12,[1]Master!$A$3:$Z$132,M$1,0))</f>
        <v>20</v>
      </c>
      <c r="N12" s="15">
        <f>IF(LEN(VLOOKUP($A12,[1]Master!$A$3:$Z$132,N$1,0))=0,"",VLOOKUP($A12,[1]Master!$A$3:$Z$132,N$1,0))</f>
        <v>21</v>
      </c>
      <c r="O12" s="15">
        <f>IF(LEN(VLOOKUP($A12,[1]Master!$A$3:$Z$132,O$1,0))=0,"",VLOOKUP($A12,[1]Master!$A$3:$Z$132,O$1,0))</f>
        <v>24</v>
      </c>
      <c r="P12" s="15">
        <f>IF(LEN(VLOOKUP($A12,[1]Master!$A$3:$Z$132,P$1,0))=0,"",VLOOKUP($A12,[1]Master!$A$3:$Z$132,P$1,0))</f>
        <v>19</v>
      </c>
      <c r="Q12" s="15">
        <f>IF(LEN(VLOOKUP($A12,[1]Master!$A$3:$Z$132,Q$1,0))=0,"",VLOOKUP($A12,[1]Master!$A$3:$Z$132,Q$1,0))</f>
        <v>21</v>
      </c>
      <c r="R12" s="15">
        <f>IF(LEN(VLOOKUP($A12,[1]Master!$A$3:$Z$132,R$1,0))=0,"",VLOOKUP($A12,[1]Master!$A$3:$Z$132,R$1,0))</f>
        <v>20</v>
      </c>
      <c r="S12" s="15">
        <f>IF(LEN(VLOOKUP($A12,[1]Master!$A$3:$Z$132,S$1,0))=0,"",VLOOKUP($A12,[1]Master!$A$3:$Z$132,S$1,0))</f>
        <v>9</v>
      </c>
      <c r="T12" s="15">
        <f>IF(LEN(VLOOKUP($A12,[1]Master!$A$3:$Z$132,T$1,0))=0,"",VLOOKUP($A12,[1]Master!$A$3:$Z$132,T$1,0))</f>
        <v>14</v>
      </c>
      <c r="U12" s="15">
        <f>IF(LEN(VLOOKUP($A12,[1]Master!$A$3:$Z$132,U$1,0))=0,"",VLOOKUP($A12,[1]Master!$A$3:$Z$132,U$1,0))</f>
        <v>9</v>
      </c>
      <c r="V12" s="15">
        <f>IF(LEN(VLOOKUP($A12,[1]Master!$A$3:$Z$132,V$1,0))=0,"",VLOOKUP($A12,[1]Master!$A$3:$Z$132,V$1,0))</f>
        <v>10</v>
      </c>
      <c r="W12" s="15">
        <f>IF(LEN(VLOOKUP($A12,[1]Master!$A$3:$Z$132,W$1,0))=0,"",VLOOKUP($A12,[1]Master!$A$3:$Z$132,W$1,0))</f>
        <v>19</v>
      </c>
      <c r="X12" s="15">
        <f>IF(LEN(VLOOKUP($A12,[1]Master!$A$3:$Z$132,X$1,0))=0,"",VLOOKUP($A12,[1]Master!$A$3:$Z$132,X$1,0))</f>
        <v>22</v>
      </c>
      <c r="Y12" s="14">
        <f t="shared" si="1"/>
        <v>392</v>
      </c>
      <c r="Z12" s="16">
        <f t="shared" si="2"/>
        <v>0.78400000000000003</v>
      </c>
      <c r="AA12" s="14" t="str">
        <f>VLOOKUP($A12,[1]Master!$A$3:$Z$132,AA$1,FALSE)</f>
        <v>Mattes, Glenn</v>
      </c>
    </row>
    <row r="13" spans="1:42" x14ac:dyDescent="0.25">
      <c r="A13" s="1">
        <v>119</v>
      </c>
      <c r="B13" s="14" t="str">
        <f>VLOOKUP(A13,[1]Master!$A$3:$Z$132,B$1,FALSE)</f>
        <v>Thompson, Barbara</v>
      </c>
      <c r="C13" s="15">
        <f>VLOOKUP($A13,[1]Master!$A$3:$Z$132,C$1,FALSE)</f>
        <v>0</v>
      </c>
      <c r="D13" s="15">
        <f>VLOOKUP($A13,[1]Master!$A$3:$Z$132,D$1,FALSE)</f>
        <v>0</v>
      </c>
      <c r="E13" s="15">
        <f>IF(LEN(VLOOKUP($A13,[1]Master!$A$3:$Z$132,E$1,0))=0,"",VLOOKUP($A13,[1]Master!$A$3:$Z$132,E$1,0))</f>
        <v>10</v>
      </c>
      <c r="F13" s="15">
        <f>IF(LEN(VLOOKUP($A13,[1]Master!$A$3:$Z$132,F$1,0))=0,"",VLOOKUP($A13,[1]Master!$A$3:$Z$132,F$1,0))</f>
        <v>11</v>
      </c>
      <c r="G13" s="15">
        <f>IF(LEN(VLOOKUP($A13,[1]Master!$A$3:$Z$132,G$1,0))=0,"",VLOOKUP($A13,[1]Master!$A$3:$Z$132,G$1,0))</f>
        <v>7</v>
      </c>
      <c r="H13" s="15">
        <f>IF(LEN(VLOOKUP($A13,[1]Master!$A$3:$Z$132,H$1,0))=0,"",VLOOKUP($A13,[1]Master!$A$3:$Z$132,H$1,0))</f>
        <v>11</v>
      </c>
      <c r="I13" s="15">
        <f>IF(LEN(VLOOKUP($A13,[1]Master!$A$3:$Z$132,I$1,0))=0,"",VLOOKUP($A13,[1]Master!$A$3:$Z$132,I$1,0))</f>
        <v>15</v>
      </c>
      <c r="J13" s="15">
        <f>IF(LEN(VLOOKUP($A13,[1]Master!$A$3:$Z$132,J$1,0))=0,"",VLOOKUP($A13,[1]Master!$A$3:$Z$132,J$1,0))</f>
        <v>11</v>
      </c>
      <c r="K13" s="15">
        <f>IF(LEN(VLOOKUP($A13,[1]Master!$A$3:$Z$132,K$1,0))=0,"",VLOOKUP($A13,[1]Master!$A$3:$Z$132,K$1,0))</f>
        <v>11</v>
      </c>
      <c r="L13" s="15">
        <f>IF(LEN(VLOOKUP($A13,[1]Master!$A$3:$Z$132,L$1,0))=0,"",VLOOKUP($A13,[1]Master!$A$3:$Z$132,L$1,0))</f>
        <v>11</v>
      </c>
      <c r="M13" s="15">
        <f>IF(LEN(VLOOKUP($A13,[1]Master!$A$3:$Z$132,M$1,0))=0,"",VLOOKUP($A13,[1]Master!$A$3:$Z$132,M$1,0))</f>
        <v>13</v>
      </c>
      <c r="N13" s="15">
        <f>IF(LEN(VLOOKUP($A13,[1]Master!$A$3:$Z$132,N$1,0))=0,"",VLOOKUP($A13,[1]Master!$A$3:$Z$132,N$1,0))</f>
        <v>17</v>
      </c>
      <c r="O13" s="15">
        <f>IF(LEN(VLOOKUP($A13,[1]Master!$A$3:$Z$132,O$1,0))=0,"",VLOOKUP($A13,[1]Master!$A$3:$Z$132,O$1,0))</f>
        <v>13</v>
      </c>
      <c r="P13" s="15">
        <f>IF(LEN(VLOOKUP($A13,[1]Master!$A$3:$Z$132,P$1,0))=0,"",VLOOKUP($A13,[1]Master!$A$3:$Z$132,P$1,0))</f>
        <v>13</v>
      </c>
      <c r="Q13" s="15">
        <f>IF(LEN(VLOOKUP($A13,[1]Master!$A$3:$Z$132,Q$1,0))=0,"",VLOOKUP($A13,[1]Master!$A$3:$Z$132,Q$1,0))</f>
        <v>9</v>
      </c>
      <c r="R13" s="15">
        <f>IF(LEN(VLOOKUP($A13,[1]Master!$A$3:$Z$132,R$1,0))=0,"",VLOOKUP($A13,[1]Master!$A$3:$Z$132,R$1,0))</f>
        <v>14</v>
      </c>
      <c r="S13" s="15">
        <f>IF(LEN(VLOOKUP($A13,[1]Master!$A$3:$Z$132,S$1,0))=0,"",VLOOKUP($A13,[1]Master!$A$3:$Z$132,S$1,0))</f>
        <v>16</v>
      </c>
      <c r="T13" s="15">
        <f>IF(LEN(VLOOKUP($A13,[1]Master!$A$3:$Z$132,T$1,0))=0,"",VLOOKUP($A13,[1]Master!$A$3:$Z$132,T$1,0))</f>
        <v>12</v>
      </c>
      <c r="U13" s="15" t="str">
        <f>IF(LEN(VLOOKUP($A13,[1]Master!$A$3:$Z$132,U$1,0))=0,"",VLOOKUP($A13,[1]Master!$A$3:$Z$132,U$1,0))</f>
        <v/>
      </c>
      <c r="V13" s="15" t="str">
        <f>IF(LEN(VLOOKUP($A13,[1]Master!$A$3:$Z$132,V$1,0))=0,"",VLOOKUP($A13,[1]Master!$A$3:$Z$132,V$1,0))</f>
        <v/>
      </c>
      <c r="W13" s="15" t="str">
        <f>IF(LEN(VLOOKUP($A13,[1]Master!$A$3:$Z$132,W$1,0))=0,"",VLOOKUP($A13,[1]Master!$A$3:$Z$132,W$1,0))</f>
        <v/>
      </c>
      <c r="X13" s="15" t="str">
        <f>IF(LEN(VLOOKUP($A13,[1]Master!$A$3:$Z$132,X$1,0))=0,"",VLOOKUP($A13,[1]Master!$A$3:$Z$132,X$1,0))</f>
        <v/>
      </c>
      <c r="Y13" s="14">
        <f t="shared" si="1"/>
        <v>194</v>
      </c>
      <c r="Z13" s="16">
        <f t="shared" si="2"/>
        <v>0.48499999999999999</v>
      </c>
      <c r="AA13" s="14" t="str">
        <f>VLOOKUP($A13,[1]Master!$A$3:$Z$132,AA$1,FALSE)</f>
        <v>Thompson, Barbara</v>
      </c>
    </row>
    <row r="14" spans="1:42" x14ac:dyDescent="0.25">
      <c r="A14" s="1">
        <v>120</v>
      </c>
      <c r="B14" s="14" t="str">
        <f>VLOOKUP(A14,[1]Master!$A$3:$Z$132,B$1,FALSE)</f>
        <v>Thompson, Dan</v>
      </c>
      <c r="C14" s="15">
        <f>VLOOKUP($A14,[1]Master!$A$3:$Z$132,C$1,FALSE)</f>
        <v>0</v>
      </c>
      <c r="D14" s="15">
        <f>VLOOKUP($A14,[1]Master!$A$3:$Z$132,D$1,FALSE)</f>
        <v>0</v>
      </c>
      <c r="E14" s="15">
        <f>IF(LEN(VLOOKUP($A14,[1]Master!$A$3:$Z$132,E$1,0))=0,"",VLOOKUP($A14,[1]Master!$A$3:$Z$132,E$1,0))</f>
        <v>3</v>
      </c>
      <c r="F14" s="15">
        <f>IF(LEN(VLOOKUP($A14,[1]Master!$A$3:$Z$132,F$1,0))=0,"",VLOOKUP($A14,[1]Master!$A$3:$Z$132,F$1,0))</f>
        <v>20</v>
      </c>
      <c r="G14" s="15">
        <f>IF(LEN(VLOOKUP($A14,[1]Master!$A$3:$Z$132,G$1,0))=0,"",VLOOKUP($A14,[1]Master!$A$3:$Z$132,G$1,0))</f>
        <v>11</v>
      </c>
      <c r="H14" s="15">
        <f>IF(LEN(VLOOKUP($A14,[1]Master!$A$3:$Z$132,H$1,0))=0,"",VLOOKUP($A14,[1]Master!$A$3:$Z$132,H$1,0))</f>
        <v>6</v>
      </c>
      <c r="I14" s="15">
        <f>IF(LEN(VLOOKUP($A14,[1]Master!$A$3:$Z$132,I$1,0))=0,"",VLOOKUP($A14,[1]Master!$A$3:$Z$132,I$1,0))</f>
        <v>12</v>
      </c>
      <c r="J14" s="15">
        <f>IF(LEN(VLOOKUP($A14,[1]Master!$A$3:$Z$132,J$1,0))=0,"",VLOOKUP($A14,[1]Master!$A$3:$Z$132,J$1,0))</f>
        <v>8</v>
      </c>
      <c r="K14" s="15">
        <f>IF(LEN(VLOOKUP($A14,[1]Master!$A$3:$Z$132,K$1,0))=0,"",VLOOKUP($A14,[1]Master!$A$3:$Z$132,K$1,0))</f>
        <v>11</v>
      </c>
      <c r="L14" s="15">
        <f>IF(LEN(VLOOKUP($A14,[1]Master!$A$3:$Z$132,L$1,0))=0,"",VLOOKUP($A14,[1]Master!$A$3:$Z$132,L$1,0))</f>
        <v>13</v>
      </c>
      <c r="M14" s="15">
        <f>IF(LEN(VLOOKUP($A14,[1]Master!$A$3:$Z$132,M$1,0))=0,"",VLOOKUP($A14,[1]Master!$A$3:$Z$132,M$1,0))</f>
        <v>11</v>
      </c>
      <c r="N14" s="15">
        <f>IF(LEN(VLOOKUP($A14,[1]Master!$A$3:$Z$132,N$1,0))=0,"",VLOOKUP($A14,[1]Master!$A$3:$Z$132,N$1,0))</f>
        <v>11</v>
      </c>
      <c r="O14" s="15">
        <f>IF(LEN(VLOOKUP($A14,[1]Master!$A$3:$Z$132,O$1,0))=0,"",VLOOKUP($A14,[1]Master!$A$3:$Z$132,O$1,0))</f>
        <v>9</v>
      </c>
      <c r="P14" s="15">
        <f>IF(LEN(VLOOKUP($A14,[1]Master!$A$3:$Z$132,P$1,0))=0,"",VLOOKUP($A14,[1]Master!$A$3:$Z$132,P$1,0))</f>
        <v>16</v>
      </c>
      <c r="Q14" s="15">
        <f>IF(LEN(VLOOKUP($A14,[1]Master!$A$3:$Z$132,Q$1,0))=0,"",VLOOKUP($A14,[1]Master!$A$3:$Z$132,Q$1,0))</f>
        <v>7</v>
      </c>
      <c r="R14" s="15">
        <f>IF(LEN(VLOOKUP($A14,[1]Master!$A$3:$Z$132,R$1,0))=0,"",VLOOKUP($A14,[1]Master!$A$3:$Z$132,R$1,0))</f>
        <v>16</v>
      </c>
      <c r="S14" s="15">
        <f>IF(LEN(VLOOKUP($A14,[1]Master!$A$3:$Z$132,S$1,0))=0,"",VLOOKUP($A14,[1]Master!$A$3:$Z$132,S$1,0))</f>
        <v>16</v>
      </c>
      <c r="T14" s="15">
        <f>IF(LEN(VLOOKUP($A14,[1]Master!$A$3:$Z$132,T$1,0))=0,"",VLOOKUP($A14,[1]Master!$A$3:$Z$132,T$1,0))</f>
        <v>9</v>
      </c>
      <c r="U14" s="15" t="str">
        <f>IF(LEN(VLOOKUP($A14,[1]Master!$A$3:$Z$132,U$1,0))=0,"",VLOOKUP($A14,[1]Master!$A$3:$Z$132,U$1,0))</f>
        <v/>
      </c>
      <c r="V14" s="15" t="str">
        <f>IF(LEN(VLOOKUP($A14,[1]Master!$A$3:$Z$132,V$1,0))=0,"",VLOOKUP($A14,[1]Master!$A$3:$Z$132,V$1,0))</f>
        <v/>
      </c>
      <c r="W14" s="15" t="str">
        <f>IF(LEN(VLOOKUP($A14,[1]Master!$A$3:$Z$132,W$1,0))=0,"",VLOOKUP($A14,[1]Master!$A$3:$Z$132,W$1,0))</f>
        <v/>
      </c>
      <c r="X14" s="15" t="str">
        <f>IF(LEN(VLOOKUP($A14,[1]Master!$A$3:$Z$132,X$1,0))=0,"",VLOOKUP($A14,[1]Master!$A$3:$Z$132,X$1,0))</f>
        <v/>
      </c>
      <c r="Y14" s="14">
        <f t="shared" si="1"/>
        <v>179</v>
      </c>
      <c r="Z14" s="16">
        <f t="shared" si="2"/>
        <v>0.44750000000000001</v>
      </c>
      <c r="AA14" s="14" t="str">
        <f>VLOOKUP($A14,[1]Master!$A$3:$Z$132,AA$1,FALSE)</f>
        <v>Thompson, Dan</v>
      </c>
    </row>
    <row r="15" spans="1:42" x14ac:dyDescent="0.25">
      <c r="A15" s="1">
        <v>127</v>
      </c>
      <c r="B15" s="14" t="str">
        <f>VLOOKUP(A15,[1]Master!$A$3:$Z$132,B$1,FALSE)</f>
        <v>Walker, Pam</v>
      </c>
      <c r="C15" s="15">
        <f>VLOOKUP($A15,[1]Master!$A$3:$Z$132,C$1,FALSE)</f>
        <v>0</v>
      </c>
      <c r="D15" s="15">
        <f>VLOOKUP($A15,[1]Master!$A$3:$Z$132,D$1,FALSE)</f>
        <v>1</v>
      </c>
      <c r="E15" s="15">
        <f>IF(LEN(VLOOKUP($A15,[1]Master!$A$3:$Z$132,E$1,0))=0,"",VLOOKUP($A15,[1]Master!$A$3:$Z$132,E$1,0))</f>
        <v>20</v>
      </c>
      <c r="F15" s="15">
        <f>IF(LEN(VLOOKUP($A15,[1]Master!$A$3:$Z$132,F$1,0))=0,"",VLOOKUP($A15,[1]Master!$A$3:$Z$132,F$1,0))</f>
        <v>19</v>
      </c>
      <c r="G15" s="15">
        <f>IF(LEN(VLOOKUP($A15,[1]Master!$A$3:$Z$132,G$1,0))=0,"",VLOOKUP($A15,[1]Master!$A$3:$Z$132,G$1,0))</f>
        <v>19</v>
      </c>
      <c r="H15" s="15">
        <f>IF(LEN(VLOOKUP($A15,[1]Master!$A$3:$Z$132,H$1,0))=0,"",VLOOKUP($A15,[1]Master!$A$3:$Z$132,H$1,0))</f>
        <v>24</v>
      </c>
      <c r="I15" s="15">
        <f>IF(LEN(VLOOKUP($A15,[1]Master!$A$3:$Z$132,I$1,0))=0,"",VLOOKUP($A15,[1]Master!$A$3:$Z$132,I$1,0))</f>
        <v>20</v>
      </c>
      <c r="J15" s="15">
        <f>IF(LEN(VLOOKUP($A15,[1]Master!$A$3:$Z$132,J$1,0))=0,"",VLOOKUP($A15,[1]Master!$A$3:$Z$132,J$1,0))</f>
        <v>21</v>
      </c>
      <c r="K15" s="15">
        <f>IF(LEN(VLOOKUP($A15,[1]Master!$A$3:$Z$132,K$1,0))=0,"",VLOOKUP($A15,[1]Master!$A$3:$Z$132,K$1,0))</f>
        <v>23</v>
      </c>
      <c r="L15" s="15">
        <f>IF(LEN(VLOOKUP($A15,[1]Master!$A$3:$Z$132,L$1,0))=0,"",VLOOKUP($A15,[1]Master!$A$3:$Z$132,L$1,0))</f>
        <v>18</v>
      </c>
      <c r="M15" s="15">
        <f>IF(LEN(VLOOKUP($A15,[1]Master!$A$3:$Z$132,M$1,0))=0,"",VLOOKUP($A15,[1]Master!$A$3:$Z$132,M$1,0))</f>
        <v>24</v>
      </c>
      <c r="N15" s="15">
        <f>IF(LEN(VLOOKUP($A15,[1]Master!$A$3:$Z$132,N$1,0))=0,"",VLOOKUP($A15,[1]Master!$A$3:$Z$132,N$1,0))</f>
        <v>21</v>
      </c>
      <c r="O15" s="15">
        <f>IF(LEN(VLOOKUP($A15,[1]Master!$A$3:$Z$132,O$1,0))=0,"",VLOOKUP($A15,[1]Master!$A$3:$Z$132,O$1,0))</f>
        <v>13</v>
      </c>
      <c r="P15" s="15">
        <f>IF(LEN(VLOOKUP($A15,[1]Master!$A$3:$Z$132,P$1,0))=0,"",VLOOKUP($A15,[1]Master!$A$3:$Z$132,P$1,0))</f>
        <v>21</v>
      </c>
      <c r="Q15" s="15">
        <f>IF(LEN(VLOOKUP($A15,[1]Master!$A$3:$Z$132,Q$1,0))=0,"",VLOOKUP($A15,[1]Master!$A$3:$Z$132,Q$1,0))</f>
        <v>19</v>
      </c>
      <c r="R15" s="15">
        <f>IF(LEN(VLOOKUP($A15,[1]Master!$A$3:$Z$132,R$1,0))=0,"",VLOOKUP($A15,[1]Master!$A$3:$Z$132,R$1,0))</f>
        <v>15</v>
      </c>
      <c r="S15" s="15">
        <f>IF(LEN(VLOOKUP($A15,[1]Master!$A$3:$Z$132,S$1,0))=0,"",VLOOKUP($A15,[1]Master!$A$3:$Z$132,S$1,0))</f>
        <v>18</v>
      </c>
      <c r="T15" s="15">
        <f>IF(LEN(VLOOKUP($A15,[1]Master!$A$3:$Z$132,T$1,0))=0,"",VLOOKUP($A15,[1]Master!$A$3:$Z$132,T$1,0))</f>
        <v>19</v>
      </c>
      <c r="U15" s="15">
        <f>IF(LEN(VLOOKUP($A15,[1]Master!$A$3:$Z$132,U$1,0))=0,"",VLOOKUP($A15,[1]Master!$A$3:$Z$132,U$1,0))</f>
        <v>21</v>
      </c>
      <c r="V15" s="15">
        <f>IF(LEN(VLOOKUP($A15,[1]Master!$A$3:$Z$132,V$1,0))=0,"",VLOOKUP($A15,[1]Master!$A$3:$Z$132,V$1,0))</f>
        <v>22</v>
      </c>
      <c r="W15" s="15">
        <f>IF(LEN(VLOOKUP($A15,[1]Master!$A$3:$Z$132,W$1,0))=0,"",VLOOKUP($A15,[1]Master!$A$3:$Z$132,W$1,0))</f>
        <v>15</v>
      </c>
      <c r="X15" s="15">
        <f>IF(LEN(VLOOKUP($A15,[1]Master!$A$3:$Z$132,X$1,0))=0,"",VLOOKUP($A15,[1]Master!$A$3:$Z$132,X$1,0))</f>
        <v>16</v>
      </c>
      <c r="Y15" s="14">
        <f t="shared" si="1"/>
        <v>388</v>
      </c>
      <c r="Z15" s="16">
        <f t="shared" si="2"/>
        <v>0.77600000000000002</v>
      </c>
      <c r="AA15" s="14" t="str">
        <f>VLOOKUP($A15,[1]Master!$A$3:$Z$132,AA$1,FALSE)</f>
        <v>Walker, Pam</v>
      </c>
    </row>
    <row r="16" spans="1:42" s="22" customFormat="1" x14ac:dyDescent="0.25">
      <c r="A16" s="17"/>
      <c r="B16" s="18" t="s">
        <v>23</v>
      </c>
      <c r="C16" s="19">
        <f>AVERAGE(C5:C15)</f>
        <v>8.9090909090909083</v>
      </c>
      <c r="D16" s="20"/>
      <c r="E16" s="20">
        <f>IF(COUNT(E5:E15)&gt;6,SUMPRODUCT(LARGE(E5:E15,{1,2,3,4,5,6})),SUM(E5:E15))</f>
        <v>133</v>
      </c>
      <c r="F16" s="20">
        <f>IF(COUNT(F5:F15)&gt;6,SUMPRODUCT(LARGE(F5:F15,{1,2,3,4,5,6})),SUM(F5:F15))</f>
        <v>128</v>
      </c>
      <c r="G16" s="20">
        <f>IF(COUNT(G5:G15)&gt;6,SUMPRODUCT(LARGE(G5:G15,{1,2,3,4,5,6})),SUM(G5:G15))</f>
        <v>130</v>
      </c>
      <c r="H16" s="20">
        <f>IF(COUNT(H5:H15)&gt;6,SUMPRODUCT(LARGE(H5:H15,{1,2,3,4,5,6})),SUM(H5:H15))</f>
        <v>139</v>
      </c>
      <c r="I16" s="20">
        <f>IF(COUNT(I5:I15)&gt;6,SUMPRODUCT(LARGE(I5:I15,{1,2,3,4,5,6})),SUM(I5:I15))</f>
        <v>119</v>
      </c>
      <c r="J16" s="20">
        <f>IF(COUNT(J5:J15)&gt;6,SUMPRODUCT(LARGE(J5:J15,{1,2,3,4,5,6})),SUM(J5:J15))</f>
        <v>125</v>
      </c>
      <c r="K16" s="20">
        <f>IF(COUNT(K5:K15)&gt;6,SUMPRODUCT(LARGE(K5:K15,{1,2,3,4,5,6})),SUM(K5:K15))</f>
        <v>130</v>
      </c>
      <c r="L16" s="20">
        <f>IF(COUNT(L5:L15)&gt;6,SUMPRODUCT(LARGE(L5:L15,{1,2,3,4,5,6})),SUM(L5:L15))</f>
        <v>125</v>
      </c>
      <c r="M16" s="20">
        <f>IF(COUNT(M5:M15)&gt;6,SUMPRODUCT(LARGE(M5:M15,{1,2,3,4,5,6})),SUM(M5:M15))</f>
        <v>118</v>
      </c>
      <c r="N16" s="20">
        <f>IF(COUNT(N5:N15)&gt;6,SUMPRODUCT(LARGE(N5:N15,{1,2,3,4,5,6})),SUM(N5:N15))</f>
        <v>128</v>
      </c>
      <c r="O16" s="20">
        <f>IF(COUNT(O5:O15)&gt;6,SUMPRODUCT(LARGE(O5:O15,{1,2,3,4,5,6})),SUM(O5:O15))</f>
        <v>122</v>
      </c>
      <c r="P16" s="20">
        <f>IF(COUNT(P5:P15)&gt;6,SUMPRODUCT(LARGE(P5:P15,{1,2,3,4,5,6})),SUM(P5:P15))</f>
        <v>125</v>
      </c>
      <c r="Q16" s="20">
        <f>IF(COUNT(Q5:Q15)&gt;6,SUMPRODUCT(LARGE(Q5:Q15,{1,2,3,4,5,6})),SUM(Q5:Q15))</f>
        <v>121</v>
      </c>
      <c r="R16" s="20">
        <f>IF(COUNT(R5:R15)&gt;6,SUMPRODUCT(LARGE(R5:R15,{1,2,3,4,5,6})),SUM(R5:R15))</f>
        <v>120</v>
      </c>
      <c r="S16" s="20">
        <f>IF(COUNT(S5:S15)&gt;6,SUMPRODUCT(LARGE(S5:S15,{1,2,3,4,5,6})),SUM(S5:S15))</f>
        <v>113</v>
      </c>
      <c r="T16" s="20">
        <f>IF(COUNT(T5:T15)&gt;6,SUMPRODUCT(LARGE(T5:T15,{1,2,3,4,5,6})),SUM(T5:T15))</f>
        <v>114</v>
      </c>
      <c r="U16" s="20">
        <f>IF(COUNT(U5:U15)&gt;6,SUMPRODUCT(LARGE(U5:U15,{1,2,3,4,5,6})),SUM(U5:U15))</f>
        <v>118</v>
      </c>
      <c r="V16" s="20">
        <f>IF(COUNT(V5:V15)&gt;6,SUMPRODUCT(LARGE(V5:V15,{1,2,3,4,5,6})),SUM(V5:V15))</f>
        <v>113</v>
      </c>
      <c r="W16" s="20">
        <f>IF(COUNT(W5:W15)&gt;6,SUMPRODUCT(LARGE(W5:W15,{1,2,3,4,5,6})),SUM(W5:W15))</f>
        <v>100</v>
      </c>
      <c r="X16" s="20">
        <f>IF(COUNT(X5:X15)&gt;6,SUMPRODUCT(LARGE(X5:X15,{1,2,3,4,5,6})),SUM(X5:X15))</f>
        <v>92</v>
      </c>
      <c r="Y16" s="21">
        <f>SUM(E16:X16)</f>
        <v>2413</v>
      </c>
      <c r="Z16" s="21"/>
      <c r="AA16" s="21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B17" s="23"/>
      <c r="C17" s="24"/>
      <c r="D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3"/>
      <c r="Z17" s="23"/>
      <c r="AA17" s="23"/>
    </row>
    <row r="18" spans="1:42" x14ac:dyDescent="0.25">
      <c r="B18" s="23"/>
      <c r="C18" s="24"/>
      <c r="D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/>
      <c r="Z18" s="23"/>
      <c r="AA18" s="23"/>
    </row>
    <row r="19" spans="1:42" x14ac:dyDescent="0.25">
      <c r="B19" s="21" t="s">
        <v>26</v>
      </c>
      <c r="C19" s="24"/>
      <c r="D19" s="24"/>
      <c r="E19" s="20" t="s">
        <v>3</v>
      </c>
      <c r="F19" s="20" t="s">
        <v>4</v>
      </c>
      <c r="G19" s="20" t="s">
        <v>5</v>
      </c>
      <c r="H19" s="20" t="s">
        <v>6</v>
      </c>
      <c r="I19" s="20" t="s">
        <v>7</v>
      </c>
      <c r="J19" s="20" t="s">
        <v>8</v>
      </c>
      <c r="K19" s="20" t="s">
        <v>9</v>
      </c>
      <c r="L19" s="20" t="s">
        <v>10</v>
      </c>
      <c r="M19" s="20" t="s">
        <v>11</v>
      </c>
      <c r="N19" s="20" t="s">
        <v>12</v>
      </c>
      <c r="O19" s="20" t="s">
        <v>13</v>
      </c>
      <c r="P19" s="20" t="s">
        <v>14</v>
      </c>
      <c r="Q19" s="20" t="s">
        <v>15</v>
      </c>
      <c r="R19" s="20" t="s">
        <v>16</v>
      </c>
      <c r="S19" s="20" t="s">
        <v>17</v>
      </c>
      <c r="T19" s="20" t="s">
        <v>18</v>
      </c>
      <c r="U19" s="20" t="s">
        <v>19</v>
      </c>
      <c r="V19" s="20" t="s">
        <v>20</v>
      </c>
      <c r="W19" s="20" t="s">
        <v>21</v>
      </c>
      <c r="X19" s="20" t="s">
        <v>22</v>
      </c>
      <c r="Y19" s="23"/>
      <c r="Z19" s="23"/>
      <c r="AA19" s="21" t="s">
        <v>26</v>
      </c>
    </row>
    <row r="20" spans="1:42" x14ac:dyDescent="0.25">
      <c r="A20" s="1">
        <v>5</v>
      </c>
      <c r="B20" s="14" t="str">
        <f>VLOOKUP(A20,[1]Master!$A$3:$Z$132,B$1,FALSE)</f>
        <v>Baldauf, Jeff</v>
      </c>
      <c r="C20" s="15">
        <f>VLOOKUP($A20,[1]Master!$A$3:$Z$132,C$1,FALSE)</f>
        <v>22</v>
      </c>
      <c r="D20" s="15">
        <f>VLOOKUP($A20,[1]Master!$A$3:$Z$132,D$1,FALSE)</f>
        <v>1</v>
      </c>
      <c r="E20" s="15">
        <f>IF(LEN(VLOOKUP($A20,[1]Master!$A$3:$Z$132,E$1,0))=0,"",VLOOKUP($A20,[1]Master!$A$3:$Z$132,E$1,0))</f>
        <v>24</v>
      </c>
      <c r="F20" s="15">
        <f>IF(LEN(VLOOKUP($A20,[1]Master!$A$3:$Z$132,F$1,0))=0,"",VLOOKUP($A20,[1]Master!$A$3:$Z$132,F$1,0))</f>
        <v>24</v>
      </c>
      <c r="G20" s="15">
        <f>IF(LEN(VLOOKUP($A20,[1]Master!$A$3:$Z$132,G$1,0))=0,"",VLOOKUP($A20,[1]Master!$A$3:$Z$132,G$1,0))</f>
        <v>23</v>
      </c>
      <c r="H20" s="15">
        <f>IF(LEN(VLOOKUP($A20,[1]Master!$A$3:$Z$132,H$1,0))=0,"",VLOOKUP($A20,[1]Master!$A$3:$Z$132,H$1,0))</f>
        <v>23</v>
      </c>
      <c r="I20" s="15">
        <f>IF(LEN(VLOOKUP($A20,[1]Master!$A$3:$Z$132,I$1,0))=0,"",VLOOKUP($A20,[1]Master!$A$3:$Z$132,I$1,0))</f>
        <v>24</v>
      </c>
      <c r="J20" s="15">
        <f>IF(LEN(VLOOKUP($A20,[1]Master!$A$3:$Z$132,J$1,0))=0,"",VLOOKUP($A20,[1]Master!$A$3:$Z$132,J$1,0))</f>
        <v>24</v>
      </c>
      <c r="K20" s="15">
        <f>IF(LEN(VLOOKUP($A20,[1]Master!$A$3:$Z$132,K$1,0))=0,"",VLOOKUP($A20,[1]Master!$A$3:$Z$132,K$1,0))</f>
        <v>24</v>
      </c>
      <c r="L20" s="15">
        <f>IF(LEN(VLOOKUP($A20,[1]Master!$A$3:$Z$132,L$1,0))=0,"",VLOOKUP($A20,[1]Master!$A$3:$Z$132,L$1,0))</f>
        <v>25</v>
      </c>
      <c r="M20" s="15">
        <f>IF(LEN(VLOOKUP($A20,[1]Master!$A$3:$Z$132,M$1,0))=0,"",VLOOKUP($A20,[1]Master!$A$3:$Z$132,M$1,0))</f>
        <v>24</v>
      </c>
      <c r="N20" s="15">
        <f>IF(LEN(VLOOKUP($A20,[1]Master!$A$3:$Z$132,N$1,0))=0,"",VLOOKUP($A20,[1]Master!$A$3:$Z$132,N$1,0))</f>
        <v>24</v>
      </c>
      <c r="O20" s="15">
        <f>IF(LEN(VLOOKUP($A20,[1]Master!$A$3:$Z$132,O$1,0))=0,"",VLOOKUP($A20,[1]Master!$A$3:$Z$132,O$1,0))</f>
        <v>25</v>
      </c>
      <c r="P20" s="15">
        <f>IF(LEN(VLOOKUP($A20,[1]Master!$A$3:$Z$132,P$1,0))=0,"",VLOOKUP($A20,[1]Master!$A$3:$Z$132,P$1,0))</f>
        <v>20</v>
      </c>
      <c r="Q20" s="15">
        <f>IF(LEN(VLOOKUP($A20,[1]Master!$A$3:$Z$132,Q$1,0))=0,"",VLOOKUP($A20,[1]Master!$A$3:$Z$132,Q$1,0))</f>
        <v>21</v>
      </c>
      <c r="R20" s="15">
        <f>IF(LEN(VLOOKUP($A20,[1]Master!$A$3:$Z$132,R$1,0))=0,"",VLOOKUP($A20,[1]Master!$A$3:$Z$132,R$1,0))</f>
        <v>22</v>
      </c>
      <c r="S20" s="15">
        <f>IF(LEN(VLOOKUP($A20,[1]Master!$A$3:$Z$132,S$1,0))=0,"",VLOOKUP($A20,[1]Master!$A$3:$Z$132,S$1,0))</f>
        <v>23</v>
      </c>
      <c r="T20" s="15">
        <f>IF(LEN(VLOOKUP($A20,[1]Master!$A$3:$Z$132,T$1,0))=0,"",VLOOKUP($A20,[1]Master!$A$3:$Z$132,T$1,0))</f>
        <v>25</v>
      </c>
      <c r="U20" s="15">
        <f>IF(LEN(VLOOKUP($A20,[1]Master!$A$3:$Z$132,U$1,0))=0,"",VLOOKUP($A20,[1]Master!$A$3:$Z$132,U$1,0))</f>
        <v>24</v>
      </c>
      <c r="V20" s="15">
        <f>IF(LEN(VLOOKUP($A20,[1]Master!$A$3:$Z$132,V$1,0))=0,"",VLOOKUP($A20,[1]Master!$A$3:$Z$132,V$1,0))</f>
        <v>25</v>
      </c>
      <c r="W20" s="15">
        <f>IF(LEN(VLOOKUP($A20,[1]Master!$A$3:$Z$132,W$1,0))=0,"",VLOOKUP($A20,[1]Master!$A$3:$Z$132,W$1,0))</f>
        <v>23</v>
      </c>
      <c r="X20" s="15" t="str">
        <f>IF(LEN(VLOOKUP($A20,[1]Master!$A$3:$Z$132,X$1,0))=0,"",VLOOKUP($A20,[1]Master!$A$3:$Z$132,X$1,0))</f>
        <v/>
      </c>
      <c r="Y20" s="14">
        <f t="shared" ref="Y20:Y30" si="3">SUM(E20:X20)</f>
        <v>447</v>
      </c>
      <c r="Z20" s="16">
        <f t="shared" ref="Z20:Z30" si="4">Y20/(COUNTIF(E20:X20,"&gt;0")*25)</f>
        <v>0.94105263157894736</v>
      </c>
      <c r="AA20" s="14" t="str">
        <f>VLOOKUP($A20,[1]Master!$A$3:$Z$132,AA$1,FALSE)</f>
        <v>Baldauf, Jeff</v>
      </c>
    </row>
    <row r="21" spans="1:42" x14ac:dyDescent="0.25">
      <c r="A21" s="1">
        <v>26</v>
      </c>
      <c r="B21" s="14" t="str">
        <f>VLOOKUP(A21,[1]Master!$A$3:$Z$132,B$1,FALSE)</f>
        <v>Drobac, Milana</v>
      </c>
      <c r="C21" s="15">
        <f>VLOOKUP($A21,[1]Master!$A$3:$Z$132,C$1,FALSE)</f>
        <v>0</v>
      </c>
      <c r="D21" s="15">
        <f>VLOOKUP($A21,[1]Master!$A$3:$Z$132,D$1,FALSE)</f>
        <v>1</v>
      </c>
      <c r="E21" s="15">
        <f>IF(LEN(VLOOKUP($A21,[1]Master!$A$3:$Z$132,E$1,0))=0,"",VLOOKUP($A21,[1]Master!$A$3:$Z$132,E$1,0))</f>
        <v>20</v>
      </c>
      <c r="F21" s="15">
        <f>IF(LEN(VLOOKUP($A21,[1]Master!$A$3:$Z$132,F$1,0))=0,"",VLOOKUP($A21,[1]Master!$A$3:$Z$132,F$1,0))</f>
        <v>23</v>
      </c>
      <c r="G21" s="15">
        <f>IF(LEN(VLOOKUP($A21,[1]Master!$A$3:$Z$132,G$1,0))=0,"",VLOOKUP($A21,[1]Master!$A$3:$Z$132,G$1,0))</f>
        <v>18</v>
      </c>
      <c r="H21" s="15">
        <f>IF(LEN(VLOOKUP($A21,[1]Master!$A$3:$Z$132,H$1,0))=0,"",VLOOKUP($A21,[1]Master!$A$3:$Z$132,H$1,0))</f>
        <v>13</v>
      </c>
      <c r="I21" s="15">
        <f>IF(LEN(VLOOKUP($A21,[1]Master!$A$3:$Z$132,I$1,0))=0,"",VLOOKUP($A21,[1]Master!$A$3:$Z$132,I$1,0))</f>
        <v>18</v>
      </c>
      <c r="J21" s="15">
        <f>IF(LEN(VLOOKUP($A21,[1]Master!$A$3:$Z$132,J$1,0))=0,"",VLOOKUP($A21,[1]Master!$A$3:$Z$132,J$1,0))</f>
        <v>15</v>
      </c>
      <c r="K21" s="15">
        <f>IF(LEN(VLOOKUP($A21,[1]Master!$A$3:$Z$132,K$1,0))=0,"",VLOOKUP($A21,[1]Master!$A$3:$Z$132,K$1,0))</f>
        <v>13</v>
      </c>
      <c r="L21" s="15">
        <f>IF(LEN(VLOOKUP($A21,[1]Master!$A$3:$Z$132,L$1,0))=0,"",VLOOKUP($A21,[1]Master!$A$3:$Z$132,L$1,0))</f>
        <v>17</v>
      </c>
      <c r="M21" s="15">
        <f>IF(LEN(VLOOKUP($A21,[1]Master!$A$3:$Z$132,M$1,0))=0,"",VLOOKUP($A21,[1]Master!$A$3:$Z$132,M$1,0))</f>
        <v>17</v>
      </c>
      <c r="N21" s="15">
        <f>IF(LEN(VLOOKUP($A21,[1]Master!$A$3:$Z$132,N$1,0))=0,"",VLOOKUP($A21,[1]Master!$A$3:$Z$132,N$1,0))</f>
        <v>16</v>
      </c>
      <c r="O21" s="15">
        <f>IF(LEN(VLOOKUP($A21,[1]Master!$A$3:$Z$132,O$1,0))=0,"",VLOOKUP($A21,[1]Master!$A$3:$Z$132,O$1,0))</f>
        <v>12</v>
      </c>
      <c r="P21" s="15">
        <f>IF(LEN(VLOOKUP($A21,[1]Master!$A$3:$Z$132,P$1,0))=0,"",VLOOKUP($A21,[1]Master!$A$3:$Z$132,P$1,0))</f>
        <v>14</v>
      </c>
      <c r="Q21" s="15">
        <f>IF(LEN(VLOOKUP($A21,[1]Master!$A$3:$Z$132,Q$1,0))=0,"",VLOOKUP($A21,[1]Master!$A$3:$Z$132,Q$1,0))</f>
        <v>8</v>
      </c>
      <c r="R21" s="15">
        <f>IF(LEN(VLOOKUP($A21,[1]Master!$A$3:$Z$132,R$1,0))=0,"",VLOOKUP($A21,[1]Master!$A$3:$Z$132,R$1,0))</f>
        <v>12</v>
      </c>
      <c r="S21" s="15">
        <f>IF(LEN(VLOOKUP($A21,[1]Master!$A$3:$Z$132,S$1,0))=0,"",VLOOKUP($A21,[1]Master!$A$3:$Z$132,S$1,0))</f>
        <v>9</v>
      </c>
      <c r="T21" s="15">
        <f>IF(LEN(VLOOKUP($A21,[1]Master!$A$3:$Z$132,T$1,0))=0,"",VLOOKUP($A21,[1]Master!$A$3:$Z$132,T$1,0))</f>
        <v>12</v>
      </c>
      <c r="U21" s="15">
        <f>IF(LEN(VLOOKUP($A21,[1]Master!$A$3:$Z$132,U$1,0))=0,"",VLOOKUP($A21,[1]Master!$A$3:$Z$132,U$1,0))</f>
        <v>14</v>
      </c>
      <c r="V21" s="15">
        <f>IF(LEN(VLOOKUP($A21,[1]Master!$A$3:$Z$132,V$1,0))=0,"",VLOOKUP($A21,[1]Master!$A$3:$Z$132,V$1,0))</f>
        <v>15</v>
      </c>
      <c r="W21" s="15">
        <f>IF(LEN(VLOOKUP($A21,[1]Master!$A$3:$Z$132,W$1,0))=0,"",VLOOKUP($A21,[1]Master!$A$3:$Z$132,W$1,0))</f>
        <v>16</v>
      </c>
      <c r="X21" s="15">
        <f>IF(LEN(VLOOKUP($A21,[1]Master!$A$3:$Z$132,X$1,0))=0,"",VLOOKUP($A21,[1]Master!$A$3:$Z$132,X$1,0))</f>
        <v>13</v>
      </c>
      <c r="Y21" s="14">
        <f t="shared" si="3"/>
        <v>295</v>
      </c>
      <c r="Z21" s="16">
        <f t="shared" si="4"/>
        <v>0.59</v>
      </c>
      <c r="AA21" s="14" t="str">
        <f>VLOOKUP($A21,[1]Master!$A$3:$Z$132,AA$1,FALSE)</f>
        <v>Drobac, Milana</v>
      </c>
    </row>
    <row r="22" spans="1:42" x14ac:dyDescent="0.25">
      <c r="A22" s="1">
        <v>45</v>
      </c>
      <c r="B22" s="14" t="str">
        <f>VLOOKUP(A22,[1]Master!$A$3:$Z$132,B$1,FALSE)</f>
        <v>Hale, Ted</v>
      </c>
      <c r="C22" s="15">
        <f>VLOOKUP($A22,[1]Master!$A$3:$Z$132,C$1,FALSE)</f>
        <v>13</v>
      </c>
      <c r="D22" s="15">
        <f>VLOOKUP($A22,[1]Master!$A$3:$Z$132,D$1,FALSE)</f>
        <v>1</v>
      </c>
      <c r="E22" s="15">
        <f>IF(LEN(VLOOKUP($A22,[1]Master!$A$3:$Z$132,E$1,0))=0,"",VLOOKUP($A22,[1]Master!$A$3:$Z$132,E$1,0))</f>
        <v>18</v>
      </c>
      <c r="F22" s="15">
        <f>IF(LEN(VLOOKUP($A22,[1]Master!$A$3:$Z$132,F$1,0))=0,"",VLOOKUP($A22,[1]Master!$A$3:$Z$132,F$1,0))</f>
        <v>17</v>
      </c>
      <c r="G22" s="15">
        <f>IF(LEN(VLOOKUP($A22,[1]Master!$A$3:$Z$132,G$1,0))=0,"",VLOOKUP($A22,[1]Master!$A$3:$Z$132,G$1,0))</f>
        <v>14</v>
      </c>
      <c r="H22" s="15">
        <f>IF(LEN(VLOOKUP($A22,[1]Master!$A$3:$Z$132,H$1,0))=0,"",VLOOKUP($A22,[1]Master!$A$3:$Z$132,H$1,0))</f>
        <v>14</v>
      </c>
      <c r="I22" s="15">
        <f>IF(LEN(VLOOKUP($A22,[1]Master!$A$3:$Z$132,I$1,0))=0,"",VLOOKUP($A22,[1]Master!$A$3:$Z$132,I$1,0))</f>
        <v>11</v>
      </c>
      <c r="J22" s="15">
        <f>IF(LEN(VLOOKUP($A22,[1]Master!$A$3:$Z$132,J$1,0))=0,"",VLOOKUP($A22,[1]Master!$A$3:$Z$132,J$1,0))</f>
        <v>16</v>
      </c>
      <c r="K22" s="15">
        <f>IF(LEN(VLOOKUP($A22,[1]Master!$A$3:$Z$132,K$1,0))=0,"",VLOOKUP($A22,[1]Master!$A$3:$Z$132,K$1,0))</f>
        <v>17</v>
      </c>
      <c r="L22" s="15">
        <f>IF(LEN(VLOOKUP($A22,[1]Master!$A$3:$Z$132,L$1,0))=0,"",VLOOKUP($A22,[1]Master!$A$3:$Z$132,L$1,0))</f>
        <v>16</v>
      </c>
      <c r="M22" s="15">
        <f>IF(LEN(VLOOKUP($A22,[1]Master!$A$3:$Z$132,M$1,0))=0,"",VLOOKUP($A22,[1]Master!$A$3:$Z$132,M$1,0))</f>
        <v>14</v>
      </c>
      <c r="N22" s="15">
        <f>IF(LEN(VLOOKUP($A22,[1]Master!$A$3:$Z$132,N$1,0))=0,"",VLOOKUP($A22,[1]Master!$A$3:$Z$132,N$1,0))</f>
        <v>11</v>
      </c>
      <c r="O22" s="15">
        <f>IF(LEN(VLOOKUP($A22,[1]Master!$A$3:$Z$132,O$1,0))=0,"",VLOOKUP($A22,[1]Master!$A$3:$Z$132,O$1,0))</f>
        <v>16</v>
      </c>
      <c r="P22" s="15">
        <f>IF(LEN(VLOOKUP($A22,[1]Master!$A$3:$Z$132,P$1,0))=0,"",VLOOKUP($A22,[1]Master!$A$3:$Z$132,P$1,0))</f>
        <v>14</v>
      </c>
      <c r="Q22" s="15">
        <f>IF(LEN(VLOOKUP($A22,[1]Master!$A$3:$Z$132,Q$1,0))=0,"",VLOOKUP($A22,[1]Master!$A$3:$Z$132,Q$1,0))</f>
        <v>15</v>
      </c>
      <c r="R22" s="15">
        <f>IF(LEN(VLOOKUP($A22,[1]Master!$A$3:$Z$132,R$1,0))=0,"",VLOOKUP($A22,[1]Master!$A$3:$Z$132,R$1,0))</f>
        <v>17</v>
      </c>
      <c r="S22" s="15">
        <f>IF(LEN(VLOOKUP($A22,[1]Master!$A$3:$Z$132,S$1,0))=0,"",VLOOKUP($A22,[1]Master!$A$3:$Z$132,S$1,0))</f>
        <v>17</v>
      </c>
      <c r="T22" s="15" t="str">
        <f>IF(LEN(VLOOKUP($A22,[1]Master!$A$3:$Z$132,T$1,0))=0,"",VLOOKUP($A22,[1]Master!$A$3:$Z$132,T$1,0))</f>
        <v/>
      </c>
      <c r="U22" s="15" t="str">
        <f>IF(LEN(VLOOKUP($A22,[1]Master!$A$3:$Z$132,U$1,0))=0,"",VLOOKUP($A22,[1]Master!$A$3:$Z$132,U$1,0))</f>
        <v/>
      </c>
      <c r="V22" s="15" t="str">
        <f>IF(LEN(VLOOKUP($A22,[1]Master!$A$3:$Z$132,V$1,0))=0,"",VLOOKUP($A22,[1]Master!$A$3:$Z$132,V$1,0))</f>
        <v/>
      </c>
      <c r="W22" s="15" t="str">
        <f>IF(LEN(VLOOKUP($A22,[1]Master!$A$3:$Z$132,W$1,0))=0,"",VLOOKUP($A22,[1]Master!$A$3:$Z$132,W$1,0))</f>
        <v/>
      </c>
      <c r="X22" s="15" t="str">
        <f>IF(LEN(VLOOKUP($A22,[1]Master!$A$3:$Z$132,X$1,0))=0,"",VLOOKUP($A22,[1]Master!$A$3:$Z$132,X$1,0))</f>
        <v/>
      </c>
      <c r="Y22" s="14">
        <f t="shared" si="3"/>
        <v>227</v>
      </c>
      <c r="Z22" s="16">
        <f t="shared" si="4"/>
        <v>0.60533333333333328</v>
      </c>
      <c r="AA22" s="14" t="str">
        <f>VLOOKUP($A22,[1]Master!$A$3:$Z$132,AA$1,FALSE)</f>
        <v>Hale, Ted</v>
      </c>
    </row>
    <row r="23" spans="1:42" x14ac:dyDescent="0.25">
      <c r="A23" s="1">
        <v>63</v>
      </c>
      <c r="B23" s="14" t="str">
        <f>VLOOKUP(A23,[1]Master!$A$3:$Z$132,B$1,FALSE)</f>
        <v>Laur, Paul</v>
      </c>
      <c r="C23" s="15">
        <f>VLOOKUP($A23,[1]Master!$A$3:$Z$132,C$1,FALSE)</f>
        <v>18</v>
      </c>
      <c r="D23" s="15">
        <f>VLOOKUP($A23,[1]Master!$A$3:$Z$132,D$1,FALSE)</f>
        <v>0</v>
      </c>
      <c r="E23" s="15">
        <f>IF(LEN(VLOOKUP($A23,[1]Master!$A$3:$Z$132,E$1,0))=0,"",VLOOKUP($A23,[1]Master!$A$3:$Z$132,E$1,0))</f>
        <v>21</v>
      </c>
      <c r="F23" s="15">
        <f>IF(LEN(VLOOKUP($A23,[1]Master!$A$3:$Z$132,F$1,0))=0,"",VLOOKUP($A23,[1]Master!$A$3:$Z$132,F$1,0))</f>
        <v>19</v>
      </c>
      <c r="G23" s="15">
        <f>IF(LEN(VLOOKUP($A23,[1]Master!$A$3:$Z$132,G$1,0))=0,"",VLOOKUP($A23,[1]Master!$A$3:$Z$132,G$1,0))</f>
        <v>16</v>
      </c>
      <c r="H23" s="15">
        <f>IF(LEN(VLOOKUP($A23,[1]Master!$A$3:$Z$132,H$1,0))=0,"",VLOOKUP($A23,[1]Master!$A$3:$Z$132,H$1,0))</f>
        <v>23</v>
      </c>
      <c r="I23" s="15">
        <f>IF(LEN(VLOOKUP($A23,[1]Master!$A$3:$Z$132,I$1,0))=0,"",VLOOKUP($A23,[1]Master!$A$3:$Z$132,I$1,0))</f>
        <v>21</v>
      </c>
      <c r="J23" s="15">
        <f>IF(LEN(VLOOKUP($A23,[1]Master!$A$3:$Z$132,J$1,0))=0,"",VLOOKUP($A23,[1]Master!$A$3:$Z$132,J$1,0))</f>
        <v>20</v>
      </c>
      <c r="K23" s="15">
        <f>IF(LEN(VLOOKUP($A23,[1]Master!$A$3:$Z$132,K$1,0))=0,"",VLOOKUP($A23,[1]Master!$A$3:$Z$132,K$1,0))</f>
        <v>19</v>
      </c>
      <c r="L23" s="15">
        <f>IF(LEN(VLOOKUP($A23,[1]Master!$A$3:$Z$132,L$1,0))=0,"",VLOOKUP($A23,[1]Master!$A$3:$Z$132,L$1,0))</f>
        <v>20</v>
      </c>
      <c r="M23" s="15">
        <f>IF(LEN(VLOOKUP($A23,[1]Master!$A$3:$Z$132,M$1,0))=0,"",VLOOKUP($A23,[1]Master!$A$3:$Z$132,M$1,0))</f>
        <v>18</v>
      </c>
      <c r="N23" s="15">
        <f>IF(LEN(VLOOKUP($A23,[1]Master!$A$3:$Z$132,N$1,0))=0,"",VLOOKUP($A23,[1]Master!$A$3:$Z$132,N$1,0))</f>
        <v>18</v>
      </c>
      <c r="O23" s="15">
        <f>IF(LEN(VLOOKUP($A23,[1]Master!$A$3:$Z$132,O$1,0))=0,"",VLOOKUP($A23,[1]Master!$A$3:$Z$132,O$1,0))</f>
        <v>18</v>
      </c>
      <c r="P23" s="15">
        <f>IF(LEN(VLOOKUP($A23,[1]Master!$A$3:$Z$132,P$1,0))=0,"",VLOOKUP($A23,[1]Master!$A$3:$Z$132,P$1,0))</f>
        <v>15</v>
      </c>
      <c r="Q23" s="15">
        <f>IF(LEN(VLOOKUP($A23,[1]Master!$A$3:$Z$132,Q$1,0))=0,"",VLOOKUP($A23,[1]Master!$A$3:$Z$132,Q$1,0))</f>
        <v>15</v>
      </c>
      <c r="R23" s="15">
        <f>IF(LEN(VLOOKUP($A23,[1]Master!$A$3:$Z$132,R$1,0))=0,"",VLOOKUP($A23,[1]Master!$A$3:$Z$132,R$1,0))</f>
        <v>19</v>
      </c>
      <c r="S23" s="15">
        <f>IF(LEN(VLOOKUP($A23,[1]Master!$A$3:$Z$132,S$1,0))=0,"",VLOOKUP($A23,[1]Master!$A$3:$Z$132,S$1,0))</f>
        <v>14</v>
      </c>
      <c r="T23" s="15">
        <f>IF(LEN(VLOOKUP($A23,[1]Master!$A$3:$Z$132,T$1,0))=0,"",VLOOKUP($A23,[1]Master!$A$3:$Z$132,T$1,0))</f>
        <v>20</v>
      </c>
      <c r="U23" s="15">
        <f>IF(LEN(VLOOKUP($A23,[1]Master!$A$3:$Z$132,U$1,0))=0,"",VLOOKUP($A23,[1]Master!$A$3:$Z$132,U$1,0))</f>
        <v>21</v>
      </c>
      <c r="V23" s="15">
        <f>IF(LEN(VLOOKUP($A23,[1]Master!$A$3:$Z$132,V$1,0))=0,"",VLOOKUP($A23,[1]Master!$A$3:$Z$132,V$1,0))</f>
        <v>21</v>
      </c>
      <c r="W23" s="15">
        <f>IF(LEN(VLOOKUP($A23,[1]Master!$A$3:$Z$132,W$1,0))=0,"",VLOOKUP($A23,[1]Master!$A$3:$Z$132,W$1,0))</f>
        <v>18</v>
      </c>
      <c r="X23" s="15">
        <f>IF(LEN(VLOOKUP($A23,[1]Master!$A$3:$Z$132,X$1,0))=0,"",VLOOKUP($A23,[1]Master!$A$3:$Z$132,X$1,0))</f>
        <v>20</v>
      </c>
      <c r="Y23" s="14">
        <f t="shared" si="3"/>
        <v>376</v>
      </c>
      <c r="Z23" s="16">
        <f t="shared" si="4"/>
        <v>0.752</v>
      </c>
      <c r="AA23" s="14" t="str">
        <f>VLOOKUP($A23,[1]Master!$A$3:$Z$132,AA$1,FALSE)</f>
        <v>Laur, Paul</v>
      </c>
    </row>
    <row r="24" spans="1:42" x14ac:dyDescent="0.25">
      <c r="A24" s="1">
        <v>74</v>
      </c>
      <c r="B24" s="14" t="str">
        <f>VLOOKUP(A24,[1]Master!$A$3:$Z$132,B$1,FALSE)</f>
        <v>Magulick, Denny</v>
      </c>
      <c r="C24" s="15">
        <f>VLOOKUP($A24,[1]Master!$A$3:$Z$132,C$1,FALSE)</f>
        <v>0</v>
      </c>
      <c r="D24" s="15">
        <f>VLOOKUP($A24,[1]Master!$A$3:$Z$132,D$1,FALSE)</f>
        <v>0</v>
      </c>
      <c r="E24" s="15">
        <f>IF(LEN(VLOOKUP($A24,[1]Master!$A$3:$Z$132,E$1,0))=0,"",VLOOKUP($A24,[1]Master!$A$3:$Z$132,E$1,0))</f>
        <v>16</v>
      </c>
      <c r="F24" s="15">
        <f>IF(LEN(VLOOKUP($A24,[1]Master!$A$3:$Z$132,F$1,0))=0,"",VLOOKUP($A24,[1]Master!$A$3:$Z$132,F$1,0))</f>
        <v>11</v>
      </c>
      <c r="G24" s="15">
        <f>IF(LEN(VLOOKUP($A24,[1]Master!$A$3:$Z$132,G$1,0))=0,"",VLOOKUP($A24,[1]Master!$A$3:$Z$132,G$1,0))</f>
        <v>14</v>
      </c>
      <c r="H24" s="15">
        <f>IF(LEN(VLOOKUP($A24,[1]Master!$A$3:$Z$132,H$1,0))=0,"",VLOOKUP($A24,[1]Master!$A$3:$Z$132,H$1,0))</f>
        <v>16</v>
      </c>
      <c r="I24" s="15">
        <f>IF(LEN(VLOOKUP($A24,[1]Master!$A$3:$Z$132,I$1,0))=0,"",VLOOKUP($A24,[1]Master!$A$3:$Z$132,I$1,0))</f>
        <v>21</v>
      </c>
      <c r="J24" s="15">
        <f>IF(LEN(VLOOKUP($A24,[1]Master!$A$3:$Z$132,J$1,0))=0,"",VLOOKUP($A24,[1]Master!$A$3:$Z$132,J$1,0))</f>
        <v>10</v>
      </c>
      <c r="K24" s="15">
        <f>IF(LEN(VLOOKUP($A24,[1]Master!$A$3:$Z$132,K$1,0))=0,"",VLOOKUP($A24,[1]Master!$A$3:$Z$132,K$1,0))</f>
        <v>15</v>
      </c>
      <c r="L24" s="15">
        <f>IF(LEN(VLOOKUP($A24,[1]Master!$A$3:$Z$132,L$1,0))=0,"",VLOOKUP($A24,[1]Master!$A$3:$Z$132,L$1,0))</f>
        <v>19</v>
      </c>
      <c r="M24" s="15">
        <f>IF(LEN(VLOOKUP($A24,[1]Master!$A$3:$Z$132,M$1,0))=0,"",VLOOKUP($A24,[1]Master!$A$3:$Z$132,M$1,0))</f>
        <v>14</v>
      </c>
      <c r="N24" s="15">
        <f>IF(LEN(VLOOKUP($A24,[1]Master!$A$3:$Z$132,N$1,0))=0,"",VLOOKUP($A24,[1]Master!$A$3:$Z$132,N$1,0))</f>
        <v>13</v>
      </c>
      <c r="O24" s="15">
        <f>IF(LEN(VLOOKUP($A24,[1]Master!$A$3:$Z$132,O$1,0))=0,"",VLOOKUP($A24,[1]Master!$A$3:$Z$132,O$1,0))</f>
        <v>14</v>
      </c>
      <c r="P24" s="15">
        <f>IF(LEN(VLOOKUP($A24,[1]Master!$A$3:$Z$132,P$1,0))=0,"",VLOOKUP($A24,[1]Master!$A$3:$Z$132,P$1,0))</f>
        <v>21</v>
      </c>
      <c r="Q24" s="15">
        <f>IF(LEN(VLOOKUP($A24,[1]Master!$A$3:$Z$132,Q$1,0))=0,"",VLOOKUP($A24,[1]Master!$A$3:$Z$132,Q$1,0))</f>
        <v>14</v>
      </c>
      <c r="R24" s="15">
        <f>IF(LEN(VLOOKUP($A24,[1]Master!$A$3:$Z$132,R$1,0))=0,"",VLOOKUP($A24,[1]Master!$A$3:$Z$132,R$1,0))</f>
        <v>13</v>
      </c>
      <c r="S24" s="15">
        <f>IF(LEN(VLOOKUP($A24,[1]Master!$A$3:$Z$132,S$1,0))=0,"",VLOOKUP($A24,[1]Master!$A$3:$Z$132,S$1,0))</f>
        <v>14</v>
      </c>
      <c r="T24" s="15" t="str">
        <f>IF(LEN(VLOOKUP($A24,[1]Master!$A$3:$Z$132,T$1,0))=0,"",VLOOKUP($A24,[1]Master!$A$3:$Z$132,T$1,0))</f>
        <v/>
      </c>
      <c r="U24" s="15" t="str">
        <f>IF(LEN(VLOOKUP($A24,[1]Master!$A$3:$Z$132,U$1,0))=0,"",VLOOKUP($A24,[1]Master!$A$3:$Z$132,U$1,0))</f>
        <v/>
      </c>
      <c r="V24" s="15" t="str">
        <f>IF(LEN(VLOOKUP($A24,[1]Master!$A$3:$Z$132,V$1,0))=0,"",VLOOKUP($A24,[1]Master!$A$3:$Z$132,V$1,0))</f>
        <v/>
      </c>
      <c r="W24" s="15" t="str">
        <f>IF(LEN(VLOOKUP($A24,[1]Master!$A$3:$Z$132,W$1,0))=0,"",VLOOKUP($A24,[1]Master!$A$3:$Z$132,W$1,0))</f>
        <v/>
      </c>
      <c r="X24" s="15" t="str">
        <f>IF(LEN(VLOOKUP($A24,[1]Master!$A$3:$Z$132,X$1,0))=0,"",VLOOKUP($A24,[1]Master!$A$3:$Z$132,X$1,0))</f>
        <v/>
      </c>
      <c r="Y24" s="14">
        <f t="shared" si="3"/>
        <v>225</v>
      </c>
      <c r="Z24" s="16">
        <f t="shared" si="4"/>
        <v>0.6</v>
      </c>
      <c r="AA24" s="14" t="str">
        <f>VLOOKUP($A24,[1]Master!$A$3:$Z$132,AA$1,FALSE)</f>
        <v>Magulick, Denny</v>
      </c>
    </row>
    <row r="25" spans="1:42" x14ac:dyDescent="0.25">
      <c r="A25" s="1">
        <v>82</v>
      </c>
      <c r="B25" s="14" t="str">
        <f>VLOOKUP(A25,[1]Master!$A$3:$Z$132,B$1,FALSE)</f>
        <v>McMillan, Rick</v>
      </c>
      <c r="C25" s="15">
        <f>VLOOKUP($A25,[1]Master!$A$3:$Z$132,C$1,FALSE)</f>
        <v>20</v>
      </c>
      <c r="D25" s="15">
        <f>VLOOKUP($A25,[1]Master!$A$3:$Z$132,D$1,FALSE)</f>
        <v>1</v>
      </c>
      <c r="E25" s="15">
        <f>IF(LEN(VLOOKUP($A25,[1]Master!$A$3:$Z$132,E$1,0))=0,"",VLOOKUP($A25,[1]Master!$A$3:$Z$132,E$1,0))</f>
        <v>18</v>
      </c>
      <c r="F25" s="15">
        <f>IF(LEN(VLOOKUP($A25,[1]Master!$A$3:$Z$132,F$1,0))=0,"",VLOOKUP($A25,[1]Master!$A$3:$Z$132,F$1,0))</f>
        <v>20</v>
      </c>
      <c r="G25" s="15">
        <f>IF(LEN(VLOOKUP($A25,[1]Master!$A$3:$Z$132,G$1,0))=0,"",VLOOKUP($A25,[1]Master!$A$3:$Z$132,G$1,0))</f>
        <v>24</v>
      </c>
      <c r="H25" s="15">
        <f>IF(LEN(VLOOKUP($A25,[1]Master!$A$3:$Z$132,H$1,0))=0,"",VLOOKUP($A25,[1]Master!$A$3:$Z$132,H$1,0))</f>
        <v>20</v>
      </c>
      <c r="I25" s="15">
        <f>IF(LEN(VLOOKUP($A25,[1]Master!$A$3:$Z$132,I$1,0))=0,"",VLOOKUP($A25,[1]Master!$A$3:$Z$132,I$1,0))</f>
        <v>21</v>
      </c>
      <c r="J25" s="15">
        <f>IF(LEN(VLOOKUP($A25,[1]Master!$A$3:$Z$132,J$1,0))=0,"",VLOOKUP($A25,[1]Master!$A$3:$Z$132,J$1,0))</f>
        <v>20</v>
      </c>
      <c r="K25" s="15">
        <f>IF(LEN(VLOOKUP($A25,[1]Master!$A$3:$Z$132,K$1,0))=0,"",VLOOKUP($A25,[1]Master!$A$3:$Z$132,K$1,0))</f>
        <v>20</v>
      </c>
      <c r="L25" s="15">
        <f>IF(LEN(VLOOKUP($A25,[1]Master!$A$3:$Z$132,L$1,0))=0,"",VLOOKUP($A25,[1]Master!$A$3:$Z$132,L$1,0))</f>
        <v>21</v>
      </c>
      <c r="M25" s="15">
        <f>IF(LEN(VLOOKUP($A25,[1]Master!$A$3:$Z$132,M$1,0))=0,"",VLOOKUP($A25,[1]Master!$A$3:$Z$132,M$1,0))</f>
        <v>21</v>
      </c>
      <c r="N25" s="15">
        <f>IF(LEN(VLOOKUP($A25,[1]Master!$A$3:$Z$132,N$1,0))=0,"",VLOOKUP($A25,[1]Master!$A$3:$Z$132,N$1,0))</f>
        <v>21</v>
      </c>
      <c r="O25" s="15">
        <f>IF(LEN(VLOOKUP($A25,[1]Master!$A$3:$Z$132,O$1,0))=0,"",VLOOKUP($A25,[1]Master!$A$3:$Z$132,O$1,0))</f>
        <v>21</v>
      </c>
      <c r="P25" s="15">
        <f>IF(LEN(VLOOKUP($A25,[1]Master!$A$3:$Z$132,P$1,0))=0,"",VLOOKUP($A25,[1]Master!$A$3:$Z$132,P$1,0))</f>
        <v>21</v>
      </c>
      <c r="Q25" s="15">
        <f>IF(LEN(VLOOKUP($A25,[1]Master!$A$3:$Z$132,Q$1,0))=0,"",VLOOKUP($A25,[1]Master!$A$3:$Z$132,Q$1,0))</f>
        <v>23</v>
      </c>
      <c r="R25" s="15">
        <f>IF(LEN(VLOOKUP($A25,[1]Master!$A$3:$Z$132,R$1,0))=0,"",VLOOKUP($A25,[1]Master!$A$3:$Z$132,R$1,0))</f>
        <v>21</v>
      </c>
      <c r="S25" s="15">
        <f>IF(LEN(VLOOKUP($A25,[1]Master!$A$3:$Z$132,S$1,0))=0,"",VLOOKUP($A25,[1]Master!$A$3:$Z$132,S$1,0))</f>
        <v>20</v>
      </c>
      <c r="T25" s="15">
        <f>IF(LEN(VLOOKUP($A25,[1]Master!$A$3:$Z$132,T$1,0))=0,"",VLOOKUP($A25,[1]Master!$A$3:$Z$132,T$1,0))</f>
        <v>21</v>
      </c>
      <c r="U25" s="15">
        <f>IF(LEN(VLOOKUP($A25,[1]Master!$A$3:$Z$132,U$1,0))=0,"",VLOOKUP($A25,[1]Master!$A$3:$Z$132,U$1,0))</f>
        <v>22</v>
      </c>
      <c r="V25" s="15">
        <f>IF(LEN(VLOOKUP($A25,[1]Master!$A$3:$Z$132,V$1,0))=0,"",VLOOKUP($A25,[1]Master!$A$3:$Z$132,V$1,0))</f>
        <v>16</v>
      </c>
      <c r="W25" s="15">
        <f>IF(LEN(VLOOKUP($A25,[1]Master!$A$3:$Z$132,W$1,0))=0,"",VLOOKUP($A25,[1]Master!$A$3:$Z$132,W$1,0))</f>
        <v>22</v>
      </c>
      <c r="X25" s="15">
        <f>IF(LEN(VLOOKUP($A25,[1]Master!$A$3:$Z$132,X$1,0))=0,"",VLOOKUP($A25,[1]Master!$A$3:$Z$132,X$1,0))</f>
        <v>19</v>
      </c>
      <c r="Y25" s="14">
        <f t="shared" si="3"/>
        <v>412</v>
      </c>
      <c r="Z25" s="16">
        <f t="shared" si="4"/>
        <v>0.82399999999999995</v>
      </c>
      <c r="AA25" s="14" t="str">
        <f>VLOOKUP($A25,[1]Master!$A$3:$Z$132,AA$1,FALSE)</f>
        <v>McMillan, Rick</v>
      </c>
    </row>
    <row r="26" spans="1:42" x14ac:dyDescent="0.25">
      <c r="A26" s="1">
        <v>93</v>
      </c>
      <c r="B26" s="14" t="str">
        <f>VLOOKUP(A26,[1]Master!$A$3:$Z$132,B$1,FALSE)</f>
        <v>Pritz, Chris</v>
      </c>
      <c r="C26" s="15">
        <f>VLOOKUP($A26,[1]Master!$A$3:$Z$132,C$1,FALSE)</f>
        <v>20</v>
      </c>
      <c r="D26" s="15">
        <f>VLOOKUP($A26,[1]Master!$A$3:$Z$132,D$1,FALSE)</f>
        <v>0</v>
      </c>
      <c r="E26" s="15">
        <f>IF(LEN(VLOOKUP($A26,[1]Master!$A$3:$Z$132,E$1,0))=0,"",VLOOKUP($A26,[1]Master!$A$3:$Z$132,E$1,0))</f>
        <v>23</v>
      </c>
      <c r="F26" s="15">
        <f>IF(LEN(VLOOKUP($A26,[1]Master!$A$3:$Z$132,F$1,0))=0,"",VLOOKUP($A26,[1]Master!$A$3:$Z$132,F$1,0))</f>
        <v>21</v>
      </c>
      <c r="G26" s="15">
        <f>IF(LEN(VLOOKUP($A26,[1]Master!$A$3:$Z$132,G$1,0))=0,"",VLOOKUP($A26,[1]Master!$A$3:$Z$132,G$1,0))</f>
        <v>21</v>
      </c>
      <c r="H26" s="15">
        <f>IF(LEN(VLOOKUP($A26,[1]Master!$A$3:$Z$132,H$1,0))=0,"",VLOOKUP($A26,[1]Master!$A$3:$Z$132,H$1,0))</f>
        <v>18</v>
      </c>
      <c r="I26" s="15">
        <f>IF(LEN(VLOOKUP($A26,[1]Master!$A$3:$Z$132,I$1,0))=0,"",VLOOKUP($A26,[1]Master!$A$3:$Z$132,I$1,0))</f>
        <v>19</v>
      </c>
      <c r="J26" s="15">
        <f>IF(LEN(VLOOKUP($A26,[1]Master!$A$3:$Z$132,J$1,0))=0,"",VLOOKUP($A26,[1]Master!$A$3:$Z$132,J$1,0))</f>
        <v>17</v>
      </c>
      <c r="K26" s="15">
        <f>IF(LEN(VLOOKUP($A26,[1]Master!$A$3:$Z$132,K$1,0))=0,"",VLOOKUP($A26,[1]Master!$A$3:$Z$132,K$1,0))</f>
        <v>22</v>
      </c>
      <c r="L26" s="15">
        <f>IF(LEN(VLOOKUP($A26,[1]Master!$A$3:$Z$132,L$1,0))=0,"",VLOOKUP($A26,[1]Master!$A$3:$Z$132,L$1,0))</f>
        <v>18</v>
      </c>
      <c r="M26" s="15">
        <f>IF(LEN(VLOOKUP($A26,[1]Master!$A$3:$Z$132,M$1,0))=0,"",VLOOKUP($A26,[1]Master!$A$3:$Z$132,M$1,0))</f>
        <v>13</v>
      </c>
      <c r="N26" s="15">
        <f>IF(LEN(VLOOKUP($A26,[1]Master!$A$3:$Z$132,N$1,0))=0,"",VLOOKUP($A26,[1]Master!$A$3:$Z$132,N$1,0))</f>
        <v>16</v>
      </c>
      <c r="O26" s="15">
        <f>IF(LEN(VLOOKUP($A26,[1]Master!$A$3:$Z$132,O$1,0))=0,"",VLOOKUP($A26,[1]Master!$A$3:$Z$132,O$1,0))</f>
        <v>17</v>
      </c>
      <c r="P26" s="15">
        <f>IF(LEN(VLOOKUP($A26,[1]Master!$A$3:$Z$132,P$1,0))=0,"",VLOOKUP($A26,[1]Master!$A$3:$Z$132,P$1,0))</f>
        <v>18</v>
      </c>
      <c r="Q26" s="15">
        <f>IF(LEN(VLOOKUP($A26,[1]Master!$A$3:$Z$132,Q$1,0))=0,"",VLOOKUP($A26,[1]Master!$A$3:$Z$132,Q$1,0))</f>
        <v>20</v>
      </c>
      <c r="R26" s="15">
        <f>IF(LEN(VLOOKUP($A26,[1]Master!$A$3:$Z$132,R$1,0))=0,"",VLOOKUP($A26,[1]Master!$A$3:$Z$132,R$1,0))</f>
        <v>18</v>
      </c>
      <c r="S26" s="15">
        <f>IF(LEN(VLOOKUP($A26,[1]Master!$A$3:$Z$132,S$1,0))=0,"",VLOOKUP($A26,[1]Master!$A$3:$Z$132,S$1,0))</f>
        <v>16</v>
      </c>
      <c r="T26" s="15">
        <f>IF(LEN(VLOOKUP($A26,[1]Master!$A$3:$Z$132,T$1,0))=0,"",VLOOKUP($A26,[1]Master!$A$3:$Z$132,T$1,0))</f>
        <v>21</v>
      </c>
      <c r="U26" s="15">
        <f>IF(LEN(VLOOKUP($A26,[1]Master!$A$3:$Z$132,U$1,0))=0,"",VLOOKUP($A26,[1]Master!$A$3:$Z$132,U$1,0))</f>
        <v>23</v>
      </c>
      <c r="V26" s="15" t="str">
        <f>IF(LEN(VLOOKUP($A26,[1]Master!$A$3:$Z$132,V$1,0))=0,"",VLOOKUP($A26,[1]Master!$A$3:$Z$132,V$1,0))</f>
        <v/>
      </c>
      <c r="W26" s="15" t="str">
        <f>IF(LEN(VLOOKUP($A26,[1]Master!$A$3:$Z$132,W$1,0))=0,"",VLOOKUP($A26,[1]Master!$A$3:$Z$132,W$1,0))</f>
        <v/>
      </c>
      <c r="X26" s="15" t="str">
        <f>IF(LEN(VLOOKUP($A26,[1]Master!$A$3:$Z$132,X$1,0))=0,"",VLOOKUP($A26,[1]Master!$A$3:$Z$132,X$1,0))</f>
        <v/>
      </c>
      <c r="Y26" s="14">
        <f t="shared" si="3"/>
        <v>321</v>
      </c>
      <c r="Z26" s="16">
        <f t="shared" si="4"/>
        <v>0.75529411764705878</v>
      </c>
      <c r="AA26" s="14" t="str">
        <f>VLOOKUP($A26,[1]Master!$A$3:$Z$132,AA$1,FALSE)</f>
        <v>Pritz, Chris</v>
      </c>
    </row>
    <row r="27" spans="1:42" x14ac:dyDescent="0.25">
      <c r="A27" s="1">
        <v>98</v>
      </c>
      <c r="B27" s="14" t="str">
        <f>VLOOKUP(A27,[1]Master!$A$3:$Z$132,B$1,FALSE)</f>
        <v>Robb, Rich</v>
      </c>
      <c r="C27" s="15">
        <f>VLOOKUP($A27,[1]Master!$A$3:$Z$132,C$1,FALSE)</f>
        <v>20</v>
      </c>
      <c r="D27" s="15">
        <f>VLOOKUP($A27,[1]Master!$A$3:$Z$132,D$1,FALSE)</f>
        <v>1</v>
      </c>
      <c r="E27" s="15">
        <f>IF(LEN(VLOOKUP($A27,[1]Master!$A$3:$Z$132,E$1,0))=0,"",VLOOKUP($A27,[1]Master!$A$3:$Z$132,E$1,0))</f>
        <v>24</v>
      </c>
      <c r="F27" s="15">
        <f>IF(LEN(VLOOKUP($A27,[1]Master!$A$3:$Z$132,F$1,0))=0,"",VLOOKUP($A27,[1]Master!$A$3:$Z$132,F$1,0))</f>
        <v>21</v>
      </c>
      <c r="G27" s="15">
        <f>IF(LEN(VLOOKUP($A27,[1]Master!$A$3:$Z$132,G$1,0))=0,"",VLOOKUP($A27,[1]Master!$A$3:$Z$132,G$1,0))</f>
        <v>20</v>
      </c>
      <c r="H27" s="15">
        <f>IF(LEN(VLOOKUP($A27,[1]Master!$A$3:$Z$132,H$1,0))=0,"",VLOOKUP($A27,[1]Master!$A$3:$Z$132,H$1,0))</f>
        <v>23</v>
      </c>
      <c r="I27" s="15">
        <f>IF(LEN(VLOOKUP($A27,[1]Master!$A$3:$Z$132,I$1,0))=0,"",VLOOKUP($A27,[1]Master!$A$3:$Z$132,I$1,0))</f>
        <v>18</v>
      </c>
      <c r="J27" s="15">
        <f>IF(LEN(VLOOKUP($A27,[1]Master!$A$3:$Z$132,J$1,0))=0,"",VLOOKUP($A27,[1]Master!$A$3:$Z$132,J$1,0))</f>
        <v>19</v>
      </c>
      <c r="K27" s="15">
        <f>IF(LEN(VLOOKUP($A27,[1]Master!$A$3:$Z$132,K$1,0))=0,"",VLOOKUP($A27,[1]Master!$A$3:$Z$132,K$1,0))</f>
        <v>18</v>
      </c>
      <c r="L27" s="15">
        <f>IF(LEN(VLOOKUP($A27,[1]Master!$A$3:$Z$132,L$1,0))=0,"",VLOOKUP($A27,[1]Master!$A$3:$Z$132,L$1,0))</f>
        <v>16</v>
      </c>
      <c r="M27" s="15">
        <f>IF(LEN(VLOOKUP($A27,[1]Master!$A$3:$Z$132,M$1,0))=0,"",VLOOKUP($A27,[1]Master!$A$3:$Z$132,M$1,0))</f>
        <v>19</v>
      </c>
      <c r="N27" s="15">
        <f>IF(LEN(VLOOKUP($A27,[1]Master!$A$3:$Z$132,N$1,0))=0,"",VLOOKUP($A27,[1]Master!$A$3:$Z$132,N$1,0))</f>
        <v>23</v>
      </c>
      <c r="O27" s="15">
        <f>IF(LEN(VLOOKUP($A27,[1]Master!$A$3:$Z$132,O$1,0))=0,"",VLOOKUP($A27,[1]Master!$A$3:$Z$132,O$1,0))</f>
        <v>16</v>
      </c>
      <c r="P27" s="15">
        <f>IF(LEN(VLOOKUP($A27,[1]Master!$A$3:$Z$132,P$1,0))=0,"",VLOOKUP($A27,[1]Master!$A$3:$Z$132,P$1,0))</f>
        <v>17</v>
      </c>
      <c r="Q27" s="15">
        <f>IF(LEN(VLOOKUP($A27,[1]Master!$A$3:$Z$132,Q$1,0))=0,"",VLOOKUP($A27,[1]Master!$A$3:$Z$132,Q$1,0))</f>
        <v>21</v>
      </c>
      <c r="R27" s="15">
        <f>IF(LEN(VLOOKUP($A27,[1]Master!$A$3:$Z$132,R$1,0))=0,"",VLOOKUP($A27,[1]Master!$A$3:$Z$132,R$1,0))</f>
        <v>18</v>
      </c>
      <c r="S27" s="15">
        <f>IF(LEN(VLOOKUP($A27,[1]Master!$A$3:$Z$132,S$1,0))=0,"",VLOOKUP($A27,[1]Master!$A$3:$Z$132,S$1,0))</f>
        <v>17</v>
      </c>
      <c r="T27" s="15">
        <f>IF(LEN(VLOOKUP($A27,[1]Master!$A$3:$Z$132,T$1,0))=0,"",VLOOKUP($A27,[1]Master!$A$3:$Z$132,T$1,0))</f>
        <v>17</v>
      </c>
      <c r="U27" s="15">
        <f>IF(LEN(VLOOKUP($A27,[1]Master!$A$3:$Z$132,U$1,0))=0,"",VLOOKUP($A27,[1]Master!$A$3:$Z$132,U$1,0))</f>
        <v>19</v>
      </c>
      <c r="V27" s="15">
        <f>IF(LEN(VLOOKUP($A27,[1]Master!$A$3:$Z$132,V$1,0))=0,"",VLOOKUP($A27,[1]Master!$A$3:$Z$132,V$1,0))</f>
        <v>17</v>
      </c>
      <c r="W27" s="15">
        <f>IF(LEN(VLOOKUP($A27,[1]Master!$A$3:$Z$132,W$1,0))=0,"",VLOOKUP($A27,[1]Master!$A$3:$Z$132,W$1,0))</f>
        <v>15</v>
      </c>
      <c r="X27" s="15">
        <f>IF(LEN(VLOOKUP($A27,[1]Master!$A$3:$Z$132,X$1,0))=0,"",VLOOKUP($A27,[1]Master!$A$3:$Z$132,X$1,0))</f>
        <v>19</v>
      </c>
      <c r="Y27" s="14">
        <f t="shared" si="3"/>
        <v>377</v>
      </c>
      <c r="Z27" s="16">
        <f t="shared" si="4"/>
        <v>0.754</v>
      </c>
      <c r="AA27" s="14" t="str">
        <f>VLOOKUP($A27,[1]Master!$A$3:$Z$132,AA$1,FALSE)</f>
        <v>Robb, Rich</v>
      </c>
    </row>
    <row r="28" spans="1:42" x14ac:dyDescent="0.25">
      <c r="A28" s="1">
        <v>107</v>
      </c>
      <c r="B28" s="14" t="str">
        <f>VLOOKUP(A28,[1]Master!$A$3:$Z$132,B$1,FALSE)</f>
        <v>Short, Dave</v>
      </c>
      <c r="C28" s="15">
        <f>VLOOKUP($A28,[1]Master!$A$3:$Z$132,C$1,FALSE)</f>
        <v>18</v>
      </c>
      <c r="D28" s="15">
        <f>VLOOKUP($A28,[1]Master!$A$3:$Z$132,D$1,FALSE)</f>
        <v>0</v>
      </c>
      <c r="E28" s="15">
        <f>IF(LEN(VLOOKUP($A28,[1]Master!$A$3:$Z$132,E$1,0))=0,"",VLOOKUP($A28,[1]Master!$A$3:$Z$132,E$1,0))</f>
        <v>18</v>
      </c>
      <c r="F28" s="15">
        <f>IF(LEN(VLOOKUP($A28,[1]Master!$A$3:$Z$132,F$1,0))=0,"",VLOOKUP($A28,[1]Master!$A$3:$Z$132,F$1,0))</f>
        <v>22</v>
      </c>
      <c r="G28" s="15">
        <f>IF(LEN(VLOOKUP($A28,[1]Master!$A$3:$Z$132,G$1,0))=0,"",VLOOKUP($A28,[1]Master!$A$3:$Z$132,G$1,0))</f>
        <v>17</v>
      </c>
      <c r="H28" s="15">
        <f>IF(LEN(VLOOKUP($A28,[1]Master!$A$3:$Z$132,H$1,0))=0,"",VLOOKUP($A28,[1]Master!$A$3:$Z$132,H$1,0))</f>
        <v>19</v>
      </c>
      <c r="I28" s="15">
        <f>IF(LEN(VLOOKUP($A28,[1]Master!$A$3:$Z$132,I$1,0))=0,"",VLOOKUP($A28,[1]Master!$A$3:$Z$132,I$1,0))</f>
        <v>15</v>
      </c>
      <c r="J28" s="15">
        <f>IF(LEN(VLOOKUP($A28,[1]Master!$A$3:$Z$132,J$1,0))=0,"",VLOOKUP($A28,[1]Master!$A$3:$Z$132,J$1,0))</f>
        <v>19</v>
      </c>
      <c r="K28" s="15">
        <f>IF(LEN(VLOOKUP($A28,[1]Master!$A$3:$Z$132,K$1,0))=0,"",VLOOKUP($A28,[1]Master!$A$3:$Z$132,K$1,0))</f>
        <v>10</v>
      </c>
      <c r="L28" s="15">
        <f>IF(LEN(VLOOKUP($A28,[1]Master!$A$3:$Z$132,L$1,0))=0,"",VLOOKUP($A28,[1]Master!$A$3:$Z$132,L$1,0))</f>
        <v>18</v>
      </c>
      <c r="M28" s="15">
        <f>IF(LEN(VLOOKUP($A28,[1]Master!$A$3:$Z$132,M$1,0))=0,"",VLOOKUP($A28,[1]Master!$A$3:$Z$132,M$1,0))</f>
        <v>20</v>
      </c>
      <c r="N28" s="15">
        <f>IF(LEN(VLOOKUP($A28,[1]Master!$A$3:$Z$132,N$1,0))=0,"",VLOOKUP($A28,[1]Master!$A$3:$Z$132,N$1,0))</f>
        <v>12</v>
      </c>
      <c r="O28" s="15">
        <v>16</v>
      </c>
      <c r="P28" s="15">
        <f>IF(LEN(VLOOKUP($A28,[1]Master!$A$3:$Z$132,P$1,0))=0,"",VLOOKUP($A28,[1]Master!$A$3:$Z$132,P$1,0))</f>
        <v>18</v>
      </c>
      <c r="Q28" s="15">
        <f>IF(LEN(VLOOKUP($A28,[1]Master!$A$3:$Z$132,Q$1,0))=0,"",VLOOKUP($A28,[1]Master!$A$3:$Z$132,Q$1,0))</f>
        <v>17</v>
      </c>
      <c r="R28" s="15">
        <f>IF(LEN(VLOOKUP($A28,[1]Master!$A$3:$Z$132,R$1,0))=0,"",VLOOKUP($A28,[1]Master!$A$3:$Z$132,R$1,0))</f>
        <v>16</v>
      </c>
      <c r="S28" s="15">
        <f>IF(LEN(VLOOKUP($A28,[1]Master!$A$3:$Z$132,S$1,0))=0,"",VLOOKUP($A28,[1]Master!$A$3:$Z$132,S$1,0))</f>
        <v>14</v>
      </c>
      <c r="T28" s="15">
        <f>IF(LEN(VLOOKUP($A28,[1]Master!$A$3:$Z$132,T$1,0))=0,"",VLOOKUP($A28,[1]Master!$A$3:$Z$132,T$1,0))</f>
        <v>20</v>
      </c>
      <c r="U28" s="15">
        <f>IF(LEN(VLOOKUP($A28,[1]Master!$A$3:$Z$132,U$1,0))=0,"",VLOOKUP($A28,[1]Master!$A$3:$Z$132,U$1,0))</f>
        <v>22</v>
      </c>
      <c r="V28" s="15">
        <f>IF(LEN(VLOOKUP($A28,[1]Master!$A$3:$Z$132,V$1,0))=0,"",VLOOKUP($A28,[1]Master!$A$3:$Z$132,V$1,0))</f>
        <v>18</v>
      </c>
      <c r="W28" s="15" t="str">
        <f>IF(LEN(VLOOKUP($A28,[1]Master!$A$3:$Z$132,W$1,0))=0,"",VLOOKUP($A28,[1]Master!$A$3:$Z$132,W$1,0))</f>
        <v/>
      </c>
      <c r="X28" s="15" t="str">
        <f>IF(LEN(VLOOKUP($A28,[1]Master!$A$3:$Z$132,X$1,0))=0,"",VLOOKUP($A28,[1]Master!$A$3:$Z$132,X$1,0))</f>
        <v/>
      </c>
      <c r="Y28" s="14">
        <f t="shared" si="3"/>
        <v>311</v>
      </c>
      <c r="Z28" s="16">
        <f t="shared" si="4"/>
        <v>0.69111111111111112</v>
      </c>
      <c r="AA28" s="14" t="str">
        <f>VLOOKUP($A28,[1]Master!$A$3:$Z$132,AA$1,FALSE)</f>
        <v>Short, Dave</v>
      </c>
    </row>
    <row r="29" spans="1:42" x14ac:dyDescent="0.25">
      <c r="A29" s="1">
        <v>122</v>
      </c>
      <c r="B29" s="14" t="str">
        <f>VLOOKUP(A29,[1]Master!$A$3:$Z$132,B$1,FALSE)</f>
        <v>Thompson, LuAnn</v>
      </c>
      <c r="C29" s="15">
        <f>VLOOKUP($A29,[1]Master!$A$3:$Z$132,C$1,FALSE)</f>
        <v>13</v>
      </c>
      <c r="D29" s="15">
        <f>VLOOKUP($A29,[1]Master!$A$3:$Z$132,D$1,FALSE)</f>
        <v>1</v>
      </c>
      <c r="E29" s="15">
        <f>IF(LEN(VLOOKUP($A29,[1]Master!$A$3:$Z$132,E$1,0))=0,"",VLOOKUP($A29,[1]Master!$A$3:$Z$132,E$1,0))</f>
        <v>11</v>
      </c>
      <c r="F29" s="15">
        <f>IF(LEN(VLOOKUP($A29,[1]Master!$A$3:$Z$132,F$1,0))=0,"",VLOOKUP($A29,[1]Master!$A$3:$Z$132,F$1,0))</f>
        <v>14</v>
      </c>
      <c r="G29" s="15">
        <f>IF(LEN(VLOOKUP($A29,[1]Master!$A$3:$Z$132,G$1,0))=0,"",VLOOKUP($A29,[1]Master!$A$3:$Z$132,G$1,0))</f>
        <v>14</v>
      </c>
      <c r="H29" s="15">
        <f>IF(LEN(VLOOKUP($A29,[1]Master!$A$3:$Z$132,H$1,0))=0,"",VLOOKUP($A29,[1]Master!$A$3:$Z$132,H$1,0))</f>
        <v>21</v>
      </c>
      <c r="I29" s="15">
        <f>IF(LEN(VLOOKUP($A29,[1]Master!$A$3:$Z$132,I$1,0))=0,"",VLOOKUP($A29,[1]Master!$A$3:$Z$132,I$1,0))</f>
        <v>14</v>
      </c>
      <c r="J29" s="15">
        <f>IF(LEN(VLOOKUP($A29,[1]Master!$A$3:$Z$132,J$1,0))=0,"",VLOOKUP($A29,[1]Master!$A$3:$Z$132,J$1,0))</f>
        <v>11</v>
      </c>
      <c r="K29" s="15">
        <f>IF(LEN(VLOOKUP($A29,[1]Master!$A$3:$Z$132,K$1,0))=0,"",VLOOKUP($A29,[1]Master!$A$3:$Z$132,K$1,0))</f>
        <v>19</v>
      </c>
      <c r="L29" s="15">
        <f>IF(LEN(VLOOKUP($A29,[1]Master!$A$3:$Z$132,L$1,0))=0,"",VLOOKUP($A29,[1]Master!$A$3:$Z$132,L$1,0))</f>
        <v>13</v>
      </c>
      <c r="M29" s="15">
        <f>IF(LEN(VLOOKUP($A29,[1]Master!$A$3:$Z$132,M$1,0))=0,"",VLOOKUP($A29,[1]Master!$A$3:$Z$132,M$1,0))</f>
        <v>6</v>
      </c>
      <c r="N29" s="15">
        <f>IF(LEN(VLOOKUP($A29,[1]Master!$A$3:$Z$132,N$1,0))=0,"",VLOOKUP($A29,[1]Master!$A$3:$Z$132,N$1,0))</f>
        <v>17</v>
      </c>
      <c r="O29" s="15">
        <f>IF(LEN(VLOOKUP($A29,[1]Master!$A$3:$Z$132,O$1,0))=0,"",VLOOKUP($A29,[1]Master!$A$3:$Z$132,O$1,0))</f>
        <v>14</v>
      </c>
      <c r="P29" s="15">
        <f>IF(LEN(VLOOKUP($A29,[1]Master!$A$3:$Z$132,P$1,0))=0,"",VLOOKUP($A29,[1]Master!$A$3:$Z$132,P$1,0))</f>
        <v>14</v>
      </c>
      <c r="Q29" s="15">
        <f>IF(LEN(VLOOKUP($A29,[1]Master!$A$3:$Z$132,Q$1,0))=0,"",VLOOKUP($A29,[1]Master!$A$3:$Z$132,Q$1,0))</f>
        <v>13</v>
      </c>
      <c r="R29" s="15">
        <f>IF(LEN(VLOOKUP($A29,[1]Master!$A$3:$Z$132,R$1,0))=0,"",VLOOKUP($A29,[1]Master!$A$3:$Z$132,R$1,0))</f>
        <v>12</v>
      </c>
      <c r="S29" s="15">
        <f>IF(LEN(VLOOKUP($A29,[1]Master!$A$3:$Z$132,S$1,0))=0,"",VLOOKUP($A29,[1]Master!$A$3:$Z$132,S$1,0))</f>
        <v>14</v>
      </c>
      <c r="T29" s="15">
        <f>IF(LEN(VLOOKUP($A29,[1]Master!$A$3:$Z$132,T$1,0))=0,"",VLOOKUP($A29,[1]Master!$A$3:$Z$132,T$1,0))</f>
        <v>14</v>
      </c>
      <c r="U29" s="15">
        <f>IF(LEN(VLOOKUP($A29,[1]Master!$A$3:$Z$132,U$1,0))=0,"",VLOOKUP($A29,[1]Master!$A$3:$Z$132,U$1,0))</f>
        <v>11</v>
      </c>
      <c r="V29" s="15" t="str">
        <f>IF(LEN(VLOOKUP($A29,[1]Master!$A$3:$Z$132,V$1,0))=0,"",VLOOKUP($A29,[1]Master!$A$3:$Z$132,V$1,0))</f>
        <v/>
      </c>
      <c r="W29" s="15" t="str">
        <f>IF(LEN(VLOOKUP($A29,[1]Master!$A$3:$Z$132,W$1,0))=0,"",VLOOKUP($A29,[1]Master!$A$3:$Z$132,W$1,0))</f>
        <v/>
      </c>
      <c r="X29" s="15" t="str">
        <f>IF(LEN(VLOOKUP($A29,[1]Master!$A$3:$Z$132,X$1,0))=0,"",VLOOKUP($A29,[1]Master!$A$3:$Z$132,X$1,0))</f>
        <v/>
      </c>
      <c r="Y29" s="14">
        <f t="shared" si="3"/>
        <v>232</v>
      </c>
      <c r="Z29" s="16">
        <f t="shared" si="4"/>
        <v>0.54588235294117649</v>
      </c>
      <c r="AA29" s="14" t="str">
        <f>VLOOKUP($A29,[1]Master!$A$3:$Z$132,AA$1,FALSE)</f>
        <v>Thompson, LuAnn</v>
      </c>
    </row>
    <row r="30" spans="1:42" x14ac:dyDescent="0.25">
      <c r="A30" s="1">
        <v>126</v>
      </c>
      <c r="B30" s="14" t="str">
        <f>VLOOKUP(A30,[1]Master!$A$3:$Z$132,B$1,FALSE)</f>
        <v>Walker, Bart</v>
      </c>
      <c r="C30" s="15">
        <f>VLOOKUP($A30,[1]Master!$A$3:$Z$132,C$1,FALSE)</f>
        <v>22</v>
      </c>
      <c r="D30" s="15">
        <f>VLOOKUP($A30,[1]Master!$A$3:$Z$132,D$1,FALSE)</f>
        <v>1</v>
      </c>
      <c r="E30" s="15">
        <f>IF(LEN(VLOOKUP($A30,[1]Master!$A$3:$Z$132,E$1,0))=0,"",VLOOKUP($A30,[1]Master!$A$3:$Z$132,E$1,0))</f>
        <v>20</v>
      </c>
      <c r="F30" s="15">
        <f>IF(LEN(VLOOKUP($A30,[1]Master!$A$3:$Z$132,F$1,0))=0,"",VLOOKUP($A30,[1]Master!$A$3:$Z$132,F$1,0))</f>
        <v>24</v>
      </c>
      <c r="G30" s="15">
        <f>IF(LEN(VLOOKUP($A30,[1]Master!$A$3:$Z$132,G$1,0))=0,"",VLOOKUP($A30,[1]Master!$A$3:$Z$132,G$1,0))</f>
        <v>25</v>
      </c>
      <c r="H30" s="15">
        <f>IF(LEN(VLOOKUP($A30,[1]Master!$A$3:$Z$132,H$1,0))=0,"",VLOOKUP($A30,[1]Master!$A$3:$Z$132,H$1,0))</f>
        <v>24</v>
      </c>
      <c r="I30" s="15">
        <f>IF(LEN(VLOOKUP($A30,[1]Master!$A$3:$Z$132,I$1,0))=0,"",VLOOKUP($A30,[1]Master!$A$3:$Z$132,I$1,0))</f>
        <v>23</v>
      </c>
      <c r="J30" s="15">
        <f>IF(LEN(VLOOKUP($A30,[1]Master!$A$3:$Z$132,J$1,0))=0,"",VLOOKUP($A30,[1]Master!$A$3:$Z$132,J$1,0))</f>
        <v>23</v>
      </c>
      <c r="K30" s="15">
        <f>IF(LEN(VLOOKUP($A30,[1]Master!$A$3:$Z$132,K$1,0))=0,"",VLOOKUP($A30,[1]Master!$A$3:$Z$132,K$1,0))</f>
        <v>24</v>
      </c>
      <c r="L30" s="15">
        <f>IF(LEN(VLOOKUP($A30,[1]Master!$A$3:$Z$132,L$1,0))=0,"",VLOOKUP($A30,[1]Master!$A$3:$Z$132,L$1,0))</f>
        <v>23</v>
      </c>
      <c r="M30" s="15">
        <f>IF(LEN(VLOOKUP($A30,[1]Master!$A$3:$Z$132,M$1,0))=0,"",VLOOKUP($A30,[1]Master!$A$3:$Z$132,M$1,0))</f>
        <v>21</v>
      </c>
      <c r="N30" s="15">
        <f>IF(LEN(VLOOKUP($A30,[1]Master!$A$3:$Z$132,N$1,0))=0,"",VLOOKUP($A30,[1]Master!$A$3:$Z$132,N$1,0))</f>
        <v>22</v>
      </c>
      <c r="O30" s="15">
        <f>IF(LEN(VLOOKUP($A30,[1]Master!$A$3:$Z$132,O$1,0))=0,"",VLOOKUP($A30,[1]Master!$A$3:$Z$132,O$1,0))</f>
        <v>24</v>
      </c>
      <c r="P30" s="15">
        <f>IF(LEN(VLOOKUP($A30,[1]Master!$A$3:$Z$132,P$1,0))=0,"",VLOOKUP($A30,[1]Master!$A$3:$Z$132,P$1,0))</f>
        <v>23</v>
      </c>
      <c r="Q30" s="15">
        <f>IF(LEN(VLOOKUP($A30,[1]Master!$A$3:$Z$132,Q$1,0))=0,"",VLOOKUP($A30,[1]Master!$A$3:$Z$132,Q$1,0))</f>
        <v>24</v>
      </c>
      <c r="R30" s="15">
        <f>IF(LEN(VLOOKUP($A30,[1]Master!$A$3:$Z$132,R$1,0))=0,"",VLOOKUP($A30,[1]Master!$A$3:$Z$132,R$1,0))</f>
        <v>21</v>
      </c>
      <c r="S30" s="15">
        <f>IF(LEN(VLOOKUP($A30,[1]Master!$A$3:$Z$132,S$1,0))=0,"",VLOOKUP($A30,[1]Master!$A$3:$Z$132,S$1,0))</f>
        <v>23</v>
      </c>
      <c r="T30" s="15">
        <f>IF(LEN(VLOOKUP($A30,[1]Master!$A$3:$Z$132,T$1,0))=0,"",VLOOKUP($A30,[1]Master!$A$3:$Z$132,T$1,0))</f>
        <v>22</v>
      </c>
      <c r="U30" s="15">
        <f>IF(LEN(VLOOKUP($A30,[1]Master!$A$3:$Z$132,U$1,0))=0,"",VLOOKUP($A30,[1]Master!$A$3:$Z$132,U$1,0))</f>
        <v>24</v>
      </c>
      <c r="V30" s="15">
        <f>IF(LEN(VLOOKUP($A30,[1]Master!$A$3:$Z$132,V$1,0))=0,"",VLOOKUP($A30,[1]Master!$A$3:$Z$132,V$1,0))</f>
        <v>24</v>
      </c>
      <c r="W30" s="15">
        <f>IF(LEN(VLOOKUP($A30,[1]Master!$A$3:$Z$132,W$1,0))=0,"",VLOOKUP($A30,[1]Master!$A$3:$Z$132,W$1,0))</f>
        <v>22</v>
      </c>
      <c r="X30" s="15">
        <f>IF(LEN(VLOOKUP($A30,[1]Master!$A$3:$Z$132,X$1,0))=0,"",VLOOKUP($A30,[1]Master!$A$3:$Z$132,X$1,0))</f>
        <v>23</v>
      </c>
      <c r="Y30" s="14">
        <f t="shared" si="3"/>
        <v>459</v>
      </c>
      <c r="Z30" s="16">
        <f t="shared" si="4"/>
        <v>0.91800000000000004</v>
      </c>
      <c r="AA30" s="14" t="str">
        <f>VLOOKUP($A30,[1]Master!$A$3:$Z$132,AA$1,FALSE)</f>
        <v>Walker, Bart</v>
      </c>
    </row>
    <row r="31" spans="1:42" s="22" customFormat="1" x14ac:dyDescent="0.25">
      <c r="A31" s="17"/>
      <c r="B31" s="18" t="s">
        <v>23</v>
      </c>
      <c r="C31" s="19">
        <f>AVERAGE(C20:C30)</f>
        <v>15.090909090909092</v>
      </c>
      <c r="D31" s="20"/>
      <c r="E31" s="20">
        <f>IF(COUNT(E20:E30)&gt;6,SUMPRODUCT(LARGE(E20:E30,{1,2,3,4,5,6})),SUM(E20:E30))</f>
        <v>132</v>
      </c>
      <c r="F31" s="20">
        <f>IF(COUNT(F20:F30)&gt;6,SUMPRODUCT(LARGE(F20:F30,{1,2,3,4,5,6})),SUM(F20:F30))</f>
        <v>135</v>
      </c>
      <c r="G31" s="20">
        <f>IF(COUNT(G20:G30)&gt;6,SUMPRODUCT(LARGE(G20:G30,{1,2,3,4,5,6})),SUM(G20:G30))</f>
        <v>131</v>
      </c>
      <c r="H31" s="20">
        <f>IF(COUNT(H20:H30)&gt;6,SUMPRODUCT(LARGE(H20:H30,{1,2,3,4,5,6})),SUM(H20:H30))</f>
        <v>134</v>
      </c>
      <c r="I31" s="20">
        <f>IF(COUNT(I20:I30)&gt;6,SUMPRODUCT(LARGE(I20:I30,{1,2,3,4,5,6})),SUM(I20:I30))</f>
        <v>129</v>
      </c>
      <c r="J31" s="20">
        <f>IF(COUNT(J20:J30)&gt;6,SUMPRODUCT(LARGE(J20:J30,{1,2,3,4,5,6})),SUM(J20:J30))</f>
        <v>125</v>
      </c>
      <c r="K31" s="20">
        <f>IF(COUNT(K20:K30)&gt;6,SUMPRODUCT(LARGE(K20:K30,{1,2,3,4,5,6})),SUM(K20:K30))</f>
        <v>128</v>
      </c>
      <c r="L31" s="20">
        <f>IF(COUNT(L20:L30)&gt;6,SUMPRODUCT(LARGE(L20:L30,{1,2,3,4,5,6})),SUM(L20:L30))</f>
        <v>126</v>
      </c>
      <c r="M31" s="20">
        <f>IF(COUNT(M20:M30)&gt;6,SUMPRODUCT(LARGE(M20:M30,{1,2,3,4,5,6})),SUM(M20:M30))</f>
        <v>123</v>
      </c>
      <c r="N31" s="20">
        <f>IF(COUNT(N20:N30)&gt;6,SUMPRODUCT(LARGE(N20:N30,{1,2,3,4,5,6})),SUM(N20:N30))</f>
        <v>125</v>
      </c>
      <c r="O31" s="20">
        <f>IF(COUNT(O20:O30)&gt;6,SUMPRODUCT(LARGE(O20:O30,{1,2,3,4,5,6})),SUM(O20:O30))</f>
        <v>121</v>
      </c>
      <c r="P31" s="20">
        <f>IF(COUNT(P20:P30)&gt;6,SUMPRODUCT(LARGE(P20:P30,{1,2,3,4,5,6})),SUM(P20:P30))</f>
        <v>121</v>
      </c>
      <c r="Q31" s="20">
        <f>IF(COUNT(Q20:Q30)&gt;6,SUMPRODUCT(LARGE(Q20:Q30,{1,2,3,4,5,6})),SUM(Q20:Q30))</f>
        <v>126</v>
      </c>
      <c r="R31" s="20">
        <f>IF(COUNT(R20:R30)&gt;6,SUMPRODUCT(LARGE(R20:R30,{1,2,3,4,5,6})),SUM(R20:R30))</f>
        <v>119</v>
      </c>
      <c r="S31" s="20">
        <f>IF(COUNT(S20:S30)&gt;6,SUMPRODUCT(LARGE(S20:S30,{1,2,3,4,5,6})),SUM(S20:S30))</f>
        <v>116</v>
      </c>
      <c r="T31" s="20">
        <f>IF(COUNT(T20:T30)&gt;6,SUMPRODUCT(LARGE(T20:T30,{1,2,3,4,5,6})),SUM(T20:T30))</f>
        <v>129</v>
      </c>
      <c r="U31" s="20">
        <f>IF(COUNT(U20:U30)&gt;6,SUMPRODUCT(LARGE(U20:U30,{1,2,3,4,5,6})),SUM(U20:U30))</f>
        <v>136</v>
      </c>
      <c r="V31" s="20">
        <f>IF(COUNT(V20:V30)&gt;6,SUMPRODUCT(LARGE(V20:V30,{1,2,3,4,5,6})),SUM(V20:V30))</f>
        <v>121</v>
      </c>
      <c r="W31" s="20">
        <f>IF(COUNT(W20:W30)&gt;6,SUMPRODUCT(LARGE(W20:W30,{1,2,3,4,5,6})),SUM(W20:W30))</f>
        <v>116</v>
      </c>
      <c r="X31" s="20">
        <f>IF(COUNT(X20:X30)&gt;6,SUMPRODUCT(LARGE(X20:X30,{1,2,3,4,5,6})),SUM(X20:X30))</f>
        <v>94</v>
      </c>
      <c r="Y31" s="25">
        <f>SUM(E31:X31)</f>
        <v>2487</v>
      </c>
      <c r="Z31" s="21"/>
      <c r="AA31" s="21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B32" s="23"/>
      <c r="C32" s="24"/>
      <c r="D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3"/>
      <c r="Z32" s="23"/>
      <c r="AA32" s="23"/>
    </row>
    <row r="33" spans="1:27" x14ac:dyDescent="0.25">
      <c r="B33" s="23"/>
      <c r="C33" s="24"/>
      <c r="D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3"/>
      <c r="Z33" s="23"/>
      <c r="AA33" s="23"/>
    </row>
    <row r="34" spans="1:27" x14ac:dyDescent="0.25">
      <c r="B34" s="21" t="s">
        <v>27</v>
      </c>
      <c r="C34" s="24"/>
      <c r="D34" s="24"/>
      <c r="E34" s="20" t="s">
        <v>3</v>
      </c>
      <c r="F34" s="20" t="s">
        <v>4</v>
      </c>
      <c r="G34" s="20" t="s">
        <v>5</v>
      </c>
      <c r="H34" s="20" t="s">
        <v>6</v>
      </c>
      <c r="I34" s="20" t="s">
        <v>7</v>
      </c>
      <c r="J34" s="20" t="s">
        <v>8</v>
      </c>
      <c r="K34" s="20" t="s">
        <v>9</v>
      </c>
      <c r="L34" s="20" t="s">
        <v>10</v>
      </c>
      <c r="M34" s="20" t="s">
        <v>11</v>
      </c>
      <c r="N34" s="20" t="s">
        <v>12</v>
      </c>
      <c r="O34" s="20" t="s">
        <v>13</v>
      </c>
      <c r="P34" s="20" t="s">
        <v>14</v>
      </c>
      <c r="Q34" s="20" t="s">
        <v>15</v>
      </c>
      <c r="R34" s="20" t="s">
        <v>16</v>
      </c>
      <c r="S34" s="20" t="s">
        <v>17</v>
      </c>
      <c r="T34" s="20" t="s">
        <v>18</v>
      </c>
      <c r="U34" s="20" t="s">
        <v>19</v>
      </c>
      <c r="V34" s="20" t="s">
        <v>20</v>
      </c>
      <c r="W34" s="20" t="s">
        <v>21</v>
      </c>
      <c r="X34" s="20" t="s">
        <v>22</v>
      </c>
      <c r="Y34" s="23"/>
      <c r="Z34" s="23"/>
      <c r="AA34" s="21" t="s">
        <v>27</v>
      </c>
    </row>
    <row r="35" spans="1:27" x14ac:dyDescent="0.25">
      <c r="A35" s="1">
        <v>6</v>
      </c>
      <c r="B35" s="14" t="str">
        <f>VLOOKUP(A35,[1]Master!$A$3:$Z$132,B$1,FALSE)</f>
        <v>Barnhart, Bruce</v>
      </c>
      <c r="C35" s="15">
        <f>VLOOKUP($A35,[1]Master!$A$3:$Z$132,C$1,FALSE)</f>
        <v>19</v>
      </c>
      <c r="D35" s="15">
        <f>VLOOKUP($A35,[1]Master!$A$3:$Z$132,D$1,FALSE)</f>
        <v>1</v>
      </c>
      <c r="E35" s="15">
        <f>IF(LEN(VLOOKUP($A35,[1]Master!$A$3:$Z$132,E$1,0))=0,"",VLOOKUP($A35,[1]Master!$A$3:$Z$132,E$1,0))</f>
        <v>19</v>
      </c>
      <c r="F35" s="15">
        <f>IF(LEN(VLOOKUP($A35,[1]Master!$A$3:$Z$132,F$1,0))=0,"",VLOOKUP($A35,[1]Master!$A$3:$Z$132,F$1,0))</f>
        <v>22</v>
      </c>
      <c r="G35" s="15">
        <f>IF(LEN(VLOOKUP($A35,[1]Master!$A$3:$Z$132,G$1,0))=0,"",VLOOKUP($A35,[1]Master!$A$3:$Z$132,G$1,0))</f>
        <v>22</v>
      </c>
      <c r="H35" s="15">
        <f>IF(LEN(VLOOKUP($A35,[1]Master!$A$3:$Z$132,H$1,0))=0,"",VLOOKUP($A35,[1]Master!$A$3:$Z$132,H$1,0))</f>
        <v>23</v>
      </c>
      <c r="I35" s="15">
        <f>IF(LEN(VLOOKUP($A35,[1]Master!$A$3:$Z$132,I$1,0))=0,"",VLOOKUP($A35,[1]Master!$A$3:$Z$132,I$1,0))</f>
        <v>23</v>
      </c>
      <c r="J35" s="15">
        <f>IF(LEN(VLOOKUP($A35,[1]Master!$A$3:$Z$132,J$1,0))=0,"",VLOOKUP($A35,[1]Master!$A$3:$Z$132,J$1,0))</f>
        <v>22</v>
      </c>
      <c r="K35" s="15">
        <f>IF(LEN(VLOOKUP($A35,[1]Master!$A$3:$Z$132,K$1,0))=0,"",VLOOKUP($A35,[1]Master!$A$3:$Z$132,K$1,0))</f>
        <v>23</v>
      </c>
      <c r="L35" s="15">
        <f>IF(LEN(VLOOKUP($A35,[1]Master!$A$3:$Z$132,L$1,0))=0,"",VLOOKUP($A35,[1]Master!$A$3:$Z$132,L$1,0))</f>
        <v>22</v>
      </c>
      <c r="M35" s="15">
        <f>IF(LEN(VLOOKUP($A35,[1]Master!$A$3:$Z$132,M$1,0))=0,"",VLOOKUP($A35,[1]Master!$A$3:$Z$132,M$1,0))</f>
        <v>21</v>
      </c>
      <c r="N35" s="15">
        <f>IF(LEN(VLOOKUP($A35,[1]Master!$A$3:$Z$132,N$1,0))=0,"",VLOOKUP($A35,[1]Master!$A$3:$Z$132,N$1,0))</f>
        <v>22</v>
      </c>
      <c r="O35" s="15">
        <f>IF(LEN(VLOOKUP($A35,[1]Master!$A$3:$Z$132,O$1,0))=0,"",VLOOKUP($A35,[1]Master!$A$3:$Z$132,O$1,0))</f>
        <v>19</v>
      </c>
      <c r="P35" s="15">
        <f>IF(LEN(VLOOKUP($A35,[1]Master!$A$3:$Z$132,P$1,0))=0,"",VLOOKUP($A35,[1]Master!$A$3:$Z$132,P$1,0))</f>
        <v>14</v>
      </c>
      <c r="Q35" s="15">
        <f>IF(LEN(VLOOKUP($A35,[1]Master!$A$3:$Z$132,Q$1,0))=0,"",VLOOKUP($A35,[1]Master!$A$3:$Z$132,Q$1,0))</f>
        <v>18</v>
      </c>
      <c r="R35" s="15">
        <f>IF(LEN(VLOOKUP($A35,[1]Master!$A$3:$Z$132,R$1,0))=0,"",VLOOKUP($A35,[1]Master!$A$3:$Z$132,R$1,0))</f>
        <v>17</v>
      </c>
      <c r="S35" s="15">
        <f>IF(LEN(VLOOKUP($A35,[1]Master!$A$3:$Z$132,S$1,0))=0,"",VLOOKUP($A35,[1]Master!$A$3:$Z$132,S$1,0))</f>
        <v>18</v>
      </c>
      <c r="T35" s="15">
        <f>IF(LEN(VLOOKUP($A35,[1]Master!$A$3:$Z$132,T$1,0))=0,"",VLOOKUP($A35,[1]Master!$A$3:$Z$132,T$1,0))</f>
        <v>20</v>
      </c>
      <c r="U35" s="15">
        <f>IF(LEN(VLOOKUP($A35,[1]Master!$A$3:$Z$132,U$1,0))=0,"",VLOOKUP($A35,[1]Master!$A$3:$Z$132,U$1,0))</f>
        <v>16</v>
      </c>
      <c r="V35" s="15">
        <f>IF(LEN(VLOOKUP($A35,[1]Master!$A$3:$Z$132,V$1,0))=0,"",VLOOKUP($A35,[1]Master!$A$3:$Z$132,V$1,0))</f>
        <v>21</v>
      </c>
      <c r="W35" s="15">
        <f>IF(LEN(VLOOKUP($A35,[1]Master!$A$3:$Z$132,W$1,0))=0,"",VLOOKUP($A35,[1]Master!$A$3:$Z$132,W$1,0))</f>
        <v>20</v>
      </c>
      <c r="X35" s="15">
        <f>IF(LEN(VLOOKUP($A35,[1]Master!$A$3:$Z$132,X$1,0))=0,"",VLOOKUP($A35,[1]Master!$A$3:$Z$132,X$1,0))</f>
        <v>18</v>
      </c>
      <c r="Y35" s="14">
        <f t="shared" ref="Y35:Y44" si="5">SUM(E35:X35)</f>
        <v>400</v>
      </c>
      <c r="Z35" s="16">
        <f t="shared" ref="Z35:Z44" si="6">Y35/(COUNTIF(E35:X35,"&gt;0")*25)</f>
        <v>0.8</v>
      </c>
      <c r="AA35" s="14" t="str">
        <f>VLOOKUP($A35,[1]Master!$A$3:$Z$132,AA$1,FALSE)</f>
        <v>Barnhart, Bruce</v>
      </c>
    </row>
    <row r="36" spans="1:27" x14ac:dyDescent="0.25">
      <c r="A36" s="1">
        <v>27</v>
      </c>
      <c r="B36" s="14" t="str">
        <f>VLOOKUP(A36,[1]Master!$A$3:$Z$132,B$1,FALSE)</f>
        <v>Dulski, Dennis</v>
      </c>
      <c r="C36" s="15">
        <f>VLOOKUP($A36,[1]Master!$A$3:$Z$132,C$1,FALSE)</f>
        <v>18</v>
      </c>
      <c r="D36" s="15">
        <f>VLOOKUP($A36,[1]Master!$A$3:$Z$132,D$1,FALSE)</f>
        <v>0</v>
      </c>
      <c r="E36" s="15">
        <f>IF(LEN(VLOOKUP($A36,[1]Master!$A$3:$Z$132,E$1,0))=0,"",VLOOKUP($A36,[1]Master!$A$3:$Z$132,E$1,0))</f>
        <v>20</v>
      </c>
      <c r="F36" s="15">
        <f>IF(LEN(VLOOKUP($A36,[1]Master!$A$3:$Z$132,F$1,0))=0,"",VLOOKUP($A36,[1]Master!$A$3:$Z$132,F$1,0))</f>
        <v>22</v>
      </c>
      <c r="G36" s="15">
        <f>IF(LEN(VLOOKUP($A36,[1]Master!$A$3:$Z$132,G$1,0))=0,"",VLOOKUP($A36,[1]Master!$A$3:$Z$132,G$1,0))</f>
        <v>16</v>
      </c>
      <c r="H36" s="15">
        <f>IF(LEN(VLOOKUP($A36,[1]Master!$A$3:$Z$132,H$1,0))=0,"",VLOOKUP($A36,[1]Master!$A$3:$Z$132,H$1,0))</f>
        <v>21</v>
      </c>
      <c r="I36" s="15">
        <f>IF(LEN(VLOOKUP($A36,[1]Master!$A$3:$Z$132,I$1,0))=0,"",VLOOKUP($A36,[1]Master!$A$3:$Z$132,I$1,0))</f>
        <v>22</v>
      </c>
      <c r="J36" s="15">
        <f>IF(LEN(VLOOKUP($A36,[1]Master!$A$3:$Z$132,J$1,0))=0,"",VLOOKUP($A36,[1]Master!$A$3:$Z$132,J$1,0))</f>
        <v>22</v>
      </c>
      <c r="K36" s="15">
        <f>IF(LEN(VLOOKUP($A36,[1]Master!$A$3:$Z$132,K$1,0))=0,"",VLOOKUP($A36,[1]Master!$A$3:$Z$132,K$1,0))</f>
        <v>16</v>
      </c>
      <c r="L36" s="15">
        <f>IF(LEN(VLOOKUP($A36,[1]Master!$A$3:$Z$132,L$1,0))=0,"",VLOOKUP($A36,[1]Master!$A$3:$Z$132,L$1,0))</f>
        <v>18</v>
      </c>
      <c r="M36" s="15">
        <f>IF(LEN(VLOOKUP($A36,[1]Master!$A$3:$Z$132,M$1,0))=0,"",VLOOKUP($A36,[1]Master!$A$3:$Z$132,M$1,0))</f>
        <v>14</v>
      </c>
      <c r="N36" s="15">
        <f>IF(LEN(VLOOKUP($A36,[1]Master!$A$3:$Z$132,N$1,0))=0,"",VLOOKUP($A36,[1]Master!$A$3:$Z$132,N$1,0))</f>
        <v>13</v>
      </c>
      <c r="O36" s="15">
        <f>IF(LEN(VLOOKUP($A36,[1]Master!$A$3:$Z$132,O$1,0))=0,"",VLOOKUP($A36,[1]Master!$A$3:$Z$132,O$1,0))</f>
        <v>14</v>
      </c>
      <c r="P36" s="15">
        <f>IF(LEN(VLOOKUP($A36,[1]Master!$A$3:$Z$132,P$1,0))=0,"",VLOOKUP($A36,[1]Master!$A$3:$Z$132,P$1,0))</f>
        <v>10</v>
      </c>
      <c r="Q36" s="15">
        <f>IF(LEN(VLOOKUP($A36,[1]Master!$A$3:$Z$132,Q$1,0))=0,"",VLOOKUP($A36,[1]Master!$A$3:$Z$132,Q$1,0))</f>
        <v>12</v>
      </c>
      <c r="R36" s="15">
        <f>IF(LEN(VLOOKUP($A36,[1]Master!$A$3:$Z$132,R$1,0))=0,"",VLOOKUP($A36,[1]Master!$A$3:$Z$132,R$1,0))</f>
        <v>13</v>
      </c>
      <c r="S36" s="15">
        <f>IF(LEN(VLOOKUP($A36,[1]Master!$A$3:$Z$132,S$1,0))=0,"",VLOOKUP($A36,[1]Master!$A$3:$Z$132,S$1,0))</f>
        <v>12</v>
      </c>
      <c r="T36" s="15">
        <f>IF(LEN(VLOOKUP($A36,[1]Master!$A$3:$Z$132,T$1,0))=0,"",VLOOKUP($A36,[1]Master!$A$3:$Z$132,T$1,0))</f>
        <v>9</v>
      </c>
      <c r="U36" s="15">
        <f>IF(LEN(VLOOKUP($A36,[1]Master!$A$3:$Z$132,U$1,0))=0,"",VLOOKUP($A36,[1]Master!$A$3:$Z$132,U$1,0))</f>
        <v>14</v>
      </c>
      <c r="V36" s="15">
        <f>IF(LEN(VLOOKUP($A36,[1]Master!$A$3:$Z$132,V$1,0))=0,"",VLOOKUP($A36,[1]Master!$A$3:$Z$132,V$1,0))</f>
        <v>17</v>
      </c>
      <c r="W36" s="15" t="str">
        <f>IF(LEN(VLOOKUP($A36,[1]Master!$A$3:$Z$132,W$1,0))=0,"",VLOOKUP($A36,[1]Master!$A$3:$Z$132,W$1,0))</f>
        <v/>
      </c>
      <c r="X36" s="15" t="str">
        <f>IF(LEN(VLOOKUP($A36,[1]Master!$A$3:$Z$132,X$1,0))=0,"",VLOOKUP($A36,[1]Master!$A$3:$Z$132,X$1,0))</f>
        <v/>
      </c>
      <c r="Y36" s="14">
        <f t="shared" si="5"/>
        <v>285</v>
      </c>
      <c r="Z36" s="16">
        <f t="shared" si="6"/>
        <v>0.6333333333333333</v>
      </c>
      <c r="AA36" s="14" t="str">
        <f>VLOOKUP($A36,[1]Master!$A$3:$Z$132,AA$1,FALSE)</f>
        <v>Dulski, Dennis</v>
      </c>
    </row>
    <row r="37" spans="1:27" x14ac:dyDescent="0.25">
      <c r="A37" s="1">
        <v>29</v>
      </c>
      <c r="B37" s="14" t="str">
        <f>VLOOKUP(A37,[1]Master!$A$3:$Z$132,B$1,FALSE)</f>
        <v>Englert, Bob</v>
      </c>
      <c r="C37" s="15">
        <f>VLOOKUP($A37,[1]Master!$A$3:$Z$132,C$1,FALSE)</f>
        <v>22</v>
      </c>
      <c r="D37" s="15">
        <f>VLOOKUP($A37,[1]Master!$A$3:$Z$132,D$1,FALSE)</f>
        <v>1</v>
      </c>
      <c r="E37" s="15">
        <f>IF(LEN(VLOOKUP($A37,[1]Master!$A$3:$Z$132,E$1,0))=0,"",VLOOKUP($A37,[1]Master!$A$3:$Z$132,E$1,0))</f>
        <v>25</v>
      </c>
      <c r="F37" s="15">
        <f>IF(LEN(VLOOKUP($A37,[1]Master!$A$3:$Z$132,F$1,0))=0,"",VLOOKUP($A37,[1]Master!$A$3:$Z$132,F$1,0))</f>
        <v>24</v>
      </c>
      <c r="G37" s="15">
        <f>IF(LEN(VLOOKUP($A37,[1]Master!$A$3:$Z$132,G$1,0))=0,"",VLOOKUP($A37,[1]Master!$A$3:$Z$132,G$1,0))</f>
        <v>23</v>
      </c>
      <c r="H37" s="15">
        <f>IF(LEN(VLOOKUP($A37,[1]Master!$A$3:$Z$132,H$1,0))=0,"",VLOOKUP($A37,[1]Master!$A$3:$Z$132,H$1,0))</f>
        <v>25</v>
      </c>
      <c r="I37" s="15">
        <f>IF(LEN(VLOOKUP($A37,[1]Master!$A$3:$Z$132,I$1,0))=0,"",VLOOKUP($A37,[1]Master!$A$3:$Z$132,I$1,0))</f>
        <v>24</v>
      </c>
      <c r="J37" s="15">
        <f>IF(LEN(VLOOKUP($A37,[1]Master!$A$3:$Z$132,J$1,0))=0,"",VLOOKUP($A37,[1]Master!$A$3:$Z$132,J$1,0))</f>
        <v>20</v>
      </c>
      <c r="K37" s="15">
        <f>IF(LEN(VLOOKUP($A37,[1]Master!$A$3:$Z$132,K$1,0))=0,"",VLOOKUP($A37,[1]Master!$A$3:$Z$132,K$1,0))</f>
        <v>23</v>
      </c>
      <c r="L37" s="15">
        <f>IF(LEN(VLOOKUP($A37,[1]Master!$A$3:$Z$132,L$1,0))=0,"",VLOOKUP($A37,[1]Master!$A$3:$Z$132,L$1,0))</f>
        <v>23</v>
      </c>
      <c r="M37" s="15">
        <f>IF(LEN(VLOOKUP($A37,[1]Master!$A$3:$Z$132,M$1,0))=0,"",VLOOKUP($A37,[1]Master!$A$3:$Z$132,M$1,0))</f>
        <v>20</v>
      </c>
      <c r="N37" s="15">
        <f>IF(LEN(VLOOKUP($A37,[1]Master!$A$3:$Z$132,N$1,0))=0,"",VLOOKUP($A37,[1]Master!$A$3:$Z$132,N$1,0))</f>
        <v>24</v>
      </c>
      <c r="O37" s="15">
        <f>IF(LEN(VLOOKUP($A37,[1]Master!$A$3:$Z$132,O$1,0))=0,"",VLOOKUP($A37,[1]Master!$A$3:$Z$132,O$1,0))</f>
        <v>22</v>
      </c>
      <c r="P37" s="15">
        <f>IF(LEN(VLOOKUP($A37,[1]Master!$A$3:$Z$132,P$1,0))=0,"",VLOOKUP($A37,[1]Master!$A$3:$Z$132,P$1,0))</f>
        <v>22</v>
      </c>
      <c r="Q37" s="15">
        <f>IF(LEN(VLOOKUP($A37,[1]Master!$A$3:$Z$132,Q$1,0))=0,"",VLOOKUP($A37,[1]Master!$A$3:$Z$132,Q$1,0))</f>
        <v>21</v>
      </c>
      <c r="R37" s="15">
        <f>IF(LEN(VLOOKUP($A37,[1]Master!$A$3:$Z$132,R$1,0))=0,"",VLOOKUP($A37,[1]Master!$A$3:$Z$132,R$1,0))</f>
        <v>24</v>
      </c>
      <c r="S37" s="15">
        <f>IF(LEN(VLOOKUP($A37,[1]Master!$A$3:$Z$132,S$1,0))=0,"",VLOOKUP($A37,[1]Master!$A$3:$Z$132,S$1,0))</f>
        <v>20</v>
      </c>
      <c r="T37" s="15">
        <f>IF(LEN(VLOOKUP($A37,[1]Master!$A$3:$Z$132,T$1,0))=0,"",VLOOKUP($A37,[1]Master!$A$3:$Z$132,T$1,0))</f>
        <v>22</v>
      </c>
      <c r="U37" s="15" t="str">
        <f>IF(LEN(VLOOKUP($A37,[1]Master!$A$3:$Z$132,U$1,0))=0,"",VLOOKUP($A37,[1]Master!$A$3:$Z$132,U$1,0))</f>
        <v/>
      </c>
      <c r="V37" s="15" t="str">
        <f>IF(LEN(VLOOKUP($A37,[1]Master!$A$3:$Z$132,V$1,0))=0,"",VLOOKUP($A37,[1]Master!$A$3:$Z$132,V$1,0))</f>
        <v/>
      </c>
      <c r="W37" s="15" t="str">
        <f>IF(LEN(VLOOKUP($A37,[1]Master!$A$3:$Z$132,W$1,0))=0,"",VLOOKUP($A37,[1]Master!$A$3:$Z$132,W$1,0))</f>
        <v/>
      </c>
      <c r="X37" s="15" t="str">
        <f>IF(LEN(VLOOKUP($A37,[1]Master!$A$3:$Z$132,X$1,0))=0,"",VLOOKUP($A37,[1]Master!$A$3:$Z$132,X$1,0))</f>
        <v/>
      </c>
      <c r="Y37" s="14">
        <f t="shared" si="5"/>
        <v>362</v>
      </c>
      <c r="Z37" s="16">
        <f t="shared" si="6"/>
        <v>0.90500000000000003</v>
      </c>
      <c r="AA37" s="14" t="str">
        <f>VLOOKUP($A37,[1]Master!$A$3:$Z$132,AA$1,FALSE)</f>
        <v>Englert, Bob</v>
      </c>
    </row>
    <row r="38" spans="1:27" x14ac:dyDescent="0.25">
      <c r="A38" s="1">
        <v>49</v>
      </c>
      <c r="B38" s="14" t="str">
        <f>VLOOKUP(A38,[1]Master!$A$3:$Z$132,B$1,FALSE)</f>
        <v>Holzer, Tom</v>
      </c>
      <c r="C38" s="15">
        <f>VLOOKUP($A38,[1]Master!$A$3:$Z$132,C$1,FALSE)</f>
        <v>20</v>
      </c>
      <c r="D38" s="15">
        <f>VLOOKUP($A38,[1]Master!$A$3:$Z$132,D$1,FALSE)</f>
        <v>1</v>
      </c>
      <c r="E38" s="15">
        <f>IF(LEN(VLOOKUP($A38,[1]Master!$A$3:$Z$132,E$1,0))=0,"",VLOOKUP($A38,[1]Master!$A$3:$Z$132,E$1,0))</f>
        <v>21</v>
      </c>
      <c r="F38" s="15">
        <f>IF(LEN(VLOOKUP($A38,[1]Master!$A$3:$Z$132,F$1,0))=0,"",VLOOKUP($A38,[1]Master!$A$3:$Z$132,F$1,0))</f>
        <v>23</v>
      </c>
      <c r="G38" s="15">
        <f>IF(LEN(VLOOKUP($A38,[1]Master!$A$3:$Z$132,G$1,0))=0,"",VLOOKUP($A38,[1]Master!$A$3:$Z$132,G$1,0))</f>
        <v>23</v>
      </c>
      <c r="H38" s="15">
        <f>IF(LEN(VLOOKUP($A38,[1]Master!$A$3:$Z$132,H$1,0))=0,"",VLOOKUP($A38,[1]Master!$A$3:$Z$132,H$1,0))</f>
        <v>20</v>
      </c>
      <c r="I38" s="15">
        <f>IF(LEN(VLOOKUP($A38,[1]Master!$A$3:$Z$132,I$1,0))=0,"",VLOOKUP($A38,[1]Master!$A$3:$Z$132,I$1,0))</f>
        <v>22</v>
      </c>
      <c r="J38" s="15">
        <f>IF(LEN(VLOOKUP($A38,[1]Master!$A$3:$Z$132,J$1,0))=0,"",VLOOKUP($A38,[1]Master!$A$3:$Z$132,J$1,0))</f>
        <v>20</v>
      </c>
      <c r="K38" s="15">
        <f>IF(LEN(VLOOKUP($A38,[1]Master!$A$3:$Z$132,K$1,0))=0,"",VLOOKUP($A38,[1]Master!$A$3:$Z$132,K$1,0))</f>
        <v>23</v>
      </c>
      <c r="L38" s="15">
        <f>IF(LEN(VLOOKUP($A38,[1]Master!$A$3:$Z$132,L$1,0))=0,"",VLOOKUP($A38,[1]Master!$A$3:$Z$132,L$1,0))</f>
        <v>19</v>
      </c>
      <c r="M38" s="15">
        <f>IF(LEN(VLOOKUP($A38,[1]Master!$A$3:$Z$132,M$1,0))=0,"",VLOOKUP($A38,[1]Master!$A$3:$Z$132,M$1,0))</f>
        <v>18</v>
      </c>
      <c r="N38" s="15">
        <f>IF(LEN(VLOOKUP($A38,[1]Master!$A$3:$Z$132,N$1,0))=0,"",VLOOKUP($A38,[1]Master!$A$3:$Z$132,N$1,0))</f>
        <v>22</v>
      </c>
      <c r="O38" s="15">
        <f>IF(LEN(VLOOKUP($A38,[1]Master!$A$3:$Z$132,O$1,0))=0,"",VLOOKUP($A38,[1]Master!$A$3:$Z$132,O$1,0))</f>
        <v>20</v>
      </c>
      <c r="P38" s="15">
        <f>IF(LEN(VLOOKUP($A38,[1]Master!$A$3:$Z$132,P$1,0))=0,"",VLOOKUP($A38,[1]Master!$A$3:$Z$132,P$1,0))</f>
        <v>22</v>
      </c>
      <c r="Q38" s="15">
        <f>IF(LEN(VLOOKUP($A38,[1]Master!$A$3:$Z$132,Q$1,0))=0,"",VLOOKUP($A38,[1]Master!$A$3:$Z$132,Q$1,0))</f>
        <v>18</v>
      </c>
      <c r="R38" s="15">
        <f>IF(LEN(VLOOKUP($A38,[1]Master!$A$3:$Z$132,R$1,0))=0,"",VLOOKUP($A38,[1]Master!$A$3:$Z$132,R$1,0))</f>
        <v>22</v>
      </c>
      <c r="S38" s="15">
        <f>IF(LEN(VLOOKUP($A38,[1]Master!$A$3:$Z$132,S$1,0))=0,"",VLOOKUP($A38,[1]Master!$A$3:$Z$132,S$1,0))</f>
        <v>20</v>
      </c>
      <c r="T38" s="15">
        <f>IF(LEN(VLOOKUP($A38,[1]Master!$A$3:$Z$132,T$1,0))=0,"",VLOOKUP($A38,[1]Master!$A$3:$Z$132,T$1,0))</f>
        <v>22</v>
      </c>
      <c r="U38" s="15">
        <f>IF(LEN(VLOOKUP($A38,[1]Master!$A$3:$Z$132,U$1,0))=0,"",VLOOKUP($A38,[1]Master!$A$3:$Z$132,U$1,0))</f>
        <v>18</v>
      </c>
      <c r="V38" s="15">
        <f>IF(LEN(VLOOKUP($A38,[1]Master!$A$3:$Z$132,V$1,0))=0,"",VLOOKUP($A38,[1]Master!$A$3:$Z$132,V$1,0))</f>
        <v>17</v>
      </c>
      <c r="W38" s="15">
        <f>IF(LEN(VLOOKUP($A38,[1]Master!$A$3:$Z$132,W$1,0))=0,"",VLOOKUP($A38,[1]Master!$A$3:$Z$132,W$1,0))</f>
        <v>21</v>
      </c>
      <c r="X38" s="15">
        <f>IF(LEN(VLOOKUP($A38,[1]Master!$A$3:$Z$132,X$1,0))=0,"",VLOOKUP($A38,[1]Master!$A$3:$Z$132,X$1,0))</f>
        <v>17</v>
      </c>
      <c r="Y38" s="14">
        <f t="shared" si="5"/>
        <v>408</v>
      </c>
      <c r="Z38" s="16">
        <f t="shared" si="6"/>
        <v>0.81599999999999995</v>
      </c>
      <c r="AA38" s="14" t="str">
        <f>VLOOKUP($A38,[1]Master!$A$3:$Z$132,AA$1,FALSE)</f>
        <v>Holzer, Tom</v>
      </c>
    </row>
    <row r="39" spans="1:27" x14ac:dyDescent="0.25">
      <c r="A39" s="1">
        <v>73</v>
      </c>
      <c r="B39" s="14" t="str">
        <f>VLOOKUP(A39,[1]Master!$A$3:$Z$132,B$1,FALSE)</f>
        <v>Madison, Gary</v>
      </c>
      <c r="C39" s="15">
        <f>VLOOKUP($A39,[1]Master!$A$3:$Z$132,C$1,FALSE)</f>
        <v>17</v>
      </c>
      <c r="D39" s="15">
        <f>VLOOKUP($A39,[1]Master!$A$3:$Z$132,D$1,FALSE)</f>
        <v>0</v>
      </c>
      <c r="E39" s="15">
        <f>IF(LEN(VLOOKUP($A39,[1]Master!$A$3:$Z$132,E$1,0))=0,"",VLOOKUP($A39,[1]Master!$A$3:$Z$132,E$1,0))</f>
        <v>17</v>
      </c>
      <c r="F39" s="15">
        <f>IF(LEN(VLOOKUP($A39,[1]Master!$A$3:$Z$132,F$1,0))=0,"",VLOOKUP($A39,[1]Master!$A$3:$Z$132,F$1,0))</f>
        <v>17</v>
      </c>
      <c r="G39" s="15">
        <f>IF(LEN(VLOOKUP($A39,[1]Master!$A$3:$Z$132,G$1,0))=0,"",VLOOKUP($A39,[1]Master!$A$3:$Z$132,G$1,0))</f>
        <v>19</v>
      </c>
      <c r="H39" s="15">
        <f>IF(LEN(VLOOKUP($A39,[1]Master!$A$3:$Z$132,H$1,0))=0,"",VLOOKUP($A39,[1]Master!$A$3:$Z$132,H$1,0))</f>
        <v>22</v>
      </c>
      <c r="I39" s="15">
        <f>IF(LEN(VLOOKUP($A39,[1]Master!$A$3:$Z$132,I$1,0))=0,"",VLOOKUP($A39,[1]Master!$A$3:$Z$132,I$1,0))</f>
        <v>18</v>
      </c>
      <c r="J39" s="15">
        <f>IF(LEN(VLOOKUP($A39,[1]Master!$A$3:$Z$132,J$1,0))=0,"",VLOOKUP($A39,[1]Master!$A$3:$Z$132,J$1,0))</f>
        <v>19</v>
      </c>
      <c r="K39" s="15">
        <f>IF(LEN(VLOOKUP($A39,[1]Master!$A$3:$Z$132,K$1,0))=0,"",VLOOKUP($A39,[1]Master!$A$3:$Z$132,K$1,0))</f>
        <v>18</v>
      </c>
      <c r="L39" s="15">
        <f>IF(LEN(VLOOKUP($A39,[1]Master!$A$3:$Z$132,L$1,0))=0,"",VLOOKUP($A39,[1]Master!$A$3:$Z$132,L$1,0))</f>
        <v>16</v>
      </c>
      <c r="M39" s="15">
        <f>IF(LEN(VLOOKUP($A39,[1]Master!$A$3:$Z$132,M$1,0))=0,"",VLOOKUP($A39,[1]Master!$A$3:$Z$132,M$1,0))</f>
        <v>14</v>
      </c>
      <c r="N39" s="15">
        <f>IF(LEN(VLOOKUP($A39,[1]Master!$A$3:$Z$132,N$1,0))=0,"",VLOOKUP($A39,[1]Master!$A$3:$Z$132,N$1,0))</f>
        <v>18</v>
      </c>
      <c r="O39" s="15">
        <f>IF(LEN(VLOOKUP($A39,[1]Master!$A$3:$Z$132,O$1,0))=0,"",VLOOKUP($A39,[1]Master!$A$3:$Z$132,O$1,0))</f>
        <v>21</v>
      </c>
      <c r="P39" s="15">
        <f>IF(LEN(VLOOKUP($A39,[1]Master!$A$3:$Z$132,P$1,0))=0,"",VLOOKUP($A39,[1]Master!$A$3:$Z$132,P$1,0))</f>
        <v>18</v>
      </c>
      <c r="Q39" s="15">
        <f>IF(LEN(VLOOKUP($A39,[1]Master!$A$3:$Z$132,Q$1,0))=0,"",VLOOKUP($A39,[1]Master!$A$3:$Z$132,Q$1,0))</f>
        <v>19</v>
      </c>
      <c r="R39" s="15">
        <f>IF(LEN(VLOOKUP($A39,[1]Master!$A$3:$Z$132,R$1,0))=0,"",VLOOKUP($A39,[1]Master!$A$3:$Z$132,R$1,0))</f>
        <v>15</v>
      </c>
      <c r="S39" s="15">
        <f>IF(LEN(VLOOKUP($A39,[1]Master!$A$3:$Z$132,S$1,0))=0,"",VLOOKUP($A39,[1]Master!$A$3:$Z$132,S$1,0))</f>
        <v>23</v>
      </c>
      <c r="T39" s="15">
        <f>IF(LEN(VLOOKUP($A39,[1]Master!$A$3:$Z$132,T$1,0))=0,"",VLOOKUP($A39,[1]Master!$A$3:$Z$132,T$1,0))</f>
        <v>14</v>
      </c>
      <c r="U39" s="15">
        <f>IF(LEN(VLOOKUP($A39,[1]Master!$A$3:$Z$132,U$1,0))=0,"",VLOOKUP($A39,[1]Master!$A$3:$Z$132,U$1,0))</f>
        <v>14</v>
      </c>
      <c r="V39" s="15">
        <f>IF(LEN(VLOOKUP($A39,[1]Master!$A$3:$Z$132,V$1,0))=0,"",VLOOKUP($A39,[1]Master!$A$3:$Z$132,V$1,0))</f>
        <v>21</v>
      </c>
      <c r="W39" s="15" t="str">
        <f>IF(LEN(VLOOKUP($A39,[1]Master!$A$3:$Z$132,W$1,0))=0,"",VLOOKUP($A39,[1]Master!$A$3:$Z$132,W$1,0))</f>
        <v/>
      </c>
      <c r="X39" s="15" t="str">
        <f>IF(LEN(VLOOKUP($A39,[1]Master!$A$3:$Z$132,X$1,0))=0,"",VLOOKUP($A39,[1]Master!$A$3:$Z$132,X$1,0))</f>
        <v/>
      </c>
      <c r="Y39" s="14">
        <f t="shared" si="5"/>
        <v>323</v>
      </c>
      <c r="Z39" s="16">
        <f t="shared" si="6"/>
        <v>0.71777777777777774</v>
      </c>
      <c r="AA39" s="14" t="str">
        <f>VLOOKUP($A39,[1]Master!$A$3:$Z$132,AA$1,FALSE)</f>
        <v>Madison, Gary</v>
      </c>
    </row>
    <row r="40" spans="1:27" x14ac:dyDescent="0.25">
      <c r="A40" s="1">
        <v>90</v>
      </c>
      <c r="B40" s="14" t="str">
        <f>VLOOKUP(A40,[1]Master!$A$3:$Z$132,B$1,FALSE)</f>
        <v>Plunkett, Bill</v>
      </c>
      <c r="C40" s="15">
        <f>VLOOKUP($A40,[1]Master!$A$3:$Z$132,C$1,FALSE)</f>
        <v>22</v>
      </c>
      <c r="D40" s="15">
        <f>VLOOKUP($A40,[1]Master!$A$3:$Z$132,D$1,FALSE)</f>
        <v>1</v>
      </c>
      <c r="E40" s="15">
        <f>IF(LEN(VLOOKUP($A40,[1]Master!$A$3:$Z$132,E$1,0))=0,"",VLOOKUP($A40,[1]Master!$A$3:$Z$132,E$1,0))</f>
        <v>24</v>
      </c>
      <c r="F40" s="15">
        <f>IF(LEN(VLOOKUP($A40,[1]Master!$A$3:$Z$132,F$1,0))=0,"",VLOOKUP($A40,[1]Master!$A$3:$Z$132,F$1,0))</f>
        <v>24</v>
      </c>
      <c r="G40" s="15">
        <f>IF(LEN(VLOOKUP($A40,[1]Master!$A$3:$Z$132,G$1,0))=0,"",VLOOKUP($A40,[1]Master!$A$3:$Z$132,G$1,0))</f>
        <v>21</v>
      </c>
      <c r="H40" s="15">
        <f>IF(LEN(VLOOKUP($A40,[1]Master!$A$3:$Z$132,H$1,0))=0,"",VLOOKUP($A40,[1]Master!$A$3:$Z$132,H$1,0))</f>
        <v>25</v>
      </c>
      <c r="I40" s="15">
        <f>IF(LEN(VLOOKUP($A40,[1]Master!$A$3:$Z$132,I$1,0))=0,"",VLOOKUP($A40,[1]Master!$A$3:$Z$132,I$1,0))</f>
        <v>25</v>
      </c>
      <c r="J40" s="15">
        <f>IF(LEN(VLOOKUP($A40,[1]Master!$A$3:$Z$132,J$1,0))=0,"",VLOOKUP($A40,[1]Master!$A$3:$Z$132,J$1,0))</f>
        <v>24</v>
      </c>
      <c r="K40" s="15">
        <f>IF(LEN(VLOOKUP($A40,[1]Master!$A$3:$Z$132,K$1,0))=0,"",VLOOKUP($A40,[1]Master!$A$3:$Z$132,K$1,0))</f>
        <v>22</v>
      </c>
      <c r="L40" s="15">
        <f>IF(LEN(VLOOKUP($A40,[1]Master!$A$3:$Z$132,L$1,0))=0,"",VLOOKUP($A40,[1]Master!$A$3:$Z$132,L$1,0))</f>
        <v>23</v>
      </c>
      <c r="M40" s="15">
        <f>IF(LEN(VLOOKUP($A40,[1]Master!$A$3:$Z$132,M$1,0))=0,"",VLOOKUP($A40,[1]Master!$A$3:$Z$132,M$1,0))</f>
        <v>25</v>
      </c>
      <c r="N40" s="15">
        <f>IF(LEN(VLOOKUP($A40,[1]Master!$A$3:$Z$132,N$1,0))=0,"",VLOOKUP($A40,[1]Master!$A$3:$Z$132,N$1,0))</f>
        <v>23</v>
      </c>
      <c r="O40" s="15">
        <f>IF(LEN(VLOOKUP($A40,[1]Master!$A$3:$Z$132,O$1,0))=0,"",VLOOKUP($A40,[1]Master!$A$3:$Z$132,O$1,0))</f>
        <v>24</v>
      </c>
      <c r="P40" s="15">
        <f>IF(LEN(VLOOKUP($A40,[1]Master!$A$3:$Z$132,P$1,0))=0,"",VLOOKUP($A40,[1]Master!$A$3:$Z$132,P$1,0))</f>
        <v>23</v>
      </c>
      <c r="Q40" s="15">
        <f>IF(LEN(VLOOKUP($A40,[1]Master!$A$3:$Z$132,Q$1,0))=0,"",VLOOKUP($A40,[1]Master!$A$3:$Z$132,Q$1,0))</f>
        <v>24</v>
      </c>
      <c r="R40" s="15">
        <f>IF(LEN(VLOOKUP($A40,[1]Master!$A$3:$Z$132,R$1,0))=0,"",VLOOKUP($A40,[1]Master!$A$3:$Z$132,R$1,0))</f>
        <v>22</v>
      </c>
      <c r="S40" s="15">
        <f>IF(LEN(VLOOKUP($A40,[1]Master!$A$3:$Z$132,S$1,0))=0,"",VLOOKUP($A40,[1]Master!$A$3:$Z$132,S$1,0))</f>
        <v>20</v>
      </c>
      <c r="T40" s="15">
        <f>IF(LEN(VLOOKUP($A40,[1]Master!$A$3:$Z$132,T$1,0))=0,"",VLOOKUP($A40,[1]Master!$A$3:$Z$132,T$1,0))</f>
        <v>20</v>
      </c>
      <c r="U40" s="15">
        <f>IF(LEN(VLOOKUP($A40,[1]Master!$A$3:$Z$132,U$1,0))=0,"",VLOOKUP($A40,[1]Master!$A$3:$Z$132,U$1,0))</f>
        <v>22</v>
      </c>
      <c r="V40" s="15">
        <f>IF(LEN(VLOOKUP($A40,[1]Master!$A$3:$Z$132,V$1,0))=0,"",VLOOKUP($A40,[1]Master!$A$3:$Z$132,V$1,0))</f>
        <v>20</v>
      </c>
      <c r="W40" s="15">
        <f>IF(LEN(VLOOKUP($A40,[1]Master!$A$3:$Z$132,W$1,0))=0,"",VLOOKUP($A40,[1]Master!$A$3:$Z$132,W$1,0))</f>
        <v>22</v>
      </c>
      <c r="X40" s="15">
        <f>IF(LEN(VLOOKUP($A40,[1]Master!$A$3:$Z$132,X$1,0))=0,"",VLOOKUP($A40,[1]Master!$A$3:$Z$132,X$1,0))</f>
        <v>24</v>
      </c>
      <c r="Y40" s="14">
        <f t="shared" si="5"/>
        <v>457</v>
      </c>
      <c r="Z40" s="16">
        <f t="shared" si="6"/>
        <v>0.91400000000000003</v>
      </c>
      <c r="AA40" s="14" t="str">
        <f>VLOOKUP($A40,[1]Master!$A$3:$Z$132,AA$1,FALSE)</f>
        <v>Plunkett, Bill</v>
      </c>
    </row>
    <row r="41" spans="1:27" x14ac:dyDescent="0.25">
      <c r="A41" s="1">
        <v>96</v>
      </c>
      <c r="B41" s="14" t="str">
        <f>VLOOKUP(A41,[1]Master!$A$3:$Z$132,B$1,FALSE)</f>
        <v>Richardson, Christopher</v>
      </c>
      <c r="C41" s="15">
        <f>VLOOKUP($A41,[1]Master!$A$3:$Z$132,C$1,FALSE)</f>
        <v>16</v>
      </c>
      <c r="D41" s="15">
        <f>VLOOKUP($A41,[1]Master!$A$3:$Z$132,D$1,FALSE)</f>
        <v>0</v>
      </c>
      <c r="E41" s="15">
        <f>IF(LEN(VLOOKUP($A41,[1]Master!$A$3:$Z$132,E$1,0))=0,"",VLOOKUP($A41,[1]Master!$A$3:$Z$132,E$1,0))</f>
        <v>14</v>
      </c>
      <c r="F41" s="15">
        <f>IF(LEN(VLOOKUP($A41,[1]Master!$A$3:$Z$132,F$1,0))=0,"",VLOOKUP($A41,[1]Master!$A$3:$Z$132,F$1,0))</f>
        <v>19</v>
      </c>
      <c r="G41" s="15">
        <f>IF(LEN(VLOOKUP($A41,[1]Master!$A$3:$Z$132,G$1,0))=0,"",VLOOKUP($A41,[1]Master!$A$3:$Z$132,G$1,0))</f>
        <v>21</v>
      </c>
      <c r="H41" s="15">
        <f>IF(LEN(VLOOKUP($A41,[1]Master!$A$3:$Z$132,H$1,0))=0,"",VLOOKUP($A41,[1]Master!$A$3:$Z$132,H$1,0))</f>
        <v>21</v>
      </c>
      <c r="I41" s="15">
        <f>IF(LEN(VLOOKUP($A41,[1]Master!$A$3:$Z$132,I$1,0))=0,"",VLOOKUP($A41,[1]Master!$A$3:$Z$132,I$1,0))</f>
        <v>21</v>
      </c>
      <c r="J41" s="15">
        <f>IF(LEN(VLOOKUP($A41,[1]Master!$A$3:$Z$132,J$1,0))=0,"",VLOOKUP($A41,[1]Master!$A$3:$Z$132,J$1,0))</f>
        <v>17</v>
      </c>
      <c r="K41" s="15">
        <f>IF(LEN(VLOOKUP($A41,[1]Master!$A$3:$Z$132,K$1,0))=0,"",VLOOKUP($A41,[1]Master!$A$3:$Z$132,K$1,0))</f>
        <v>22</v>
      </c>
      <c r="L41" s="15">
        <f>IF(LEN(VLOOKUP($A41,[1]Master!$A$3:$Z$132,L$1,0))=0,"",VLOOKUP($A41,[1]Master!$A$3:$Z$132,L$1,0))</f>
        <v>22</v>
      </c>
      <c r="M41" s="15">
        <f>IF(LEN(VLOOKUP($A41,[1]Master!$A$3:$Z$132,M$1,0))=0,"",VLOOKUP($A41,[1]Master!$A$3:$Z$132,M$1,0))</f>
        <v>22</v>
      </c>
      <c r="N41" s="15">
        <f>IF(LEN(VLOOKUP($A41,[1]Master!$A$3:$Z$132,N$1,0))=0,"",VLOOKUP($A41,[1]Master!$A$3:$Z$132,N$1,0))</f>
        <v>17</v>
      </c>
      <c r="O41" s="15">
        <f>IF(LEN(VLOOKUP($A41,[1]Master!$A$3:$Z$132,O$1,0))=0,"",VLOOKUP($A41,[1]Master!$A$3:$Z$132,O$1,0))</f>
        <v>20</v>
      </c>
      <c r="P41" s="15">
        <f>IF(LEN(VLOOKUP($A41,[1]Master!$A$3:$Z$132,P$1,0))=0,"",VLOOKUP($A41,[1]Master!$A$3:$Z$132,P$1,0))</f>
        <v>14</v>
      </c>
      <c r="Q41" s="15">
        <f>IF(LEN(VLOOKUP($A41,[1]Master!$A$3:$Z$132,Q$1,0))=0,"",VLOOKUP($A41,[1]Master!$A$3:$Z$132,Q$1,0))</f>
        <v>16</v>
      </c>
      <c r="R41" s="15">
        <f>IF(LEN(VLOOKUP($A41,[1]Master!$A$3:$Z$132,R$1,0))=0,"",VLOOKUP($A41,[1]Master!$A$3:$Z$132,R$1,0))</f>
        <v>14</v>
      </c>
      <c r="S41" s="15">
        <f>IF(LEN(VLOOKUP($A41,[1]Master!$A$3:$Z$132,S$1,0))=0,"",VLOOKUP($A41,[1]Master!$A$3:$Z$132,S$1,0))</f>
        <v>17</v>
      </c>
      <c r="T41" s="15" t="str">
        <f>IF(LEN(VLOOKUP($A41,[1]Master!$A$3:$Z$132,T$1,0))=0,"",VLOOKUP($A41,[1]Master!$A$3:$Z$132,T$1,0))</f>
        <v/>
      </c>
      <c r="U41" s="15" t="str">
        <f>IF(LEN(VLOOKUP($A41,[1]Master!$A$3:$Z$132,U$1,0))=0,"",VLOOKUP($A41,[1]Master!$A$3:$Z$132,U$1,0))</f>
        <v/>
      </c>
      <c r="V41" s="15" t="str">
        <f>IF(LEN(VLOOKUP($A41,[1]Master!$A$3:$Z$132,V$1,0))=0,"",VLOOKUP($A41,[1]Master!$A$3:$Z$132,V$1,0))</f>
        <v/>
      </c>
      <c r="W41" s="15" t="str">
        <f>IF(LEN(VLOOKUP($A41,[1]Master!$A$3:$Z$132,W$1,0))=0,"",VLOOKUP($A41,[1]Master!$A$3:$Z$132,W$1,0))</f>
        <v/>
      </c>
      <c r="X41" s="15" t="str">
        <f>IF(LEN(VLOOKUP($A41,[1]Master!$A$3:$Z$132,X$1,0))=0,"",VLOOKUP($A41,[1]Master!$A$3:$Z$132,X$1,0))</f>
        <v/>
      </c>
      <c r="Y41" s="14">
        <f t="shared" si="5"/>
        <v>277</v>
      </c>
      <c r="Z41" s="16">
        <f t="shared" si="6"/>
        <v>0.73866666666666669</v>
      </c>
      <c r="AA41" s="14" t="str">
        <f>VLOOKUP($A41,[1]Master!$A$3:$Z$132,AA$1,FALSE)</f>
        <v>Richardson, Christopher</v>
      </c>
    </row>
    <row r="42" spans="1:27" x14ac:dyDescent="0.25">
      <c r="A42" s="1">
        <v>101</v>
      </c>
      <c r="B42" s="14" t="str">
        <f>VLOOKUP(A42,[1]Master!$A$3:$Z$132,B$1,FALSE)</f>
        <v>Rondinelli, Charles</v>
      </c>
      <c r="C42" s="15">
        <f>VLOOKUP($A42,[1]Master!$A$3:$Z$132,C$1,FALSE)</f>
        <v>19</v>
      </c>
      <c r="D42" s="15">
        <f>VLOOKUP($A42,[1]Master!$A$3:$Z$132,D$1,FALSE)</f>
        <v>0</v>
      </c>
      <c r="E42" s="15">
        <f>IF(LEN(VLOOKUP($A42,[1]Master!$A$3:$Z$132,E$1,0))=0,"",VLOOKUP($A42,[1]Master!$A$3:$Z$132,E$1,0))</f>
        <v>21</v>
      </c>
      <c r="F42" s="15">
        <f>IF(LEN(VLOOKUP($A42,[1]Master!$A$3:$Z$132,F$1,0))=0,"",VLOOKUP($A42,[1]Master!$A$3:$Z$132,F$1,0))</f>
        <v>23</v>
      </c>
      <c r="G42" s="15">
        <f>IF(LEN(VLOOKUP($A42,[1]Master!$A$3:$Z$132,G$1,0))=0,"",VLOOKUP($A42,[1]Master!$A$3:$Z$132,G$1,0))</f>
        <v>17</v>
      </c>
      <c r="H42" s="15">
        <f>IF(LEN(VLOOKUP($A42,[1]Master!$A$3:$Z$132,H$1,0))=0,"",VLOOKUP($A42,[1]Master!$A$3:$Z$132,H$1,0))</f>
        <v>20</v>
      </c>
      <c r="I42" s="15">
        <f>IF(LEN(VLOOKUP($A42,[1]Master!$A$3:$Z$132,I$1,0))=0,"",VLOOKUP($A42,[1]Master!$A$3:$Z$132,I$1,0))</f>
        <v>23</v>
      </c>
      <c r="J42" s="15">
        <f>IF(LEN(VLOOKUP($A42,[1]Master!$A$3:$Z$132,J$1,0))=0,"",VLOOKUP($A42,[1]Master!$A$3:$Z$132,J$1,0))</f>
        <v>18</v>
      </c>
      <c r="K42" s="15">
        <f>IF(LEN(VLOOKUP($A42,[1]Master!$A$3:$Z$132,K$1,0))=0,"",VLOOKUP($A42,[1]Master!$A$3:$Z$132,K$1,0))</f>
        <v>20</v>
      </c>
      <c r="L42" s="15">
        <f>IF(LEN(VLOOKUP($A42,[1]Master!$A$3:$Z$132,L$1,0))=0,"",VLOOKUP($A42,[1]Master!$A$3:$Z$132,L$1,0))</f>
        <v>17</v>
      </c>
      <c r="M42" s="15">
        <f>IF(LEN(VLOOKUP($A42,[1]Master!$A$3:$Z$132,M$1,0))=0,"",VLOOKUP($A42,[1]Master!$A$3:$Z$132,M$1,0))</f>
        <v>21</v>
      </c>
      <c r="N42" s="15">
        <f>IF(LEN(VLOOKUP($A42,[1]Master!$A$3:$Z$132,N$1,0))=0,"",VLOOKUP($A42,[1]Master!$A$3:$Z$132,N$1,0))</f>
        <v>22</v>
      </c>
      <c r="O42" s="15">
        <f>IF(LEN(VLOOKUP($A42,[1]Master!$A$3:$Z$132,O$1,0))=0,"",VLOOKUP($A42,[1]Master!$A$3:$Z$132,O$1,0))</f>
        <v>19</v>
      </c>
      <c r="P42" s="15">
        <f>IF(LEN(VLOOKUP($A42,[1]Master!$A$3:$Z$132,P$1,0))=0,"",VLOOKUP($A42,[1]Master!$A$3:$Z$132,P$1,0))</f>
        <v>21</v>
      </c>
      <c r="Q42" s="15">
        <f>IF(LEN(VLOOKUP($A42,[1]Master!$A$3:$Z$132,Q$1,0))=0,"",VLOOKUP($A42,[1]Master!$A$3:$Z$132,Q$1,0))</f>
        <v>19</v>
      </c>
      <c r="R42" s="15">
        <f>IF(LEN(VLOOKUP($A42,[1]Master!$A$3:$Z$132,R$1,0))=0,"",VLOOKUP($A42,[1]Master!$A$3:$Z$132,R$1,0))</f>
        <v>21</v>
      </c>
      <c r="S42" s="15">
        <f>IF(LEN(VLOOKUP($A42,[1]Master!$A$3:$Z$132,S$1,0))=0,"",VLOOKUP($A42,[1]Master!$A$3:$Z$132,S$1,0))</f>
        <v>22</v>
      </c>
      <c r="T42" s="15">
        <f>IF(LEN(VLOOKUP($A42,[1]Master!$A$3:$Z$132,T$1,0))=0,"",VLOOKUP($A42,[1]Master!$A$3:$Z$132,T$1,0))</f>
        <v>22</v>
      </c>
      <c r="U42" s="15">
        <f>IF(LEN(VLOOKUP($A42,[1]Master!$A$3:$Z$132,U$1,0))=0,"",VLOOKUP($A42,[1]Master!$A$3:$Z$132,U$1,0))</f>
        <v>21</v>
      </c>
      <c r="V42" s="15">
        <f>IF(LEN(VLOOKUP($A42,[1]Master!$A$3:$Z$132,V$1,0))=0,"",VLOOKUP($A42,[1]Master!$A$3:$Z$132,V$1,0))</f>
        <v>19</v>
      </c>
      <c r="W42" s="15">
        <f>IF(LEN(VLOOKUP($A42,[1]Master!$A$3:$Z$132,W$1,0))=0,"",VLOOKUP($A42,[1]Master!$A$3:$Z$132,W$1,0))</f>
        <v>16</v>
      </c>
      <c r="X42" s="15">
        <f>IF(LEN(VLOOKUP($A42,[1]Master!$A$3:$Z$132,X$1,0))=0,"",VLOOKUP($A42,[1]Master!$A$3:$Z$132,X$1,0))</f>
        <v>19</v>
      </c>
      <c r="Y42" s="14">
        <f t="shared" si="5"/>
        <v>401</v>
      </c>
      <c r="Z42" s="16">
        <f t="shared" si="6"/>
        <v>0.80200000000000005</v>
      </c>
      <c r="AA42" s="14" t="str">
        <f>VLOOKUP($A42,[1]Master!$A$3:$Z$132,AA$1,FALSE)</f>
        <v>Rondinelli, Charles</v>
      </c>
    </row>
    <row r="43" spans="1:27" x14ac:dyDescent="0.25">
      <c r="A43" s="1">
        <v>109</v>
      </c>
      <c r="B43" s="14" t="str">
        <f>VLOOKUP(A43,[1]Master!$A$3:$Z$132,B$1,FALSE)</f>
        <v>Schultz, Jon</v>
      </c>
      <c r="C43" s="15">
        <f>VLOOKUP($A43,[1]Master!$A$3:$Z$132,C$1,FALSE)</f>
        <v>0</v>
      </c>
      <c r="D43" s="15">
        <f>VLOOKUP($A43,[1]Master!$A$3:$Z$132,D$1,FALSE)</f>
        <v>0</v>
      </c>
      <c r="E43" s="15">
        <f>IF(LEN(VLOOKUP($A43,[1]Master!$A$3:$Z$132,E$1,0))=0,"",VLOOKUP($A43,[1]Master!$A$3:$Z$132,E$1,0))</f>
        <v>11</v>
      </c>
      <c r="F43" s="15">
        <f>IF(LEN(VLOOKUP($A43,[1]Master!$A$3:$Z$132,F$1,0))=0,"",VLOOKUP($A43,[1]Master!$A$3:$Z$132,F$1,0))</f>
        <v>13</v>
      </c>
      <c r="G43" s="15">
        <f>IF(LEN(VLOOKUP($A43,[1]Master!$A$3:$Z$132,G$1,0))=0,"",VLOOKUP($A43,[1]Master!$A$3:$Z$132,G$1,0))</f>
        <v>18</v>
      </c>
      <c r="H43" s="15">
        <f>IF(LEN(VLOOKUP($A43,[1]Master!$A$3:$Z$132,H$1,0))=0,"",VLOOKUP($A43,[1]Master!$A$3:$Z$132,H$1,0))</f>
        <v>13</v>
      </c>
      <c r="I43" s="15">
        <f>IF(LEN(VLOOKUP($A43,[1]Master!$A$3:$Z$132,I$1,0))=0,"",VLOOKUP($A43,[1]Master!$A$3:$Z$132,I$1,0))</f>
        <v>9</v>
      </c>
      <c r="J43" s="15">
        <f>IF(LEN(VLOOKUP($A43,[1]Master!$A$3:$Z$132,J$1,0))=0,"",VLOOKUP($A43,[1]Master!$A$3:$Z$132,J$1,0))</f>
        <v>14</v>
      </c>
      <c r="K43" s="15">
        <f>IF(LEN(VLOOKUP($A43,[1]Master!$A$3:$Z$132,K$1,0))=0,"",VLOOKUP($A43,[1]Master!$A$3:$Z$132,K$1,0))</f>
        <v>16</v>
      </c>
      <c r="L43" s="15">
        <f>IF(LEN(VLOOKUP($A43,[1]Master!$A$3:$Z$132,L$1,0))=0,"",VLOOKUP($A43,[1]Master!$A$3:$Z$132,L$1,0))</f>
        <v>19</v>
      </c>
      <c r="M43" s="15">
        <f>IF(LEN(VLOOKUP($A43,[1]Master!$A$3:$Z$132,M$1,0))=0,"",VLOOKUP($A43,[1]Master!$A$3:$Z$132,M$1,0))</f>
        <v>13</v>
      </c>
      <c r="N43" s="15">
        <f>IF(LEN(VLOOKUP($A43,[1]Master!$A$3:$Z$132,N$1,0))=0,"",VLOOKUP($A43,[1]Master!$A$3:$Z$132,N$1,0))</f>
        <v>7</v>
      </c>
      <c r="O43" s="15">
        <f>IF(LEN(VLOOKUP($A43,[1]Master!$A$3:$Z$132,O$1,0))=0,"",VLOOKUP($A43,[1]Master!$A$3:$Z$132,O$1,0))</f>
        <v>15</v>
      </c>
      <c r="P43" s="15">
        <f>IF(LEN(VLOOKUP($A43,[1]Master!$A$3:$Z$132,P$1,0))=0,"",VLOOKUP($A43,[1]Master!$A$3:$Z$132,P$1,0))</f>
        <v>13</v>
      </c>
      <c r="Q43" s="15">
        <f>IF(LEN(VLOOKUP($A43,[1]Master!$A$3:$Z$132,Q$1,0))=0,"",VLOOKUP($A43,[1]Master!$A$3:$Z$132,Q$1,0))</f>
        <v>14</v>
      </c>
      <c r="R43" s="15">
        <f>IF(LEN(VLOOKUP($A43,[1]Master!$A$3:$Z$132,R$1,0))=0,"",VLOOKUP($A43,[1]Master!$A$3:$Z$132,R$1,0))</f>
        <v>10</v>
      </c>
      <c r="S43" s="15">
        <f>IF(LEN(VLOOKUP($A43,[1]Master!$A$3:$Z$132,S$1,0))=0,"",VLOOKUP($A43,[1]Master!$A$3:$Z$132,S$1,0))</f>
        <v>13</v>
      </c>
      <c r="T43" s="15" t="str">
        <f>IF(LEN(VLOOKUP($A43,[1]Master!$A$3:$Z$132,T$1,0))=0,"",VLOOKUP($A43,[1]Master!$A$3:$Z$132,T$1,0))</f>
        <v/>
      </c>
      <c r="U43" s="15" t="str">
        <f>IF(LEN(VLOOKUP($A43,[1]Master!$A$3:$Z$132,U$1,0))=0,"",VLOOKUP($A43,[1]Master!$A$3:$Z$132,U$1,0))</f>
        <v/>
      </c>
      <c r="V43" s="15" t="str">
        <f>IF(LEN(VLOOKUP($A43,[1]Master!$A$3:$Z$132,V$1,0))=0,"",VLOOKUP($A43,[1]Master!$A$3:$Z$132,V$1,0))</f>
        <v/>
      </c>
      <c r="W43" s="15" t="str">
        <f>IF(LEN(VLOOKUP($A43,[1]Master!$A$3:$Z$132,W$1,0))=0,"",VLOOKUP($A43,[1]Master!$A$3:$Z$132,W$1,0))</f>
        <v/>
      </c>
      <c r="X43" s="15" t="str">
        <f>IF(LEN(VLOOKUP($A43,[1]Master!$A$3:$Z$132,X$1,0))=0,"",VLOOKUP($A43,[1]Master!$A$3:$Z$132,X$1,0))</f>
        <v/>
      </c>
      <c r="Y43" s="14">
        <f t="shared" si="5"/>
        <v>198</v>
      </c>
      <c r="Z43" s="16">
        <f t="shared" si="6"/>
        <v>0.52800000000000002</v>
      </c>
      <c r="AA43" s="14" t="str">
        <f>VLOOKUP($A43,[1]Master!$A$3:$Z$132,AA$1,FALSE)</f>
        <v>Schultz, Jon</v>
      </c>
    </row>
    <row r="44" spans="1:27" x14ac:dyDescent="0.25">
      <c r="A44" s="1">
        <v>115</v>
      </c>
      <c r="B44" s="14" t="str">
        <f>VLOOKUP(A44,[1]Master!$A$3:$Z$132,B$1,FALSE)</f>
        <v>Stanhagen, Denny</v>
      </c>
      <c r="C44" s="15">
        <f>VLOOKUP($A44,[1]Master!$A$3:$Z$132,C$1,FALSE)</f>
        <v>16</v>
      </c>
      <c r="D44" s="15">
        <f>VLOOKUP($A44,[1]Master!$A$3:$Z$132,D$1,FALSE)</f>
        <v>1</v>
      </c>
      <c r="E44" s="15">
        <f>IF(LEN(VLOOKUP($A44,[1]Master!$A$3:$Z$132,E$1,0))=0,"",VLOOKUP($A44,[1]Master!$A$3:$Z$132,E$1,0))</f>
        <v>21</v>
      </c>
      <c r="F44" s="15">
        <f>IF(LEN(VLOOKUP($A44,[1]Master!$A$3:$Z$132,F$1,0))=0,"",VLOOKUP($A44,[1]Master!$A$3:$Z$132,F$1,0))</f>
        <v>18</v>
      </c>
      <c r="G44" s="15">
        <f>IF(LEN(VLOOKUP($A44,[1]Master!$A$3:$Z$132,G$1,0))=0,"",VLOOKUP($A44,[1]Master!$A$3:$Z$132,G$1,0))</f>
        <v>19</v>
      </c>
      <c r="H44" s="15">
        <f>IF(LEN(VLOOKUP($A44,[1]Master!$A$3:$Z$132,H$1,0))=0,"",VLOOKUP($A44,[1]Master!$A$3:$Z$132,H$1,0))</f>
        <v>18</v>
      </c>
      <c r="I44" s="15">
        <f>IF(LEN(VLOOKUP($A44,[1]Master!$A$3:$Z$132,I$1,0))=0,"",VLOOKUP($A44,[1]Master!$A$3:$Z$132,I$1,0))</f>
        <v>15</v>
      </c>
      <c r="J44" s="15">
        <f>IF(LEN(VLOOKUP($A44,[1]Master!$A$3:$Z$132,J$1,0))=0,"",VLOOKUP($A44,[1]Master!$A$3:$Z$132,J$1,0))</f>
        <v>17</v>
      </c>
      <c r="K44" s="15">
        <f>IF(LEN(VLOOKUP($A44,[1]Master!$A$3:$Z$132,K$1,0))=0,"",VLOOKUP($A44,[1]Master!$A$3:$Z$132,K$1,0))</f>
        <v>16</v>
      </c>
      <c r="L44" s="15">
        <f>IF(LEN(VLOOKUP($A44,[1]Master!$A$3:$Z$132,L$1,0))=0,"",VLOOKUP($A44,[1]Master!$A$3:$Z$132,L$1,0))</f>
        <v>19</v>
      </c>
      <c r="M44" s="15">
        <f>IF(LEN(VLOOKUP($A44,[1]Master!$A$3:$Z$132,M$1,0))=0,"",VLOOKUP($A44,[1]Master!$A$3:$Z$132,M$1,0))</f>
        <v>7</v>
      </c>
      <c r="N44" s="15">
        <f>IF(LEN(VLOOKUP($A44,[1]Master!$A$3:$Z$132,N$1,0))=0,"",VLOOKUP($A44,[1]Master!$A$3:$Z$132,N$1,0))</f>
        <v>11</v>
      </c>
      <c r="O44" s="15">
        <f>IF(LEN(VLOOKUP($A44,[1]Master!$A$3:$Z$132,O$1,0))=0,"",VLOOKUP($A44,[1]Master!$A$3:$Z$132,O$1,0))</f>
        <v>15</v>
      </c>
      <c r="P44" s="15">
        <f>IF(LEN(VLOOKUP($A44,[1]Master!$A$3:$Z$132,P$1,0))=0,"",VLOOKUP($A44,[1]Master!$A$3:$Z$132,P$1,0))</f>
        <v>15</v>
      </c>
      <c r="Q44" s="15">
        <f>IF(LEN(VLOOKUP($A44,[1]Master!$A$3:$Z$132,Q$1,0))=0,"",VLOOKUP($A44,[1]Master!$A$3:$Z$132,Q$1,0))</f>
        <v>10</v>
      </c>
      <c r="R44" s="15">
        <f>IF(LEN(VLOOKUP($A44,[1]Master!$A$3:$Z$132,R$1,0))=0,"",VLOOKUP($A44,[1]Master!$A$3:$Z$132,R$1,0))</f>
        <v>12</v>
      </c>
      <c r="S44" s="15">
        <f>IF(LEN(VLOOKUP($A44,[1]Master!$A$3:$Z$132,S$1,0))=0,"",VLOOKUP($A44,[1]Master!$A$3:$Z$132,S$1,0))</f>
        <v>10</v>
      </c>
      <c r="T44" s="15">
        <f>IF(LEN(VLOOKUP($A44,[1]Master!$A$3:$Z$132,T$1,0))=0,"",VLOOKUP($A44,[1]Master!$A$3:$Z$132,T$1,0))</f>
        <v>14</v>
      </c>
      <c r="U44" s="15">
        <f>IF(LEN(VLOOKUP($A44,[1]Master!$A$3:$Z$132,U$1,0))=0,"",VLOOKUP($A44,[1]Master!$A$3:$Z$132,U$1,0))</f>
        <v>18</v>
      </c>
      <c r="V44" s="15">
        <f>IF(LEN(VLOOKUP($A44,[1]Master!$A$3:$Z$132,V$1,0))=0,"",VLOOKUP($A44,[1]Master!$A$3:$Z$132,V$1,0))</f>
        <v>16</v>
      </c>
      <c r="W44" s="15">
        <f>IF(LEN(VLOOKUP($A44,[1]Master!$A$3:$Z$132,W$1,0))=0,"",VLOOKUP($A44,[1]Master!$A$3:$Z$132,W$1,0))</f>
        <v>12</v>
      </c>
      <c r="X44" s="15">
        <f>IF(LEN(VLOOKUP($A44,[1]Master!$A$3:$Z$132,X$1,0))=0,"",VLOOKUP($A44,[1]Master!$A$3:$Z$132,X$1,0))</f>
        <v>17</v>
      </c>
      <c r="Y44" s="14">
        <f t="shared" si="5"/>
        <v>300</v>
      </c>
      <c r="Z44" s="16">
        <f t="shared" si="6"/>
        <v>0.6</v>
      </c>
      <c r="AA44" s="14" t="str">
        <f>VLOOKUP($A44,[1]Master!$A$3:$Z$132,AA$1,FALSE)</f>
        <v>Stanhagen, Denny</v>
      </c>
    </row>
    <row r="45" spans="1:27" x14ac:dyDescent="0.25">
      <c r="B45" s="18" t="s">
        <v>23</v>
      </c>
      <c r="C45" s="24">
        <f>AVERAGE(C35:C44)</f>
        <v>16.899999999999999</v>
      </c>
      <c r="D45" s="24"/>
      <c r="E45" s="20">
        <f>IF(COUNT(E34:E44)&gt;6,SUMPRODUCT(LARGE(E34:E44,{1,2,3,4,5,6})),SUM(E34:E44))</f>
        <v>132</v>
      </c>
      <c r="F45" s="20">
        <f>IF(COUNT(F34:F44)&gt;5,SUMPRODUCT(LARGE(F34:F44,{1,2,3,4,5}))+MIN(F34:F44),SUM(F34:F44))</f>
        <v>129</v>
      </c>
      <c r="G45" s="20">
        <f>IF(COUNT(G34:G44)&gt;5,SUMPRODUCT(LARGE(G34:G44,{1,2,3,4,5}))+MIN(G34:G44),SUM(G34:G44))</f>
        <v>126</v>
      </c>
      <c r="H45" s="20">
        <f>IF(COUNT(H34:H44)&gt;5,SUMPRODUCT(LARGE(H34:H44,{1,2,3,4,5}))+MIN(H34:H44),SUM(H34:H44))</f>
        <v>129</v>
      </c>
      <c r="I45" s="20">
        <f>IF(COUNT(I34:I44)&gt;5,SUMPRODUCT(LARGE(I34:I44,{1,2,3,4,5}))+MIN(I34:I44),SUM(I34:I44))</f>
        <v>126</v>
      </c>
      <c r="J45" s="20">
        <f>IF(COUNT(J34:J44)&gt;5,SUMPRODUCT(LARGE(J34:J44,{1,2,3,4,5}))+MIN(J34:J44),SUM(J34:J44))</f>
        <v>122</v>
      </c>
      <c r="K45" s="20">
        <f>IF(COUNT(K34:K44)&gt;5,SUMPRODUCT(LARGE(K34:K44,{1,2,3,4,5}))+MIN(K34:K44),SUM(K34:K44))</f>
        <v>129</v>
      </c>
      <c r="L45" s="20">
        <f>IF(COUNT(L34:L44)&gt;5,SUMPRODUCT(LARGE(L34:L44,{1,2,3,4,5}))+MIN(L34:L44),SUM(L34:L44))</f>
        <v>125</v>
      </c>
      <c r="M45" s="20">
        <f>IF(COUNT(M34:M44)&gt;5,SUMPRODUCT(LARGE(M34:M44,{1,2,3,4,5}))+MIN(M34:M44),SUM(M34:M44))</f>
        <v>116</v>
      </c>
      <c r="N45" s="20">
        <f>IF(COUNT(N34:N44)&gt;5,SUMPRODUCT(LARGE(N34:N44,{1,2,3,4,5}))+MIN(N34:N44),SUM(N34:N44))</f>
        <v>120</v>
      </c>
      <c r="O45" s="26">
        <f>IF(COUNT(O34:O44)&gt;5,SUMPRODUCT(LARGE(O34:O44,{1,2,3,4,5}))+MIN(O34:O44),SUM(O34:O44))</f>
        <v>121</v>
      </c>
      <c r="P45" s="20">
        <f>IF(COUNT(P34:P44)&gt;5,SUMPRODUCT(LARGE(P34:P44,{1,2,3,4,5}))+MIN(P34:P44),SUM(P34:P44))</f>
        <v>116</v>
      </c>
      <c r="Q45" s="20">
        <f>IF(COUNT(Q34:Q44)&gt;5,SUMPRODUCT(LARGE(Q34:Q44,{1,2,3,4,5}))+MIN(Q34:Q44),SUM(Q34:Q44))</f>
        <v>111</v>
      </c>
      <c r="R45" s="20">
        <f>IF(COUNT(R34:R44)&gt;5,SUMPRODUCT(LARGE(R34:R44,{1,2,3,4,5}))+MIN(R34:R44),SUM(R34:R44))</f>
        <v>116</v>
      </c>
      <c r="S45" s="20">
        <f>IF(COUNT(S34:S44)&gt;5,SUMPRODUCT(LARGE(S34:S44,{1,2,3,4,5}))+MIN(S34:S44),SUM(S34:S44))</f>
        <v>115</v>
      </c>
      <c r="T45" s="20">
        <f>IF(COUNT(T34:T44)&gt;5,SUMPRODUCT(LARGE(T34:T44,{1,2,3,4,5}))+MIN(T34:T44),SUM(T34:T44))</f>
        <v>115</v>
      </c>
      <c r="U45" s="20">
        <f>IF(COUNT(U34:U44)&gt;5,SUMPRODUCT(LARGE(U34:U44,{1,2,3,4,5}))+MIN(U34:U44),SUM(U34:U44))</f>
        <v>109</v>
      </c>
      <c r="V45" s="20">
        <f>IF(COUNT(V34:V44)&gt;5,SUMPRODUCT(LARGE(V34:V44,{1,2,3,4,5}))+MIN(V34:V44),SUM(V34:V44))</f>
        <v>114</v>
      </c>
      <c r="W45" s="20">
        <f>IF(COUNT(W34:W44)&gt;5,SUMPRODUCT(LARGE(W34:W44,{1,2,3,4,5}))+MIN(W34:W44),SUM(W34:W44))</f>
        <v>91</v>
      </c>
      <c r="X45" s="24"/>
      <c r="Y45" s="25">
        <f>SUM(E45:X45)</f>
        <v>2262</v>
      </c>
      <c r="Z45" s="23"/>
      <c r="AA45" s="23"/>
    </row>
    <row r="46" spans="1:27" x14ac:dyDescent="0.25">
      <c r="B46" s="23"/>
      <c r="C46" s="24"/>
      <c r="D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3"/>
      <c r="Z46" s="23"/>
      <c r="AA46" s="23"/>
    </row>
    <row r="47" spans="1:27" x14ac:dyDescent="0.25">
      <c r="B47" s="23"/>
      <c r="C47" s="24"/>
      <c r="D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3"/>
      <c r="Z47" s="23"/>
      <c r="AA47" s="23"/>
    </row>
    <row r="48" spans="1:27" x14ac:dyDescent="0.25">
      <c r="B48" s="21" t="s">
        <v>28</v>
      </c>
      <c r="C48" s="24"/>
      <c r="D48" s="24"/>
      <c r="E48" s="20" t="s">
        <v>3</v>
      </c>
      <c r="F48" s="20" t="s">
        <v>4</v>
      </c>
      <c r="G48" s="20" t="s">
        <v>5</v>
      </c>
      <c r="H48" s="20" t="s">
        <v>6</v>
      </c>
      <c r="I48" s="20" t="s">
        <v>7</v>
      </c>
      <c r="J48" s="20" t="s">
        <v>8</v>
      </c>
      <c r="K48" s="20" t="s">
        <v>9</v>
      </c>
      <c r="L48" s="20" t="s">
        <v>10</v>
      </c>
      <c r="M48" s="20" t="s">
        <v>11</v>
      </c>
      <c r="N48" s="20" t="s">
        <v>12</v>
      </c>
      <c r="O48" s="20" t="s">
        <v>13</v>
      </c>
      <c r="P48" s="20" t="s">
        <v>14</v>
      </c>
      <c r="Q48" s="20" t="s">
        <v>15</v>
      </c>
      <c r="R48" s="20" t="s">
        <v>16</v>
      </c>
      <c r="S48" s="20" t="s">
        <v>17</v>
      </c>
      <c r="T48" s="20" t="s">
        <v>18</v>
      </c>
      <c r="U48" s="20" t="s">
        <v>19</v>
      </c>
      <c r="V48" s="20" t="s">
        <v>20</v>
      </c>
      <c r="W48" s="20" t="s">
        <v>21</v>
      </c>
      <c r="X48" s="20" t="s">
        <v>22</v>
      </c>
      <c r="Y48" s="23"/>
      <c r="Z48" s="23"/>
      <c r="AA48" s="21" t="s">
        <v>28</v>
      </c>
    </row>
    <row r="49" spans="1:27" x14ac:dyDescent="0.25">
      <c r="A49" s="1">
        <v>1</v>
      </c>
      <c r="B49" s="14" t="s">
        <v>29</v>
      </c>
      <c r="C49" s="15" t="e">
        <f>VLOOKUP($A49,[1]Master!$A$3:$Z$132,C$1,FALSE)</f>
        <v>#N/A</v>
      </c>
      <c r="D49" s="15" t="e">
        <f>VLOOKUP($A49,[1]Master!$A$3:$Z$132,D$1,FALSE)</f>
        <v>#N/A</v>
      </c>
      <c r="E49" s="15">
        <f>IF(LEN(VLOOKUP($A49,[1]Master!$A$2:$Z$132,E$1,0))=0,"",VLOOKUP($A49,[1]Master!$A$2:$Z$132,E$1,0))</f>
        <v>19</v>
      </c>
      <c r="F49" s="15">
        <f>IF(LEN(VLOOKUP($A49,[1]Master!$A$2:$Z$132,F$1,0))=0,"",VLOOKUP($A49,[1]Master!$A$2:$Z$132,F$1,0))</f>
        <v>13</v>
      </c>
      <c r="G49" s="15">
        <f>IF(LEN(VLOOKUP($A49,[1]Master!$A$2:$Z$132,G$1,0))=0,"",VLOOKUP($A49,[1]Master!$A$2:$Z$132,G$1,0))</f>
        <v>17</v>
      </c>
      <c r="H49" s="15">
        <f>IF(LEN(VLOOKUP($A49,[1]Master!$A$2:$Z$132,H$1,0))=0,"",VLOOKUP($A49,[1]Master!$A$2:$Z$132,H$1,0))</f>
        <v>10</v>
      </c>
      <c r="I49" s="15">
        <f>IF(LEN(VLOOKUP($A49,[1]Master!$A$2:$Z$132,I$1,0))=0,"",VLOOKUP($A49,[1]Master!$A$2:$Z$132,I$1,0))</f>
        <v>20</v>
      </c>
      <c r="J49" s="15">
        <f>IF(LEN(VLOOKUP($A49,[1]Master!$A$2:$Z$132,J$1,0))=0,"",VLOOKUP($A49,[1]Master!$A$2:$Z$132,J$1,0))</f>
        <v>17</v>
      </c>
      <c r="K49" s="15">
        <f>IF(LEN(VLOOKUP($A49,[1]Master!$A$2:$Z$132,K$1,0))=0,"",VLOOKUP($A49,[1]Master!$A$2:$Z$132,K$1,0))</f>
        <v>13</v>
      </c>
      <c r="L49" s="15">
        <f>IF(LEN(VLOOKUP($A49,[1]Master!$A$2:$Z$132,L$1,0))=0,"",VLOOKUP($A49,[1]Master!$A$2:$Z$132,L$1,0))</f>
        <v>15</v>
      </c>
      <c r="M49" s="15">
        <f>IF(LEN(VLOOKUP($A49,[1]Master!$A$2:$Z$132,M$1,0))=0,"",VLOOKUP($A49,[1]Master!$A$2:$Z$132,M$1,0))</f>
        <v>13</v>
      </c>
      <c r="N49" s="15">
        <f>IF(LEN(VLOOKUP($A49,[1]Master!$A$2:$Z$132,N$1,0))=0,"",VLOOKUP($A49,[1]Master!$A$2:$Z$132,N$1,0))</f>
        <v>22</v>
      </c>
      <c r="O49" s="15">
        <f>IF(LEN(VLOOKUP($A49,[1]Master!$A$2:$Z$132,O$1,0))=0,"",VLOOKUP($A49,[1]Master!$A$2:$Z$132,O$1,0))</f>
        <v>20</v>
      </c>
      <c r="P49" s="15">
        <f>IF(LEN(VLOOKUP($A49,[1]Master!$A$2:$Z$132,P$1,0))=0,"",VLOOKUP($A49,[1]Master!$A$2:$Z$132,P$1,0))</f>
        <v>22</v>
      </c>
      <c r="Q49" s="15">
        <f>IF(LEN(VLOOKUP($A49,[1]Master!$A$2:$Z$132,Q$1,0))=0,"",VLOOKUP($A49,[1]Master!$A$2:$Z$132,Q$1,0))</f>
        <v>17</v>
      </c>
      <c r="R49" s="15">
        <f>IF(LEN(VLOOKUP($A49,[1]Master!$A$2:$Z$132,R$1,0))=0,"",VLOOKUP($A49,[1]Master!$A$2:$Z$132,R$1,0))</f>
        <v>16</v>
      </c>
      <c r="S49" s="15">
        <f>IF(LEN(VLOOKUP($A49,[1]Master!$A$2:$Z$132,S$1,0))=0,"",VLOOKUP($A49,[1]Master!$A$2:$Z$132,S$1,0))</f>
        <v>16</v>
      </c>
      <c r="T49" s="15" t="str">
        <f>IF(LEN(VLOOKUP($A49,[1]Master!$A$2:$Z$132,T$1,0))=0,"",VLOOKUP($A49,[1]Master!$A$2:$Z$132,T$1,0))</f>
        <v/>
      </c>
      <c r="U49" s="15" t="str">
        <f>IF(LEN(VLOOKUP($A49,[1]Master!$A$2:$Z$132,U$1,0))=0,"",VLOOKUP($A49,[1]Master!$A$2:$Z$132,U$1,0))</f>
        <v/>
      </c>
      <c r="V49" s="15" t="str">
        <f>IF(LEN(VLOOKUP($A49,[1]Master!$A$2:$Z$132,V$1,0))=0,"",VLOOKUP($A49,[1]Master!$A$2:$Z$132,V$1,0))</f>
        <v/>
      </c>
      <c r="W49" s="15" t="str">
        <f>IF(LEN(VLOOKUP($A49,[1]Master!$A$2:$Z$132,W$1,0))=0,"",VLOOKUP($A49,[1]Master!$A$2:$Z$132,W$1,0))</f>
        <v/>
      </c>
      <c r="X49" s="15" t="str">
        <f>IF(LEN(VLOOKUP($A49,[1]Master!$A$2:$Z$132,X$1,0))=0,"",VLOOKUP($A49,[1]Master!$A$2:$Z$132,X$1,0))</f>
        <v/>
      </c>
      <c r="Y49" s="14">
        <f t="shared" ref="Y49:Y58" si="7">SUM(E49:X49)</f>
        <v>250</v>
      </c>
      <c r="Z49" s="16">
        <f t="shared" ref="Z49:Z58" si="8">Y49/(COUNTIF(E49:X49,"&gt;0")*25)</f>
        <v>0.66666666666666663</v>
      </c>
      <c r="AA49" s="14" t="e">
        <f>VLOOKUP($A49,[1]Master!$A$3:$Z$132,AA$1,FALSE)</f>
        <v>#N/A</v>
      </c>
    </row>
    <row r="50" spans="1:27" x14ac:dyDescent="0.25">
      <c r="A50" s="1">
        <v>16</v>
      </c>
      <c r="B50" s="14" t="str">
        <f>VLOOKUP(A50,[1]Master!$A$3:$Z$132,B$1,FALSE)</f>
        <v>Chettle, Joe</v>
      </c>
      <c r="C50" s="15">
        <f>VLOOKUP($A50,[1]Master!$A$3:$Z$132,C$1,FALSE)</f>
        <v>18</v>
      </c>
      <c r="D50" s="15">
        <f>VLOOKUP($A50,[1]Master!$A$3:$Z$132,D$1,FALSE)</f>
        <v>1</v>
      </c>
      <c r="E50" s="15">
        <f>IF(LEN(VLOOKUP($A50,[1]Master!$A$3:$Z$132,E$1,0))=0,"",VLOOKUP($A50,[1]Master!$A$3:$Z$132,E$1,0))</f>
        <v>20</v>
      </c>
      <c r="F50" s="15">
        <f>IF(LEN(VLOOKUP($A50,[1]Master!$A$3:$Z$132,F$1,0))=0,"",VLOOKUP($A50,[1]Master!$A$3:$Z$132,F$1,0))</f>
        <v>23</v>
      </c>
      <c r="G50" s="15">
        <f>IF(LEN(VLOOKUP($A50,[1]Master!$A$3:$Z$132,G$1,0))=0,"",VLOOKUP($A50,[1]Master!$A$3:$Z$132,G$1,0))</f>
        <v>24</v>
      </c>
      <c r="H50" s="15">
        <f>IF(LEN(VLOOKUP($A50,[1]Master!$A$3:$Z$132,H$1,0))=0,"",VLOOKUP($A50,[1]Master!$A$3:$Z$132,H$1,0))</f>
        <v>22</v>
      </c>
      <c r="I50" s="15">
        <f>IF(LEN(VLOOKUP($A50,[1]Master!$A$3:$Z$132,I$1,0))=0,"",VLOOKUP($A50,[1]Master!$A$3:$Z$132,I$1,0))</f>
        <v>21</v>
      </c>
      <c r="J50" s="15">
        <f>IF(LEN(VLOOKUP($A50,[1]Master!$A$3:$Z$132,J$1,0))=0,"",VLOOKUP($A50,[1]Master!$A$3:$Z$132,J$1,0))</f>
        <v>21</v>
      </c>
      <c r="K50" s="15">
        <f>IF(LEN(VLOOKUP($A50,[1]Master!$A$3:$Z$132,K$1,0))=0,"",VLOOKUP($A50,[1]Master!$A$3:$Z$132,K$1,0))</f>
        <v>22</v>
      </c>
      <c r="L50" s="15">
        <f>IF(LEN(VLOOKUP($A50,[1]Master!$A$3:$Z$132,L$1,0))=0,"",VLOOKUP($A50,[1]Master!$A$3:$Z$132,L$1,0))</f>
        <v>21</v>
      </c>
      <c r="M50" s="15">
        <f>IF(LEN(VLOOKUP($A50,[1]Master!$A$3:$Z$132,M$1,0))=0,"",VLOOKUP($A50,[1]Master!$A$3:$Z$132,M$1,0))</f>
        <v>19</v>
      </c>
      <c r="N50" s="15">
        <f>IF(LEN(VLOOKUP($A50,[1]Master!$A$3:$Z$132,N$1,0))=0,"",VLOOKUP($A50,[1]Master!$A$3:$Z$132,N$1,0))</f>
        <v>21</v>
      </c>
      <c r="O50" s="15">
        <f>IF(LEN(VLOOKUP($A50,[1]Master!$A$3:$Z$132,O$1,0))=0,"",VLOOKUP($A50,[1]Master!$A$3:$Z$132,O$1,0))</f>
        <v>21</v>
      </c>
      <c r="P50" s="15">
        <f>IF(LEN(VLOOKUP($A50,[1]Master!$A$3:$Z$132,P$1,0))=0,"",VLOOKUP($A50,[1]Master!$A$3:$Z$132,P$1,0))</f>
        <v>20</v>
      </c>
      <c r="Q50" s="15">
        <f>IF(LEN(VLOOKUP($A50,[1]Master!$A$3:$Z$132,Q$1,0))=0,"",VLOOKUP($A50,[1]Master!$A$3:$Z$132,Q$1,0))</f>
        <v>21</v>
      </c>
      <c r="R50" s="15">
        <f>IF(LEN(VLOOKUP($A50,[1]Master!$A$3:$Z$132,R$1,0))=0,"",VLOOKUP($A50,[1]Master!$A$3:$Z$132,R$1,0))</f>
        <v>21</v>
      </c>
      <c r="S50" s="15">
        <f>IF(LEN(VLOOKUP($A50,[1]Master!$A$3:$Z$132,S$1,0))=0,"",VLOOKUP($A50,[1]Master!$A$3:$Z$132,S$1,0))</f>
        <v>18</v>
      </c>
      <c r="T50" s="15">
        <f>IF(LEN(VLOOKUP($A50,[1]Master!$A$3:$Z$132,T$1,0))=0,"",VLOOKUP($A50,[1]Master!$A$3:$Z$132,T$1,0))</f>
        <v>21</v>
      </c>
      <c r="U50" s="15">
        <f>IF(LEN(VLOOKUP($A50,[1]Master!$A$3:$Z$132,U$1,0))=0,"",VLOOKUP($A50,[1]Master!$A$3:$Z$132,U$1,0))</f>
        <v>22</v>
      </c>
      <c r="V50" s="15">
        <f>IF(LEN(VLOOKUP($A50,[1]Master!$A$3:$Z$132,V$1,0))=0,"",VLOOKUP($A50,[1]Master!$A$3:$Z$132,V$1,0))</f>
        <v>21</v>
      </c>
      <c r="W50" s="15">
        <f>IF(LEN(VLOOKUP($A50,[1]Master!$A$3:$Z$132,W$1,0))=0,"",VLOOKUP($A50,[1]Master!$A$3:$Z$132,W$1,0))</f>
        <v>19</v>
      </c>
      <c r="X50" s="15">
        <f>IF(LEN(VLOOKUP($A50,[1]Master!$A$3:$Z$132,X$1,0))=0,"",VLOOKUP($A50,[1]Master!$A$3:$Z$132,X$1,0))</f>
        <v>19</v>
      </c>
      <c r="Y50" s="14">
        <f t="shared" si="7"/>
        <v>417</v>
      </c>
      <c r="Z50" s="16">
        <f t="shared" si="8"/>
        <v>0.83399999999999996</v>
      </c>
      <c r="AA50" s="14" t="str">
        <f>VLOOKUP($A50,[1]Master!$A$3:$Z$132,AA$1,FALSE)</f>
        <v>Chettle, Joe</v>
      </c>
    </row>
    <row r="51" spans="1:27" x14ac:dyDescent="0.25">
      <c r="A51" s="1">
        <v>30</v>
      </c>
      <c r="B51" s="14" t="str">
        <f>VLOOKUP(A51,[1]Master!$A$3:$Z$132,B$1,FALSE)</f>
        <v>Englert, Ed</v>
      </c>
      <c r="C51" s="15">
        <f>VLOOKUP($A51,[1]Master!$A$3:$Z$132,C$1,FALSE)</f>
        <v>20</v>
      </c>
      <c r="D51" s="15">
        <f>VLOOKUP($A51,[1]Master!$A$3:$Z$132,D$1,FALSE)</f>
        <v>1</v>
      </c>
      <c r="E51" s="15">
        <f>IF(LEN(VLOOKUP($A51,[1]Master!$A$3:$Z$132,E$1,0))=0,"",VLOOKUP($A51,[1]Master!$A$3:$Z$132,E$1,0))</f>
        <v>19</v>
      </c>
      <c r="F51" s="15">
        <f>IF(LEN(VLOOKUP($A51,[1]Master!$A$3:$Z$132,F$1,0))=0,"",VLOOKUP($A51,[1]Master!$A$3:$Z$132,F$1,0))</f>
        <v>22</v>
      </c>
      <c r="G51" s="15">
        <f>IF(LEN(VLOOKUP($A51,[1]Master!$A$3:$Z$132,G$1,0))=0,"",VLOOKUP($A51,[1]Master!$A$3:$Z$132,G$1,0))</f>
        <v>18</v>
      </c>
      <c r="H51" s="15">
        <f>IF(LEN(VLOOKUP($A51,[1]Master!$A$3:$Z$132,H$1,0))=0,"",VLOOKUP($A51,[1]Master!$A$3:$Z$132,H$1,0))</f>
        <v>21</v>
      </c>
      <c r="I51" s="15">
        <f>IF(LEN(VLOOKUP($A51,[1]Master!$A$3:$Z$132,I$1,0))=0,"",VLOOKUP($A51,[1]Master!$A$3:$Z$132,I$1,0))</f>
        <v>15</v>
      </c>
      <c r="J51" s="15">
        <f>IF(LEN(VLOOKUP($A51,[1]Master!$A$3:$Z$132,J$1,0))=0,"",VLOOKUP($A51,[1]Master!$A$3:$Z$132,J$1,0))</f>
        <v>20</v>
      </c>
      <c r="K51" s="15">
        <f>IF(LEN(VLOOKUP($A51,[1]Master!$A$3:$Z$132,K$1,0))=0,"",VLOOKUP($A51,[1]Master!$A$3:$Z$132,K$1,0))</f>
        <v>21</v>
      </c>
      <c r="L51" s="15">
        <f>IF(LEN(VLOOKUP($A51,[1]Master!$A$3:$Z$132,L$1,0))=0,"",VLOOKUP($A51,[1]Master!$A$3:$Z$132,L$1,0))</f>
        <v>20</v>
      </c>
      <c r="M51" s="15">
        <f>IF(LEN(VLOOKUP($A51,[1]Master!$A$3:$Z$132,M$1,0))=0,"",VLOOKUP($A51,[1]Master!$A$3:$Z$132,M$1,0))</f>
        <v>13</v>
      </c>
      <c r="N51" s="15">
        <f>IF(LEN(VLOOKUP($A51,[1]Master!$A$3:$Z$132,N$1,0))=0,"",VLOOKUP($A51,[1]Master!$A$3:$Z$132,N$1,0))</f>
        <v>23</v>
      </c>
      <c r="O51" s="15">
        <f>IF(LEN(VLOOKUP($A51,[1]Master!$A$3:$Z$132,O$1,0))=0,"",VLOOKUP($A51,[1]Master!$A$3:$Z$132,O$1,0))</f>
        <v>20</v>
      </c>
      <c r="P51" s="15">
        <f>IF(LEN(VLOOKUP($A51,[1]Master!$A$3:$Z$132,P$1,0))=0,"",VLOOKUP($A51,[1]Master!$A$3:$Z$132,P$1,0))</f>
        <v>19</v>
      </c>
      <c r="Q51" s="15">
        <f>IF(LEN(VLOOKUP($A51,[1]Master!$A$3:$Z$132,Q$1,0))=0,"",VLOOKUP($A51,[1]Master!$A$3:$Z$132,Q$1,0))</f>
        <v>19</v>
      </c>
      <c r="R51" s="15">
        <f>IF(LEN(VLOOKUP($A51,[1]Master!$A$3:$Z$132,R$1,0))=0,"",VLOOKUP($A51,[1]Master!$A$3:$Z$132,R$1,0))</f>
        <v>21</v>
      </c>
      <c r="S51" s="15">
        <f>IF(LEN(VLOOKUP($A51,[1]Master!$A$3:$Z$132,S$1,0))=0,"",VLOOKUP($A51,[1]Master!$A$3:$Z$132,S$1,0))</f>
        <v>10</v>
      </c>
      <c r="T51" s="15">
        <f>IF(LEN(VLOOKUP($A51,[1]Master!$A$3:$Z$132,T$1,0))=0,"",VLOOKUP($A51,[1]Master!$A$3:$Z$132,T$1,0))</f>
        <v>18</v>
      </c>
      <c r="U51" s="15">
        <f>IF(LEN(VLOOKUP($A51,[1]Master!$A$3:$Z$132,U$1,0))=0,"",VLOOKUP($A51,[1]Master!$A$3:$Z$132,U$1,0))</f>
        <v>14</v>
      </c>
      <c r="V51" s="15" t="str">
        <f>IF(LEN(VLOOKUP($A51,[1]Master!$A$3:$Z$132,V$1,0))=0,"",VLOOKUP($A51,[1]Master!$A$3:$Z$132,V$1,0))</f>
        <v/>
      </c>
      <c r="W51" s="15" t="str">
        <f>IF(LEN(VLOOKUP($A51,[1]Master!$A$3:$Z$132,W$1,0))=0,"",VLOOKUP($A51,[1]Master!$A$3:$Z$132,W$1,0))</f>
        <v/>
      </c>
      <c r="X51" s="15" t="str">
        <f>IF(LEN(VLOOKUP($A51,[1]Master!$A$3:$Z$132,X$1,0))=0,"",VLOOKUP($A51,[1]Master!$A$3:$Z$132,X$1,0))</f>
        <v/>
      </c>
      <c r="Y51" s="14">
        <f t="shared" si="7"/>
        <v>313</v>
      </c>
      <c r="Z51" s="16">
        <f t="shared" si="8"/>
        <v>0.7364705882352941</v>
      </c>
      <c r="AA51" s="14" t="str">
        <f>VLOOKUP($A51,[1]Master!$A$3:$Z$132,AA$1,FALSE)</f>
        <v>Englert, Ed</v>
      </c>
    </row>
    <row r="52" spans="1:27" x14ac:dyDescent="0.25">
      <c r="A52" s="1">
        <v>35</v>
      </c>
      <c r="B52" s="14" t="str">
        <f>VLOOKUP(A52,[1]Master!$A$3:$Z$132,B$1,FALSE)</f>
        <v>Flaus, Bob</v>
      </c>
      <c r="C52" s="15">
        <f>VLOOKUP($A52,[1]Master!$A$3:$Z$132,C$1,FALSE)</f>
        <v>0</v>
      </c>
      <c r="D52" s="15">
        <f>VLOOKUP($A52,[1]Master!$A$3:$Z$132,D$1,FALSE)</f>
        <v>1</v>
      </c>
      <c r="E52" s="15">
        <f>IF(LEN(VLOOKUP($A52,[1]Master!$A$3:$Z$132,E$1,0))=0,"",VLOOKUP($A52,[1]Master!$A$3:$Z$132,E$1,0))</f>
        <v>17</v>
      </c>
      <c r="F52" s="15">
        <f>IF(LEN(VLOOKUP($A52,[1]Master!$A$3:$Z$132,F$1,0))=0,"",VLOOKUP($A52,[1]Master!$A$3:$Z$132,F$1,0))</f>
        <v>9</v>
      </c>
      <c r="G52" s="15">
        <f>IF(LEN(VLOOKUP($A52,[1]Master!$A$3:$Z$132,G$1,0))=0,"",VLOOKUP($A52,[1]Master!$A$3:$Z$132,G$1,0))</f>
        <v>11</v>
      </c>
      <c r="H52" s="15">
        <f>IF(LEN(VLOOKUP($A52,[1]Master!$A$3:$Z$132,H$1,0))=0,"",VLOOKUP($A52,[1]Master!$A$3:$Z$132,H$1,0))</f>
        <v>12</v>
      </c>
      <c r="I52" s="15">
        <f>IF(LEN(VLOOKUP($A52,[1]Master!$A$3:$Z$132,I$1,0))=0,"",VLOOKUP($A52,[1]Master!$A$3:$Z$132,I$1,0))</f>
        <v>10</v>
      </c>
      <c r="J52" s="15">
        <f>IF(LEN(VLOOKUP($A52,[1]Master!$A$3:$Z$132,J$1,0))=0,"",VLOOKUP($A52,[1]Master!$A$3:$Z$132,J$1,0))</f>
        <v>17</v>
      </c>
      <c r="K52" s="15">
        <f>IF(LEN(VLOOKUP($A52,[1]Master!$A$3:$Z$132,K$1,0))=0,"",VLOOKUP($A52,[1]Master!$A$3:$Z$132,K$1,0))</f>
        <v>17</v>
      </c>
      <c r="L52" s="15">
        <f>IF(LEN(VLOOKUP($A52,[1]Master!$A$3:$Z$132,L$1,0))=0,"",VLOOKUP($A52,[1]Master!$A$3:$Z$132,L$1,0))</f>
        <v>18</v>
      </c>
      <c r="M52" s="15">
        <f>IF(LEN(VLOOKUP($A52,[1]Master!$A$3:$Z$132,M$1,0))=0,"",VLOOKUP($A52,[1]Master!$A$3:$Z$132,M$1,0))</f>
        <v>11</v>
      </c>
      <c r="N52" s="15">
        <f>IF(LEN(VLOOKUP($A52,[1]Master!$A$3:$Z$132,N$1,0))=0,"",VLOOKUP($A52,[1]Master!$A$3:$Z$132,N$1,0))</f>
        <v>17</v>
      </c>
      <c r="O52" s="15">
        <f>IF(LEN(VLOOKUP($A52,[1]Master!$A$3:$Z$132,O$1,0))=0,"",VLOOKUP($A52,[1]Master!$A$3:$Z$132,O$1,0))</f>
        <v>11</v>
      </c>
      <c r="P52" s="15">
        <f>IF(LEN(VLOOKUP($A52,[1]Master!$A$3:$Z$132,P$1,0))=0,"",VLOOKUP($A52,[1]Master!$A$3:$Z$132,P$1,0))</f>
        <v>13</v>
      </c>
      <c r="Q52" s="15">
        <f>IF(LEN(VLOOKUP($A52,[1]Master!$A$3:$Z$132,Q$1,0))=0,"",VLOOKUP($A52,[1]Master!$A$3:$Z$132,Q$1,0))</f>
        <v>13</v>
      </c>
      <c r="R52" s="15">
        <f>IF(LEN(VLOOKUP($A52,[1]Master!$A$3:$Z$132,R$1,0))=0,"",VLOOKUP($A52,[1]Master!$A$3:$Z$132,R$1,0))</f>
        <v>10</v>
      </c>
      <c r="S52" s="15">
        <f>IF(LEN(VLOOKUP($A52,[1]Master!$A$3:$Z$132,S$1,0))=0,"",VLOOKUP($A52,[1]Master!$A$3:$Z$132,S$1,0))</f>
        <v>17</v>
      </c>
      <c r="T52" s="15">
        <f>IF(LEN(VLOOKUP($A52,[1]Master!$A$3:$Z$132,T$1,0))=0,"",VLOOKUP($A52,[1]Master!$A$3:$Z$132,T$1,0))</f>
        <v>23</v>
      </c>
      <c r="U52" s="15">
        <f>IF(LEN(VLOOKUP($A52,[1]Master!$A$3:$Z$132,U$1,0))=0,"",VLOOKUP($A52,[1]Master!$A$3:$Z$132,U$1,0))</f>
        <v>12</v>
      </c>
      <c r="V52" s="15">
        <f>IF(LEN(VLOOKUP($A52,[1]Master!$A$3:$Z$132,V$1,0))=0,"",VLOOKUP($A52,[1]Master!$A$3:$Z$132,V$1,0))</f>
        <v>14</v>
      </c>
      <c r="W52" s="15">
        <f>IF(LEN(VLOOKUP($A52,[1]Master!$A$3:$Z$132,W$1,0))=0,"",VLOOKUP($A52,[1]Master!$A$3:$Z$132,W$1,0))</f>
        <v>13</v>
      </c>
      <c r="X52" s="15">
        <f>IF(LEN(VLOOKUP($A52,[1]Master!$A$3:$Z$132,X$1,0))=0,"",VLOOKUP($A52,[1]Master!$A$3:$Z$132,X$1,0))</f>
        <v>18</v>
      </c>
      <c r="Y52" s="14">
        <f t="shared" si="7"/>
        <v>283</v>
      </c>
      <c r="Z52" s="16">
        <f t="shared" si="8"/>
        <v>0.56599999999999995</v>
      </c>
      <c r="AA52" s="14" t="str">
        <f>VLOOKUP($A52,[1]Master!$A$3:$Z$132,AA$1,FALSE)</f>
        <v>Flaus, Bob</v>
      </c>
    </row>
    <row r="53" spans="1:27" x14ac:dyDescent="0.25">
      <c r="A53" s="1">
        <v>39</v>
      </c>
      <c r="B53" s="14" t="str">
        <f>VLOOKUP(A53,[1]Master!$A$3:$Z$132,B$1,FALSE)</f>
        <v>Gentile, Alex</v>
      </c>
      <c r="C53" s="15">
        <f>VLOOKUP($A53,[1]Master!$A$3:$Z$132,C$1,FALSE)</f>
        <v>20</v>
      </c>
      <c r="D53" s="15">
        <f>VLOOKUP($A53,[1]Master!$A$3:$Z$132,D$1,FALSE)</f>
        <v>1</v>
      </c>
      <c r="E53" s="15">
        <f>IF(LEN(VLOOKUP($A53,[1]Master!$A$3:$Z$132,E$1,0))=0,"",VLOOKUP($A53,[1]Master!$A$3:$Z$132,E$1,0))</f>
        <v>20</v>
      </c>
      <c r="F53" s="15">
        <f>IF(LEN(VLOOKUP($A53,[1]Master!$A$3:$Z$132,F$1,0))=0,"",VLOOKUP($A53,[1]Master!$A$3:$Z$132,F$1,0))</f>
        <v>21</v>
      </c>
      <c r="G53" s="15">
        <f>IF(LEN(VLOOKUP($A53,[1]Master!$A$3:$Z$132,G$1,0))=0,"",VLOOKUP($A53,[1]Master!$A$3:$Z$132,G$1,0))</f>
        <v>20</v>
      </c>
      <c r="H53" s="15">
        <f>IF(LEN(VLOOKUP($A53,[1]Master!$A$3:$Z$132,H$1,0))=0,"",VLOOKUP($A53,[1]Master!$A$3:$Z$132,H$1,0))</f>
        <v>23</v>
      </c>
      <c r="I53" s="15">
        <f>IF(LEN(VLOOKUP($A53,[1]Master!$A$3:$Z$132,I$1,0))=0,"",VLOOKUP($A53,[1]Master!$A$3:$Z$132,I$1,0))</f>
        <v>23</v>
      </c>
      <c r="J53" s="15">
        <f>IF(LEN(VLOOKUP($A53,[1]Master!$A$3:$Z$132,J$1,0))=0,"",VLOOKUP($A53,[1]Master!$A$3:$Z$132,J$1,0))</f>
        <v>22</v>
      </c>
      <c r="K53" s="15">
        <f>IF(LEN(VLOOKUP($A53,[1]Master!$A$3:$Z$132,K$1,0))=0,"",VLOOKUP($A53,[1]Master!$A$3:$Z$132,K$1,0))</f>
        <v>18</v>
      </c>
      <c r="L53" s="15">
        <f>IF(LEN(VLOOKUP($A53,[1]Master!$A$3:$Z$132,L$1,0))=0,"",VLOOKUP($A53,[1]Master!$A$3:$Z$132,L$1,0))</f>
        <v>22</v>
      </c>
      <c r="M53" s="15">
        <f>IF(LEN(VLOOKUP($A53,[1]Master!$A$3:$Z$132,M$1,0))=0,"",VLOOKUP($A53,[1]Master!$A$3:$Z$132,M$1,0))</f>
        <v>22</v>
      </c>
      <c r="N53" s="15">
        <f>IF(LEN(VLOOKUP($A53,[1]Master!$A$3:$Z$132,N$1,0))=0,"",VLOOKUP($A53,[1]Master!$A$3:$Z$132,N$1,0))</f>
        <v>19</v>
      </c>
      <c r="O53" s="15">
        <f>IF(LEN(VLOOKUP($A53,[1]Master!$A$3:$Z$132,O$1,0))=0,"",VLOOKUP($A53,[1]Master!$A$3:$Z$132,O$1,0))</f>
        <v>17</v>
      </c>
      <c r="P53" s="15">
        <f>IF(LEN(VLOOKUP($A53,[1]Master!$A$3:$Z$132,P$1,0))=0,"",VLOOKUP($A53,[1]Master!$A$3:$Z$132,P$1,0))</f>
        <v>19</v>
      </c>
      <c r="Q53" s="15">
        <f>IF(LEN(VLOOKUP($A53,[1]Master!$A$3:$Z$132,Q$1,0))=0,"",VLOOKUP($A53,[1]Master!$A$3:$Z$132,Q$1,0))</f>
        <v>19</v>
      </c>
      <c r="R53" s="15">
        <f>IF(LEN(VLOOKUP($A53,[1]Master!$A$3:$Z$132,R$1,0))=0,"",VLOOKUP($A53,[1]Master!$A$3:$Z$132,R$1,0))</f>
        <v>18</v>
      </c>
      <c r="S53" s="15">
        <f>IF(LEN(VLOOKUP($A53,[1]Master!$A$3:$Z$132,S$1,0))=0,"",VLOOKUP($A53,[1]Master!$A$3:$Z$132,S$1,0))</f>
        <v>18</v>
      </c>
      <c r="T53" s="15">
        <f>IF(LEN(VLOOKUP($A53,[1]Master!$A$3:$Z$132,T$1,0))=0,"",VLOOKUP($A53,[1]Master!$A$3:$Z$132,T$1,0))</f>
        <v>20</v>
      </c>
      <c r="U53" s="15">
        <f>IF(LEN(VLOOKUP($A53,[1]Master!$A$3:$Z$132,U$1,0))=0,"",VLOOKUP($A53,[1]Master!$A$3:$Z$132,U$1,0))</f>
        <v>23</v>
      </c>
      <c r="V53" s="15">
        <f>IF(LEN(VLOOKUP($A53,[1]Master!$A$3:$Z$132,V$1,0))=0,"",VLOOKUP($A53,[1]Master!$A$3:$Z$132,V$1,0))</f>
        <v>18</v>
      </c>
      <c r="W53" s="15">
        <f>IF(LEN(VLOOKUP($A53,[1]Master!$A$3:$Z$132,W$1,0))=0,"",VLOOKUP($A53,[1]Master!$A$3:$Z$132,W$1,0))</f>
        <v>21</v>
      </c>
      <c r="X53" s="15">
        <f>IF(LEN(VLOOKUP($A53,[1]Master!$A$3:$Z$132,X$1,0))=0,"",VLOOKUP($A53,[1]Master!$A$3:$Z$132,X$1,0))</f>
        <v>19</v>
      </c>
      <c r="Y53" s="14">
        <f t="shared" si="7"/>
        <v>402</v>
      </c>
      <c r="Z53" s="16">
        <f t="shared" si="8"/>
        <v>0.80400000000000005</v>
      </c>
      <c r="AA53" s="14" t="str">
        <f>VLOOKUP($A53,[1]Master!$A$3:$Z$132,AA$1,FALSE)</f>
        <v>Gentile, Alex</v>
      </c>
    </row>
    <row r="54" spans="1:27" x14ac:dyDescent="0.25">
      <c r="A54" s="1">
        <v>50</v>
      </c>
      <c r="B54" s="14" t="str">
        <f>VLOOKUP(A54,[1]Master!$A$3:$Z$132,B$1,FALSE)</f>
        <v>Hoover, Earl</v>
      </c>
      <c r="C54" s="15">
        <f>VLOOKUP($A54,[1]Master!$A$3:$Z$132,C$1,FALSE)</f>
        <v>20</v>
      </c>
      <c r="D54" s="15">
        <f>VLOOKUP($A54,[1]Master!$A$3:$Z$132,D$1,FALSE)</f>
        <v>0</v>
      </c>
      <c r="E54" s="15">
        <f>IF(LEN(VLOOKUP($A54,[1]Master!$A$3:$Z$132,E$1,0))=0,"",VLOOKUP($A54,[1]Master!$A$3:$Z$132,E$1,0))</f>
        <v>21</v>
      </c>
      <c r="F54" s="15">
        <f>IF(LEN(VLOOKUP($A54,[1]Master!$A$3:$Z$132,F$1,0))=0,"",VLOOKUP($A54,[1]Master!$A$3:$Z$132,F$1,0))</f>
        <v>21</v>
      </c>
      <c r="G54" s="15">
        <f>IF(LEN(VLOOKUP($A54,[1]Master!$A$3:$Z$132,G$1,0))=0,"",VLOOKUP($A54,[1]Master!$A$3:$Z$132,G$1,0))</f>
        <v>22</v>
      </c>
      <c r="H54" s="15">
        <f>IF(LEN(VLOOKUP($A54,[1]Master!$A$3:$Z$132,H$1,0))=0,"",VLOOKUP($A54,[1]Master!$A$3:$Z$132,H$1,0))</f>
        <v>19</v>
      </c>
      <c r="I54" s="15">
        <f>IF(LEN(VLOOKUP($A54,[1]Master!$A$3:$Z$132,I$1,0))=0,"",VLOOKUP($A54,[1]Master!$A$3:$Z$132,I$1,0))</f>
        <v>17</v>
      </c>
      <c r="J54" s="15">
        <f>IF(LEN(VLOOKUP($A54,[1]Master!$A$3:$Z$132,J$1,0))=0,"",VLOOKUP($A54,[1]Master!$A$3:$Z$132,J$1,0))</f>
        <v>18</v>
      </c>
      <c r="K54" s="15">
        <f>IF(LEN(VLOOKUP($A54,[1]Master!$A$3:$Z$132,K$1,0))=0,"",VLOOKUP($A54,[1]Master!$A$3:$Z$132,K$1,0))</f>
        <v>17</v>
      </c>
      <c r="L54" s="15">
        <f>IF(LEN(VLOOKUP($A54,[1]Master!$A$3:$Z$132,L$1,0))=0,"",VLOOKUP($A54,[1]Master!$A$3:$Z$132,L$1,0))</f>
        <v>15</v>
      </c>
      <c r="M54" s="15">
        <f>IF(LEN(VLOOKUP($A54,[1]Master!$A$3:$Z$132,M$1,0))=0,"",VLOOKUP($A54,[1]Master!$A$3:$Z$132,M$1,0))</f>
        <v>20</v>
      </c>
      <c r="N54" s="15">
        <f>IF(LEN(VLOOKUP($A54,[1]Master!$A$3:$Z$132,N$1,0))=0,"",VLOOKUP($A54,[1]Master!$A$3:$Z$132,N$1,0))</f>
        <v>15</v>
      </c>
      <c r="O54" s="15">
        <f>IF(LEN(VLOOKUP($A54,[1]Master!$A$3:$Z$132,O$1,0))=0,"",VLOOKUP($A54,[1]Master!$A$3:$Z$132,O$1,0))</f>
        <v>21</v>
      </c>
      <c r="P54" s="15">
        <f>IF(LEN(VLOOKUP($A54,[1]Master!$A$3:$Z$132,P$1,0))=0,"",VLOOKUP($A54,[1]Master!$A$3:$Z$132,P$1,0))</f>
        <v>19</v>
      </c>
      <c r="Q54" s="15">
        <f>IF(LEN(VLOOKUP($A54,[1]Master!$A$3:$Z$132,Q$1,0))=0,"",VLOOKUP($A54,[1]Master!$A$3:$Z$132,Q$1,0))</f>
        <v>19</v>
      </c>
      <c r="R54" s="15">
        <f>IF(LEN(VLOOKUP($A54,[1]Master!$A$3:$Z$132,R$1,0))=0,"",VLOOKUP($A54,[1]Master!$A$3:$Z$132,R$1,0))</f>
        <v>17</v>
      </c>
      <c r="S54" s="15">
        <f>IF(LEN(VLOOKUP($A54,[1]Master!$A$3:$Z$132,S$1,0))=0,"",VLOOKUP($A54,[1]Master!$A$3:$Z$132,S$1,0))</f>
        <v>16</v>
      </c>
      <c r="T54" s="15">
        <f>IF(LEN(VLOOKUP($A54,[1]Master!$A$3:$Z$132,T$1,0))=0,"",VLOOKUP($A54,[1]Master!$A$3:$Z$132,T$1,0))</f>
        <v>20</v>
      </c>
      <c r="U54" s="15">
        <f>IF(LEN(VLOOKUP($A54,[1]Master!$A$3:$Z$132,U$1,0))=0,"",VLOOKUP($A54,[1]Master!$A$3:$Z$132,U$1,0))</f>
        <v>13</v>
      </c>
      <c r="V54" s="15">
        <f>IF(LEN(VLOOKUP($A54,[1]Master!$A$3:$Z$132,V$1,0))=0,"",VLOOKUP($A54,[1]Master!$A$3:$Z$132,V$1,0))</f>
        <v>20</v>
      </c>
      <c r="W54" s="15">
        <f>IF(LEN(VLOOKUP($A54,[1]Master!$A$3:$Z$132,W$1,0))=0,"",VLOOKUP($A54,[1]Master!$A$3:$Z$132,W$1,0))</f>
        <v>14</v>
      </c>
      <c r="X54" s="15">
        <f>IF(LEN(VLOOKUP($A54,[1]Master!$A$3:$Z$132,X$1,0))=0,"",VLOOKUP($A54,[1]Master!$A$3:$Z$132,X$1,0))</f>
        <v>22</v>
      </c>
      <c r="Y54" s="14">
        <f t="shared" si="7"/>
        <v>366</v>
      </c>
      <c r="Z54" s="16">
        <f t="shared" si="8"/>
        <v>0.73199999999999998</v>
      </c>
      <c r="AA54" s="14" t="str">
        <f>VLOOKUP($A54,[1]Master!$A$3:$Z$132,AA$1,FALSE)</f>
        <v>Hoover, Earl</v>
      </c>
    </row>
    <row r="55" spans="1:27" x14ac:dyDescent="0.25">
      <c r="A55" s="1">
        <v>77</v>
      </c>
      <c r="B55" s="14" t="str">
        <f>VLOOKUP(A55,[1]Master!$A$3:$Z$132,B$1,FALSE)</f>
        <v>Marra, Roman</v>
      </c>
      <c r="C55" s="15">
        <f>VLOOKUP($A55,[1]Master!$A$3:$Z$132,C$1,FALSE)</f>
        <v>17</v>
      </c>
      <c r="D55" s="15">
        <f>VLOOKUP($A55,[1]Master!$A$3:$Z$132,D$1,FALSE)</f>
        <v>0</v>
      </c>
      <c r="E55" s="15">
        <f>IF(LEN(VLOOKUP($A55,[1]Master!$A$3:$Z$132,E$1,0))=0,"",VLOOKUP($A55,[1]Master!$A$3:$Z$132,E$1,0))</f>
        <v>14</v>
      </c>
      <c r="F55" s="15">
        <f>IF(LEN(VLOOKUP($A55,[1]Master!$A$3:$Z$132,F$1,0))=0,"",VLOOKUP($A55,[1]Master!$A$3:$Z$132,F$1,0))</f>
        <v>20</v>
      </c>
      <c r="G55" s="15">
        <f>IF(LEN(VLOOKUP($A55,[1]Master!$A$3:$Z$132,G$1,0))=0,"",VLOOKUP($A55,[1]Master!$A$3:$Z$132,G$1,0))</f>
        <v>22</v>
      </c>
      <c r="H55" s="15">
        <f>IF(LEN(VLOOKUP($A55,[1]Master!$A$3:$Z$132,H$1,0))=0,"",VLOOKUP($A55,[1]Master!$A$3:$Z$132,H$1,0))</f>
        <v>18</v>
      </c>
      <c r="I55" s="15">
        <f>IF(LEN(VLOOKUP($A55,[1]Master!$A$3:$Z$132,I$1,0))=0,"",VLOOKUP($A55,[1]Master!$A$3:$Z$132,I$1,0))</f>
        <v>21</v>
      </c>
      <c r="J55" s="15">
        <f>IF(LEN(VLOOKUP($A55,[1]Master!$A$3:$Z$132,J$1,0))=0,"",VLOOKUP($A55,[1]Master!$A$3:$Z$132,J$1,0))</f>
        <v>24</v>
      </c>
      <c r="K55" s="15">
        <f>IF(LEN(VLOOKUP($A55,[1]Master!$A$3:$Z$132,K$1,0))=0,"",VLOOKUP($A55,[1]Master!$A$3:$Z$132,K$1,0))</f>
        <v>22</v>
      </c>
      <c r="L55" s="15">
        <f>IF(LEN(VLOOKUP($A55,[1]Master!$A$3:$Z$132,L$1,0))=0,"",VLOOKUP($A55,[1]Master!$A$3:$Z$132,L$1,0))</f>
        <v>18</v>
      </c>
      <c r="M55" s="15">
        <f>IF(LEN(VLOOKUP($A55,[1]Master!$A$3:$Z$132,M$1,0))=0,"",VLOOKUP($A55,[1]Master!$A$3:$Z$132,M$1,0))</f>
        <v>22</v>
      </c>
      <c r="N55" s="15">
        <f>IF(LEN(VLOOKUP($A55,[1]Master!$A$3:$Z$132,N$1,0))=0,"",VLOOKUP($A55,[1]Master!$A$3:$Z$132,N$1,0))</f>
        <v>21</v>
      </c>
      <c r="O55" s="15">
        <f>IF(LEN(VLOOKUP($A55,[1]Master!$A$3:$Z$132,O$1,0))=0,"",VLOOKUP($A55,[1]Master!$A$3:$Z$132,O$1,0))</f>
        <v>21</v>
      </c>
      <c r="P55" s="15">
        <f>IF(LEN(VLOOKUP($A55,[1]Master!$A$3:$Z$132,P$1,0))=0,"",VLOOKUP($A55,[1]Master!$A$3:$Z$132,P$1,0))</f>
        <v>13</v>
      </c>
      <c r="Q55" s="15">
        <f>IF(LEN(VLOOKUP($A55,[1]Master!$A$3:$Z$132,Q$1,0))=0,"",VLOOKUP($A55,[1]Master!$A$3:$Z$132,Q$1,0))</f>
        <v>20</v>
      </c>
      <c r="R55" s="15">
        <f>IF(LEN(VLOOKUP($A55,[1]Master!$A$3:$Z$132,R$1,0))=0,"",VLOOKUP($A55,[1]Master!$A$3:$Z$132,R$1,0))</f>
        <v>16</v>
      </c>
      <c r="S55" s="15">
        <f>IF(LEN(VLOOKUP($A55,[1]Master!$A$3:$Z$132,S$1,0))=0,"",VLOOKUP($A55,[1]Master!$A$3:$Z$132,S$1,0))</f>
        <v>20</v>
      </c>
      <c r="T55" s="15">
        <f>IF(LEN(VLOOKUP($A55,[1]Master!$A$3:$Z$132,T$1,0))=0,"",VLOOKUP($A55,[1]Master!$A$3:$Z$132,T$1,0))</f>
        <v>20</v>
      </c>
      <c r="U55" s="15">
        <f>IF(LEN(VLOOKUP($A55,[1]Master!$A$3:$Z$132,U$1,0))=0,"",VLOOKUP($A55,[1]Master!$A$3:$Z$132,U$1,0))</f>
        <v>19</v>
      </c>
      <c r="V55" s="15">
        <f>IF(LEN(VLOOKUP($A55,[1]Master!$A$3:$Z$132,V$1,0))=0,"",VLOOKUP($A55,[1]Master!$A$3:$Z$132,V$1,0))</f>
        <v>22</v>
      </c>
      <c r="W55" s="15">
        <f>IF(LEN(VLOOKUP($A55,[1]Master!$A$3:$Z$132,W$1,0))=0,"",VLOOKUP($A55,[1]Master!$A$3:$Z$132,W$1,0))</f>
        <v>22</v>
      </c>
      <c r="X55" s="15">
        <f>IF(LEN(VLOOKUP($A55,[1]Master!$A$3:$Z$132,X$1,0))=0,"",VLOOKUP($A55,[1]Master!$A$3:$Z$132,X$1,0))</f>
        <v>24</v>
      </c>
      <c r="Y55" s="14">
        <f t="shared" si="7"/>
        <v>399</v>
      </c>
      <c r="Z55" s="16">
        <f t="shared" si="8"/>
        <v>0.79800000000000004</v>
      </c>
      <c r="AA55" s="14" t="str">
        <f>VLOOKUP($A55,[1]Master!$A$3:$Z$132,AA$1,FALSE)</f>
        <v>Marra, Roman</v>
      </c>
    </row>
    <row r="56" spans="1:27" x14ac:dyDescent="0.25">
      <c r="A56" s="1">
        <v>80</v>
      </c>
      <c r="B56" s="14" t="str">
        <f>VLOOKUP(A56,[1]Master!$A$3:$Z$132,B$1,FALSE)</f>
        <v>McGoogan, Ron</v>
      </c>
      <c r="C56" s="15">
        <f>VLOOKUP($A56,[1]Master!$A$3:$Z$132,C$1,FALSE)</f>
        <v>21</v>
      </c>
      <c r="D56" s="15">
        <f>VLOOKUP($A56,[1]Master!$A$3:$Z$132,D$1,FALSE)</f>
        <v>1</v>
      </c>
      <c r="E56" s="15">
        <f>IF(LEN(VLOOKUP($A56,[1]Master!$A$3:$Z$132,E$1,0))=0,"",VLOOKUP($A56,[1]Master!$A$3:$Z$132,E$1,0))</f>
        <v>24</v>
      </c>
      <c r="F56" s="15">
        <f>IF(LEN(VLOOKUP($A56,[1]Master!$A$3:$Z$132,F$1,0))=0,"",VLOOKUP($A56,[1]Master!$A$3:$Z$132,F$1,0))</f>
        <v>22</v>
      </c>
      <c r="G56" s="15">
        <f>IF(LEN(VLOOKUP($A56,[1]Master!$A$3:$Z$132,G$1,0))=0,"",VLOOKUP($A56,[1]Master!$A$3:$Z$132,G$1,0))</f>
        <v>25</v>
      </c>
      <c r="H56" s="15">
        <f>IF(LEN(VLOOKUP($A56,[1]Master!$A$3:$Z$132,H$1,0))=0,"",VLOOKUP($A56,[1]Master!$A$3:$Z$132,H$1,0))</f>
        <v>21</v>
      </c>
      <c r="I56" s="15">
        <f>IF(LEN(VLOOKUP($A56,[1]Master!$A$3:$Z$132,I$1,0))=0,"",VLOOKUP($A56,[1]Master!$A$3:$Z$132,I$1,0))</f>
        <v>21</v>
      </c>
      <c r="J56" s="15">
        <f>IF(LEN(VLOOKUP($A56,[1]Master!$A$3:$Z$132,J$1,0))=0,"",VLOOKUP($A56,[1]Master!$A$3:$Z$132,J$1,0))</f>
        <v>18</v>
      </c>
      <c r="K56" s="15">
        <f>IF(LEN(VLOOKUP($A56,[1]Master!$A$3:$Z$132,K$1,0))=0,"",VLOOKUP($A56,[1]Master!$A$3:$Z$132,K$1,0))</f>
        <v>21</v>
      </c>
      <c r="L56" s="15">
        <f>IF(LEN(VLOOKUP($A56,[1]Master!$A$3:$Z$132,L$1,0))=0,"",VLOOKUP($A56,[1]Master!$A$3:$Z$132,L$1,0))</f>
        <v>20</v>
      </c>
      <c r="M56" s="15">
        <f>IF(LEN(VLOOKUP($A56,[1]Master!$A$3:$Z$132,M$1,0))=0,"",VLOOKUP($A56,[1]Master!$A$3:$Z$132,M$1,0))</f>
        <v>21</v>
      </c>
      <c r="N56" s="15">
        <f>IF(LEN(VLOOKUP($A56,[1]Master!$A$3:$Z$132,N$1,0))=0,"",VLOOKUP($A56,[1]Master!$A$3:$Z$132,N$1,0))</f>
        <v>23</v>
      </c>
      <c r="O56" s="15">
        <f>IF(LEN(VLOOKUP($A56,[1]Master!$A$3:$Z$132,O$1,0))=0,"",VLOOKUP($A56,[1]Master!$A$3:$Z$132,O$1,0))</f>
        <v>21</v>
      </c>
      <c r="P56" s="15">
        <f>IF(LEN(VLOOKUP($A56,[1]Master!$A$3:$Z$132,P$1,0))=0,"",VLOOKUP($A56,[1]Master!$A$3:$Z$132,P$1,0))</f>
        <v>21</v>
      </c>
      <c r="Q56" s="15">
        <f>IF(LEN(VLOOKUP($A56,[1]Master!$A$3:$Z$132,Q$1,0))=0,"",VLOOKUP($A56,[1]Master!$A$3:$Z$132,Q$1,0))</f>
        <v>22</v>
      </c>
      <c r="R56" s="15">
        <f>IF(LEN(VLOOKUP($A56,[1]Master!$A$3:$Z$132,R$1,0))=0,"",VLOOKUP($A56,[1]Master!$A$3:$Z$132,R$1,0))</f>
        <v>23</v>
      </c>
      <c r="S56" s="15">
        <f>IF(LEN(VLOOKUP($A56,[1]Master!$A$3:$Z$132,S$1,0))=0,"",VLOOKUP($A56,[1]Master!$A$3:$Z$132,S$1,0))</f>
        <v>22</v>
      </c>
      <c r="T56" s="15">
        <f>IF(LEN(VLOOKUP($A56,[1]Master!$A$3:$Z$132,T$1,0))=0,"",VLOOKUP($A56,[1]Master!$A$3:$Z$132,T$1,0))</f>
        <v>24</v>
      </c>
      <c r="U56" s="15">
        <f>IF(LEN(VLOOKUP($A56,[1]Master!$A$3:$Z$132,U$1,0))=0,"",VLOOKUP($A56,[1]Master!$A$3:$Z$132,U$1,0))</f>
        <v>21</v>
      </c>
      <c r="V56" s="15">
        <f>IF(LEN(VLOOKUP($A56,[1]Master!$A$3:$Z$132,V$1,0))=0,"",VLOOKUP($A56,[1]Master!$A$3:$Z$132,V$1,0))</f>
        <v>22</v>
      </c>
      <c r="W56" s="15">
        <f>IF(LEN(VLOOKUP($A56,[1]Master!$A$3:$Z$132,W$1,0))=0,"",VLOOKUP($A56,[1]Master!$A$3:$Z$132,W$1,0))</f>
        <v>21</v>
      </c>
      <c r="X56" s="15">
        <f>IF(LEN(VLOOKUP($A56,[1]Master!$A$3:$Z$132,X$1,0))=0,"",VLOOKUP($A56,[1]Master!$A$3:$Z$132,X$1,0))</f>
        <v>22</v>
      </c>
      <c r="Y56" s="14">
        <f t="shared" si="7"/>
        <v>435</v>
      </c>
      <c r="Z56" s="16">
        <f t="shared" si="8"/>
        <v>0.87</v>
      </c>
      <c r="AA56" s="14" t="str">
        <f>VLOOKUP($A56,[1]Master!$A$3:$Z$132,AA$1,FALSE)</f>
        <v>McGoogan, Ron</v>
      </c>
    </row>
    <row r="57" spans="1:27" x14ac:dyDescent="0.25">
      <c r="A57" s="1">
        <v>89</v>
      </c>
      <c r="B57" s="14" t="str">
        <f>VLOOKUP(A57,[1]Master!$A$3:$Z$132,B$1,FALSE)</f>
        <v>Pawlek, Marty</v>
      </c>
      <c r="C57" s="15">
        <f>VLOOKUP($A57,[1]Master!$A$3:$Z$132,C$1,FALSE)</f>
        <v>23</v>
      </c>
      <c r="D57" s="15">
        <f>VLOOKUP($A57,[1]Master!$A$3:$Z$132,D$1,FALSE)</f>
        <v>1</v>
      </c>
      <c r="E57" s="15">
        <f>IF(LEN(VLOOKUP($A57,[1]Master!$A$3:$Z$132,E$1,0))=0,"",VLOOKUP($A57,[1]Master!$A$3:$Z$132,E$1,0))</f>
        <v>24</v>
      </c>
      <c r="F57" s="15">
        <f>IF(LEN(VLOOKUP($A57,[1]Master!$A$3:$Z$132,F$1,0))=0,"",VLOOKUP($A57,[1]Master!$A$3:$Z$132,F$1,0))</f>
        <v>22</v>
      </c>
      <c r="G57" s="15">
        <f>IF(LEN(VLOOKUP($A57,[1]Master!$A$3:$Z$132,G$1,0))=0,"",VLOOKUP($A57,[1]Master!$A$3:$Z$132,G$1,0))</f>
        <v>21</v>
      </c>
      <c r="H57" s="15">
        <f>IF(LEN(VLOOKUP($A57,[1]Master!$A$3:$Z$132,H$1,0))=0,"",VLOOKUP($A57,[1]Master!$A$3:$Z$132,H$1,0))</f>
        <v>18</v>
      </c>
      <c r="I57" s="15">
        <f>IF(LEN(VLOOKUP($A57,[1]Master!$A$3:$Z$132,I$1,0))=0,"",VLOOKUP($A57,[1]Master!$A$3:$Z$132,I$1,0))</f>
        <v>22</v>
      </c>
      <c r="J57" s="15">
        <f>IF(LEN(VLOOKUP($A57,[1]Master!$A$3:$Z$132,J$1,0))=0,"",VLOOKUP($A57,[1]Master!$A$3:$Z$132,J$1,0))</f>
        <v>25</v>
      </c>
      <c r="K57" s="15">
        <f>IF(LEN(VLOOKUP($A57,[1]Master!$A$3:$Z$132,K$1,0))=0,"",VLOOKUP($A57,[1]Master!$A$3:$Z$132,K$1,0))</f>
        <v>24</v>
      </c>
      <c r="L57" s="15">
        <f>IF(LEN(VLOOKUP($A57,[1]Master!$A$3:$Z$132,L$1,0))=0,"",VLOOKUP($A57,[1]Master!$A$3:$Z$132,L$1,0))</f>
        <v>23</v>
      </c>
      <c r="M57" s="15">
        <f>IF(LEN(VLOOKUP($A57,[1]Master!$A$3:$Z$132,M$1,0))=0,"",VLOOKUP($A57,[1]Master!$A$3:$Z$132,M$1,0))</f>
        <v>25</v>
      </c>
      <c r="N57" s="15">
        <f>IF(LEN(VLOOKUP($A57,[1]Master!$A$3:$Z$132,N$1,0))=0,"",VLOOKUP($A57,[1]Master!$A$3:$Z$132,N$1,0))</f>
        <v>23</v>
      </c>
      <c r="O57" s="15">
        <f>IF(LEN(VLOOKUP($A57,[1]Master!$A$3:$Z$132,O$1,0))=0,"",VLOOKUP($A57,[1]Master!$A$3:$Z$132,O$1,0))</f>
        <v>21</v>
      </c>
      <c r="P57" s="15">
        <f>IF(LEN(VLOOKUP($A57,[1]Master!$A$3:$Z$132,P$1,0))=0,"",VLOOKUP($A57,[1]Master!$A$3:$Z$132,P$1,0))</f>
        <v>21</v>
      </c>
      <c r="Q57" s="15">
        <f>IF(LEN(VLOOKUP($A57,[1]Master!$A$3:$Z$132,Q$1,0))=0,"",VLOOKUP($A57,[1]Master!$A$3:$Z$132,Q$1,0))</f>
        <v>22</v>
      </c>
      <c r="R57" s="15">
        <f>IF(LEN(VLOOKUP($A57,[1]Master!$A$3:$Z$132,R$1,0))=0,"",VLOOKUP($A57,[1]Master!$A$3:$Z$132,R$1,0))</f>
        <v>23</v>
      </c>
      <c r="S57" s="15">
        <f>IF(LEN(VLOOKUP($A57,[1]Master!$A$3:$Z$132,S$1,0))=0,"",VLOOKUP($A57,[1]Master!$A$3:$Z$132,S$1,0))</f>
        <v>23</v>
      </c>
      <c r="T57" s="15">
        <f>IF(LEN(VLOOKUP($A57,[1]Master!$A$3:$Z$132,T$1,0))=0,"",VLOOKUP($A57,[1]Master!$A$3:$Z$132,T$1,0))</f>
        <v>23</v>
      </c>
      <c r="U57" s="15">
        <f>IF(LEN(VLOOKUP($A57,[1]Master!$A$3:$Z$132,U$1,0))=0,"",VLOOKUP($A57,[1]Master!$A$3:$Z$132,U$1,0))</f>
        <v>17</v>
      </c>
      <c r="V57" s="15">
        <f>IF(LEN(VLOOKUP($A57,[1]Master!$A$3:$Z$132,V$1,0))=0,"",VLOOKUP($A57,[1]Master!$A$3:$Z$132,V$1,0))</f>
        <v>22</v>
      </c>
      <c r="W57" s="15">
        <f>IF(LEN(VLOOKUP($A57,[1]Master!$A$3:$Z$132,W$1,0))=0,"",VLOOKUP($A57,[1]Master!$A$3:$Z$132,W$1,0))</f>
        <v>21</v>
      </c>
      <c r="X57" s="15">
        <f>IF(LEN(VLOOKUP($A57,[1]Master!$A$3:$Z$132,X$1,0))=0,"",VLOOKUP($A57,[1]Master!$A$3:$Z$132,X$1,0))</f>
        <v>21</v>
      </c>
      <c r="Y57" s="14">
        <f t="shared" si="7"/>
        <v>441</v>
      </c>
      <c r="Z57" s="16">
        <f t="shared" si="8"/>
        <v>0.88200000000000001</v>
      </c>
      <c r="AA57" s="14" t="str">
        <f>VLOOKUP($A57,[1]Master!$A$3:$Z$132,AA$1,FALSE)</f>
        <v>Pawlek, Marty</v>
      </c>
    </row>
    <row r="58" spans="1:27" x14ac:dyDescent="0.25">
      <c r="A58" s="1">
        <v>117</v>
      </c>
      <c r="B58" s="14" t="str">
        <f>VLOOKUP(A58,[1]Master!$A$3:$Z$132,B$1,FALSE)</f>
        <v>Stiegel, Gary</v>
      </c>
      <c r="C58" s="15">
        <f>VLOOKUP($A58,[1]Master!$A$3:$Z$132,C$1,FALSE)</f>
        <v>18</v>
      </c>
      <c r="D58" s="15">
        <f>VLOOKUP($A58,[1]Master!$A$3:$Z$132,D$1,FALSE)</f>
        <v>0</v>
      </c>
      <c r="E58" s="15">
        <f>IF(LEN(VLOOKUP($A58,[1]Master!$A$3:$Z$132,E$1,0))=0,"",VLOOKUP($A58,[1]Master!$A$3:$Z$132,E$1,0))</f>
        <v>22</v>
      </c>
      <c r="F58" s="15">
        <f>IF(LEN(VLOOKUP($A58,[1]Master!$A$3:$Z$132,F$1,0))=0,"",VLOOKUP($A58,[1]Master!$A$3:$Z$132,F$1,0))</f>
        <v>23</v>
      </c>
      <c r="G58" s="15">
        <f>IF(LEN(VLOOKUP($A58,[1]Master!$A$3:$Z$132,G$1,0))=0,"",VLOOKUP($A58,[1]Master!$A$3:$Z$132,G$1,0))</f>
        <v>16</v>
      </c>
      <c r="H58" s="15">
        <f>IF(LEN(VLOOKUP($A58,[1]Master!$A$3:$Z$132,H$1,0))=0,"",VLOOKUP($A58,[1]Master!$A$3:$Z$132,H$1,0))</f>
        <v>16</v>
      </c>
      <c r="I58" s="15">
        <f>IF(LEN(VLOOKUP($A58,[1]Master!$A$3:$Z$132,I$1,0))=0,"",VLOOKUP($A58,[1]Master!$A$3:$Z$132,I$1,0))</f>
        <v>16</v>
      </c>
      <c r="J58" s="15">
        <f>IF(LEN(VLOOKUP($A58,[1]Master!$A$3:$Z$132,J$1,0))=0,"",VLOOKUP($A58,[1]Master!$A$3:$Z$132,J$1,0))</f>
        <v>16</v>
      </c>
      <c r="K58" s="15">
        <f>IF(LEN(VLOOKUP($A58,[1]Master!$A$3:$Z$132,K$1,0))=0,"",VLOOKUP($A58,[1]Master!$A$3:$Z$132,K$1,0))</f>
        <v>18</v>
      </c>
      <c r="L58" s="15">
        <f>IF(LEN(VLOOKUP($A58,[1]Master!$A$3:$Z$132,L$1,0))=0,"",VLOOKUP($A58,[1]Master!$A$3:$Z$132,L$1,0))</f>
        <v>15</v>
      </c>
      <c r="M58" s="15">
        <f>IF(LEN(VLOOKUP($A58,[1]Master!$A$3:$Z$132,M$1,0))=0,"",VLOOKUP($A58,[1]Master!$A$3:$Z$132,M$1,0))</f>
        <v>21</v>
      </c>
      <c r="N58" s="15">
        <f>IF(LEN(VLOOKUP($A58,[1]Master!$A$3:$Z$132,N$1,0))=0,"",VLOOKUP($A58,[1]Master!$A$3:$Z$132,N$1,0))</f>
        <v>13</v>
      </c>
      <c r="O58" s="15">
        <f>IF(LEN(VLOOKUP($A58,[1]Master!$A$3:$Z$132,O$1,0))=0,"",VLOOKUP($A58,[1]Master!$A$3:$Z$132,O$1,0))</f>
        <v>14</v>
      </c>
      <c r="P58" s="15">
        <f>IF(LEN(VLOOKUP($A58,[1]Master!$A$3:$Z$132,P$1,0))=0,"",VLOOKUP($A58,[1]Master!$A$3:$Z$132,P$1,0))</f>
        <v>18</v>
      </c>
      <c r="Q58" s="15">
        <f>IF(LEN(VLOOKUP($A58,[1]Master!$A$3:$Z$132,Q$1,0))=0,"",VLOOKUP($A58,[1]Master!$A$3:$Z$132,Q$1,0))</f>
        <v>14</v>
      </c>
      <c r="R58" s="15">
        <f>IF(LEN(VLOOKUP($A58,[1]Master!$A$3:$Z$132,R$1,0))=0,"",VLOOKUP($A58,[1]Master!$A$3:$Z$132,R$1,0))</f>
        <v>18</v>
      </c>
      <c r="S58" s="15">
        <f>IF(LEN(VLOOKUP($A58,[1]Master!$A$3:$Z$132,S$1,0))=0,"",VLOOKUP($A58,[1]Master!$A$3:$Z$132,S$1,0))</f>
        <v>20</v>
      </c>
      <c r="T58" s="15">
        <f>IF(LEN(VLOOKUP($A58,[1]Master!$A$3:$Z$132,T$1,0))=0,"",VLOOKUP($A58,[1]Master!$A$3:$Z$132,T$1,0))</f>
        <v>13</v>
      </c>
      <c r="U58" s="15">
        <f>IF(LEN(VLOOKUP($A58,[1]Master!$A$3:$Z$132,U$1,0))=0,"",VLOOKUP($A58,[1]Master!$A$3:$Z$132,U$1,0))</f>
        <v>14</v>
      </c>
      <c r="V58" s="15">
        <f>IF(LEN(VLOOKUP($A58,[1]Master!$A$3:$Z$132,V$1,0))=0,"",VLOOKUP($A58,[1]Master!$A$3:$Z$132,V$1,0))</f>
        <v>14</v>
      </c>
      <c r="W58" s="15">
        <f>IF(LEN(VLOOKUP($A58,[1]Master!$A$3:$Z$132,W$1,0))=0,"",VLOOKUP($A58,[1]Master!$A$3:$Z$132,W$1,0))</f>
        <v>17</v>
      </c>
      <c r="X58" s="15">
        <f>IF(LEN(VLOOKUP($A58,[1]Master!$A$3:$Z$132,X$1,0))=0,"",VLOOKUP($A58,[1]Master!$A$3:$Z$132,X$1,0))</f>
        <v>19</v>
      </c>
      <c r="Y58" s="14">
        <f t="shared" si="7"/>
        <v>337</v>
      </c>
      <c r="Z58" s="16">
        <f t="shared" si="8"/>
        <v>0.67400000000000004</v>
      </c>
      <c r="AA58" s="14" t="str">
        <f>VLOOKUP($A58,[1]Master!$A$3:$Z$132,AA$1,FALSE)</f>
        <v>Stiegel, Gary</v>
      </c>
    </row>
    <row r="59" spans="1:27" x14ac:dyDescent="0.25">
      <c r="B59" s="18" t="s">
        <v>23</v>
      </c>
      <c r="C59" s="24" t="e">
        <f>AVERAGE(C49:C58)</f>
        <v>#N/A</v>
      </c>
      <c r="D59" s="24"/>
      <c r="E59" s="20">
        <f>IF(COUNT(E48:E58)&gt;6,SUMPRODUCT(LARGE(E48:E58,{1,2,3,4,5,6})),SUM(E48:E58))</f>
        <v>131</v>
      </c>
      <c r="F59" s="20">
        <f>IF(COUNT(F48:F58)&gt;6,SUMPRODUCT(LARGE(F48:F58,{1,2,3,4,5,6})),SUM(F48:F58))</f>
        <v>133</v>
      </c>
      <c r="G59" s="20">
        <f>IF(COUNT(G48:G58)&gt;6,SUMPRODUCT(LARGE(G48:G58,{1,2,3,4,5,6})),SUM(G48:G58))</f>
        <v>134</v>
      </c>
      <c r="H59" s="20">
        <f>IF(COUNT(H48:H58)&gt;6,SUMPRODUCT(LARGE(H48:H58,{1,2,3,4,5,6})),SUM(H48:H58))</f>
        <v>124</v>
      </c>
      <c r="I59" s="20">
        <f>IF(COUNT(I48:I58)&gt;6,SUMPRODUCT(LARGE(I48:I58,{1,2,3,4,5,6})),SUM(I48:I58))</f>
        <v>128</v>
      </c>
      <c r="J59" s="20">
        <f>IF(COUNT(J48:J58)&gt;6,SUMPRODUCT(LARGE(J48:J58,{1,2,3,4,5,6})),SUM(J48:J58))</f>
        <v>130</v>
      </c>
      <c r="K59" s="20">
        <f>IF(COUNT(K48:K58)&gt;6,SUMPRODUCT(LARGE(K48:K58,{1,2,3,4,5,6})),SUM(K48:K58))</f>
        <v>128</v>
      </c>
      <c r="L59" s="20">
        <f>IF(COUNT(L48:L58)&gt;6,SUMPRODUCT(LARGE(L48:L58,{1,2,3,4,5,6})),SUM(L48:L58))</f>
        <v>124</v>
      </c>
      <c r="M59" s="20">
        <f>IF(COUNT(M48:M58)&gt;6,SUMPRODUCT(LARGE(M48:M58,{1,2,3,4,5,6})),SUM(M48:M58))</f>
        <v>131</v>
      </c>
      <c r="N59" s="20">
        <f>IF(COUNT(N48:N58)&gt;6,SUMPRODUCT(LARGE(N48:N58,{1,2,3,4,5,6})),SUM(N48:N58))</f>
        <v>133</v>
      </c>
      <c r="O59" s="20">
        <f>IF(COUNT(O48:O58)&gt;6,SUMPRODUCT(LARGE(O48:O58,{1,2,3,4,5,6})),SUM(O48:O58))</f>
        <v>125</v>
      </c>
      <c r="P59" s="20">
        <f>IF(COUNT(P48:P58)&gt;6,SUMPRODUCT(LARGE(P48:P58,{1,2,3,4,5,6})),SUM(P48:P58))</f>
        <v>122</v>
      </c>
      <c r="Q59" s="20">
        <f>IF(COUNT(Q48:Q58)&gt;6,SUMPRODUCT(LARGE(Q48:Q58,{1,2,3,4,5,6})),SUM(Q48:Q58))</f>
        <v>123</v>
      </c>
      <c r="R59" s="20">
        <f>IF(COUNT(R48:R58)&gt;6,SUMPRODUCT(LARGE(R48:R58,{1,2,3,4,5,6})),SUM(R48:R58))</f>
        <v>124</v>
      </c>
      <c r="S59" s="20">
        <f>IF(COUNT(S48:S58)&gt;6,SUMPRODUCT(LARGE(S48:S58,{1,2,3,4,5,6})),SUM(S48:S58))</f>
        <v>121</v>
      </c>
      <c r="T59" s="20">
        <f>IF(COUNT(T48:T58)&gt;6,SUMPRODUCT(LARGE(T48:T58,{1,2,3,4,5,6})),SUM(T48:T58))</f>
        <v>131</v>
      </c>
      <c r="U59" s="20">
        <f>IF(COUNT(U48:U58)&gt;6,SUMPRODUCT(LARGE(U48:U58,{1,2,3,4,5,6})),SUM(U48:U58))</f>
        <v>116</v>
      </c>
      <c r="V59" s="20">
        <f>IF(COUNT(V48:V58)&gt;6,SUMPRODUCT(LARGE(V48:V58,{1,2,3,4,5,6})),SUM(V48:V58))</f>
        <v>125</v>
      </c>
      <c r="W59" s="20">
        <f>IF(COUNT(W48:W58)&gt;6,SUMPRODUCT(LARGE(W48:W58,{1,2,3,4,5,6})),SUM(W48:W58))</f>
        <v>121</v>
      </c>
      <c r="X59" s="20">
        <f>IF(COUNT(X48:X58)&gt;6,SUMPRODUCT(LARGE(X48:X58,{1,2,3,4,5,6})),SUM(X48:X58))</f>
        <v>127</v>
      </c>
      <c r="Y59" s="25">
        <f>SUM(E59:X59)</f>
        <v>2531</v>
      </c>
      <c r="Z59" s="23"/>
      <c r="AA59" s="23"/>
    </row>
    <row r="60" spans="1:27" x14ac:dyDescent="0.25">
      <c r="B60" s="23"/>
      <c r="C60" s="24"/>
      <c r="D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3"/>
      <c r="Z60" s="23"/>
      <c r="AA60" s="23"/>
    </row>
    <row r="61" spans="1:27" x14ac:dyDescent="0.25">
      <c r="B61" s="23"/>
      <c r="C61" s="24"/>
      <c r="D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3"/>
      <c r="Z61" s="23"/>
      <c r="AA61" s="23"/>
    </row>
    <row r="62" spans="1:27" x14ac:dyDescent="0.25">
      <c r="B62" s="21" t="s">
        <v>30</v>
      </c>
      <c r="C62" s="24"/>
      <c r="D62" s="24"/>
      <c r="E62" s="20" t="s">
        <v>3</v>
      </c>
      <c r="F62" s="20" t="s">
        <v>4</v>
      </c>
      <c r="G62" s="20" t="s">
        <v>5</v>
      </c>
      <c r="H62" s="20" t="s">
        <v>6</v>
      </c>
      <c r="I62" s="20" t="s">
        <v>7</v>
      </c>
      <c r="J62" s="20" t="s">
        <v>8</v>
      </c>
      <c r="K62" s="20" t="s">
        <v>9</v>
      </c>
      <c r="L62" s="20" t="s">
        <v>10</v>
      </c>
      <c r="M62" s="20" t="s">
        <v>11</v>
      </c>
      <c r="N62" s="20" t="s">
        <v>12</v>
      </c>
      <c r="O62" s="20" t="s">
        <v>13</v>
      </c>
      <c r="P62" s="20" t="s">
        <v>14</v>
      </c>
      <c r="Q62" s="20" t="s">
        <v>15</v>
      </c>
      <c r="R62" s="20" t="s">
        <v>16</v>
      </c>
      <c r="S62" s="20" t="s">
        <v>17</v>
      </c>
      <c r="T62" s="20" t="s">
        <v>18</v>
      </c>
      <c r="U62" s="20" t="s">
        <v>19</v>
      </c>
      <c r="V62" s="20" t="s">
        <v>20</v>
      </c>
      <c r="W62" s="20" t="s">
        <v>21</v>
      </c>
      <c r="X62" s="20" t="s">
        <v>22</v>
      </c>
      <c r="Y62" s="23"/>
      <c r="Z62" s="23"/>
      <c r="AA62" s="21" t="s">
        <v>30</v>
      </c>
    </row>
    <row r="63" spans="1:27" x14ac:dyDescent="0.25">
      <c r="A63" s="1">
        <v>2</v>
      </c>
      <c r="B63" s="14" t="str">
        <f>VLOOKUP(A63,[1]Master!$A$3:$Z$132,B$1,FALSE)</f>
        <v>Baldauf, Cody</v>
      </c>
      <c r="C63" s="15">
        <f>VLOOKUP($A63,[1]Master!$A$3:$Z$132,C$1,FALSE)</f>
        <v>20</v>
      </c>
      <c r="D63" s="15">
        <f>VLOOKUP($A63,[1]Master!$A$3:$Z$132,D$1,FALSE)</f>
        <v>1</v>
      </c>
      <c r="E63" s="15">
        <f>IF(LEN(VLOOKUP($A63,[1]Master!$A$3:$Z$132,E$1,0))=0,"",VLOOKUP($A63,[1]Master!$A$3:$Z$132,E$1,0))</f>
        <v>23</v>
      </c>
      <c r="F63" s="15">
        <f>IF(LEN(VLOOKUP($A63,[1]Master!$A$3:$Z$132,F$1,0))=0,"",VLOOKUP($A63,[1]Master!$A$3:$Z$132,F$1,0))</f>
        <v>22</v>
      </c>
      <c r="G63" s="15">
        <f>IF(LEN(VLOOKUP($A63,[1]Master!$A$3:$Z$132,G$1,0))=0,"",VLOOKUP($A63,[1]Master!$A$3:$Z$132,G$1,0))</f>
        <v>17</v>
      </c>
      <c r="H63" s="15">
        <f>IF(LEN(VLOOKUP($A63,[1]Master!$A$3:$Z$132,H$1,0))=0,"",VLOOKUP($A63,[1]Master!$A$3:$Z$132,H$1,0))</f>
        <v>19</v>
      </c>
      <c r="I63" s="15">
        <f>IF(LEN(VLOOKUP($A63,[1]Master!$A$3:$Z$132,I$1,0))=0,"",VLOOKUP($A63,[1]Master!$A$3:$Z$132,I$1,0))</f>
        <v>18</v>
      </c>
      <c r="J63" s="15">
        <f>IF(LEN(VLOOKUP($A63,[1]Master!$A$3:$Z$132,J$1,0))=0,"",VLOOKUP($A63,[1]Master!$A$3:$Z$132,J$1,0))</f>
        <v>22</v>
      </c>
      <c r="K63" s="15">
        <f>IF(LEN(VLOOKUP($A63,[1]Master!$A$3:$Z$132,K$1,0))=0,"",VLOOKUP($A63,[1]Master!$A$3:$Z$132,K$1,0))</f>
        <v>23</v>
      </c>
      <c r="L63" s="15">
        <f>IF(LEN(VLOOKUP($A63,[1]Master!$A$3:$Z$132,L$1,0))=0,"",VLOOKUP($A63,[1]Master!$A$3:$Z$132,L$1,0))</f>
        <v>22</v>
      </c>
      <c r="M63" s="15">
        <f>IF(LEN(VLOOKUP($A63,[1]Master!$A$3:$Z$132,M$1,0))=0,"",VLOOKUP($A63,[1]Master!$A$3:$Z$132,M$1,0))</f>
        <v>18</v>
      </c>
      <c r="N63" s="15">
        <f>IF(LEN(VLOOKUP($A63,[1]Master!$A$3:$Z$132,N$1,0))=0,"",VLOOKUP($A63,[1]Master!$A$3:$Z$132,N$1,0))</f>
        <v>20</v>
      </c>
      <c r="O63" s="15">
        <f>IF(LEN(VLOOKUP($A63,[1]Master!$A$3:$Z$132,O$1,0))=0,"",VLOOKUP($A63,[1]Master!$A$3:$Z$132,O$1,0))</f>
        <v>19</v>
      </c>
      <c r="P63" s="15">
        <f>IF(LEN(VLOOKUP($A63,[1]Master!$A$3:$Z$132,P$1,0))=0,"",VLOOKUP($A63,[1]Master!$A$3:$Z$132,P$1,0))</f>
        <v>22</v>
      </c>
      <c r="Q63" s="15">
        <f>IF(LEN(VLOOKUP($A63,[1]Master!$A$3:$Z$132,Q$1,0))=0,"",VLOOKUP($A63,[1]Master!$A$3:$Z$132,Q$1,0))</f>
        <v>18</v>
      </c>
      <c r="R63" s="15">
        <f>IF(LEN(VLOOKUP($A63,[1]Master!$A$3:$Z$132,R$1,0))=0,"",VLOOKUP($A63,[1]Master!$A$3:$Z$132,R$1,0))</f>
        <v>20</v>
      </c>
      <c r="S63" s="15">
        <f>IF(LEN(VLOOKUP($A63,[1]Master!$A$3:$Z$132,S$1,0))=0,"",VLOOKUP($A63,[1]Master!$A$3:$Z$132,S$1,0))</f>
        <v>19</v>
      </c>
      <c r="T63" s="15">
        <f>IF(LEN(VLOOKUP($A63,[1]Master!$A$3:$Z$132,T$1,0))=0,"",VLOOKUP($A63,[1]Master!$A$3:$Z$132,T$1,0))</f>
        <v>16</v>
      </c>
      <c r="U63" s="15">
        <f>IF(LEN(VLOOKUP($A63,[1]Master!$A$3:$Z$132,U$1,0))=0,"",VLOOKUP($A63,[1]Master!$A$3:$Z$132,U$1,0))</f>
        <v>18</v>
      </c>
      <c r="V63" s="15" t="str">
        <f>IF(LEN(VLOOKUP($A63,[1]Master!$A$3:$Z$132,V$1,0))=0,"",VLOOKUP($A63,[1]Master!$A$3:$Z$132,V$1,0))</f>
        <v/>
      </c>
      <c r="W63" s="15" t="str">
        <f>IF(LEN(VLOOKUP($A63,[1]Master!$A$3:$Z$132,W$1,0))=0,"",VLOOKUP($A63,[1]Master!$A$3:$Z$132,W$1,0))</f>
        <v/>
      </c>
      <c r="X63" s="15" t="str">
        <f>IF(LEN(VLOOKUP($A63,[1]Master!$A$3:$Z$132,X$1,0))=0,"",VLOOKUP($A63,[1]Master!$A$3:$Z$132,X$1,0))</f>
        <v/>
      </c>
      <c r="Y63" s="14">
        <f t="shared" ref="Y63:Y72" si="9">SUM(E63:X63)</f>
        <v>336</v>
      </c>
      <c r="Z63" s="16">
        <f t="shared" ref="Z63:Z72" si="10">Y63/(COUNTIF(E63:X63,"&gt;0")*25)</f>
        <v>0.79058823529411759</v>
      </c>
      <c r="AA63" s="14" t="str">
        <f>VLOOKUP($A63,[1]Master!$A$3:$Z$132,AA$1,FALSE)</f>
        <v>Baldauf, Cody</v>
      </c>
    </row>
    <row r="64" spans="1:27" x14ac:dyDescent="0.25">
      <c r="A64" s="1">
        <v>17</v>
      </c>
      <c r="B64" s="14" t="s">
        <v>31</v>
      </c>
      <c r="C64" s="15">
        <f>VLOOKUP($A64,[1]Master!$A$3:$Z$132,C$1,FALSE)</f>
        <v>0</v>
      </c>
      <c r="D64" s="15">
        <f>VLOOKUP($A64,[1]Master!$A$3:$Z$132,D$1,FALSE)</f>
        <v>1</v>
      </c>
      <c r="E64" s="15">
        <f>IF(LEN(VLOOKUP($A64,[1]Master!$A$3:$Z$132,E$1,0))=0,"",VLOOKUP($A64,[1]Master!$A$3:$Z$132,E$1,0))</f>
        <v>13</v>
      </c>
      <c r="F64" s="15">
        <f>IF(LEN(VLOOKUP($A64,[1]Master!$A$3:$Z$132,F$1,0))=0,"",VLOOKUP($A64,[1]Master!$A$3:$Z$132,F$1,0))</f>
        <v>21</v>
      </c>
      <c r="G64" s="15">
        <f>IF(LEN(VLOOKUP($A64,[1]Master!$A$3:$Z$132,G$1,0))=0,"",VLOOKUP($A64,[1]Master!$A$3:$Z$132,G$1,0))</f>
        <v>17</v>
      </c>
      <c r="H64" s="15">
        <f>IF(LEN(VLOOKUP($A64,[1]Master!$A$3:$Z$132,H$1,0))=0,"",VLOOKUP($A64,[1]Master!$A$3:$Z$132,H$1,0))</f>
        <v>20</v>
      </c>
      <c r="I64" s="15">
        <f>IF(LEN(VLOOKUP($A64,[1]Master!$A$3:$Z$132,I$1,0))=0,"",VLOOKUP($A64,[1]Master!$A$3:$Z$132,I$1,0))</f>
        <v>17</v>
      </c>
      <c r="J64" s="15">
        <f>IF(LEN(VLOOKUP($A64,[1]Master!$A$3:$Z$132,J$1,0))=0,"",VLOOKUP($A64,[1]Master!$A$3:$Z$132,J$1,0))</f>
        <v>15</v>
      </c>
      <c r="K64" s="15">
        <f>IF(LEN(VLOOKUP($A64,[1]Master!$A$3:$Z$132,K$1,0))=0,"",VLOOKUP($A64,[1]Master!$A$3:$Z$132,K$1,0))</f>
        <v>17</v>
      </c>
      <c r="L64" s="15">
        <f>IF(LEN(VLOOKUP($A64,[1]Master!$A$3:$Z$132,L$1,0))=0,"",VLOOKUP($A64,[1]Master!$A$3:$Z$132,L$1,0))</f>
        <v>16</v>
      </c>
      <c r="M64" s="15">
        <f>IF(LEN(VLOOKUP($A64,[1]Master!$A$3:$Z$132,M$1,0))=0,"",VLOOKUP($A64,[1]Master!$A$3:$Z$132,M$1,0))</f>
        <v>12</v>
      </c>
      <c r="N64" s="15">
        <f>IF(LEN(VLOOKUP($A64,[1]Master!$A$3:$Z$132,N$1,0))=0,"",VLOOKUP($A64,[1]Master!$A$3:$Z$132,N$1,0))</f>
        <v>22</v>
      </c>
      <c r="O64" s="15">
        <f>IF(LEN(VLOOKUP($A64,[1]Master!$A$3:$Z$132,O$1,0))=0,"",VLOOKUP($A64,[1]Master!$A$3:$Z$132,O$1,0))</f>
        <v>20</v>
      </c>
      <c r="P64" s="15">
        <f>IF(LEN(VLOOKUP($A64,[1]Master!$A$3:$Z$132,P$1,0))=0,"",VLOOKUP($A64,[1]Master!$A$3:$Z$132,P$1,0))</f>
        <v>14</v>
      </c>
      <c r="Q64" s="15">
        <f>IF(LEN(VLOOKUP($A64,[1]Master!$A$3:$Z$132,Q$1,0))=0,"",VLOOKUP($A64,[1]Master!$A$3:$Z$132,Q$1,0))</f>
        <v>17</v>
      </c>
      <c r="R64" s="15">
        <f>IF(LEN(VLOOKUP($A64,[1]Master!$A$3:$Z$132,R$1,0))=0,"",VLOOKUP($A64,[1]Master!$A$3:$Z$132,R$1,0))</f>
        <v>18</v>
      </c>
      <c r="S64" s="15">
        <f>IF(LEN(VLOOKUP($A64,[1]Master!$A$3:$Z$132,S$1,0))=0,"",VLOOKUP($A64,[1]Master!$A$3:$Z$132,S$1,0))</f>
        <v>16</v>
      </c>
      <c r="T64" s="15">
        <f>IF(LEN(VLOOKUP($A64,[1]Master!$A$3:$Z$132,T$1,0))=0,"",VLOOKUP($A64,[1]Master!$A$3:$Z$132,T$1,0))</f>
        <v>14</v>
      </c>
      <c r="U64" s="15">
        <f>IF(LEN(VLOOKUP($A64,[1]Master!$A$3:$Z$132,U$1,0))=0,"",VLOOKUP($A64,[1]Master!$A$3:$Z$132,U$1,0))</f>
        <v>15</v>
      </c>
      <c r="V64" s="15">
        <f>IF(LEN(VLOOKUP($A64,[1]Master!$A$3:$Z$132,V$1,0))=0,"",VLOOKUP($A64,[1]Master!$A$3:$Z$132,V$1,0))</f>
        <v>15</v>
      </c>
      <c r="W64" s="15" t="str">
        <f>IF(LEN(VLOOKUP($A64,[1]Master!$A$3:$Z$132,W$1,0))=0,"",VLOOKUP($A64,[1]Master!$A$3:$Z$132,W$1,0))</f>
        <v/>
      </c>
      <c r="X64" s="15" t="str">
        <f>IF(LEN(VLOOKUP($A64,[1]Master!$A$3:$Z$132,X$1,0))=0,"",VLOOKUP($A64,[1]Master!$A$3:$Z$132,X$1,0))</f>
        <v/>
      </c>
      <c r="Y64" s="14">
        <f t="shared" si="9"/>
        <v>299</v>
      </c>
      <c r="Z64" s="16">
        <f t="shared" si="10"/>
        <v>0.66444444444444439</v>
      </c>
      <c r="AA64" s="14" t="str">
        <f>VLOOKUP($A64,[1]Master!$A$3:$Z$132,AA$1,FALSE)</f>
        <v>Cicci, George</v>
      </c>
    </row>
    <row r="65" spans="1:27" x14ac:dyDescent="0.25">
      <c r="A65" s="1">
        <v>20</v>
      </c>
      <c r="B65" s="14" t="str">
        <f>VLOOKUP(A65,[1]Master!$A$3:$Z$132,B$1,FALSE)</f>
        <v>Corwin, Jim</v>
      </c>
      <c r="C65" s="15">
        <f>VLOOKUP($A65,[1]Master!$A$3:$Z$132,C$1,FALSE)</f>
        <v>22</v>
      </c>
      <c r="D65" s="15">
        <f>VLOOKUP($A65,[1]Master!$A$3:$Z$132,D$1,FALSE)</f>
        <v>1</v>
      </c>
      <c r="E65" s="15">
        <f>IF(LEN(VLOOKUP($A65,[1]Master!$A$3:$Z$132,E$1,0))=0,"",VLOOKUP($A65,[1]Master!$A$3:$Z$132,E$1,0))</f>
        <v>21</v>
      </c>
      <c r="F65" s="15">
        <f>IF(LEN(VLOOKUP($A65,[1]Master!$A$3:$Z$132,F$1,0))=0,"",VLOOKUP($A65,[1]Master!$A$3:$Z$132,F$1,0))</f>
        <v>24</v>
      </c>
      <c r="G65" s="15">
        <f>IF(LEN(VLOOKUP($A65,[1]Master!$A$3:$Z$132,G$1,0))=0,"",VLOOKUP($A65,[1]Master!$A$3:$Z$132,G$1,0))</f>
        <v>21</v>
      </c>
      <c r="H65" s="15">
        <f>IF(LEN(VLOOKUP($A65,[1]Master!$A$3:$Z$132,H$1,0))=0,"",VLOOKUP($A65,[1]Master!$A$3:$Z$132,H$1,0))</f>
        <v>23</v>
      </c>
      <c r="I65" s="15">
        <f>IF(LEN(VLOOKUP($A65,[1]Master!$A$3:$Z$132,I$1,0))=0,"",VLOOKUP($A65,[1]Master!$A$3:$Z$132,I$1,0))</f>
        <v>19</v>
      </c>
      <c r="J65" s="15">
        <f>IF(LEN(VLOOKUP($A65,[1]Master!$A$3:$Z$132,J$1,0))=0,"",VLOOKUP($A65,[1]Master!$A$3:$Z$132,J$1,0))</f>
        <v>20</v>
      </c>
      <c r="K65" s="15">
        <f>IF(LEN(VLOOKUP($A65,[1]Master!$A$3:$Z$132,K$1,0))=0,"",VLOOKUP($A65,[1]Master!$A$3:$Z$132,K$1,0))</f>
        <v>20</v>
      </c>
      <c r="L65" s="15">
        <f>IF(LEN(VLOOKUP($A65,[1]Master!$A$3:$Z$132,L$1,0))=0,"",VLOOKUP($A65,[1]Master!$A$3:$Z$132,L$1,0))</f>
        <v>20</v>
      </c>
      <c r="M65" s="15">
        <f>IF(LEN(VLOOKUP($A65,[1]Master!$A$3:$Z$132,M$1,0))=0,"",VLOOKUP($A65,[1]Master!$A$3:$Z$132,M$1,0))</f>
        <v>22</v>
      </c>
      <c r="N65" s="15">
        <f>IF(LEN(VLOOKUP($A65,[1]Master!$A$3:$Z$132,N$1,0))=0,"",VLOOKUP($A65,[1]Master!$A$3:$Z$132,N$1,0))</f>
        <v>22</v>
      </c>
      <c r="O65" s="15">
        <f>IF(LEN(VLOOKUP($A65,[1]Master!$A$3:$Z$132,O$1,0))=0,"",VLOOKUP($A65,[1]Master!$A$3:$Z$132,O$1,0))</f>
        <v>16</v>
      </c>
      <c r="P65" s="15">
        <f>IF(LEN(VLOOKUP($A65,[1]Master!$A$3:$Z$132,P$1,0))=0,"",VLOOKUP($A65,[1]Master!$A$3:$Z$132,P$1,0))</f>
        <v>20</v>
      </c>
      <c r="Q65" s="15">
        <f>IF(LEN(VLOOKUP($A65,[1]Master!$A$3:$Z$132,Q$1,0))=0,"",VLOOKUP($A65,[1]Master!$A$3:$Z$132,Q$1,0))</f>
        <v>21</v>
      </c>
      <c r="R65" s="15">
        <f>IF(LEN(VLOOKUP($A65,[1]Master!$A$3:$Z$132,R$1,0))=0,"",VLOOKUP($A65,[1]Master!$A$3:$Z$132,R$1,0))</f>
        <v>21</v>
      </c>
      <c r="S65" s="15">
        <f>IF(LEN(VLOOKUP($A65,[1]Master!$A$3:$Z$132,S$1,0))=0,"",VLOOKUP($A65,[1]Master!$A$3:$Z$132,S$1,0))</f>
        <v>20</v>
      </c>
      <c r="T65" s="15">
        <f>IF(LEN(VLOOKUP($A65,[1]Master!$A$3:$Z$132,T$1,0))=0,"",VLOOKUP($A65,[1]Master!$A$3:$Z$132,T$1,0))</f>
        <v>22</v>
      </c>
      <c r="U65" s="15">
        <f>IF(LEN(VLOOKUP($A65,[1]Master!$A$3:$Z$132,U$1,0))=0,"",VLOOKUP($A65,[1]Master!$A$3:$Z$132,U$1,0))</f>
        <v>22</v>
      </c>
      <c r="V65" s="15">
        <f>IF(LEN(VLOOKUP($A65,[1]Master!$A$3:$Z$132,V$1,0))=0,"",VLOOKUP($A65,[1]Master!$A$3:$Z$132,V$1,0))</f>
        <v>21</v>
      </c>
      <c r="W65" s="15">
        <f>IF(LEN(VLOOKUP($A65,[1]Master!$A$3:$Z$132,W$1,0))=0,"",VLOOKUP($A65,[1]Master!$A$3:$Z$132,W$1,0))</f>
        <v>22</v>
      </c>
      <c r="X65" s="15">
        <f>IF(LEN(VLOOKUP($A65,[1]Master!$A$3:$Z$132,X$1,0))=0,"",VLOOKUP($A65,[1]Master!$A$3:$Z$132,X$1,0))</f>
        <v>23</v>
      </c>
      <c r="Y65" s="14">
        <f t="shared" si="9"/>
        <v>420</v>
      </c>
      <c r="Z65" s="16">
        <f t="shared" si="10"/>
        <v>0.84</v>
      </c>
      <c r="AA65" s="14" t="str">
        <f>VLOOKUP($A65,[1]Master!$A$3:$Z$132,AA$1,FALSE)</f>
        <v>Corwin, Jim</v>
      </c>
    </row>
    <row r="66" spans="1:27" x14ac:dyDescent="0.25">
      <c r="A66" s="1">
        <v>25</v>
      </c>
      <c r="B66" s="14" t="str">
        <f>VLOOKUP(A66,[1]Master!$A$3:$Z$132,B$1,FALSE)</f>
        <v>Desetti, Jim</v>
      </c>
      <c r="C66" s="15">
        <f>VLOOKUP($A66,[1]Master!$A$3:$Z$132,C$1,FALSE)</f>
        <v>0</v>
      </c>
      <c r="D66" s="15">
        <f>VLOOKUP($A66,[1]Master!$A$3:$Z$132,D$1,FALSE)</f>
        <v>0</v>
      </c>
      <c r="E66" s="15">
        <f>IF(LEN(VLOOKUP($A66,[1]Master!$A$3:$Z$132,E$1,0))=0,"",VLOOKUP($A66,[1]Master!$A$3:$Z$132,E$1,0))</f>
        <v>16</v>
      </c>
      <c r="F66" s="15">
        <f>IF(LEN(VLOOKUP($A66,[1]Master!$A$3:$Z$132,F$1,0))=0,"",VLOOKUP($A66,[1]Master!$A$3:$Z$132,F$1,0))</f>
        <v>15</v>
      </c>
      <c r="G66" s="15">
        <f>IF(LEN(VLOOKUP($A66,[1]Master!$A$3:$Z$132,G$1,0))=0,"",VLOOKUP($A66,[1]Master!$A$3:$Z$132,G$1,0))</f>
        <v>20</v>
      </c>
      <c r="H66" s="15">
        <f>IF(LEN(VLOOKUP($A66,[1]Master!$A$3:$Z$132,H$1,0))=0,"",VLOOKUP($A66,[1]Master!$A$3:$Z$132,H$1,0))</f>
        <v>21</v>
      </c>
      <c r="I66" s="15">
        <f>IF(LEN(VLOOKUP($A66,[1]Master!$A$3:$Z$132,I$1,0))=0,"",VLOOKUP($A66,[1]Master!$A$3:$Z$132,I$1,0))</f>
        <v>15</v>
      </c>
      <c r="J66" s="15">
        <f>IF(LEN(VLOOKUP($A66,[1]Master!$A$3:$Z$132,J$1,0))=0,"",VLOOKUP($A66,[1]Master!$A$3:$Z$132,J$1,0))</f>
        <v>18</v>
      </c>
      <c r="K66" s="15">
        <f>IF(LEN(VLOOKUP($A66,[1]Master!$A$3:$Z$132,K$1,0))=0,"",VLOOKUP($A66,[1]Master!$A$3:$Z$132,K$1,0))</f>
        <v>15</v>
      </c>
      <c r="L66" s="15">
        <f>IF(LEN(VLOOKUP($A66,[1]Master!$A$3:$Z$132,L$1,0))=0,"",VLOOKUP($A66,[1]Master!$A$3:$Z$132,L$1,0))</f>
        <v>17</v>
      </c>
      <c r="M66" s="15">
        <f>IF(LEN(VLOOKUP($A66,[1]Master!$A$3:$Z$132,M$1,0))=0,"",VLOOKUP($A66,[1]Master!$A$3:$Z$132,M$1,0))</f>
        <v>18</v>
      </c>
      <c r="N66" s="15">
        <f>IF(LEN(VLOOKUP($A66,[1]Master!$A$3:$Z$132,N$1,0))=0,"",VLOOKUP($A66,[1]Master!$A$3:$Z$132,N$1,0))</f>
        <v>19</v>
      </c>
      <c r="O66" s="15">
        <f>IF(LEN(VLOOKUP($A66,[1]Master!$A$3:$Z$132,O$1,0))=0,"",VLOOKUP($A66,[1]Master!$A$3:$Z$132,O$1,0))</f>
        <v>15</v>
      </c>
      <c r="P66" s="15">
        <f>IF(LEN(VLOOKUP($A66,[1]Master!$A$3:$Z$132,P$1,0))=0,"",VLOOKUP($A66,[1]Master!$A$3:$Z$132,P$1,0))</f>
        <v>16</v>
      </c>
      <c r="Q66" s="15">
        <f>IF(LEN(VLOOKUP($A66,[1]Master!$A$3:$Z$132,Q$1,0))=0,"",VLOOKUP($A66,[1]Master!$A$3:$Z$132,Q$1,0))</f>
        <v>16</v>
      </c>
      <c r="R66" s="15">
        <f>IF(LEN(VLOOKUP($A66,[1]Master!$A$3:$Z$132,R$1,0))=0,"",VLOOKUP($A66,[1]Master!$A$3:$Z$132,R$1,0))</f>
        <v>15</v>
      </c>
      <c r="S66" s="15">
        <f>IF(LEN(VLOOKUP($A66,[1]Master!$A$3:$Z$132,S$1,0))=0,"",VLOOKUP($A66,[1]Master!$A$3:$Z$132,S$1,0))</f>
        <v>16</v>
      </c>
      <c r="T66" s="15">
        <f>IF(LEN(VLOOKUP($A66,[1]Master!$A$3:$Z$132,T$1,0))=0,"",VLOOKUP($A66,[1]Master!$A$3:$Z$132,T$1,0))</f>
        <v>14</v>
      </c>
      <c r="U66" s="15">
        <f>IF(LEN(VLOOKUP($A66,[1]Master!$A$3:$Z$132,U$1,0))=0,"",VLOOKUP($A66,[1]Master!$A$3:$Z$132,U$1,0))</f>
        <v>10</v>
      </c>
      <c r="V66" s="15" t="str">
        <f>IF(LEN(VLOOKUP($A66,[1]Master!$A$3:$Z$132,V$1,0))=0,"",VLOOKUP($A66,[1]Master!$A$3:$Z$132,V$1,0))</f>
        <v/>
      </c>
      <c r="W66" s="15" t="str">
        <f>IF(LEN(VLOOKUP($A66,[1]Master!$A$3:$Z$132,W$1,0))=0,"",VLOOKUP($A66,[1]Master!$A$3:$Z$132,W$1,0))</f>
        <v/>
      </c>
      <c r="X66" s="15" t="str">
        <f>IF(LEN(VLOOKUP($A66,[1]Master!$A$3:$Z$132,X$1,0))=0,"",VLOOKUP($A66,[1]Master!$A$3:$Z$132,X$1,0))</f>
        <v/>
      </c>
      <c r="Y66" s="14">
        <f t="shared" si="9"/>
        <v>276</v>
      </c>
      <c r="Z66" s="16">
        <f t="shared" si="10"/>
        <v>0.64941176470588236</v>
      </c>
      <c r="AA66" s="14" t="str">
        <f>VLOOKUP($A66,[1]Master!$A$3:$Z$132,AA$1,FALSE)</f>
        <v>Desetti, Jim</v>
      </c>
    </row>
    <row r="67" spans="1:27" x14ac:dyDescent="0.25">
      <c r="A67" s="1">
        <v>71</v>
      </c>
      <c r="B67" s="14" t="str">
        <f>VLOOKUP(A67,[1]Master!$A$3:$Z$132,B$1,FALSE)</f>
        <v>Lutz, Dan</v>
      </c>
      <c r="C67" s="15">
        <f>VLOOKUP($A67,[1]Master!$A$3:$Z$132,C$1,FALSE)</f>
        <v>0</v>
      </c>
      <c r="D67" s="15">
        <f>VLOOKUP($A67,[1]Master!$A$3:$Z$132,D$1,FALSE)</f>
        <v>0</v>
      </c>
      <c r="E67" s="15">
        <f>IF(LEN(VLOOKUP($A67,[1]Master!$A$3:$Z$132,E$1,0))=0,"",VLOOKUP($A67,[1]Master!$A$3:$Z$132,E$1,0))</f>
        <v>23</v>
      </c>
      <c r="F67" s="15">
        <f>IF(LEN(VLOOKUP($A67,[1]Master!$A$3:$Z$132,F$1,0))=0,"",VLOOKUP($A67,[1]Master!$A$3:$Z$132,F$1,0))</f>
        <v>23</v>
      </c>
      <c r="G67" s="15">
        <f>IF(LEN(VLOOKUP($A67,[1]Master!$A$3:$Z$132,G$1,0))=0,"",VLOOKUP($A67,[1]Master!$A$3:$Z$132,G$1,0))</f>
        <v>18</v>
      </c>
      <c r="H67" s="15">
        <f>IF(LEN(VLOOKUP($A67,[1]Master!$A$3:$Z$132,H$1,0))=0,"",VLOOKUP($A67,[1]Master!$A$3:$Z$132,H$1,0))</f>
        <v>19</v>
      </c>
      <c r="I67" s="15">
        <f>IF(LEN(VLOOKUP($A67,[1]Master!$A$3:$Z$132,I$1,0))=0,"",VLOOKUP($A67,[1]Master!$A$3:$Z$132,I$1,0))</f>
        <v>22</v>
      </c>
      <c r="J67" s="15">
        <f>IF(LEN(VLOOKUP($A67,[1]Master!$A$3:$Z$132,J$1,0))=0,"",VLOOKUP($A67,[1]Master!$A$3:$Z$132,J$1,0))</f>
        <v>22</v>
      </c>
      <c r="K67" s="15">
        <f>IF(LEN(VLOOKUP($A67,[1]Master!$A$3:$Z$132,K$1,0))=0,"",VLOOKUP($A67,[1]Master!$A$3:$Z$132,K$1,0))</f>
        <v>19</v>
      </c>
      <c r="L67" s="15">
        <f>IF(LEN(VLOOKUP($A67,[1]Master!$A$3:$Z$132,L$1,0))=0,"",VLOOKUP($A67,[1]Master!$A$3:$Z$132,L$1,0))</f>
        <v>21</v>
      </c>
      <c r="M67" s="15">
        <f>IF(LEN(VLOOKUP($A67,[1]Master!$A$3:$Z$132,M$1,0))=0,"",VLOOKUP($A67,[1]Master!$A$3:$Z$132,M$1,0))</f>
        <v>16</v>
      </c>
      <c r="N67" s="15">
        <f>IF(LEN(VLOOKUP($A67,[1]Master!$A$3:$Z$132,N$1,0))=0,"",VLOOKUP($A67,[1]Master!$A$3:$Z$132,N$1,0))</f>
        <v>17</v>
      </c>
      <c r="O67" s="15">
        <f>IF(LEN(VLOOKUP($A67,[1]Master!$A$3:$Z$132,O$1,0))=0,"",VLOOKUP($A67,[1]Master!$A$3:$Z$132,O$1,0))</f>
        <v>18</v>
      </c>
      <c r="P67" s="15">
        <f>IF(LEN(VLOOKUP($A67,[1]Master!$A$3:$Z$132,P$1,0))=0,"",VLOOKUP($A67,[1]Master!$A$3:$Z$132,P$1,0))</f>
        <v>16</v>
      </c>
      <c r="Q67" s="15">
        <f>IF(LEN(VLOOKUP($A67,[1]Master!$A$3:$Z$132,Q$1,0))=0,"",VLOOKUP($A67,[1]Master!$A$3:$Z$132,Q$1,0))</f>
        <v>20</v>
      </c>
      <c r="R67" s="15">
        <f>IF(LEN(VLOOKUP($A67,[1]Master!$A$3:$Z$132,R$1,0))=0,"",VLOOKUP($A67,[1]Master!$A$3:$Z$132,R$1,0))</f>
        <v>16</v>
      </c>
      <c r="S67" s="15">
        <f>IF(LEN(VLOOKUP($A67,[1]Master!$A$3:$Z$132,S$1,0))=0,"",VLOOKUP($A67,[1]Master!$A$3:$Z$132,S$1,0))</f>
        <v>14</v>
      </c>
      <c r="T67" s="15">
        <f>IF(LEN(VLOOKUP($A67,[1]Master!$A$3:$Z$132,T$1,0))=0,"",VLOOKUP($A67,[1]Master!$A$3:$Z$132,T$1,0))</f>
        <v>16</v>
      </c>
      <c r="U67" s="15">
        <f>IF(LEN(VLOOKUP($A67,[1]Master!$A$3:$Z$132,U$1,0))=0,"",VLOOKUP($A67,[1]Master!$A$3:$Z$132,U$1,0))</f>
        <v>23</v>
      </c>
      <c r="V67" s="15">
        <f>IF(LEN(VLOOKUP($A67,[1]Master!$A$3:$Z$132,V$1,0))=0,"",VLOOKUP($A67,[1]Master!$A$3:$Z$132,V$1,0))</f>
        <v>21</v>
      </c>
      <c r="W67" s="15">
        <f>IF(LEN(VLOOKUP($A67,[1]Master!$A$3:$Z$132,W$1,0))=0,"",VLOOKUP($A67,[1]Master!$A$3:$Z$132,W$1,0))</f>
        <v>21</v>
      </c>
      <c r="X67" s="15">
        <f>IF(LEN(VLOOKUP($A67,[1]Master!$A$3:$Z$132,X$1,0))=0,"",VLOOKUP($A67,[1]Master!$A$3:$Z$132,X$1,0))</f>
        <v>23</v>
      </c>
      <c r="Y67" s="14">
        <f t="shared" si="9"/>
        <v>388</v>
      </c>
      <c r="Z67" s="16">
        <f t="shared" si="10"/>
        <v>0.77600000000000002</v>
      </c>
      <c r="AA67" s="14" t="str">
        <f>VLOOKUP($A67,[1]Master!$A$3:$Z$132,AA$1,FALSE)</f>
        <v>Lutz, Dan</v>
      </c>
    </row>
    <row r="68" spans="1:27" x14ac:dyDescent="0.25">
      <c r="A68" s="1">
        <v>91</v>
      </c>
      <c r="B68" s="14" t="str">
        <f>VLOOKUP(A68,[1]Master!$A$3:$Z$132,B$1,FALSE)</f>
        <v>Plunkett, Marcy</v>
      </c>
      <c r="C68" s="15">
        <f>VLOOKUP($A68,[1]Master!$A$3:$Z$132,C$1,FALSE)</f>
        <v>21</v>
      </c>
      <c r="D68" s="15">
        <f>VLOOKUP($A68,[1]Master!$A$3:$Z$132,D$1,FALSE)</f>
        <v>1</v>
      </c>
      <c r="E68" s="15">
        <f>IF(LEN(VLOOKUP($A68,[1]Master!$A$3:$Z$132,E$1,0))=0,"",VLOOKUP($A68,[1]Master!$A$3:$Z$132,E$1,0))</f>
        <v>25</v>
      </c>
      <c r="F68" s="15">
        <f>IF(LEN(VLOOKUP($A68,[1]Master!$A$3:$Z$132,F$1,0))=0,"",VLOOKUP($A68,[1]Master!$A$3:$Z$132,F$1,0))</f>
        <v>25</v>
      </c>
      <c r="G68" s="15">
        <f>IF(LEN(VLOOKUP($A68,[1]Master!$A$3:$Z$132,G$1,0))=0,"",VLOOKUP($A68,[1]Master!$A$3:$Z$132,G$1,0))</f>
        <v>24</v>
      </c>
      <c r="H68" s="15">
        <f>IF(LEN(VLOOKUP($A68,[1]Master!$A$3:$Z$132,H$1,0))=0,"",VLOOKUP($A68,[1]Master!$A$3:$Z$132,H$1,0))</f>
        <v>25</v>
      </c>
      <c r="I68" s="15">
        <f>IF(LEN(VLOOKUP($A68,[1]Master!$A$3:$Z$132,I$1,0))=0,"",VLOOKUP($A68,[1]Master!$A$3:$Z$132,I$1,0))</f>
        <v>21</v>
      </c>
      <c r="J68" s="15">
        <f>IF(LEN(VLOOKUP($A68,[1]Master!$A$3:$Z$132,J$1,0))=0,"",VLOOKUP($A68,[1]Master!$A$3:$Z$132,J$1,0))</f>
        <v>24</v>
      </c>
      <c r="K68" s="15">
        <f>IF(LEN(VLOOKUP($A68,[1]Master!$A$3:$Z$132,K$1,0))=0,"",VLOOKUP($A68,[1]Master!$A$3:$Z$132,K$1,0))</f>
        <v>24</v>
      </c>
      <c r="L68" s="15">
        <f>IF(LEN(VLOOKUP($A68,[1]Master!$A$3:$Z$132,L$1,0))=0,"",VLOOKUP($A68,[1]Master!$A$3:$Z$132,L$1,0))</f>
        <v>24</v>
      </c>
      <c r="M68" s="15">
        <f>IF(LEN(VLOOKUP($A68,[1]Master!$A$3:$Z$132,M$1,0))=0,"",VLOOKUP($A68,[1]Master!$A$3:$Z$132,M$1,0))</f>
        <v>23</v>
      </c>
      <c r="N68" s="15">
        <f>IF(LEN(VLOOKUP($A68,[1]Master!$A$3:$Z$132,N$1,0))=0,"",VLOOKUP($A68,[1]Master!$A$3:$Z$132,N$1,0))</f>
        <v>22</v>
      </c>
      <c r="O68" s="15">
        <f>IF(LEN(VLOOKUP($A68,[1]Master!$A$3:$Z$132,O$1,0))=0,"",VLOOKUP($A68,[1]Master!$A$3:$Z$132,O$1,0))</f>
        <v>23</v>
      </c>
      <c r="P68" s="15">
        <f>IF(LEN(VLOOKUP($A68,[1]Master!$A$3:$Z$132,P$1,0))=0,"",VLOOKUP($A68,[1]Master!$A$3:$Z$132,P$1,0))</f>
        <v>23</v>
      </c>
      <c r="Q68" s="15">
        <f>IF(LEN(VLOOKUP($A68,[1]Master!$A$3:$Z$132,Q$1,0))=0,"",VLOOKUP($A68,[1]Master!$A$3:$Z$132,Q$1,0))</f>
        <v>23</v>
      </c>
      <c r="R68" s="15">
        <f>IF(LEN(VLOOKUP($A68,[1]Master!$A$3:$Z$132,R$1,0))=0,"",VLOOKUP($A68,[1]Master!$A$3:$Z$132,R$1,0))</f>
        <v>24</v>
      </c>
      <c r="S68" s="15">
        <f>IF(LEN(VLOOKUP($A68,[1]Master!$A$3:$Z$132,S$1,0))=0,"",VLOOKUP($A68,[1]Master!$A$3:$Z$132,S$1,0))</f>
        <v>22</v>
      </c>
      <c r="T68" s="15">
        <f>IF(LEN(VLOOKUP($A68,[1]Master!$A$3:$Z$132,T$1,0))=0,"",VLOOKUP($A68,[1]Master!$A$3:$Z$132,T$1,0))</f>
        <v>23</v>
      </c>
      <c r="U68" s="15">
        <f>IF(LEN(VLOOKUP($A68,[1]Master!$A$3:$Z$132,U$1,0))=0,"",VLOOKUP($A68,[1]Master!$A$3:$Z$132,U$1,0))</f>
        <v>22</v>
      </c>
      <c r="V68" s="15">
        <f>IF(LEN(VLOOKUP($A68,[1]Master!$A$3:$Z$132,V$1,0))=0,"",VLOOKUP($A68,[1]Master!$A$3:$Z$132,V$1,0))</f>
        <v>20</v>
      </c>
      <c r="W68" s="15">
        <f>IF(LEN(VLOOKUP($A68,[1]Master!$A$3:$Z$132,W$1,0))=0,"",VLOOKUP($A68,[1]Master!$A$3:$Z$132,W$1,0))</f>
        <v>21</v>
      </c>
      <c r="X68" s="15">
        <f>IF(LEN(VLOOKUP($A68,[1]Master!$A$3:$Z$132,X$1,0))=0,"",VLOOKUP($A68,[1]Master!$A$3:$Z$132,X$1,0))</f>
        <v>21</v>
      </c>
      <c r="Y68" s="14">
        <f t="shared" si="9"/>
        <v>459</v>
      </c>
      <c r="Z68" s="16">
        <f t="shared" si="10"/>
        <v>0.91800000000000004</v>
      </c>
      <c r="AA68" s="14" t="str">
        <f>VLOOKUP($A68,[1]Master!$A$3:$Z$132,AA$1,FALSE)</f>
        <v>Plunkett, Marcy</v>
      </c>
    </row>
    <row r="69" spans="1:27" x14ac:dyDescent="0.25">
      <c r="A69" s="1">
        <v>95</v>
      </c>
      <c r="B69" s="14" t="str">
        <f>VLOOKUP(A69,[1]Master!$A$3:$Z$132,B$1,FALSE)</f>
        <v>Rauber, Eric</v>
      </c>
      <c r="C69" s="15">
        <f>VLOOKUP($A69,[1]Master!$A$3:$Z$132,C$1,FALSE)</f>
        <v>8</v>
      </c>
      <c r="D69" s="15">
        <f>VLOOKUP($A69,[1]Master!$A$3:$Z$132,D$1,FALSE)</f>
        <v>0</v>
      </c>
      <c r="E69" s="15">
        <f>IF(LEN(VLOOKUP($A69,[1]Master!$A$3:$Z$132,E$1,0))=0,"",VLOOKUP($A69,[1]Master!$A$3:$Z$132,E$1,0))</f>
        <v>7</v>
      </c>
      <c r="F69" s="15">
        <f>IF(LEN(VLOOKUP($A69,[1]Master!$A$3:$Z$132,F$1,0))=0,"",VLOOKUP($A69,[1]Master!$A$3:$Z$132,F$1,0))</f>
        <v>9</v>
      </c>
      <c r="G69" s="15">
        <f>IF(LEN(VLOOKUP($A69,[1]Master!$A$3:$Z$132,G$1,0))=0,"",VLOOKUP($A69,[1]Master!$A$3:$Z$132,G$1,0))</f>
        <v>5</v>
      </c>
      <c r="H69" s="15">
        <f>IF(LEN(VLOOKUP($A69,[1]Master!$A$3:$Z$132,H$1,0))=0,"",VLOOKUP($A69,[1]Master!$A$3:$Z$132,H$1,0))</f>
        <v>5</v>
      </c>
      <c r="I69" s="15">
        <f>IF(LEN(VLOOKUP($A69,[1]Master!$A$3:$Z$132,I$1,0))=0,"",VLOOKUP($A69,[1]Master!$A$3:$Z$132,I$1,0))</f>
        <v>11</v>
      </c>
      <c r="J69" s="15">
        <f>IF(LEN(VLOOKUP($A69,[1]Master!$A$3:$Z$132,J$1,0))=0,"",VLOOKUP($A69,[1]Master!$A$3:$Z$132,J$1,0))</f>
        <v>10</v>
      </c>
      <c r="K69" s="15">
        <f>IF(LEN(VLOOKUP($A69,[1]Master!$A$3:$Z$132,K$1,0))=0,"",VLOOKUP($A69,[1]Master!$A$3:$Z$132,K$1,0))</f>
        <v>13</v>
      </c>
      <c r="L69" s="15">
        <f>IF(LEN(VLOOKUP($A69,[1]Master!$A$3:$Z$132,L$1,0))=0,"",VLOOKUP($A69,[1]Master!$A$3:$Z$132,L$1,0))</f>
        <v>11</v>
      </c>
      <c r="M69" s="15">
        <f>IF(LEN(VLOOKUP($A69,[1]Master!$A$3:$Z$132,M$1,0))=0,"",VLOOKUP($A69,[1]Master!$A$3:$Z$132,M$1,0))</f>
        <v>10</v>
      </c>
      <c r="N69" s="15">
        <f>IF(LEN(VLOOKUP($A69,[1]Master!$A$3:$Z$132,N$1,0))=0,"",VLOOKUP($A69,[1]Master!$A$3:$Z$132,N$1,0))</f>
        <v>11</v>
      </c>
      <c r="O69" s="15">
        <f>IF(LEN(VLOOKUP($A69,[1]Master!$A$3:$Z$132,O$1,0))=0,"",VLOOKUP($A69,[1]Master!$A$3:$Z$132,O$1,0))</f>
        <v>16</v>
      </c>
      <c r="P69" s="15">
        <f>IF(LEN(VLOOKUP($A69,[1]Master!$A$3:$Z$132,P$1,0))=0,"",VLOOKUP($A69,[1]Master!$A$3:$Z$132,P$1,0))</f>
        <v>6</v>
      </c>
      <c r="Q69" s="15">
        <f>IF(LEN(VLOOKUP($A69,[1]Master!$A$3:$Z$132,Q$1,0))=0,"",VLOOKUP($A69,[1]Master!$A$3:$Z$132,Q$1,0))</f>
        <v>6</v>
      </c>
      <c r="R69" s="15">
        <f>IF(LEN(VLOOKUP($A69,[1]Master!$A$3:$Z$132,R$1,0))=0,"",VLOOKUP($A69,[1]Master!$A$3:$Z$132,R$1,0))</f>
        <v>9</v>
      </c>
      <c r="S69" s="15">
        <f>IF(LEN(VLOOKUP($A69,[1]Master!$A$3:$Z$132,S$1,0))=0,"",VLOOKUP($A69,[1]Master!$A$3:$Z$132,S$1,0))</f>
        <v>15</v>
      </c>
      <c r="T69" s="15">
        <f>IF(LEN(VLOOKUP($A69,[1]Master!$A$3:$Z$132,T$1,0))=0,"",VLOOKUP($A69,[1]Master!$A$3:$Z$132,T$1,0))</f>
        <v>11</v>
      </c>
      <c r="U69" s="15">
        <f>IF(LEN(VLOOKUP($A69,[1]Master!$A$3:$Z$132,U$1,0))=0,"",VLOOKUP($A69,[1]Master!$A$3:$Z$132,U$1,0))</f>
        <v>10</v>
      </c>
      <c r="V69" s="15">
        <f>IF(LEN(VLOOKUP($A69,[1]Master!$A$3:$Z$132,V$1,0))=0,"",VLOOKUP($A69,[1]Master!$A$3:$Z$132,V$1,0))</f>
        <v>12</v>
      </c>
      <c r="W69" s="15">
        <f>IF(LEN(VLOOKUP($A69,[1]Master!$A$3:$Z$132,W$1,0))=0,"",VLOOKUP($A69,[1]Master!$A$3:$Z$132,W$1,0))</f>
        <v>10</v>
      </c>
      <c r="X69" s="15">
        <f>IF(LEN(VLOOKUP($A69,[1]Master!$A$3:$Z$132,X$1,0))=0,"",VLOOKUP($A69,[1]Master!$A$3:$Z$132,X$1,0))</f>
        <v>11</v>
      </c>
      <c r="Y69" s="14">
        <f t="shared" si="9"/>
        <v>198</v>
      </c>
      <c r="Z69" s="16">
        <f t="shared" si="10"/>
        <v>0.39600000000000002</v>
      </c>
      <c r="AA69" s="14" t="str">
        <f>VLOOKUP($A69,[1]Master!$A$3:$Z$132,AA$1,FALSE)</f>
        <v>Rauber, Eric</v>
      </c>
    </row>
    <row r="70" spans="1:27" x14ac:dyDescent="0.25">
      <c r="A70" s="1">
        <v>97</v>
      </c>
      <c r="B70" s="14" t="str">
        <f>VLOOKUP(A70,[1]Master!$A$3:$Z$132,B$1,FALSE)</f>
        <v>Richardson, Mark</v>
      </c>
      <c r="C70" s="15">
        <f>VLOOKUP($A70,[1]Master!$A$3:$Z$132,C$1,FALSE)</f>
        <v>20</v>
      </c>
      <c r="D70" s="15">
        <f>VLOOKUP($A70,[1]Master!$A$3:$Z$132,D$1,FALSE)</f>
        <v>0</v>
      </c>
      <c r="E70" s="15">
        <f>IF(LEN(VLOOKUP($A70,[1]Master!$A$3:$Z$132,E$1,0))=0,"",VLOOKUP($A70,[1]Master!$A$3:$Z$132,E$1,0))</f>
        <v>22</v>
      </c>
      <c r="F70" s="15">
        <f>IF(LEN(VLOOKUP($A70,[1]Master!$A$3:$Z$132,F$1,0))=0,"",VLOOKUP($A70,[1]Master!$A$3:$Z$132,F$1,0))</f>
        <v>18</v>
      </c>
      <c r="G70" s="15">
        <f>IF(LEN(VLOOKUP($A70,[1]Master!$A$3:$Z$132,G$1,0))=0,"",VLOOKUP($A70,[1]Master!$A$3:$Z$132,G$1,0))</f>
        <v>20</v>
      </c>
      <c r="H70" s="15">
        <f>IF(LEN(VLOOKUP($A70,[1]Master!$A$3:$Z$132,H$1,0))=0,"",VLOOKUP($A70,[1]Master!$A$3:$Z$132,H$1,0))</f>
        <v>16</v>
      </c>
      <c r="I70" s="15">
        <f>IF(LEN(VLOOKUP($A70,[1]Master!$A$3:$Z$132,I$1,0))=0,"",VLOOKUP($A70,[1]Master!$A$3:$Z$132,I$1,0))</f>
        <v>20</v>
      </c>
      <c r="J70" s="15">
        <f>IF(LEN(VLOOKUP($A70,[1]Master!$A$3:$Z$132,J$1,0))=0,"",VLOOKUP($A70,[1]Master!$A$3:$Z$132,J$1,0))</f>
        <v>17</v>
      </c>
      <c r="K70" s="15">
        <f>IF(LEN(VLOOKUP($A70,[1]Master!$A$3:$Z$132,K$1,0))=0,"",VLOOKUP($A70,[1]Master!$A$3:$Z$132,K$1,0))</f>
        <v>21</v>
      </c>
      <c r="L70" s="15">
        <f>IF(LEN(VLOOKUP($A70,[1]Master!$A$3:$Z$132,L$1,0))=0,"",VLOOKUP($A70,[1]Master!$A$3:$Z$132,L$1,0))</f>
        <v>22</v>
      </c>
      <c r="M70" s="15">
        <f>IF(LEN(VLOOKUP($A70,[1]Master!$A$3:$Z$132,M$1,0))=0,"",VLOOKUP($A70,[1]Master!$A$3:$Z$132,M$1,0))</f>
        <v>20</v>
      </c>
      <c r="N70" s="15">
        <f>IF(LEN(VLOOKUP($A70,[1]Master!$A$3:$Z$132,N$1,0))=0,"",VLOOKUP($A70,[1]Master!$A$3:$Z$132,N$1,0))</f>
        <v>23</v>
      </c>
      <c r="O70" s="15">
        <f>IF(LEN(VLOOKUP($A70,[1]Master!$A$3:$Z$132,O$1,0))=0,"",VLOOKUP($A70,[1]Master!$A$3:$Z$132,O$1,0))</f>
        <v>22</v>
      </c>
      <c r="P70" s="15">
        <f>IF(LEN(VLOOKUP($A70,[1]Master!$A$3:$Z$132,P$1,0))=0,"",VLOOKUP($A70,[1]Master!$A$3:$Z$132,P$1,0))</f>
        <v>20</v>
      </c>
      <c r="Q70" s="15">
        <f>IF(LEN(VLOOKUP($A70,[1]Master!$A$3:$Z$132,Q$1,0))=0,"",VLOOKUP($A70,[1]Master!$A$3:$Z$132,Q$1,0))</f>
        <v>19</v>
      </c>
      <c r="R70" s="15">
        <f>IF(LEN(VLOOKUP($A70,[1]Master!$A$3:$Z$132,R$1,0))=0,"",VLOOKUP($A70,[1]Master!$A$3:$Z$132,R$1,0))</f>
        <v>19</v>
      </c>
      <c r="S70" s="15">
        <f>IF(LEN(VLOOKUP($A70,[1]Master!$A$3:$Z$132,S$1,0))=0,"",VLOOKUP($A70,[1]Master!$A$3:$Z$132,S$1,0))</f>
        <v>20</v>
      </c>
      <c r="T70" s="15">
        <f>IF(LEN(VLOOKUP($A70,[1]Master!$A$3:$Z$132,T$1,0))=0,"",VLOOKUP($A70,[1]Master!$A$3:$Z$132,T$1,0))</f>
        <v>18</v>
      </c>
      <c r="U70" s="15">
        <f>IF(LEN(VLOOKUP($A70,[1]Master!$A$3:$Z$132,U$1,0))=0,"",VLOOKUP($A70,[1]Master!$A$3:$Z$132,U$1,0))</f>
        <v>23</v>
      </c>
      <c r="V70" s="15">
        <f>IF(LEN(VLOOKUP($A70,[1]Master!$A$3:$Z$132,V$1,0))=0,"",VLOOKUP($A70,[1]Master!$A$3:$Z$132,V$1,0))</f>
        <v>18</v>
      </c>
      <c r="W70" s="15" t="str">
        <f>IF(LEN(VLOOKUP($A70,[1]Master!$A$3:$Z$132,W$1,0))=0,"",VLOOKUP($A70,[1]Master!$A$3:$Z$132,W$1,0))</f>
        <v/>
      </c>
      <c r="X70" s="15" t="str">
        <f>IF(LEN(VLOOKUP($A70,[1]Master!$A$3:$Z$132,X$1,0))=0,"",VLOOKUP($A70,[1]Master!$A$3:$Z$132,X$1,0))</f>
        <v/>
      </c>
      <c r="Y70" s="14">
        <f t="shared" si="9"/>
        <v>358</v>
      </c>
      <c r="Z70" s="16">
        <f t="shared" si="10"/>
        <v>0.79555555555555557</v>
      </c>
      <c r="AA70" s="14" t="str">
        <f>VLOOKUP($A70,[1]Master!$A$3:$Z$132,AA$1,FALSE)</f>
        <v>Richardson, Mark</v>
      </c>
    </row>
    <row r="71" spans="1:27" x14ac:dyDescent="0.25">
      <c r="A71" s="1">
        <v>105</v>
      </c>
      <c r="B71" s="14" t="str">
        <f>VLOOKUP(A71,[1]Master!$A$3:$Z$132,B$1,FALSE)</f>
        <v>Sanchez, Anthony</v>
      </c>
      <c r="C71" s="15">
        <f>VLOOKUP($A71,[1]Master!$A$3:$Z$132,C$1,FALSE)</f>
        <v>10</v>
      </c>
      <c r="D71" s="15">
        <f>VLOOKUP($A71,[1]Master!$A$3:$Z$132,D$1,FALSE)</f>
        <v>0</v>
      </c>
      <c r="E71" s="15">
        <f>IF(LEN(VLOOKUP($A71,[1]Master!$A$3:$Z$132,E$1,0))=0,"",VLOOKUP($A71,[1]Master!$A$3:$Z$132,E$1,0))</f>
        <v>16</v>
      </c>
      <c r="F71" s="15">
        <f>IF(LEN(VLOOKUP($A71,[1]Master!$A$3:$Z$132,F$1,0))=0,"",VLOOKUP($A71,[1]Master!$A$3:$Z$132,F$1,0))</f>
        <v>18</v>
      </c>
      <c r="G71" s="15">
        <f>IF(LEN(VLOOKUP($A71,[1]Master!$A$3:$Z$132,G$1,0))=0,"",VLOOKUP($A71,[1]Master!$A$3:$Z$132,G$1,0))</f>
        <v>22</v>
      </c>
      <c r="H71" s="15">
        <f>IF(LEN(VLOOKUP($A71,[1]Master!$A$3:$Z$132,H$1,0))=0,"",VLOOKUP($A71,[1]Master!$A$3:$Z$132,H$1,0))</f>
        <v>22</v>
      </c>
      <c r="I71" s="15">
        <f>IF(LEN(VLOOKUP($A71,[1]Master!$A$3:$Z$132,I$1,0))=0,"",VLOOKUP($A71,[1]Master!$A$3:$Z$132,I$1,0))</f>
        <v>19</v>
      </c>
      <c r="J71" s="15">
        <f>IF(LEN(VLOOKUP($A71,[1]Master!$A$3:$Z$132,J$1,0))=0,"",VLOOKUP($A71,[1]Master!$A$3:$Z$132,J$1,0))</f>
        <v>13</v>
      </c>
      <c r="K71" s="15">
        <f>IF(LEN(VLOOKUP($A71,[1]Master!$A$3:$Z$132,K$1,0))=0,"",VLOOKUP($A71,[1]Master!$A$3:$Z$132,K$1,0))</f>
        <v>15</v>
      </c>
      <c r="L71" s="15">
        <f>IF(LEN(VLOOKUP($A71,[1]Master!$A$3:$Z$132,L$1,0))=0,"",VLOOKUP($A71,[1]Master!$A$3:$Z$132,L$1,0))</f>
        <v>14</v>
      </c>
      <c r="M71" s="15">
        <f>IF(LEN(VLOOKUP($A71,[1]Master!$A$3:$Z$132,M$1,0))=0,"",VLOOKUP($A71,[1]Master!$A$3:$Z$132,M$1,0))</f>
        <v>21</v>
      </c>
      <c r="N71" s="15">
        <f>IF(LEN(VLOOKUP($A71,[1]Master!$A$3:$Z$132,N$1,0))=0,"",VLOOKUP($A71,[1]Master!$A$3:$Z$132,N$1,0))</f>
        <v>18</v>
      </c>
      <c r="O71" s="15">
        <f>IF(LEN(VLOOKUP($A71,[1]Master!$A$3:$Z$132,O$1,0))=0,"",VLOOKUP($A71,[1]Master!$A$3:$Z$132,O$1,0))</f>
        <v>17</v>
      </c>
      <c r="P71" s="15">
        <f>IF(LEN(VLOOKUP($A71,[1]Master!$A$3:$Z$132,P$1,0))=0,"",VLOOKUP($A71,[1]Master!$A$3:$Z$132,P$1,0))</f>
        <v>20</v>
      </c>
      <c r="Q71" s="15">
        <f>IF(LEN(VLOOKUP($A71,[1]Master!$A$3:$Z$132,Q$1,0))=0,"",VLOOKUP($A71,[1]Master!$A$3:$Z$132,Q$1,0))</f>
        <v>19</v>
      </c>
      <c r="R71" s="15">
        <f>IF(LEN(VLOOKUP($A71,[1]Master!$A$3:$Z$132,R$1,0))=0,"",VLOOKUP($A71,[1]Master!$A$3:$Z$132,R$1,0))</f>
        <v>18</v>
      </c>
      <c r="S71" s="15">
        <f>IF(LEN(VLOOKUP($A71,[1]Master!$A$3:$Z$132,S$1,0))=0,"",VLOOKUP($A71,[1]Master!$A$3:$Z$132,S$1,0))</f>
        <v>14</v>
      </c>
      <c r="T71" s="15">
        <f>IF(LEN(VLOOKUP($A71,[1]Master!$A$3:$Z$132,T$1,0))=0,"",VLOOKUP($A71,[1]Master!$A$3:$Z$132,T$1,0))</f>
        <v>14</v>
      </c>
      <c r="U71" s="15">
        <f>IF(LEN(VLOOKUP($A71,[1]Master!$A$3:$Z$132,U$1,0))=0,"",VLOOKUP($A71,[1]Master!$A$3:$Z$132,U$1,0))</f>
        <v>14</v>
      </c>
      <c r="V71" s="15">
        <f>IF(LEN(VLOOKUP($A71,[1]Master!$A$3:$Z$132,V$1,0))=0,"",VLOOKUP($A71,[1]Master!$A$3:$Z$132,V$1,0))</f>
        <v>16</v>
      </c>
      <c r="W71" s="15">
        <f>IF(LEN(VLOOKUP($A71,[1]Master!$A$3:$Z$132,W$1,0))=0,"",VLOOKUP($A71,[1]Master!$A$3:$Z$132,W$1,0))</f>
        <v>13</v>
      </c>
      <c r="X71" s="15" t="str">
        <f>IF(LEN(VLOOKUP($A71,[1]Master!$A$3:$Z$132,X$1,0))=0,"",VLOOKUP($A71,[1]Master!$A$3:$Z$132,X$1,0))</f>
        <v/>
      </c>
      <c r="Y71" s="14">
        <f t="shared" si="9"/>
        <v>323</v>
      </c>
      <c r="Z71" s="16">
        <f t="shared" si="10"/>
        <v>0.68</v>
      </c>
      <c r="AA71" s="14" t="str">
        <f>VLOOKUP($A71,[1]Master!$A$3:$Z$132,AA$1,FALSE)</f>
        <v>Sanchez, Anthony</v>
      </c>
    </row>
    <row r="72" spans="1:27" x14ac:dyDescent="0.25">
      <c r="A72" s="1">
        <v>110</v>
      </c>
      <c r="B72" s="14" t="str">
        <f>VLOOKUP(A72,[1]Master!$A$3:$Z$132,B$1,FALSE)</f>
        <v>Shuster, Becky</v>
      </c>
      <c r="C72" s="15">
        <f>VLOOKUP($A72,[1]Master!$A$3:$Z$132,C$1,FALSE)</f>
        <v>14</v>
      </c>
      <c r="D72" s="15">
        <f>VLOOKUP($A72,[1]Master!$A$3:$Z$132,D$1,FALSE)</f>
        <v>0</v>
      </c>
      <c r="E72" s="15">
        <f>IF(LEN(VLOOKUP($A72,[1]Master!$A$3:$Z$132,E$1,0))=0,"",VLOOKUP($A72,[1]Master!$A$3:$Z$132,E$1,0))</f>
        <v>17</v>
      </c>
      <c r="F72" s="15">
        <f>IF(LEN(VLOOKUP($A72,[1]Master!$A$3:$Z$132,F$1,0))=0,"",VLOOKUP($A72,[1]Master!$A$3:$Z$132,F$1,0))</f>
        <v>20</v>
      </c>
      <c r="G72" s="15">
        <f>IF(LEN(VLOOKUP($A72,[1]Master!$A$3:$Z$132,G$1,0))=0,"",VLOOKUP($A72,[1]Master!$A$3:$Z$132,G$1,0))</f>
        <v>22</v>
      </c>
      <c r="H72" s="15">
        <f>IF(LEN(VLOOKUP($A72,[1]Master!$A$3:$Z$132,H$1,0))=0,"",VLOOKUP($A72,[1]Master!$A$3:$Z$132,H$1,0))</f>
        <v>19</v>
      </c>
      <c r="I72" s="15">
        <f>IF(LEN(VLOOKUP($A72,[1]Master!$A$3:$Z$132,I$1,0))=0,"",VLOOKUP($A72,[1]Master!$A$3:$Z$132,I$1,0))</f>
        <v>20</v>
      </c>
      <c r="J72" s="15">
        <f>IF(LEN(VLOOKUP($A72,[1]Master!$A$3:$Z$132,J$1,0))=0,"",VLOOKUP($A72,[1]Master!$A$3:$Z$132,J$1,0))</f>
        <v>17</v>
      </c>
      <c r="K72" s="15">
        <f>IF(LEN(VLOOKUP($A72,[1]Master!$A$3:$Z$132,K$1,0))=0,"",VLOOKUP($A72,[1]Master!$A$3:$Z$132,K$1,0))</f>
        <v>16</v>
      </c>
      <c r="L72" s="15">
        <f>IF(LEN(VLOOKUP($A72,[1]Master!$A$3:$Z$132,L$1,0))=0,"",VLOOKUP($A72,[1]Master!$A$3:$Z$132,L$1,0))</f>
        <v>19</v>
      </c>
      <c r="M72" s="15">
        <f>IF(LEN(VLOOKUP($A72,[1]Master!$A$3:$Z$132,M$1,0))=0,"",VLOOKUP($A72,[1]Master!$A$3:$Z$132,M$1,0))</f>
        <v>19</v>
      </c>
      <c r="N72" s="15">
        <f>IF(LEN(VLOOKUP($A72,[1]Master!$A$3:$Z$132,N$1,0))=0,"",VLOOKUP($A72,[1]Master!$A$3:$Z$132,N$1,0))</f>
        <v>17</v>
      </c>
      <c r="O72" s="15">
        <f>IF(LEN(VLOOKUP($A72,[1]Master!$A$3:$Z$132,O$1,0))=0,"",VLOOKUP($A72,[1]Master!$A$3:$Z$132,O$1,0))</f>
        <v>21</v>
      </c>
      <c r="P72" s="15">
        <f>IF(LEN(VLOOKUP($A72,[1]Master!$A$3:$Z$132,P$1,0))=0,"",VLOOKUP($A72,[1]Master!$A$3:$Z$132,P$1,0))</f>
        <v>15</v>
      </c>
      <c r="Q72" s="15">
        <f>IF(LEN(VLOOKUP($A72,[1]Master!$A$3:$Z$132,Q$1,0))=0,"",VLOOKUP($A72,[1]Master!$A$3:$Z$132,Q$1,0))</f>
        <v>18</v>
      </c>
      <c r="R72" s="15">
        <f>IF(LEN(VLOOKUP($A72,[1]Master!$A$3:$Z$132,R$1,0))=0,"",VLOOKUP($A72,[1]Master!$A$3:$Z$132,R$1,0))</f>
        <v>17</v>
      </c>
      <c r="S72" s="15">
        <f>IF(LEN(VLOOKUP($A72,[1]Master!$A$3:$Z$132,S$1,0))=0,"",VLOOKUP($A72,[1]Master!$A$3:$Z$132,S$1,0))</f>
        <v>15</v>
      </c>
      <c r="T72" s="15">
        <f>IF(LEN(VLOOKUP($A72,[1]Master!$A$3:$Z$132,T$1,0))=0,"",VLOOKUP($A72,[1]Master!$A$3:$Z$132,T$1,0))</f>
        <v>15</v>
      </c>
      <c r="U72" s="15">
        <f>IF(LEN(VLOOKUP($A72,[1]Master!$A$3:$Z$132,U$1,0))=0,"",VLOOKUP($A72,[1]Master!$A$3:$Z$132,U$1,0))</f>
        <v>16</v>
      </c>
      <c r="V72" s="15">
        <f>IF(LEN(VLOOKUP($A72,[1]Master!$A$3:$Z$132,V$1,0))=0,"",VLOOKUP($A72,[1]Master!$A$3:$Z$132,V$1,0))</f>
        <v>18</v>
      </c>
      <c r="W72" s="15">
        <f>IF(LEN(VLOOKUP($A72,[1]Master!$A$3:$Z$132,W$1,0))=0,"",VLOOKUP($A72,[1]Master!$A$3:$Z$132,W$1,0))</f>
        <v>19</v>
      </c>
      <c r="X72" s="15">
        <f>IF(LEN(VLOOKUP($A72,[1]Master!$A$3:$Z$132,X$1,0))=0,"",VLOOKUP($A72,[1]Master!$A$3:$Z$132,X$1,0))</f>
        <v>11</v>
      </c>
      <c r="Y72" s="14">
        <f t="shared" si="9"/>
        <v>351</v>
      </c>
      <c r="Z72" s="16">
        <f t="shared" si="10"/>
        <v>0.70199999999999996</v>
      </c>
      <c r="AA72" s="14" t="str">
        <f>VLOOKUP($A72,[1]Master!$A$3:$Z$132,AA$1,FALSE)</f>
        <v>Shuster, Becky</v>
      </c>
    </row>
    <row r="73" spans="1:27" x14ac:dyDescent="0.25">
      <c r="B73" s="18" t="s">
        <v>23</v>
      </c>
      <c r="C73" s="24">
        <f>AVERAGE(C63:C72)</f>
        <v>11.5</v>
      </c>
      <c r="D73" s="24"/>
      <c r="E73" s="20">
        <f>IF(COUNT(E62:E72)&gt;6,SUMPRODUCT(LARGE(E62:E72,{1,2,3,4,5,6})),SUM(E62:E72))</f>
        <v>131</v>
      </c>
      <c r="F73" s="20">
        <f>IF(COUNT(F62:F72)&gt;6,SUMPRODUCT(LARGE(F62:F72,{1,2,3,4,5,6})),SUM(F62:F72))</f>
        <v>135</v>
      </c>
      <c r="G73" s="20">
        <f>IF(COUNT(G62:G72)&gt;6,SUMPRODUCT(LARGE(G62:G72,{1,2,3,4,5,6})),SUM(G62:G72))</f>
        <v>129</v>
      </c>
      <c r="H73" s="20">
        <f>IF(COUNT(H62:H72)&gt;6,SUMPRODUCT(LARGE(H62:H72,{1,2,3,4,5,6})),SUM(H62:H72))</f>
        <v>130</v>
      </c>
      <c r="I73" s="20">
        <f>IF(COUNT(I62:I72)&gt;6,SUMPRODUCT(LARGE(I62:I72,{1,2,3,4,5,6})),SUM(I62:I72))</f>
        <v>121</v>
      </c>
      <c r="J73" s="20">
        <f>IF(COUNT(J62:J72)&gt;6,SUMPRODUCT(LARGE(J62:J72,{1,2,3,4,5,6})),SUM(J62:J72))</f>
        <v>123</v>
      </c>
      <c r="K73" s="20">
        <f>IF(COUNT(K62:K72)&gt;6,SUMPRODUCT(LARGE(K62:K72,{1,2,3,4,5,6})),SUM(K62:K72))</f>
        <v>124</v>
      </c>
      <c r="L73" s="20">
        <f>IF(COUNT(L62:L72)&gt;6,SUMPRODUCT(LARGE(L62:L72,{1,2,3,4,5,6})),SUM(L62:L72))</f>
        <v>128</v>
      </c>
      <c r="M73" s="20">
        <f>IF(COUNT(M62:M72)&gt;6,SUMPRODUCT(LARGE(M62:M72,{1,2,3,4,5,6})),SUM(M62:M72))</f>
        <v>123</v>
      </c>
      <c r="N73" s="20">
        <f>IF(COUNT(N62:N72)&gt;6,SUMPRODUCT(LARGE(N62:N72,{1,2,3,4,5,6})),SUM(N62:N72))</f>
        <v>128</v>
      </c>
      <c r="O73" s="20">
        <f>IF(COUNT(O62:O72)&gt;6,SUMPRODUCT(LARGE(O62:O72,{1,2,3,4,5,6})),SUM(O62:O72))</f>
        <v>123</v>
      </c>
      <c r="P73" s="20">
        <f>IF(COUNT(P62:P72)&gt;6,SUMPRODUCT(LARGE(P62:P72,{1,2,3,4,5,6})),SUM(P62:P72))</f>
        <v>121</v>
      </c>
      <c r="Q73" s="20">
        <f>IF(COUNT(Q62:Q72)&gt;6,SUMPRODUCT(LARGE(Q62:Q72,{1,2,3,4,5,6})),SUM(Q62:Q72))</f>
        <v>120</v>
      </c>
      <c r="R73" s="20">
        <f>IF(COUNT(R62:R72)&gt;6,SUMPRODUCT(LARGE(R62:R72,{1,2,3,4,5,6})),SUM(R62:R72))</f>
        <v>120</v>
      </c>
      <c r="S73" s="20">
        <f>IF(COUNT(S62:S72)&gt;6,SUMPRODUCT(LARGE(S62:S72,{1,2,3,4,5,6})),SUM(S62:S72))</f>
        <v>113</v>
      </c>
      <c r="T73" s="20">
        <f>IF(COUNT(T62:T72)&gt;6,SUMPRODUCT(LARGE(T62:T72,{1,2,3,4,5,6})),SUM(T62:T72))</f>
        <v>110</v>
      </c>
      <c r="U73" s="20">
        <f>IF(COUNT(U62:U72)&gt;6,SUMPRODUCT(LARGE(U62:U72,{1,2,3,4,5,6})),SUM(U62:U72))</f>
        <v>124</v>
      </c>
      <c r="V73" s="20">
        <f>IF(COUNT(V62:V72)&gt;6,SUMPRODUCT(LARGE(V62:V72,{1,2,3,4,5,6})),SUM(V62:V72))</f>
        <v>114</v>
      </c>
      <c r="W73" s="20">
        <f>IF(COUNT(W62:W72)&gt;6,SUMPRODUCT(LARGE(W62:W72,{1,2,3,4,5,6})),SUM(W62:W72))</f>
        <v>106</v>
      </c>
      <c r="X73" s="20">
        <f>IF(COUNT(X62:X72)&gt;6,SUMPRODUCT(LARGE(X62:X72,{1,2,3,4,5,6})),SUM(X62:X72))</f>
        <v>89</v>
      </c>
      <c r="Y73" s="25">
        <f>SUM(E73:X73)</f>
        <v>2412</v>
      </c>
      <c r="Z73" s="23"/>
      <c r="AA73" s="23"/>
    </row>
    <row r="74" spans="1:27" x14ac:dyDescent="0.25">
      <c r="B74" s="23"/>
      <c r="C74" s="24"/>
      <c r="D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3"/>
      <c r="AA74" s="23"/>
    </row>
    <row r="75" spans="1:27" x14ac:dyDescent="0.25">
      <c r="B75" s="23"/>
      <c r="C75" s="24"/>
      <c r="D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3"/>
      <c r="AA75" s="23"/>
    </row>
    <row r="76" spans="1:27" x14ac:dyDescent="0.25">
      <c r="B76" s="21" t="s">
        <v>32</v>
      </c>
      <c r="C76" s="24"/>
      <c r="D76" s="24"/>
      <c r="E76" s="20" t="s">
        <v>3</v>
      </c>
      <c r="F76" s="20" t="s">
        <v>4</v>
      </c>
      <c r="G76" s="20" t="s">
        <v>5</v>
      </c>
      <c r="H76" s="20" t="s">
        <v>6</v>
      </c>
      <c r="I76" s="20" t="s">
        <v>7</v>
      </c>
      <c r="J76" s="20" t="s">
        <v>8</v>
      </c>
      <c r="K76" s="20" t="s">
        <v>9</v>
      </c>
      <c r="L76" s="20" t="s">
        <v>10</v>
      </c>
      <c r="M76" s="20" t="s">
        <v>11</v>
      </c>
      <c r="N76" s="20" t="s">
        <v>12</v>
      </c>
      <c r="O76" s="20" t="s">
        <v>13</v>
      </c>
      <c r="P76" s="20" t="s">
        <v>14</v>
      </c>
      <c r="Q76" s="20" t="s">
        <v>15</v>
      </c>
      <c r="R76" s="20" t="s">
        <v>16</v>
      </c>
      <c r="S76" s="20" t="s">
        <v>17</v>
      </c>
      <c r="T76" s="20" t="s">
        <v>18</v>
      </c>
      <c r="U76" s="20" t="s">
        <v>19</v>
      </c>
      <c r="V76" s="20" t="s">
        <v>20</v>
      </c>
      <c r="W76" s="20" t="s">
        <v>21</v>
      </c>
      <c r="X76" s="20" t="s">
        <v>22</v>
      </c>
      <c r="Y76" s="23"/>
      <c r="Z76" s="23"/>
      <c r="AA76" s="21" t="s">
        <v>32</v>
      </c>
    </row>
    <row r="77" spans="1:27" x14ac:dyDescent="0.25">
      <c r="A77" s="1">
        <v>10</v>
      </c>
      <c r="B77" s="14" t="str">
        <f>VLOOKUP(A77,[1]Master!$A$3:$Z$132,B$1,FALSE)</f>
        <v>Betz, Don</v>
      </c>
      <c r="C77" s="15">
        <f>VLOOKUP($A77,[1]Master!$A$3:$Z$132,C$1,FALSE)</f>
        <v>14</v>
      </c>
      <c r="D77" s="15">
        <f>VLOOKUP($A77,[1]Master!$A$3:$Z$132,D$1,FALSE)</f>
        <v>0</v>
      </c>
      <c r="E77" s="15">
        <f>IF(LEN(VLOOKUP($A77,[1]Master!$A$3:$Z$132,E$1,0))=0,"",VLOOKUP($A77,[1]Master!$A$3:$Z$132,E$1,0))</f>
        <v>18</v>
      </c>
      <c r="F77" s="15">
        <f>IF(LEN(VLOOKUP($A77,[1]Master!$A$3:$Z$132,F$1,0))=0,"",VLOOKUP($A77,[1]Master!$A$3:$Z$132,F$1,0))</f>
        <v>17</v>
      </c>
      <c r="G77" s="15">
        <f>IF(LEN(VLOOKUP($A77,[1]Master!$A$3:$Z$132,G$1,0))=0,"",VLOOKUP($A77,[1]Master!$A$3:$Z$132,G$1,0))</f>
        <v>17</v>
      </c>
      <c r="H77" s="15">
        <f>IF(LEN(VLOOKUP($A77,[1]Master!$A$3:$Z$132,H$1,0))=0,"",VLOOKUP($A77,[1]Master!$A$3:$Z$132,H$1,0))</f>
        <v>15</v>
      </c>
      <c r="I77" s="15">
        <f>IF(LEN(VLOOKUP($A77,[1]Master!$A$3:$Z$132,I$1,0))=0,"",VLOOKUP($A77,[1]Master!$A$3:$Z$132,I$1,0))</f>
        <v>12</v>
      </c>
      <c r="J77" s="15">
        <f>IF(LEN(VLOOKUP($A77,[1]Master!$A$3:$Z$132,J$1,0))=0,"",VLOOKUP($A77,[1]Master!$A$3:$Z$132,J$1,0))</f>
        <v>18</v>
      </c>
      <c r="K77" s="15">
        <f>IF(LEN(VLOOKUP($A77,[1]Master!$A$3:$Z$132,K$1,0))=0,"",VLOOKUP($A77,[1]Master!$A$3:$Z$132,K$1,0))</f>
        <v>14</v>
      </c>
      <c r="L77" s="15">
        <f>IF(LEN(VLOOKUP($A77,[1]Master!$A$3:$Z$132,L$1,0))=0,"",VLOOKUP($A77,[1]Master!$A$3:$Z$132,L$1,0))</f>
        <v>25</v>
      </c>
      <c r="M77" s="15">
        <f>IF(LEN(VLOOKUP($A77,[1]Master!$A$3:$Z$132,M$1,0))=0,"",VLOOKUP($A77,[1]Master!$A$3:$Z$132,M$1,0))</f>
        <v>11</v>
      </c>
      <c r="N77" s="15">
        <f>IF(LEN(VLOOKUP($A77,[1]Master!$A$3:$Z$132,N$1,0))=0,"",VLOOKUP($A77,[1]Master!$A$3:$Z$132,N$1,0))</f>
        <v>15</v>
      </c>
      <c r="O77" s="15">
        <f>IF(LEN(VLOOKUP($A77,[1]Master!$A$3:$Z$132,O$1,0))=0,"",VLOOKUP($A77,[1]Master!$A$3:$Z$132,O$1,0))</f>
        <v>17</v>
      </c>
      <c r="P77" s="15">
        <f>IF(LEN(VLOOKUP($A77,[1]Master!$A$3:$Z$132,P$1,0))=0,"",VLOOKUP($A77,[1]Master!$A$3:$Z$132,P$1,0))</f>
        <v>21</v>
      </c>
      <c r="Q77" s="15">
        <f>IF(LEN(VLOOKUP($A77,[1]Master!$A$3:$Z$132,Q$1,0))=0,"",VLOOKUP($A77,[1]Master!$A$3:$Z$132,Q$1,0))</f>
        <v>20</v>
      </c>
      <c r="R77" s="15">
        <f>IF(LEN(VLOOKUP($A77,[1]Master!$A$3:$Z$132,R$1,0))=0,"",VLOOKUP($A77,[1]Master!$A$3:$Z$132,R$1,0))</f>
        <v>17</v>
      </c>
      <c r="S77" s="15">
        <f>IF(LEN(VLOOKUP($A77,[1]Master!$A$3:$Z$132,S$1,0))=0,"",VLOOKUP($A77,[1]Master!$A$3:$Z$132,S$1,0))</f>
        <v>15</v>
      </c>
      <c r="T77" s="15">
        <f>IF(LEN(VLOOKUP($A77,[1]Master!$A$3:$Z$132,T$1,0))=0,"",VLOOKUP($A77,[1]Master!$A$3:$Z$132,T$1,0))</f>
        <v>13</v>
      </c>
      <c r="U77" s="15">
        <f>IF(LEN(VLOOKUP($A77,[1]Master!$A$3:$Z$132,U$1,0))=0,"",VLOOKUP($A77,[1]Master!$A$3:$Z$132,U$1,0))</f>
        <v>14</v>
      </c>
      <c r="V77" s="15">
        <f>IF(LEN(VLOOKUP($A77,[1]Master!$A$3:$Z$132,V$1,0))=0,"",VLOOKUP($A77,[1]Master!$A$3:$Z$132,V$1,0))</f>
        <v>20</v>
      </c>
      <c r="W77" s="15">
        <f>IF(LEN(VLOOKUP($A77,[1]Master!$A$3:$Z$132,W$1,0))=0,"",VLOOKUP($A77,[1]Master!$A$3:$Z$132,W$1,0))</f>
        <v>18</v>
      </c>
      <c r="X77" s="15">
        <f>IF(LEN(VLOOKUP($A77,[1]Master!$A$3:$Z$132,X$1,0))=0,"",VLOOKUP($A77,[1]Master!$A$3:$Z$132,X$1,0))</f>
        <v>18</v>
      </c>
      <c r="Y77" s="14">
        <f t="shared" ref="Y77:Y86" si="11">SUM(E77:X77)</f>
        <v>335</v>
      </c>
      <c r="Z77" s="16">
        <f t="shared" ref="Z77:Z86" si="12">Y77/(COUNTIF(E77:X77,"&gt;0")*25)</f>
        <v>0.67</v>
      </c>
      <c r="AA77" s="14" t="str">
        <f>VLOOKUP($A77,[1]Master!$A$3:$Z$132,AA$1,FALSE)</f>
        <v>Betz, Don</v>
      </c>
    </row>
    <row r="78" spans="1:27" x14ac:dyDescent="0.25">
      <c r="A78" s="1">
        <v>14</v>
      </c>
      <c r="B78" s="14" t="str">
        <f>VLOOKUP(A78,[1]Master!$A$3:$Z$132,B$1,FALSE)</f>
        <v>Buechler, Karl</v>
      </c>
      <c r="C78" s="15">
        <f>VLOOKUP($A78,[1]Master!$A$3:$Z$132,C$1,FALSE)</f>
        <v>22</v>
      </c>
      <c r="D78" s="15">
        <f>VLOOKUP($A78,[1]Master!$A$3:$Z$132,D$1,FALSE)</f>
        <v>1</v>
      </c>
      <c r="E78" s="15">
        <f>IF(LEN(VLOOKUP($A78,[1]Master!$A$3:$Z$132,E$1,0))=0,"",VLOOKUP($A78,[1]Master!$A$3:$Z$132,E$1,0))</f>
        <v>24</v>
      </c>
      <c r="F78" s="15">
        <f>IF(LEN(VLOOKUP($A78,[1]Master!$A$3:$Z$132,F$1,0))=0,"",VLOOKUP($A78,[1]Master!$A$3:$Z$132,F$1,0))</f>
        <v>23</v>
      </c>
      <c r="G78" s="15">
        <f>IF(LEN(VLOOKUP($A78,[1]Master!$A$3:$Z$132,G$1,0))=0,"",VLOOKUP($A78,[1]Master!$A$3:$Z$132,G$1,0))</f>
        <v>23</v>
      </c>
      <c r="H78" s="15">
        <f>IF(LEN(VLOOKUP($A78,[1]Master!$A$3:$Z$132,H$1,0))=0,"",VLOOKUP($A78,[1]Master!$A$3:$Z$132,H$1,0))</f>
        <v>21</v>
      </c>
      <c r="I78" s="15">
        <f>IF(LEN(VLOOKUP($A78,[1]Master!$A$3:$Z$132,I$1,0))=0,"",VLOOKUP($A78,[1]Master!$A$3:$Z$132,I$1,0))</f>
        <v>23</v>
      </c>
      <c r="J78" s="15">
        <f>IF(LEN(VLOOKUP($A78,[1]Master!$A$3:$Z$132,J$1,0))=0,"",VLOOKUP($A78,[1]Master!$A$3:$Z$132,J$1,0))</f>
        <v>22</v>
      </c>
      <c r="K78" s="15">
        <f>IF(LEN(VLOOKUP($A78,[1]Master!$A$3:$Z$132,K$1,0))=0,"",VLOOKUP($A78,[1]Master!$A$3:$Z$132,K$1,0))</f>
        <v>21</v>
      </c>
      <c r="L78" s="15">
        <f>IF(LEN(VLOOKUP($A78,[1]Master!$A$3:$Z$132,L$1,0))=0,"",VLOOKUP($A78,[1]Master!$A$3:$Z$132,L$1,0))</f>
        <v>25</v>
      </c>
      <c r="M78" s="15">
        <f>IF(LEN(VLOOKUP($A78,[1]Master!$A$3:$Z$132,M$1,0))=0,"",VLOOKUP($A78,[1]Master!$A$3:$Z$132,M$1,0))</f>
        <v>19</v>
      </c>
      <c r="N78" s="15">
        <f>IF(LEN(VLOOKUP($A78,[1]Master!$A$3:$Z$132,N$1,0))=0,"",VLOOKUP($A78,[1]Master!$A$3:$Z$132,N$1,0))</f>
        <v>24</v>
      </c>
      <c r="O78" s="15">
        <f>IF(LEN(VLOOKUP($A78,[1]Master!$A$3:$Z$132,O$1,0))=0,"",VLOOKUP($A78,[1]Master!$A$3:$Z$132,O$1,0))</f>
        <v>25</v>
      </c>
      <c r="P78" s="15">
        <f>IF(LEN(VLOOKUP($A78,[1]Master!$A$3:$Z$132,P$1,0))=0,"",VLOOKUP($A78,[1]Master!$A$3:$Z$132,P$1,0))</f>
        <v>21</v>
      </c>
      <c r="Q78" s="15">
        <f>IF(LEN(VLOOKUP($A78,[1]Master!$A$3:$Z$132,Q$1,0))=0,"",VLOOKUP($A78,[1]Master!$A$3:$Z$132,Q$1,0))</f>
        <v>18</v>
      </c>
      <c r="R78" s="15">
        <f>IF(LEN(VLOOKUP($A78,[1]Master!$A$3:$Z$132,R$1,0))=0,"",VLOOKUP($A78,[1]Master!$A$3:$Z$132,R$1,0))</f>
        <v>22</v>
      </c>
      <c r="S78" s="15">
        <f>IF(LEN(VLOOKUP($A78,[1]Master!$A$3:$Z$132,S$1,0))=0,"",VLOOKUP($A78,[1]Master!$A$3:$Z$132,S$1,0))</f>
        <v>23</v>
      </c>
      <c r="T78" s="15">
        <f>IF(LEN(VLOOKUP($A78,[1]Master!$A$3:$Z$132,T$1,0))=0,"",VLOOKUP($A78,[1]Master!$A$3:$Z$132,T$1,0))</f>
        <v>24</v>
      </c>
      <c r="U78" s="15">
        <f>IF(LEN(VLOOKUP($A78,[1]Master!$A$3:$Z$132,U$1,0))=0,"",VLOOKUP($A78,[1]Master!$A$3:$Z$132,U$1,0))</f>
        <v>19</v>
      </c>
      <c r="V78" s="15">
        <f>IF(LEN(VLOOKUP($A78,[1]Master!$A$3:$Z$132,V$1,0))=0,"",VLOOKUP($A78,[1]Master!$A$3:$Z$132,V$1,0))</f>
        <v>25</v>
      </c>
      <c r="W78" s="15">
        <f>IF(LEN(VLOOKUP($A78,[1]Master!$A$3:$Z$132,W$1,0))=0,"",VLOOKUP($A78,[1]Master!$A$3:$Z$132,W$1,0))</f>
        <v>22</v>
      </c>
      <c r="X78" s="15">
        <f>IF(LEN(VLOOKUP($A78,[1]Master!$A$3:$Z$132,X$1,0))=0,"",VLOOKUP($A78,[1]Master!$A$3:$Z$132,X$1,0))</f>
        <v>23</v>
      </c>
      <c r="Y78" s="14">
        <f t="shared" si="11"/>
        <v>447</v>
      </c>
      <c r="Z78" s="16">
        <f t="shared" si="12"/>
        <v>0.89400000000000002</v>
      </c>
      <c r="AA78" s="14" t="str">
        <f>VLOOKUP($A78,[1]Master!$A$3:$Z$132,AA$1,FALSE)</f>
        <v>Buechler, Karl</v>
      </c>
    </row>
    <row r="79" spans="1:27" x14ac:dyDescent="0.25">
      <c r="A79" s="1">
        <v>28</v>
      </c>
      <c r="B79" s="14" t="str">
        <f>VLOOKUP(A79,[1]Master!$A$3:$Z$132,B$1,FALSE)</f>
        <v>Dulski, Kevin</v>
      </c>
      <c r="C79" s="15">
        <f>VLOOKUP($A79,[1]Master!$A$3:$Z$132,C$1,FALSE)</f>
        <v>16</v>
      </c>
      <c r="D79" s="15">
        <f>VLOOKUP($A79,[1]Master!$A$3:$Z$132,D$1,FALSE)</f>
        <v>0</v>
      </c>
      <c r="E79" s="15">
        <f>IF(LEN(VLOOKUP($A79,[1]Master!$A$3:$Z$132,E$1,0))=0,"",VLOOKUP($A79,[1]Master!$A$3:$Z$132,E$1,0))</f>
        <v>19</v>
      </c>
      <c r="F79" s="15">
        <f>IF(LEN(VLOOKUP($A79,[1]Master!$A$3:$Z$132,F$1,0))=0,"",VLOOKUP($A79,[1]Master!$A$3:$Z$132,F$1,0))</f>
        <v>16</v>
      </c>
      <c r="G79" s="15">
        <f>IF(LEN(VLOOKUP($A79,[1]Master!$A$3:$Z$132,G$1,0))=0,"",VLOOKUP($A79,[1]Master!$A$3:$Z$132,G$1,0))</f>
        <v>17</v>
      </c>
      <c r="H79" s="15">
        <f>IF(LEN(VLOOKUP($A79,[1]Master!$A$3:$Z$132,H$1,0))=0,"",VLOOKUP($A79,[1]Master!$A$3:$Z$132,H$1,0))</f>
        <v>19</v>
      </c>
      <c r="I79" s="15">
        <f>IF(LEN(VLOOKUP($A79,[1]Master!$A$3:$Z$132,I$1,0))=0,"",VLOOKUP($A79,[1]Master!$A$3:$Z$132,I$1,0))</f>
        <v>16</v>
      </c>
      <c r="J79" s="15">
        <f>IF(LEN(VLOOKUP($A79,[1]Master!$A$3:$Z$132,J$1,0))=0,"",VLOOKUP($A79,[1]Master!$A$3:$Z$132,J$1,0))</f>
        <v>17</v>
      </c>
      <c r="K79" s="15">
        <f>IF(LEN(VLOOKUP($A79,[1]Master!$A$3:$Z$132,K$1,0))=0,"",VLOOKUP($A79,[1]Master!$A$3:$Z$132,K$1,0))</f>
        <v>14</v>
      </c>
      <c r="L79" s="15">
        <f>IF(LEN(VLOOKUP($A79,[1]Master!$A$3:$Z$132,L$1,0))=0,"",VLOOKUP($A79,[1]Master!$A$3:$Z$132,L$1,0))</f>
        <v>12</v>
      </c>
      <c r="M79" s="15" t="str">
        <f>IF(LEN(VLOOKUP($A79,[1]Master!$A$3:$Z$132,M$1,0))=0,"",VLOOKUP($A79,[1]Master!$A$3:$Z$132,M$1,0))</f>
        <v/>
      </c>
      <c r="N79" s="15" t="str">
        <f>IF(LEN(VLOOKUP($A79,[1]Master!$A$3:$Z$132,N$1,0))=0,"",VLOOKUP($A79,[1]Master!$A$3:$Z$132,N$1,0))</f>
        <v/>
      </c>
      <c r="O79" s="15" t="str">
        <f>IF(LEN(VLOOKUP($A79,[1]Master!$A$3:$Z$132,O$1,0))=0,"",VLOOKUP($A79,[1]Master!$A$3:$Z$132,O$1,0))</f>
        <v/>
      </c>
      <c r="P79" s="15" t="str">
        <f>IF(LEN(VLOOKUP($A79,[1]Master!$A$3:$Z$132,P$1,0))=0,"",VLOOKUP($A79,[1]Master!$A$3:$Z$132,P$1,0))</f>
        <v/>
      </c>
      <c r="Q79" s="15" t="str">
        <f>IF(LEN(VLOOKUP($A79,[1]Master!$A$3:$Z$132,Q$1,0))=0,"",VLOOKUP($A79,[1]Master!$A$3:$Z$132,Q$1,0))</f>
        <v/>
      </c>
      <c r="R79" s="15" t="str">
        <f>IF(LEN(VLOOKUP($A79,[1]Master!$A$3:$Z$132,R$1,0))=0,"",VLOOKUP($A79,[1]Master!$A$3:$Z$132,R$1,0))</f>
        <v/>
      </c>
      <c r="S79" s="15" t="str">
        <f>IF(LEN(VLOOKUP($A79,[1]Master!$A$3:$Z$132,S$1,0))=0,"",VLOOKUP($A79,[1]Master!$A$3:$Z$132,S$1,0))</f>
        <v/>
      </c>
      <c r="T79" s="15" t="str">
        <f>IF(LEN(VLOOKUP($A79,[1]Master!$A$3:$Z$132,T$1,0))=0,"",VLOOKUP($A79,[1]Master!$A$3:$Z$132,T$1,0))</f>
        <v/>
      </c>
      <c r="U79" s="15" t="str">
        <f>IF(LEN(VLOOKUP($A79,[1]Master!$A$3:$Z$132,U$1,0))=0,"",VLOOKUP($A79,[1]Master!$A$3:$Z$132,U$1,0))</f>
        <v/>
      </c>
      <c r="V79" s="15" t="str">
        <f>IF(LEN(VLOOKUP($A79,[1]Master!$A$3:$Z$132,V$1,0))=0,"",VLOOKUP($A79,[1]Master!$A$3:$Z$132,V$1,0))</f>
        <v/>
      </c>
      <c r="W79" s="15" t="str">
        <f>IF(LEN(VLOOKUP($A79,[1]Master!$A$3:$Z$132,W$1,0))=0,"",VLOOKUP($A79,[1]Master!$A$3:$Z$132,W$1,0))</f>
        <v/>
      </c>
      <c r="X79" s="15" t="str">
        <f>IF(LEN(VLOOKUP($A79,[1]Master!$A$3:$Z$132,X$1,0))=0,"",VLOOKUP($A79,[1]Master!$A$3:$Z$132,X$1,0))</f>
        <v/>
      </c>
      <c r="Y79" s="14">
        <f t="shared" si="11"/>
        <v>130</v>
      </c>
      <c r="Z79" s="16">
        <f t="shared" si="12"/>
        <v>0.65</v>
      </c>
      <c r="AA79" s="14" t="str">
        <f>VLOOKUP($A79,[1]Master!$A$3:$Z$132,AA$1,FALSE)</f>
        <v>Dulski, Kevin</v>
      </c>
    </row>
    <row r="80" spans="1:27" x14ac:dyDescent="0.25">
      <c r="A80" s="1">
        <v>41</v>
      </c>
      <c r="B80" s="14" t="str">
        <f>VLOOKUP(A80,[1]Master!$A$3:$Z$132,B$1,FALSE)</f>
        <v>Giovannitti, Joseph</v>
      </c>
      <c r="C80" s="15">
        <f>VLOOKUP($A80,[1]Master!$A$3:$Z$132,C$1,FALSE)</f>
        <v>24</v>
      </c>
      <c r="D80" s="15">
        <f>VLOOKUP($A80,[1]Master!$A$3:$Z$132,D$1,FALSE)</f>
        <v>0</v>
      </c>
      <c r="E80" s="15">
        <f>IF(LEN(VLOOKUP($A80,[1]Master!$A$3:$Z$132,E$1,0))=0,"",VLOOKUP($A80,[1]Master!$A$3:$Z$132,E$1,0))</f>
        <v>20</v>
      </c>
      <c r="F80" s="15">
        <f>IF(LEN(VLOOKUP($A80,[1]Master!$A$3:$Z$132,F$1,0))=0,"",VLOOKUP($A80,[1]Master!$A$3:$Z$132,F$1,0))</f>
        <v>22</v>
      </c>
      <c r="G80" s="15" t="str">
        <f>IF(LEN(VLOOKUP($A80,[1]Master!$A$3:$Z$132,G$1,0))=0,"",VLOOKUP($A80,[1]Master!$A$3:$Z$132,G$1,0))</f>
        <v/>
      </c>
      <c r="H80" s="15" t="str">
        <f>IF(LEN(VLOOKUP($A80,[1]Master!$A$3:$Z$132,H$1,0))=0,"",VLOOKUP($A80,[1]Master!$A$3:$Z$132,H$1,0))</f>
        <v/>
      </c>
      <c r="I80" s="15" t="str">
        <f>IF(LEN(VLOOKUP($A80,[1]Master!$A$3:$Z$132,I$1,0))=0,"",VLOOKUP($A80,[1]Master!$A$3:$Z$132,I$1,0))</f>
        <v/>
      </c>
      <c r="J80" s="15" t="str">
        <f>IF(LEN(VLOOKUP($A80,[1]Master!$A$3:$Z$132,J$1,0))=0,"",VLOOKUP($A80,[1]Master!$A$3:$Z$132,J$1,0))</f>
        <v/>
      </c>
      <c r="K80" s="15" t="str">
        <f>IF(LEN(VLOOKUP($A80,[1]Master!$A$3:$Z$132,K$1,0))=0,"",VLOOKUP($A80,[1]Master!$A$3:$Z$132,K$1,0))</f>
        <v/>
      </c>
      <c r="L80" s="15" t="str">
        <f>IF(LEN(VLOOKUP($A80,[1]Master!$A$3:$Z$132,L$1,0))=0,"",VLOOKUP($A80,[1]Master!$A$3:$Z$132,L$1,0))</f>
        <v/>
      </c>
      <c r="M80" s="15" t="str">
        <f>IF(LEN(VLOOKUP($A80,[1]Master!$A$3:$Z$132,M$1,0))=0,"",VLOOKUP($A80,[1]Master!$A$3:$Z$132,M$1,0))</f>
        <v/>
      </c>
      <c r="N80" s="15" t="str">
        <f>IF(LEN(VLOOKUP($A80,[1]Master!$A$3:$Z$132,N$1,0))=0,"",VLOOKUP($A80,[1]Master!$A$3:$Z$132,N$1,0))</f>
        <v/>
      </c>
      <c r="O80" s="15" t="str">
        <f>IF(LEN(VLOOKUP($A80,[1]Master!$A$3:$Z$132,O$1,0))=0,"",VLOOKUP($A80,[1]Master!$A$3:$Z$132,O$1,0))</f>
        <v/>
      </c>
      <c r="P80" s="15" t="str">
        <f>IF(LEN(VLOOKUP($A80,[1]Master!$A$3:$Z$132,P$1,0))=0,"",VLOOKUP($A80,[1]Master!$A$3:$Z$132,P$1,0))</f>
        <v/>
      </c>
      <c r="Q80" s="15" t="str">
        <f>IF(LEN(VLOOKUP($A80,[1]Master!$A$3:$Z$132,Q$1,0))=0,"",VLOOKUP($A80,[1]Master!$A$3:$Z$132,Q$1,0))</f>
        <v/>
      </c>
      <c r="R80" s="15" t="str">
        <f>IF(LEN(VLOOKUP($A80,[1]Master!$A$3:$Z$132,R$1,0))=0,"",VLOOKUP($A80,[1]Master!$A$3:$Z$132,R$1,0))</f>
        <v/>
      </c>
      <c r="S80" s="15" t="str">
        <f>IF(LEN(VLOOKUP($A80,[1]Master!$A$3:$Z$132,S$1,0))=0,"",VLOOKUP($A80,[1]Master!$A$3:$Z$132,S$1,0))</f>
        <v/>
      </c>
      <c r="T80" s="15" t="str">
        <f>IF(LEN(VLOOKUP($A80,[1]Master!$A$3:$Z$132,T$1,0))=0,"",VLOOKUP($A80,[1]Master!$A$3:$Z$132,T$1,0))</f>
        <v/>
      </c>
      <c r="U80" s="15" t="str">
        <f>IF(LEN(VLOOKUP($A80,[1]Master!$A$3:$Z$132,U$1,0))=0,"",VLOOKUP($A80,[1]Master!$A$3:$Z$132,U$1,0))</f>
        <v/>
      </c>
      <c r="V80" s="15" t="str">
        <f>IF(LEN(VLOOKUP($A80,[1]Master!$A$3:$Z$132,V$1,0))=0,"",VLOOKUP($A80,[1]Master!$A$3:$Z$132,V$1,0))</f>
        <v/>
      </c>
      <c r="W80" s="15" t="str">
        <f>IF(LEN(VLOOKUP($A80,[1]Master!$A$3:$Z$132,W$1,0))=0,"",VLOOKUP($A80,[1]Master!$A$3:$Z$132,W$1,0))</f>
        <v/>
      </c>
      <c r="X80" s="15" t="str">
        <f>IF(LEN(VLOOKUP($A80,[1]Master!$A$3:$Z$132,X$1,0))=0,"",VLOOKUP($A80,[1]Master!$A$3:$Z$132,X$1,0))</f>
        <v/>
      </c>
      <c r="Y80" s="14">
        <f t="shared" si="11"/>
        <v>42</v>
      </c>
      <c r="Z80" s="16">
        <f t="shared" si="12"/>
        <v>0.84</v>
      </c>
      <c r="AA80" s="14" t="str">
        <f>VLOOKUP($A80,[1]Master!$A$3:$Z$132,AA$1,FALSE)</f>
        <v>Giovannitti, Joseph</v>
      </c>
    </row>
    <row r="81" spans="1:27" x14ac:dyDescent="0.25">
      <c r="A81" s="1">
        <v>47</v>
      </c>
      <c r="B81" s="14" t="str">
        <f>VLOOKUP(A81,[1]Master!$A$3:$Z$132,B$1,FALSE)</f>
        <v>Hirsh, Jim</v>
      </c>
      <c r="C81" s="15">
        <f>VLOOKUP($A81,[1]Master!$A$3:$Z$132,C$1,FALSE)</f>
        <v>19</v>
      </c>
      <c r="D81" s="15">
        <f>VLOOKUP($A81,[1]Master!$A$3:$Z$132,D$1,FALSE)</f>
        <v>0</v>
      </c>
      <c r="E81" s="15">
        <f>IF(LEN(VLOOKUP($A81,[1]Master!$A$3:$Z$132,E$1,0))=0,"",VLOOKUP($A81,[1]Master!$A$3:$Z$132,E$1,0))</f>
        <v>20</v>
      </c>
      <c r="F81" s="15">
        <f>IF(LEN(VLOOKUP($A81,[1]Master!$A$3:$Z$132,F$1,0))=0,"",VLOOKUP($A81,[1]Master!$A$3:$Z$132,F$1,0))</f>
        <v>22</v>
      </c>
      <c r="G81" s="15">
        <f>IF(LEN(VLOOKUP($A81,[1]Master!$A$3:$Z$132,G$1,0))=0,"",VLOOKUP($A81,[1]Master!$A$3:$Z$132,G$1,0))</f>
        <v>24</v>
      </c>
      <c r="H81" s="15">
        <f>IF(LEN(VLOOKUP($A81,[1]Master!$A$3:$Z$132,H$1,0))=0,"",VLOOKUP($A81,[1]Master!$A$3:$Z$132,H$1,0))</f>
        <v>24</v>
      </c>
      <c r="I81" s="15">
        <f>IF(LEN(VLOOKUP($A81,[1]Master!$A$3:$Z$132,I$1,0))=0,"",VLOOKUP($A81,[1]Master!$A$3:$Z$132,I$1,0))</f>
        <v>15</v>
      </c>
      <c r="J81" s="15">
        <f>IF(LEN(VLOOKUP($A81,[1]Master!$A$3:$Z$132,J$1,0))=0,"",VLOOKUP($A81,[1]Master!$A$3:$Z$132,J$1,0))</f>
        <v>18</v>
      </c>
      <c r="K81" s="15">
        <f>IF(LEN(VLOOKUP($A81,[1]Master!$A$3:$Z$132,K$1,0))=0,"",VLOOKUP($A81,[1]Master!$A$3:$Z$132,K$1,0))</f>
        <v>19</v>
      </c>
      <c r="L81" s="15">
        <f>IF(LEN(VLOOKUP($A81,[1]Master!$A$3:$Z$132,L$1,0))=0,"",VLOOKUP($A81,[1]Master!$A$3:$Z$132,L$1,0))</f>
        <v>23</v>
      </c>
      <c r="M81" s="15">
        <f>IF(LEN(VLOOKUP($A81,[1]Master!$A$3:$Z$132,M$1,0))=0,"",VLOOKUP($A81,[1]Master!$A$3:$Z$132,M$1,0))</f>
        <v>21</v>
      </c>
      <c r="N81" s="15">
        <f>IF(LEN(VLOOKUP($A81,[1]Master!$A$3:$Z$132,N$1,0))=0,"",VLOOKUP($A81,[1]Master!$A$3:$Z$132,N$1,0))</f>
        <v>16</v>
      </c>
      <c r="O81" s="15">
        <f>IF(LEN(VLOOKUP($A81,[1]Master!$A$3:$Z$132,O$1,0))=0,"",VLOOKUP($A81,[1]Master!$A$3:$Z$132,O$1,0))</f>
        <v>21</v>
      </c>
      <c r="P81" s="15">
        <f>IF(LEN(VLOOKUP($A81,[1]Master!$A$3:$Z$132,P$1,0))=0,"",VLOOKUP($A81,[1]Master!$A$3:$Z$132,P$1,0))</f>
        <v>17</v>
      </c>
      <c r="Q81" s="15">
        <f>IF(LEN(VLOOKUP($A81,[1]Master!$A$3:$Z$132,Q$1,0))=0,"",VLOOKUP($A81,[1]Master!$A$3:$Z$132,Q$1,0))</f>
        <v>19</v>
      </c>
      <c r="R81" s="15">
        <f>IF(LEN(VLOOKUP($A81,[1]Master!$A$3:$Z$132,R$1,0))=0,"",VLOOKUP($A81,[1]Master!$A$3:$Z$132,R$1,0))</f>
        <v>18</v>
      </c>
      <c r="S81" s="15">
        <f>IF(LEN(VLOOKUP($A81,[1]Master!$A$3:$Z$132,S$1,0))=0,"",VLOOKUP($A81,[1]Master!$A$3:$Z$132,S$1,0))</f>
        <v>16</v>
      </c>
      <c r="T81" s="15">
        <f>IF(LEN(VLOOKUP($A81,[1]Master!$A$3:$Z$132,T$1,0))=0,"",VLOOKUP($A81,[1]Master!$A$3:$Z$132,T$1,0))</f>
        <v>18</v>
      </c>
      <c r="U81" s="15">
        <f>IF(LEN(VLOOKUP($A81,[1]Master!$A$3:$Z$132,U$1,0))=0,"",VLOOKUP($A81,[1]Master!$A$3:$Z$132,U$1,0))</f>
        <v>20</v>
      </c>
      <c r="V81" s="15">
        <f>IF(LEN(VLOOKUP($A81,[1]Master!$A$3:$Z$132,V$1,0))=0,"",VLOOKUP($A81,[1]Master!$A$3:$Z$132,V$1,0))</f>
        <v>21</v>
      </c>
      <c r="W81" s="15">
        <f>IF(LEN(VLOOKUP($A81,[1]Master!$A$3:$Z$132,W$1,0))=0,"",VLOOKUP($A81,[1]Master!$A$3:$Z$132,W$1,0))</f>
        <v>15</v>
      </c>
      <c r="X81" s="15">
        <f>IF(LEN(VLOOKUP($A81,[1]Master!$A$3:$Z$132,X$1,0))=0,"",VLOOKUP($A81,[1]Master!$A$3:$Z$132,X$1,0))</f>
        <v>20</v>
      </c>
      <c r="Y81" s="14">
        <f t="shared" si="11"/>
        <v>387</v>
      </c>
      <c r="Z81" s="16">
        <f t="shared" si="12"/>
        <v>0.77400000000000002</v>
      </c>
      <c r="AA81" s="14" t="str">
        <f>VLOOKUP($A81,[1]Master!$A$3:$Z$132,AA$1,FALSE)</f>
        <v>Hirsh, Jim</v>
      </c>
    </row>
    <row r="82" spans="1:27" x14ac:dyDescent="0.25">
      <c r="A82" s="1">
        <v>61</v>
      </c>
      <c r="B82" s="14" t="str">
        <f>VLOOKUP(A82,[1]Master!$A$3:$Z$132,B$1,FALSE)</f>
        <v>Kester, Jim</v>
      </c>
      <c r="C82" s="15">
        <f>VLOOKUP($A82,[1]Master!$A$3:$Z$132,C$1,FALSE)</f>
        <v>19</v>
      </c>
      <c r="D82" s="15">
        <f>VLOOKUP($A82,[1]Master!$A$3:$Z$132,D$1,FALSE)</f>
        <v>0</v>
      </c>
      <c r="E82" s="15">
        <f>IF(LEN(VLOOKUP($A82,[1]Master!$A$3:$Z$132,E$1,0))=0,"",VLOOKUP($A82,[1]Master!$A$3:$Z$132,E$1,0))</f>
        <v>22</v>
      </c>
      <c r="F82" s="15">
        <f>IF(LEN(VLOOKUP($A82,[1]Master!$A$3:$Z$132,F$1,0))=0,"",VLOOKUP($A82,[1]Master!$A$3:$Z$132,F$1,0))</f>
        <v>20</v>
      </c>
      <c r="G82" s="15">
        <f>IF(LEN(VLOOKUP($A82,[1]Master!$A$3:$Z$132,G$1,0))=0,"",VLOOKUP($A82,[1]Master!$A$3:$Z$132,G$1,0))</f>
        <v>19</v>
      </c>
      <c r="H82" s="15">
        <f>IF(LEN(VLOOKUP($A82,[1]Master!$A$3:$Z$132,H$1,0))=0,"",VLOOKUP($A82,[1]Master!$A$3:$Z$132,H$1,0))</f>
        <v>17</v>
      </c>
      <c r="I82" s="15">
        <f>IF(LEN(VLOOKUP($A82,[1]Master!$A$3:$Z$132,I$1,0))=0,"",VLOOKUP($A82,[1]Master!$A$3:$Z$132,I$1,0))</f>
        <v>18</v>
      </c>
      <c r="J82" s="15">
        <f>IF(LEN(VLOOKUP($A82,[1]Master!$A$3:$Z$132,J$1,0))=0,"",VLOOKUP($A82,[1]Master!$A$3:$Z$132,J$1,0))</f>
        <v>22</v>
      </c>
      <c r="K82" s="15">
        <f>IF(LEN(VLOOKUP($A82,[1]Master!$A$3:$Z$132,K$1,0))=0,"",VLOOKUP($A82,[1]Master!$A$3:$Z$132,K$1,0))</f>
        <v>19</v>
      </c>
      <c r="L82" s="15">
        <f>IF(LEN(VLOOKUP($A82,[1]Master!$A$3:$Z$132,L$1,0))=0,"",VLOOKUP($A82,[1]Master!$A$3:$Z$132,L$1,0))</f>
        <v>19</v>
      </c>
      <c r="M82" s="15">
        <f>IF(LEN(VLOOKUP($A82,[1]Master!$A$3:$Z$132,M$1,0))=0,"",VLOOKUP($A82,[1]Master!$A$3:$Z$132,M$1,0))</f>
        <v>19</v>
      </c>
      <c r="N82" s="15">
        <f>IF(LEN(VLOOKUP($A82,[1]Master!$A$3:$Z$132,N$1,0))=0,"",VLOOKUP($A82,[1]Master!$A$3:$Z$132,N$1,0))</f>
        <v>21</v>
      </c>
      <c r="O82" s="15">
        <f>IF(LEN(VLOOKUP($A82,[1]Master!$A$3:$Z$132,O$1,0))=0,"",VLOOKUP($A82,[1]Master!$A$3:$Z$132,O$1,0))</f>
        <v>19</v>
      </c>
      <c r="P82" s="15">
        <f>IF(LEN(VLOOKUP($A82,[1]Master!$A$3:$Z$132,P$1,0))=0,"",VLOOKUP($A82,[1]Master!$A$3:$Z$132,P$1,0))</f>
        <v>17</v>
      </c>
      <c r="Q82" s="15">
        <f>IF(LEN(VLOOKUP($A82,[1]Master!$A$3:$Z$132,Q$1,0))=0,"",VLOOKUP($A82,[1]Master!$A$3:$Z$132,Q$1,0))</f>
        <v>21</v>
      </c>
      <c r="R82" s="15">
        <f>IF(LEN(VLOOKUP($A82,[1]Master!$A$3:$Z$132,R$1,0))=0,"",VLOOKUP($A82,[1]Master!$A$3:$Z$132,R$1,0))</f>
        <v>19</v>
      </c>
      <c r="S82" s="15">
        <f>IF(LEN(VLOOKUP($A82,[1]Master!$A$3:$Z$132,S$1,0))=0,"",VLOOKUP($A82,[1]Master!$A$3:$Z$132,S$1,0))</f>
        <v>19</v>
      </c>
      <c r="T82" s="15">
        <f>IF(LEN(VLOOKUP($A82,[1]Master!$A$3:$Z$132,T$1,0))=0,"",VLOOKUP($A82,[1]Master!$A$3:$Z$132,T$1,0))</f>
        <v>18</v>
      </c>
      <c r="U82" s="15" t="str">
        <f>IF(LEN(VLOOKUP($A82,[1]Master!$A$3:$Z$132,U$1,0))=0,"",VLOOKUP($A82,[1]Master!$A$3:$Z$132,U$1,0))</f>
        <v/>
      </c>
      <c r="V82" s="15" t="str">
        <f>IF(LEN(VLOOKUP($A82,[1]Master!$A$3:$Z$132,V$1,0))=0,"",VLOOKUP($A82,[1]Master!$A$3:$Z$132,V$1,0))</f>
        <v/>
      </c>
      <c r="W82" s="15" t="str">
        <f>IF(LEN(VLOOKUP($A82,[1]Master!$A$3:$Z$132,W$1,0))=0,"",VLOOKUP($A82,[1]Master!$A$3:$Z$132,W$1,0))</f>
        <v/>
      </c>
      <c r="X82" s="15" t="str">
        <f>IF(LEN(VLOOKUP($A82,[1]Master!$A$3:$Z$132,X$1,0))=0,"",VLOOKUP($A82,[1]Master!$A$3:$Z$132,X$1,0))</f>
        <v/>
      </c>
      <c r="Y82" s="14">
        <f t="shared" si="11"/>
        <v>309</v>
      </c>
      <c r="Z82" s="16">
        <f t="shared" si="12"/>
        <v>0.77249999999999996</v>
      </c>
      <c r="AA82" s="14" t="str">
        <f>VLOOKUP($A82,[1]Master!$A$3:$Z$132,AA$1,FALSE)</f>
        <v>Kester, Jim</v>
      </c>
    </row>
    <row r="83" spans="1:27" x14ac:dyDescent="0.25">
      <c r="A83" s="1">
        <v>76</v>
      </c>
      <c r="B83" s="14" t="str">
        <f>VLOOKUP(A83,[1]Master!$A$3:$Z$132,B$1,FALSE)</f>
        <v>Marra, Marshall</v>
      </c>
      <c r="C83" s="15">
        <f>VLOOKUP($A83,[1]Master!$A$3:$Z$132,C$1,FALSE)</f>
        <v>18</v>
      </c>
      <c r="D83" s="15">
        <f>VLOOKUP($A83,[1]Master!$A$3:$Z$132,D$1,FALSE)</f>
        <v>0</v>
      </c>
      <c r="E83" s="15">
        <f>IF(LEN(VLOOKUP($A83,[1]Master!$A$3:$Z$132,E$1,0))=0,"",VLOOKUP($A83,[1]Master!$A$3:$Z$132,E$1,0))</f>
        <v>24</v>
      </c>
      <c r="F83" s="15">
        <f>IF(LEN(VLOOKUP($A83,[1]Master!$A$3:$Z$132,F$1,0))=0,"",VLOOKUP($A83,[1]Master!$A$3:$Z$132,F$1,0))</f>
        <v>17</v>
      </c>
      <c r="G83" s="15">
        <f>IF(LEN(VLOOKUP($A83,[1]Master!$A$3:$Z$132,G$1,0))=0,"",VLOOKUP($A83,[1]Master!$A$3:$Z$132,G$1,0))</f>
        <v>18</v>
      </c>
      <c r="H83" s="15">
        <f>IF(LEN(VLOOKUP($A83,[1]Master!$A$3:$Z$132,H$1,0))=0,"",VLOOKUP($A83,[1]Master!$A$3:$Z$132,H$1,0))</f>
        <v>21</v>
      </c>
      <c r="I83" s="15">
        <f>IF(LEN(VLOOKUP($A83,[1]Master!$A$3:$Z$132,I$1,0))=0,"",VLOOKUP($A83,[1]Master!$A$3:$Z$132,I$1,0))</f>
        <v>19</v>
      </c>
      <c r="J83" s="15">
        <f>IF(LEN(VLOOKUP($A83,[1]Master!$A$3:$Z$132,J$1,0))=0,"",VLOOKUP($A83,[1]Master!$A$3:$Z$132,J$1,0))</f>
        <v>19</v>
      </c>
      <c r="K83" s="15">
        <f>IF(LEN(VLOOKUP($A83,[1]Master!$A$3:$Z$132,K$1,0))=0,"",VLOOKUP($A83,[1]Master!$A$3:$Z$132,K$1,0))</f>
        <v>18</v>
      </c>
      <c r="L83" s="15">
        <f>IF(LEN(VLOOKUP($A83,[1]Master!$A$3:$Z$132,L$1,0))=0,"",VLOOKUP($A83,[1]Master!$A$3:$Z$132,L$1,0))</f>
        <v>20</v>
      </c>
      <c r="M83" s="15">
        <f>IF(LEN(VLOOKUP($A83,[1]Master!$A$3:$Z$132,M$1,0))=0,"",VLOOKUP($A83,[1]Master!$A$3:$Z$132,M$1,0))</f>
        <v>19</v>
      </c>
      <c r="N83" s="15">
        <f>IF(LEN(VLOOKUP($A83,[1]Master!$A$3:$Z$132,N$1,0))=0,"",VLOOKUP($A83,[1]Master!$A$3:$Z$132,N$1,0))</f>
        <v>14</v>
      </c>
      <c r="O83" s="15">
        <f>IF(LEN(VLOOKUP($A83,[1]Master!$A$3:$Z$132,O$1,0))=0,"",VLOOKUP($A83,[1]Master!$A$3:$Z$132,O$1,0))</f>
        <v>18</v>
      </c>
      <c r="P83" s="15">
        <f>IF(LEN(VLOOKUP($A83,[1]Master!$A$3:$Z$132,P$1,0))=0,"",VLOOKUP($A83,[1]Master!$A$3:$Z$132,P$1,0))</f>
        <v>22</v>
      </c>
      <c r="Q83" s="15">
        <f>IF(LEN(VLOOKUP($A83,[1]Master!$A$3:$Z$132,Q$1,0))=0,"",VLOOKUP($A83,[1]Master!$A$3:$Z$132,Q$1,0))</f>
        <v>19</v>
      </c>
      <c r="R83" s="15">
        <f>IF(LEN(VLOOKUP($A83,[1]Master!$A$3:$Z$132,R$1,0))=0,"",VLOOKUP($A83,[1]Master!$A$3:$Z$132,R$1,0))</f>
        <v>19</v>
      </c>
      <c r="S83" s="15">
        <f>IF(LEN(VLOOKUP($A83,[1]Master!$A$3:$Z$132,S$1,0))=0,"",VLOOKUP($A83,[1]Master!$A$3:$Z$132,S$1,0))</f>
        <v>19</v>
      </c>
      <c r="T83" s="15">
        <f>IF(LEN(VLOOKUP($A83,[1]Master!$A$3:$Z$132,T$1,0))=0,"",VLOOKUP($A83,[1]Master!$A$3:$Z$132,T$1,0))</f>
        <v>12</v>
      </c>
      <c r="U83" s="15">
        <f>IF(LEN(VLOOKUP($A83,[1]Master!$A$3:$Z$132,U$1,0))=0,"",VLOOKUP($A83,[1]Master!$A$3:$Z$132,U$1,0))</f>
        <v>13</v>
      </c>
      <c r="V83" s="15" t="str">
        <f>IF(LEN(VLOOKUP($A83,[1]Master!$A$3:$Z$132,V$1,0))=0,"",VLOOKUP($A83,[1]Master!$A$3:$Z$132,V$1,0))</f>
        <v/>
      </c>
      <c r="W83" s="15" t="str">
        <f>IF(LEN(VLOOKUP($A83,[1]Master!$A$3:$Z$132,W$1,0))=0,"",VLOOKUP($A83,[1]Master!$A$3:$Z$132,W$1,0))</f>
        <v/>
      </c>
      <c r="X83" s="15" t="str">
        <f>IF(LEN(VLOOKUP($A83,[1]Master!$A$3:$Z$132,X$1,0))=0,"",VLOOKUP($A83,[1]Master!$A$3:$Z$132,X$1,0))</f>
        <v/>
      </c>
      <c r="Y83" s="14">
        <f t="shared" si="11"/>
        <v>311</v>
      </c>
      <c r="Z83" s="16">
        <f t="shared" si="12"/>
        <v>0.73176470588235298</v>
      </c>
      <c r="AA83" s="14" t="str">
        <f>VLOOKUP($A83,[1]Master!$A$3:$Z$132,AA$1,FALSE)</f>
        <v>Marra, Marshall</v>
      </c>
    </row>
    <row r="84" spans="1:27" x14ac:dyDescent="0.25">
      <c r="A84" s="1">
        <v>83</v>
      </c>
      <c r="B84" s="14" t="str">
        <f>VLOOKUP(A84,[1]Master!$A$3:$Z$132,B$1,FALSE)</f>
        <v>Mele, Joe</v>
      </c>
      <c r="C84" s="15">
        <f>VLOOKUP($A84,[1]Master!$A$3:$Z$132,C$1,FALSE)</f>
        <v>23</v>
      </c>
      <c r="D84" s="15">
        <f>VLOOKUP($A84,[1]Master!$A$3:$Z$132,D$1,FALSE)</f>
        <v>1</v>
      </c>
      <c r="E84" s="15">
        <f>IF(LEN(VLOOKUP($A84,[1]Master!$A$3:$Z$132,E$1,0))=0,"",VLOOKUP($A84,[1]Master!$A$3:$Z$132,E$1,0))</f>
        <v>25</v>
      </c>
      <c r="F84" s="15">
        <f>IF(LEN(VLOOKUP($A84,[1]Master!$A$3:$Z$132,F$1,0))=0,"",VLOOKUP($A84,[1]Master!$A$3:$Z$132,F$1,0))</f>
        <v>24</v>
      </c>
      <c r="G84" s="15">
        <f>IF(LEN(VLOOKUP($A84,[1]Master!$A$3:$Z$132,G$1,0))=0,"",VLOOKUP($A84,[1]Master!$A$3:$Z$132,G$1,0))</f>
        <v>25</v>
      </c>
      <c r="H84" s="15">
        <f>IF(LEN(VLOOKUP($A84,[1]Master!$A$3:$Z$132,H$1,0))=0,"",VLOOKUP($A84,[1]Master!$A$3:$Z$132,H$1,0))</f>
        <v>24</v>
      </c>
      <c r="I84" s="15">
        <f>IF(LEN(VLOOKUP($A84,[1]Master!$A$3:$Z$132,I$1,0))=0,"",VLOOKUP($A84,[1]Master!$A$3:$Z$132,I$1,0))</f>
        <v>21</v>
      </c>
      <c r="J84" s="15">
        <f>IF(LEN(VLOOKUP($A84,[1]Master!$A$3:$Z$132,J$1,0))=0,"",VLOOKUP($A84,[1]Master!$A$3:$Z$132,J$1,0))</f>
        <v>23</v>
      </c>
      <c r="K84" s="15">
        <f>IF(LEN(VLOOKUP($A84,[1]Master!$A$3:$Z$132,K$1,0))=0,"",VLOOKUP($A84,[1]Master!$A$3:$Z$132,K$1,0))</f>
        <v>21</v>
      </c>
      <c r="L84" s="15">
        <f>IF(LEN(VLOOKUP($A84,[1]Master!$A$3:$Z$132,L$1,0))=0,"",VLOOKUP($A84,[1]Master!$A$3:$Z$132,L$1,0))</f>
        <v>25</v>
      </c>
      <c r="M84" s="15">
        <f>IF(LEN(VLOOKUP($A84,[1]Master!$A$3:$Z$132,M$1,0))=0,"",VLOOKUP($A84,[1]Master!$A$3:$Z$132,M$1,0))</f>
        <v>21</v>
      </c>
      <c r="N84" s="15">
        <f>IF(LEN(VLOOKUP($A84,[1]Master!$A$3:$Z$132,N$1,0))=0,"",VLOOKUP($A84,[1]Master!$A$3:$Z$132,N$1,0))</f>
        <v>21</v>
      </c>
      <c r="O84" s="15">
        <f>IF(LEN(VLOOKUP($A84,[1]Master!$A$3:$Z$132,O$1,0))=0,"",VLOOKUP($A84,[1]Master!$A$3:$Z$132,O$1,0))</f>
        <v>24</v>
      </c>
      <c r="P84" s="15">
        <f>IF(LEN(VLOOKUP($A84,[1]Master!$A$3:$Z$132,P$1,0))=0,"",VLOOKUP($A84,[1]Master!$A$3:$Z$132,P$1,0))</f>
        <v>23</v>
      </c>
      <c r="Q84" s="15">
        <f>IF(LEN(VLOOKUP($A84,[1]Master!$A$3:$Z$132,Q$1,0))=0,"",VLOOKUP($A84,[1]Master!$A$3:$Z$132,Q$1,0))</f>
        <v>21</v>
      </c>
      <c r="R84" s="15">
        <f>IF(LEN(VLOOKUP($A84,[1]Master!$A$3:$Z$132,R$1,0))=0,"",VLOOKUP($A84,[1]Master!$A$3:$Z$132,R$1,0))</f>
        <v>22</v>
      </c>
      <c r="S84" s="15">
        <f>IF(LEN(VLOOKUP($A84,[1]Master!$A$3:$Z$132,S$1,0))=0,"",VLOOKUP($A84,[1]Master!$A$3:$Z$132,S$1,0))</f>
        <v>24</v>
      </c>
      <c r="T84" s="15">
        <f>IF(LEN(VLOOKUP($A84,[1]Master!$A$3:$Z$132,T$1,0))=0,"",VLOOKUP($A84,[1]Master!$A$3:$Z$132,T$1,0))</f>
        <v>22</v>
      </c>
      <c r="U84" s="15">
        <f>IF(LEN(VLOOKUP($A84,[1]Master!$A$3:$Z$132,U$1,0))=0,"",VLOOKUP($A84,[1]Master!$A$3:$Z$132,U$1,0))</f>
        <v>19</v>
      </c>
      <c r="V84" s="15">
        <f>IF(LEN(VLOOKUP($A84,[1]Master!$A$3:$Z$132,V$1,0))=0,"",VLOOKUP($A84,[1]Master!$A$3:$Z$132,V$1,0))</f>
        <v>24</v>
      </c>
      <c r="W84" s="15">
        <f>IF(LEN(VLOOKUP($A84,[1]Master!$A$3:$Z$132,W$1,0))=0,"",VLOOKUP($A84,[1]Master!$A$3:$Z$132,W$1,0))</f>
        <v>21</v>
      </c>
      <c r="X84" s="15" t="str">
        <f>IF(LEN(VLOOKUP($A84,[1]Master!$A$3:$Z$132,X$1,0))=0,"",VLOOKUP($A84,[1]Master!$A$3:$Z$132,X$1,0))</f>
        <v/>
      </c>
      <c r="Y84" s="14">
        <f t="shared" si="11"/>
        <v>430</v>
      </c>
      <c r="Z84" s="16">
        <f t="shared" si="12"/>
        <v>0.90526315789473688</v>
      </c>
      <c r="AA84" s="14" t="str">
        <f>VLOOKUP($A84,[1]Master!$A$3:$Z$132,AA$1,FALSE)</f>
        <v>Mele, Joe</v>
      </c>
    </row>
    <row r="85" spans="1:27" x14ac:dyDescent="0.25">
      <c r="A85" s="1">
        <v>86</v>
      </c>
      <c r="B85" s="14" t="str">
        <f>VLOOKUP(A85,[1]Master!$A$3:$Z$132,B$1,FALSE)</f>
        <v>Middlemiss, David</v>
      </c>
      <c r="C85" s="15">
        <f>VLOOKUP($A85,[1]Master!$A$3:$Z$132,C$1,FALSE)</f>
        <v>20</v>
      </c>
      <c r="D85" s="15">
        <f>VLOOKUP($A85,[1]Master!$A$3:$Z$132,D$1,FALSE)</f>
        <v>1</v>
      </c>
      <c r="E85" s="15">
        <f>IF(LEN(VLOOKUP($A85,[1]Master!$A$3:$Z$132,E$1,0))=0,"",VLOOKUP($A85,[1]Master!$A$3:$Z$132,E$1,0))</f>
        <v>24</v>
      </c>
      <c r="F85" s="15">
        <f>IF(LEN(VLOOKUP($A85,[1]Master!$A$3:$Z$132,F$1,0))=0,"",VLOOKUP($A85,[1]Master!$A$3:$Z$132,F$1,0))</f>
        <v>22</v>
      </c>
      <c r="G85" s="15">
        <f>IF(LEN(VLOOKUP($A85,[1]Master!$A$3:$Z$132,G$1,0))=0,"",VLOOKUP($A85,[1]Master!$A$3:$Z$132,G$1,0))</f>
        <v>20</v>
      </c>
      <c r="H85" s="15">
        <f>IF(LEN(VLOOKUP($A85,[1]Master!$A$3:$Z$132,H$1,0))=0,"",VLOOKUP($A85,[1]Master!$A$3:$Z$132,H$1,0))</f>
        <v>17</v>
      </c>
      <c r="I85" s="15">
        <f>IF(LEN(VLOOKUP($A85,[1]Master!$A$3:$Z$132,I$1,0))=0,"",VLOOKUP($A85,[1]Master!$A$3:$Z$132,I$1,0))</f>
        <v>21</v>
      </c>
      <c r="J85" s="15">
        <f>IF(LEN(VLOOKUP($A85,[1]Master!$A$3:$Z$132,J$1,0))=0,"",VLOOKUP($A85,[1]Master!$A$3:$Z$132,J$1,0))</f>
        <v>20</v>
      </c>
      <c r="K85" s="15">
        <f>IF(LEN(VLOOKUP($A85,[1]Master!$A$3:$Z$132,K$1,0))=0,"",VLOOKUP($A85,[1]Master!$A$3:$Z$132,K$1,0))</f>
        <v>23</v>
      </c>
      <c r="L85" s="15">
        <f>IF(LEN(VLOOKUP($A85,[1]Master!$A$3:$Z$132,L$1,0))=0,"",VLOOKUP($A85,[1]Master!$A$3:$Z$132,L$1,0))</f>
        <v>17</v>
      </c>
      <c r="M85" s="15">
        <f>IF(LEN(VLOOKUP($A85,[1]Master!$A$3:$Z$132,M$1,0))=0,"",VLOOKUP($A85,[1]Master!$A$3:$Z$132,M$1,0))</f>
        <v>22</v>
      </c>
      <c r="N85" s="15">
        <f>IF(LEN(VLOOKUP($A85,[1]Master!$A$3:$Z$132,N$1,0))=0,"",VLOOKUP($A85,[1]Master!$A$3:$Z$132,N$1,0))</f>
        <v>24</v>
      </c>
      <c r="O85" s="15">
        <f>IF(LEN(VLOOKUP($A85,[1]Master!$A$3:$Z$132,O$1,0))=0,"",VLOOKUP($A85,[1]Master!$A$3:$Z$132,O$1,0))</f>
        <v>20</v>
      </c>
      <c r="P85" s="15">
        <f>IF(LEN(VLOOKUP($A85,[1]Master!$A$3:$Z$132,P$1,0))=0,"",VLOOKUP($A85,[1]Master!$A$3:$Z$132,P$1,0))</f>
        <v>22</v>
      </c>
      <c r="Q85" s="15">
        <f>IF(LEN(VLOOKUP($A85,[1]Master!$A$3:$Z$132,Q$1,0))=0,"",VLOOKUP($A85,[1]Master!$A$3:$Z$132,Q$1,0))</f>
        <v>24</v>
      </c>
      <c r="R85" s="15">
        <f>IF(LEN(VLOOKUP($A85,[1]Master!$A$3:$Z$132,R$1,0))=0,"",VLOOKUP($A85,[1]Master!$A$3:$Z$132,R$1,0))</f>
        <v>20</v>
      </c>
      <c r="S85" s="15">
        <f>IF(LEN(VLOOKUP($A85,[1]Master!$A$3:$Z$132,S$1,0))=0,"",VLOOKUP($A85,[1]Master!$A$3:$Z$132,S$1,0))</f>
        <v>23</v>
      </c>
      <c r="T85" s="15">
        <f>IF(LEN(VLOOKUP($A85,[1]Master!$A$3:$Z$132,T$1,0))=0,"",VLOOKUP($A85,[1]Master!$A$3:$Z$132,T$1,0))</f>
        <v>19</v>
      </c>
      <c r="U85" s="15">
        <f>IF(LEN(VLOOKUP($A85,[1]Master!$A$3:$Z$132,U$1,0))=0,"",VLOOKUP($A85,[1]Master!$A$3:$Z$132,U$1,0))</f>
        <v>21</v>
      </c>
      <c r="V85" s="15">
        <f>IF(LEN(VLOOKUP($A85,[1]Master!$A$3:$Z$132,V$1,0))=0,"",VLOOKUP($A85,[1]Master!$A$3:$Z$132,V$1,0))</f>
        <v>18</v>
      </c>
      <c r="W85" s="15">
        <f>IF(LEN(VLOOKUP($A85,[1]Master!$A$3:$Z$132,W$1,0))=0,"",VLOOKUP($A85,[1]Master!$A$3:$Z$132,W$1,0))</f>
        <v>22</v>
      </c>
      <c r="X85" s="15">
        <f>IF(LEN(VLOOKUP($A85,[1]Master!$A$3:$Z$132,X$1,0))=0,"",VLOOKUP($A85,[1]Master!$A$3:$Z$132,X$1,0))</f>
        <v>19</v>
      </c>
      <c r="Y85" s="14">
        <f t="shared" si="11"/>
        <v>418</v>
      </c>
      <c r="Z85" s="16">
        <f t="shared" si="12"/>
        <v>0.83599999999999997</v>
      </c>
      <c r="AA85" s="14" t="str">
        <f>VLOOKUP($A85,[1]Master!$A$3:$Z$132,AA$1,FALSE)</f>
        <v>Middlemiss, David</v>
      </c>
    </row>
    <row r="86" spans="1:27" x14ac:dyDescent="0.25">
      <c r="A86" s="1">
        <v>112</v>
      </c>
      <c r="B86" s="14" t="str">
        <f>VLOOKUP(A86,[1]Master!$A$3:$Z$132,B$1,FALSE)</f>
        <v>Simmons, Dan</v>
      </c>
      <c r="C86" s="15">
        <f>VLOOKUP($A86,[1]Master!$A$3:$Z$132,C$1,FALSE)</f>
        <v>18</v>
      </c>
      <c r="D86" s="15">
        <f>VLOOKUP($A86,[1]Master!$A$3:$Z$132,D$1,FALSE)</f>
        <v>1</v>
      </c>
      <c r="E86" s="15">
        <f>IF(LEN(VLOOKUP($A86,[1]Master!$A$3:$Z$132,E$1,0))=0,"",VLOOKUP($A86,[1]Master!$A$3:$Z$132,E$1,0))</f>
        <v>19</v>
      </c>
      <c r="F86" s="15">
        <f>IF(LEN(VLOOKUP($A86,[1]Master!$A$3:$Z$132,F$1,0))=0,"",VLOOKUP($A86,[1]Master!$A$3:$Z$132,F$1,0))</f>
        <v>18</v>
      </c>
      <c r="G86" s="15">
        <f>IF(LEN(VLOOKUP($A86,[1]Master!$A$3:$Z$132,G$1,0))=0,"",VLOOKUP($A86,[1]Master!$A$3:$Z$132,G$1,0))</f>
        <v>11</v>
      </c>
      <c r="H86" s="15">
        <f>IF(LEN(VLOOKUP($A86,[1]Master!$A$3:$Z$132,H$1,0))=0,"",VLOOKUP($A86,[1]Master!$A$3:$Z$132,H$1,0))</f>
        <v>21</v>
      </c>
      <c r="I86" s="15">
        <f>IF(LEN(VLOOKUP($A86,[1]Master!$A$3:$Z$132,I$1,0))=0,"",VLOOKUP($A86,[1]Master!$A$3:$Z$132,I$1,0))</f>
        <v>18</v>
      </c>
      <c r="J86" s="15">
        <f>IF(LEN(VLOOKUP($A86,[1]Master!$A$3:$Z$132,J$1,0))=0,"",VLOOKUP($A86,[1]Master!$A$3:$Z$132,J$1,0))</f>
        <v>15</v>
      </c>
      <c r="K86" s="15">
        <f>IF(LEN(VLOOKUP($A86,[1]Master!$A$3:$Z$132,K$1,0))=0,"",VLOOKUP($A86,[1]Master!$A$3:$Z$132,K$1,0))</f>
        <v>12</v>
      </c>
      <c r="L86" s="15">
        <f>IF(LEN(VLOOKUP($A86,[1]Master!$A$3:$Z$132,L$1,0))=0,"",VLOOKUP($A86,[1]Master!$A$3:$Z$132,L$1,0))</f>
        <v>13</v>
      </c>
      <c r="M86" s="15">
        <f>IF(LEN(VLOOKUP($A86,[1]Master!$A$3:$Z$132,M$1,0))=0,"",VLOOKUP($A86,[1]Master!$A$3:$Z$132,M$1,0))</f>
        <v>15</v>
      </c>
      <c r="N86" s="15">
        <f>IF(LEN(VLOOKUP($A86,[1]Master!$A$3:$Z$132,N$1,0))=0,"",VLOOKUP($A86,[1]Master!$A$3:$Z$132,N$1,0))</f>
        <v>19</v>
      </c>
      <c r="O86" s="15">
        <f>IF(LEN(VLOOKUP($A86,[1]Master!$A$3:$Z$132,O$1,0))=0,"",VLOOKUP($A86,[1]Master!$A$3:$Z$132,O$1,0))</f>
        <v>4</v>
      </c>
      <c r="P86" s="15">
        <f>IF(LEN(VLOOKUP($A86,[1]Master!$A$3:$Z$132,P$1,0))=0,"",VLOOKUP($A86,[1]Master!$A$3:$Z$132,P$1,0))</f>
        <v>9</v>
      </c>
      <c r="Q86" s="15">
        <f>IF(LEN(VLOOKUP($A86,[1]Master!$A$3:$Z$132,Q$1,0))=0,"",VLOOKUP($A86,[1]Master!$A$3:$Z$132,Q$1,0))</f>
        <v>12</v>
      </c>
      <c r="R86" s="15">
        <f>IF(LEN(VLOOKUP($A86,[1]Master!$A$3:$Z$132,R$1,0))=0,"",VLOOKUP($A86,[1]Master!$A$3:$Z$132,R$1,0))</f>
        <v>17</v>
      </c>
      <c r="S86" s="15">
        <f>IF(LEN(VLOOKUP($A86,[1]Master!$A$3:$Z$132,S$1,0))=0,"",VLOOKUP($A86,[1]Master!$A$3:$Z$132,S$1,0))</f>
        <v>15</v>
      </c>
      <c r="T86" s="15">
        <f>IF(LEN(VLOOKUP($A86,[1]Master!$A$3:$Z$132,T$1,0))=0,"",VLOOKUP($A86,[1]Master!$A$3:$Z$132,T$1,0))</f>
        <v>15</v>
      </c>
      <c r="U86" s="15">
        <f>IF(LEN(VLOOKUP($A86,[1]Master!$A$3:$Z$132,U$1,0))=0,"",VLOOKUP($A86,[1]Master!$A$3:$Z$132,U$1,0))</f>
        <v>15</v>
      </c>
      <c r="V86" s="15">
        <f>IF(LEN(VLOOKUP($A86,[1]Master!$A$3:$Z$132,V$1,0))=0,"",VLOOKUP($A86,[1]Master!$A$3:$Z$132,V$1,0))</f>
        <v>12</v>
      </c>
      <c r="W86" s="15">
        <f>IF(LEN(VLOOKUP($A86,[1]Master!$A$3:$Z$132,W$1,0))=0,"",VLOOKUP($A86,[1]Master!$A$3:$Z$132,W$1,0))</f>
        <v>19</v>
      </c>
      <c r="X86" s="15">
        <f>IF(LEN(VLOOKUP($A86,[1]Master!$A$3:$Z$132,X$1,0))=0,"",VLOOKUP($A86,[1]Master!$A$3:$Z$132,X$1,0))</f>
        <v>18</v>
      </c>
      <c r="Y86" s="14">
        <f t="shared" si="11"/>
        <v>297</v>
      </c>
      <c r="Z86" s="16">
        <f t="shared" si="12"/>
        <v>0.59399999999999997</v>
      </c>
      <c r="AA86" s="14" t="str">
        <f>VLOOKUP($A86,[1]Master!$A$3:$Z$132,AA$1,FALSE)</f>
        <v>Simmons, Dan</v>
      </c>
    </row>
    <row r="87" spans="1:27" x14ac:dyDescent="0.25">
      <c r="B87" s="18" t="s">
        <v>23</v>
      </c>
      <c r="C87" s="24">
        <f>AVERAGE(C77:C86)</f>
        <v>19.3</v>
      </c>
      <c r="D87" s="24"/>
      <c r="E87" s="20">
        <f>IF(COUNT(E76:E86)&gt;6,SUMPRODUCT(LARGE(E76:E86,{1,2,3,4,5,6})),SUM(E76:E86))</f>
        <v>139</v>
      </c>
      <c r="F87" s="20">
        <f>IF(COUNT(F76:F86)&gt;6,SUMPRODUCT(LARGE(F76:F86,{1,2,3,4,5,6})),SUM(F76:F86))</f>
        <v>133</v>
      </c>
      <c r="G87" s="20">
        <f>IF(COUNT(G76:G86)&gt;6,SUMPRODUCT(LARGE(G76:G86,{1,2,3,4,5,6})),SUM(G76:G86))</f>
        <v>129</v>
      </c>
      <c r="H87" s="20">
        <f>IF(COUNT(H76:H86)&gt;6,SUMPRODUCT(LARGE(H76:H86,{1,2,3,4,5,6})),SUM(H76:H86))</f>
        <v>130</v>
      </c>
      <c r="I87" s="20">
        <f>IF(COUNT(I76:I86)&gt;6,SUMPRODUCT(LARGE(I76:I86,{1,2,3,4,5,6})),SUM(I76:I86))</f>
        <v>120</v>
      </c>
      <c r="J87" s="20">
        <f>IF(COUNT(J76:J86)&gt;6,SUMPRODUCT(LARGE(J76:J86,{1,2,3,4,5,6})),SUM(J76:J86))</f>
        <v>124</v>
      </c>
      <c r="K87" s="20">
        <f>IF(COUNT(K76:K86)&gt;6,SUMPRODUCT(LARGE(K76:K86,{1,2,3,4,5,6})),SUM(K76:K86))</f>
        <v>121</v>
      </c>
      <c r="L87" s="20">
        <f>IF(COUNT(L76:L86)&gt;6,SUMPRODUCT(LARGE(L76:L86,{1,2,3,4,5,6})),SUM(L76:L86))</f>
        <v>137</v>
      </c>
      <c r="M87" s="20">
        <f>IF(COUNT(M76:M86)&gt;6,SUMPRODUCT(LARGE(M76:M86,{1,2,3,4,5,6})),SUM(M76:M86))</f>
        <v>121</v>
      </c>
      <c r="N87" s="20">
        <f>IF(COUNT(N76:N86)&gt;6,SUMPRODUCT(LARGE(N76:N86,{1,2,3,4,5,6})),SUM(N76:N86))</f>
        <v>125</v>
      </c>
      <c r="O87" s="20">
        <f>IF(COUNT(O76:O86)&gt;6,SUMPRODUCT(LARGE(O76:O86,{1,2,3,4,5,6})),SUM(O76:O86))</f>
        <v>127</v>
      </c>
      <c r="P87" s="20">
        <f>IF(COUNT(P76:P86)&gt;6,SUMPRODUCT(LARGE(P76:P86,{1,2,3,4,5,6})),SUM(P76:P86))</f>
        <v>126</v>
      </c>
      <c r="Q87" s="20">
        <f>IF(COUNT(Q76:Q86)&gt;6,SUMPRODUCT(LARGE(Q76:Q86,{1,2,3,4,5,6})),SUM(Q76:Q86))</f>
        <v>124</v>
      </c>
      <c r="R87" s="20">
        <f>IF(COUNT(R76:R86)&gt;6,SUMPRODUCT(LARGE(R76:R86,{1,2,3,4,5,6})),SUM(R76:R86))</f>
        <v>120</v>
      </c>
      <c r="S87" s="20">
        <f>IF(COUNT(S76:S86)&gt;6,SUMPRODUCT(LARGE(S76:S86,{1,2,3,4,5,6})),SUM(S76:S86))</f>
        <v>124</v>
      </c>
      <c r="T87" s="20">
        <f>IF(COUNT(T76:T86)&gt;6,SUMPRODUCT(LARGE(T76:T86,{1,2,3,4,5,6})),SUM(T76:T86))</f>
        <v>116</v>
      </c>
      <c r="U87" s="20">
        <f>IF(COUNT(U76:U86)&gt;6,SUMPRODUCT(LARGE(U76:U86,{1,2,3,4,5,6})),SUM(U76:U86))</f>
        <v>108</v>
      </c>
      <c r="V87" s="20">
        <f>IF(COUNT(V76:V86)&gt;6,SUMPRODUCT(LARGE(V76:V86,{1,2,3,4,5,6})),SUM(V76:V86))</f>
        <v>120</v>
      </c>
      <c r="W87" s="20">
        <f>IF(COUNT(W76:W86)&gt;6,SUMPRODUCT(LARGE(W76:W86,{1,2,3,4,5,6})),SUM(W76:W86))</f>
        <v>117</v>
      </c>
      <c r="X87" s="20">
        <f>IF(COUNT(X76:X86)&gt;6,SUMPRODUCT(LARGE(X76:X86,{1,2,3,4,5,6})),SUM(X76:X86))</f>
        <v>98</v>
      </c>
      <c r="Y87" s="25">
        <f>SUM(E87:X87)</f>
        <v>2459</v>
      </c>
      <c r="Z87" s="23"/>
      <c r="AA87" s="23"/>
    </row>
    <row r="88" spans="1:27" x14ac:dyDescent="0.25">
      <c r="B88" s="23"/>
      <c r="C88" s="24"/>
      <c r="D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3"/>
      <c r="Z88" s="23"/>
      <c r="AA88" s="23"/>
    </row>
    <row r="89" spans="1:27" x14ac:dyDescent="0.25">
      <c r="B89" s="23"/>
      <c r="C89" s="24"/>
      <c r="D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3"/>
      <c r="Z89" s="23"/>
      <c r="AA89" s="23"/>
    </row>
    <row r="90" spans="1:27" x14ac:dyDescent="0.25">
      <c r="B90" s="21" t="s">
        <v>33</v>
      </c>
      <c r="C90" s="24"/>
      <c r="D90" s="24"/>
      <c r="E90" s="20" t="s">
        <v>3</v>
      </c>
      <c r="F90" s="20" t="s">
        <v>4</v>
      </c>
      <c r="G90" s="20" t="s">
        <v>5</v>
      </c>
      <c r="H90" s="20" t="s">
        <v>6</v>
      </c>
      <c r="I90" s="20" t="s">
        <v>7</v>
      </c>
      <c r="J90" s="20" t="s">
        <v>8</v>
      </c>
      <c r="K90" s="20" t="s">
        <v>9</v>
      </c>
      <c r="L90" s="20" t="s">
        <v>10</v>
      </c>
      <c r="M90" s="20" t="s">
        <v>11</v>
      </c>
      <c r="N90" s="20" t="s">
        <v>12</v>
      </c>
      <c r="O90" s="20" t="s">
        <v>13</v>
      </c>
      <c r="P90" s="20" t="s">
        <v>14</v>
      </c>
      <c r="Q90" s="20" t="s">
        <v>15</v>
      </c>
      <c r="R90" s="20" t="s">
        <v>16</v>
      </c>
      <c r="S90" s="20" t="s">
        <v>17</v>
      </c>
      <c r="T90" s="20" t="s">
        <v>18</v>
      </c>
      <c r="U90" s="20" t="s">
        <v>19</v>
      </c>
      <c r="V90" s="20" t="s">
        <v>20</v>
      </c>
      <c r="W90" s="20" t="s">
        <v>21</v>
      </c>
      <c r="X90" s="20" t="s">
        <v>22</v>
      </c>
      <c r="Y90" s="23"/>
      <c r="Z90" s="23"/>
      <c r="AA90" s="21" t="s">
        <v>33</v>
      </c>
    </row>
    <row r="91" spans="1:27" x14ac:dyDescent="0.25">
      <c r="A91" s="1">
        <v>23</v>
      </c>
      <c r="B91" s="14" t="str">
        <f>VLOOKUP(A91,[1]Master!$A$3:$Z$132,B$1,FALSE)</f>
        <v>Davis, Tom</v>
      </c>
      <c r="C91" s="15">
        <f>VLOOKUP($A91,[1]Master!$A$3:$Z$132,C$1,FALSE)</f>
        <v>0</v>
      </c>
      <c r="D91" s="15">
        <f>VLOOKUP($A91,[1]Master!$A$3:$Z$132,D$1,FALSE)</f>
        <v>1</v>
      </c>
      <c r="E91" s="15">
        <f>IF(LEN(VLOOKUP($A91,[1]Master!$A$3:$Z$132,E$1,0))=0,"",VLOOKUP($A91,[1]Master!$A$3:$Z$132,E$1,0))</f>
        <v>21</v>
      </c>
      <c r="F91" s="15">
        <f>IF(LEN(VLOOKUP($A91,[1]Master!$A$3:$Z$132,F$1,0))=0,"",VLOOKUP($A91,[1]Master!$A$3:$Z$132,F$1,0))</f>
        <v>19</v>
      </c>
      <c r="G91" s="15">
        <f>IF(LEN(VLOOKUP($A91,[1]Master!$A$3:$Z$132,G$1,0))=0,"",VLOOKUP($A91,[1]Master!$A$3:$Z$132,G$1,0))</f>
        <v>18</v>
      </c>
      <c r="H91" s="15">
        <f>IF(LEN(VLOOKUP($A91,[1]Master!$A$3:$Z$132,H$1,0))=0,"",VLOOKUP($A91,[1]Master!$A$3:$Z$132,H$1,0))</f>
        <v>20</v>
      </c>
      <c r="I91" s="15">
        <f>IF(LEN(VLOOKUP($A91,[1]Master!$A$3:$Z$132,I$1,0))=0,"",VLOOKUP($A91,[1]Master!$A$3:$Z$132,I$1,0))</f>
        <v>18</v>
      </c>
      <c r="J91" s="15">
        <f>IF(LEN(VLOOKUP($A91,[1]Master!$A$3:$Z$132,J$1,0))=0,"",VLOOKUP($A91,[1]Master!$A$3:$Z$132,J$1,0))</f>
        <v>15</v>
      </c>
      <c r="K91" s="15">
        <f>IF(LEN(VLOOKUP($A91,[1]Master!$A$3:$Z$132,K$1,0))=0,"",VLOOKUP($A91,[1]Master!$A$3:$Z$132,K$1,0))</f>
        <v>20</v>
      </c>
      <c r="L91" s="15">
        <f>IF(LEN(VLOOKUP($A91,[1]Master!$A$3:$Z$132,L$1,0))=0,"",VLOOKUP($A91,[1]Master!$A$3:$Z$132,L$1,0))</f>
        <v>14</v>
      </c>
      <c r="M91" s="15">
        <f>IF(LEN(VLOOKUP($A91,[1]Master!$A$3:$Z$132,M$1,0))=0,"",VLOOKUP($A91,[1]Master!$A$3:$Z$132,M$1,0))</f>
        <v>17</v>
      </c>
      <c r="N91" s="15">
        <f>IF(LEN(VLOOKUP($A91,[1]Master!$A$3:$Z$132,N$1,0))=0,"",VLOOKUP($A91,[1]Master!$A$3:$Z$132,N$1,0))</f>
        <v>7</v>
      </c>
      <c r="O91" s="15">
        <f>IF(LEN(VLOOKUP($A91,[1]Master!$A$3:$Z$132,O$1,0))=0,"",VLOOKUP($A91,[1]Master!$A$3:$Z$132,O$1,0))</f>
        <v>15</v>
      </c>
      <c r="P91" s="15">
        <f>IF(LEN(VLOOKUP($A91,[1]Master!$A$3:$Z$132,P$1,0))=0,"",VLOOKUP($A91,[1]Master!$A$3:$Z$132,P$1,0))</f>
        <v>18</v>
      </c>
      <c r="Q91" s="15">
        <f>IF(LEN(VLOOKUP($A91,[1]Master!$A$3:$Z$132,Q$1,0))=0,"",VLOOKUP($A91,[1]Master!$A$3:$Z$132,Q$1,0))</f>
        <v>14</v>
      </c>
      <c r="R91" s="15">
        <f>IF(LEN(VLOOKUP($A91,[1]Master!$A$3:$Z$132,R$1,0))=0,"",VLOOKUP($A91,[1]Master!$A$3:$Z$132,R$1,0))</f>
        <v>17</v>
      </c>
      <c r="S91" s="15">
        <f>IF(LEN(VLOOKUP($A91,[1]Master!$A$3:$Z$132,S$1,0))=0,"",VLOOKUP($A91,[1]Master!$A$3:$Z$132,S$1,0))</f>
        <v>21</v>
      </c>
      <c r="T91" s="15" t="str">
        <f>IF(LEN(VLOOKUP($A91,[1]Master!$A$3:$Z$132,T$1,0))=0,"",VLOOKUP($A91,[1]Master!$A$3:$Z$132,T$1,0))</f>
        <v/>
      </c>
      <c r="U91" s="15" t="str">
        <f>IF(LEN(VLOOKUP($A91,[1]Master!$A$3:$Z$132,U$1,0))=0,"",VLOOKUP($A91,[1]Master!$A$3:$Z$132,U$1,0))</f>
        <v/>
      </c>
      <c r="V91" s="15" t="str">
        <f>IF(LEN(VLOOKUP($A91,[1]Master!$A$3:$Z$132,V$1,0))=0,"",VLOOKUP($A91,[1]Master!$A$3:$Z$132,V$1,0))</f>
        <v/>
      </c>
      <c r="W91" s="15" t="str">
        <f>IF(LEN(VLOOKUP($A91,[1]Master!$A$3:$Z$132,W$1,0))=0,"",VLOOKUP($A91,[1]Master!$A$3:$Z$132,W$1,0))</f>
        <v/>
      </c>
      <c r="X91" s="15" t="str">
        <f>IF(LEN(VLOOKUP($A91,[1]Master!$A$3:$Z$132,X$1,0))=0,"",VLOOKUP($A91,[1]Master!$A$3:$Z$132,X$1,0))</f>
        <v/>
      </c>
      <c r="Y91" s="14">
        <f t="shared" ref="Y91:Y102" si="13">SUM(E91:X91)</f>
        <v>254</v>
      </c>
      <c r="Z91" s="16">
        <f t="shared" ref="Z91:Z102" si="14">Y91/(COUNTIF(E91:X91,"&gt;0")*25)</f>
        <v>0.67733333333333334</v>
      </c>
      <c r="AA91" s="14" t="str">
        <f>VLOOKUP($A91,[1]Master!$A$3:$Z$132,AA$1,FALSE)</f>
        <v>Davis, Tom</v>
      </c>
    </row>
    <row r="92" spans="1:27" x14ac:dyDescent="0.25">
      <c r="A92" s="1">
        <v>34</v>
      </c>
      <c r="B92" s="14" t="str">
        <f>VLOOKUP(A92,[1]Master!$A$3:$Z$132,B$1,FALSE)</f>
        <v>Fink, Don</v>
      </c>
      <c r="C92" s="15">
        <f>VLOOKUP($A92,[1]Master!$A$3:$Z$132,C$1,FALSE)</f>
        <v>21</v>
      </c>
      <c r="D92" s="15">
        <f>VLOOKUP($A92,[1]Master!$A$3:$Z$132,D$1,FALSE)</f>
        <v>1</v>
      </c>
      <c r="E92" s="15">
        <f>IF(LEN(VLOOKUP($A92,[1]Master!$A$3:$Z$132,E$1,0))=0,"",VLOOKUP($A92,[1]Master!$A$3:$Z$132,E$1,0))</f>
        <v>16</v>
      </c>
      <c r="F92" s="15">
        <f>IF(LEN(VLOOKUP($A92,[1]Master!$A$3:$Z$132,F$1,0))=0,"",VLOOKUP($A92,[1]Master!$A$3:$Z$132,F$1,0))</f>
        <v>22</v>
      </c>
      <c r="G92" s="15">
        <f>IF(LEN(VLOOKUP($A92,[1]Master!$A$3:$Z$132,G$1,0))=0,"",VLOOKUP($A92,[1]Master!$A$3:$Z$132,G$1,0))</f>
        <v>23</v>
      </c>
      <c r="H92" s="15">
        <f>IF(LEN(VLOOKUP($A92,[1]Master!$A$3:$Z$132,H$1,0))=0,"",VLOOKUP($A92,[1]Master!$A$3:$Z$132,H$1,0))</f>
        <v>22</v>
      </c>
      <c r="I92" s="15">
        <f>IF(LEN(VLOOKUP($A92,[1]Master!$A$3:$Z$132,I$1,0))=0,"",VLOOKUP($A92,[1]Master!$A$3:$Z$132,I$1,0))</f>
        <v>22</v>
      </c>
      <c r="J92" s="15">
        <f>IF(LEN(VLOOKUP($A92,[1]Master!$A$3:$Z$132,J$1,0))=0,"",VLOOKUP($A92,[1]Master!$A$3:$Z$132,J$1,0))</f>
        <v>19</v>
      </c>
      <c r="K92" s="15">
        <f>IF(LEN(VLOOKUP($A92,[1]Master!$A$3:$Z$132,K$1,0))=0,"",VLOOKUP($A92,[1]Master!$A$3:$Z$132,K$1,0))</f>
        <v>22</v>
      </c>
      <c r="L92" s="15">
        <f>IF(LEN(VLOOKUP($A92,[1]Master!$A$3:$Z$132,L$1,0))=0,"",VLOOKUP($A92,[1]Master!$A$3:$Z$132,L$1,0))</f>
        <v>22</v>
      </c>
      <c r="M92" s="15">
        <f>IF(LEN(VLOOKUP($A92,[1]Master!$A$3:$Z$132,M$1,0))=0,"",VLOOKUP($A92,[1]Master!$A$3:$Z$132,M$1,0))</f>
        <v>21</v>
      </c>
      <c r="N92" s="15">
        <f>IF(LEN(VLOOKUP($A92,[1]Master!$A$3:$Z$132,N$1,0))=0,"",VLOOKUP($A92,[1]Master!$A$3:$Z$132,N$1,0))</f>
        <v>21</v>
      </c>
      <c r="O92" s="15">
        <f>IF(LEN(VLOOKUP($A92,[1]Master!$A$3:$Z$132,O$1,0))=0,"",VLOOKUP($A92,[1]Master!$A$3:$Z$132,O$1,0))</f>
        <v>25</v>
      </c>
      <c r="P92" s="15">
        <f>IF(LEN(VLOOKUP($A92,[1]Master!$A$3:$Z$132,P$1,0))=0,"",VLOOKUP($A92,[1]Master!$A$3:$Z$132,P$1,0))</f>
        <v>22</v>
      </c>
      <c r="Q92" s="15">
        <f>IF(LEN(VLOOKUP($A92,[1]Master!$A$3:$Z$132,Q$1,0))=0,"",VLOOKUP($A92,[1]Master!$A$3:$Z$132,Q$1,0))</f>
        <v>22</v>
      </c>
      <c r="R92" s="15">
        <f>IF(LEN(VLOOKUP($A92,[1]Master!$A$3:$Z$132,R$1,0))=0,"",VLOOKUP($A92,[1]Master!$A$3:$Z$132,R$1,0))</f>
        <v>22</v>
      </c>
      <c r="S92" s="15">
        <f>IF(LEN(VLOOKUP($A92,[1]Master!$A$3:$Z$132,S$1,0))=0,"",VLOOKUP($A92,[1]Master!$A$3:$Z$132,S$1,0))</f>
        <v>21</v>
      </c>
      <c r="T92" s="15">
        <f>IF(LEN(VLOOKUP($A92,[1]Master!$A$3:$Z$132,T$1,0))=0,"",VLOOKUP($A92,[1]Master!$A$3:$Z$132,T$1,0))</f>
        <v>21</v>
      </c>
      <c r="U92" s="15">
        <f>IF(LEN(VLOOKUP($A92,[1]Master!$A$3:$Z$132,U$1,0))=0,"",VLOOKUP($A92,[1]Master!$A$3:$Z$132,U$1,0))</f>
        <v>17</v>
      </c>
      <c r="V92" s="15">
        <f>IF(LEN(VLOOKUP($A92,[1]Master!$A$3:$Z$132,V$1,0))=0,"",VLOOKUP($A92,[1]Master!$A$3:$Z$132,V$1,0))</f>
        <v>20</v>
      </c>
      <c r="W92" s="15">
        <f>IF(LEN(VLOOKUP($A92,[1]Master!$A$3:$Z$132,W$1,0))=0,"",VLOOKUP($A92,[1]Master!$A$3:$Z$132,W$1,0))</f>
        <v>18</v>
      </c>
      <c r="X92" s="15">
        <f>IF(LEN(VLOOKUP($A92,[1]Master!$A$3:$Z$132,X$1,0))=0,"",VLOOKUP($A92,[1]Master!$A$3:$Z$132,X$1,0))</f>
        <v>21</v>
      </c>
      <c r="Y92" s="14">
        <f t="shared" si="13"/>
        <v>419</v>
      </c>
      <c r="Z92" s="16">
        <f t="shared" si="14"/>
        <v>0.83799999999999997</v>
      </c>
      <c r="AA92" s="14" t="str">
        <f>VLOOKUP($A92,[1]Master!$A$3:$Z$132,AA$1,FALSE)</f>
        <v>Fink, Don</v>
      </c>
    </row>
    <row r="93" spans="1:27" x14ac:dyDescent="0.25">
      <c r="A93" s="1">
        <v>38</v>
      </c>
      <c r="B93" s="14" t="str">
        <f>VLOOKUP(A93,[1]Master!$A$3:$Z$132,B$1,FALSE)</f>
        <v>Garber, Kevin</v>
      </c>
      <c r="C93" s="15">
        <f>VLOOKUP($A93,[1]Master!$A$3:$Z$132,C$1,FALSE)</f>
        <v>0</v>
      </c>
      <c r="D93" s="15">
        <f>VLOOKUP($A93,[1]Master!$A$3:$Z$132,D$1,FALSE)</f>
        <v>0</v>
      </c>
      <c r="E93" s="15" t="str">
        <f>IF(LEN(VLOOKUP($A93,[1]Master!$A$3:$Z$132,E$1,0))=0,"",VLOOKUP($A93,[1]Master!$A$3:$Z$132,E$1,0))</f>
        <v/>
      </c>
      <c r="F93" s="15" t="str">
        <f>IF(LEN(VLOOKUP($A93,[1]Master!$A$3:$Z$132,F$1,0))=0,"",VLOOKUP($A93,[1]Master!$A$3:$Z$132,F$1,0))</f>
        <v/>
      </c>
      <c r="G93" s="15" t="str">
        <f>IF(LEN(VLOOKUP($A93,[1]Master!$A$3:$Z$132,G$1,0))=0,"",VLOOKUP($A93,[1]Master!$A$3:$Z$132,G$1,0))</f>
        <v/>
      </c>
      <c r="H93" s="15" t="str">
        <f>IF(LEN(VLOOKUP($A93,[1]Master!$A$3:$Z$132,H$1,0))=0,"",VLOOKUP($A93,[1]Master!$A$3:$Z$132,H$1,0))</f>
        <v/>
      </c>
      <c r="I93" s="15" t="str">
        <f>IF(LEN(VLOOKUP($A93,[1]Master!$A$3:$Z$132,I$1,0))=0,"",VLOOKUP($A93,[1]Master!$A$3:$Z$132,I$1,0))</f>
        <v/>
      </c>
      <c r="J93" s="15" t="str">
        <f>IF(LEN(VLOOKUP($A93,[1]Master!$A$3:$Z$132,J$1,0))=0,"",VLOOKUP($A93,[1]Master!$A$3:$Z$132,J$1,0))</f>
        <v/>
      </c>
      <c r="K93" s="15" t="str">
        <f>IF(LEN(VLOOKUP($A93,[1]Master!$A$3:$Z$132,K$1,0))=0,"",VLOOKUP($A93,[1]Master!$A$3:$Z$132,K$1,0))</f>
        <v/>
      </c>
      <c r="L93" s="15" t="str">
        <f>IF(LEN(VLOOKUP($A93,[1]Master!$A$3:$Z$132,L$1,0))=0,"",VLOOKUP($A93,[1]Master!$A$3:$Z$132,L$1,0))</f>
        <v/>
      </c>
      <c r="M93" s="15" t="str">
        <f>IF(LEN(VLOOKUP($A93,[1]Master!$A$3:$Z$132,M$1,0))=0,"",VLOOKUP($A93,[1]Master!$A$3:$Z$132,M$1,0))</f>
        <v/>
      </c>
      <c r="N93" s="15" t="str">
        <f>IF(LEN(VLOOKUP($A93,[1]Master!$A$3:$Z$132,N$1,0))=0,"",VLOOKUP($A93,[1]Master!$A$3:$Z$132,N$1,0))</f>
        <v/>
      </c>
      <c r="O93" s="15" t="str">
        <f>IF(LEN(VLOOKUP($A93,[1]Master!$A$3:$Z$132,O$1,0))=0,"",VLOOKUP($A93,[1]Master!$A$3:$Z$132,O$1,0))</f>
        <v/>
      </c>
      <c r="P93" s="15" t="str">
        <f>IF(LEN(VLOOKUP($A93,[1]Master!$A$3:$Z$132,P$1,0))=0,"",VLOOKUP($A93,[1]Master!$A$3:$Z$132,P$1,0))</f>
        <v/>
      </c>
      <c r="Q93" s="15" t="str">
        <f>IF(LEN(VLOOKUP($A93,[1]Master!$A$3:$Z$132,Q$1,0))=0,"",VLOOKUP($A93,[1]Master!$A$3:$Z$132,Q$1,0))</f>
        <v/>
      </c>
      <c r="R93" s="15" t="str">
        <f>IF(LEN(VLOOKUP($A93,[1]Master!$A$3:$Z$132,R$1,0))=0,"",VLOOKUP($A93,[1]Master!$A$3:$Z$132,R$1,0))</f>
        <v/>
      </c>
      <c r="S93" s="15" t="str">
        <f>IF(LEN(VLOOKUP($A93,[1]Master!$A$3:$Z$132,S$1,0))=0,"",VLOOKUP($A93,[1]Master!$A$3:$Z$132,S$1,0))</f>
        <v/>
      </c>
      <c r="T93" s="15" t="str">
        <f>IF(LEN(VLOOKUP($A93,[1]Master!$A$3:$Z$132,T$1,0))=0,"",VLOOKUP($A93,[1]Master!$A$3:$Z$132,T$1,0))</f>
        <v/>
      </c>
      <c r="U93" s="15" t="str">
        <f>IF(LEN(VLOOKUP($A93,[1]Master!$A$3:$Z$132,U$1,0))=0,"",VLOOKUP($A93,[1]Master!$A$3:$Z$132,U$1,0))</f>
        <v/>
      </c>
      <c r="V93" s="15" t="str">
        <f>IF(LEN(VLOOKUP($A93,[1]Master!$A$3:$Z$132,V$1,0))=0,"",VLOOKUP($A93,[1]Master!$A$3:$Z$132,V$1,0))</f>
        <v/>
      </c>
      <c r="W93" s="15" t="str">
        <f>IF(LEN(VLOOKUP($A93,[1]Master!$A$3:$Z$132,W$1,0))=0,"",VLOOKUP($A93,[1]Master!$A$3:$Z$132,W$1,0))</f>
        <v/>
      </c>
      <c r="X93" s="15" t="str">
        <f>IF(LEN(VLOOKUP($A93,[1]Master!$A$3:$Z$132,X$1,0))=0,"",VLOOKUP($A93,[1]Master!$A$3:$Z$132,X$1,0))</f>
        <v/>
      </c>
      <c r="Y93" s="14">
        <f t="shared" si="13"/>
        <v>0</v>
      </c>
      <c r="Z93" s="16" t="e">
        <f t="shared" si="14"/>
        <v>#DIV/0!</v>
      </c>
      <c r="AA93" s="14" t="str">
        <f>VLOOKUP($A93,[1]Master!$A$3:$Z$132,AA$1,FALSE)</f>
        <v>Garber, Kevin</v>
      </c>
    </row>
    <row r="94" spans="1:27" x14ac:dyDescent="0.25">
      <c r="A94" s="1">
        <v>54</v>
      </c>
      <c r="B94" s="14" t="str">
        <f>VLOOKUP(A94,[1]Master!$A$3:$Z$132,B$1,FALSE)</f>
        <v>Johnson, Debra</v>
      </c>
      <c r="C94" s="15">
        <f>VLOOKUP($A94,[1]Master!$A$3:$Z$132,C$1,FALSE)</f>
        <v>19</v>
      </c>
      <c r="D94" s="15">
        <f>VLOOKUP($A94,[1]Master!$A$3:$Z$132,D$1,FALSE)</f>
        <v>0</v>
      </c>
      <c r="E94" s="15">
        <f>IF(LEN(VLOOKUP($A94,[1]Master!$A$3:$Z$132,E$1,0))=0,"",VLOOKUP($A94,[1]Master!$A$3:$Z$132,E$1,0))</f>
        <v>22</v>
      </c>
      <c r="F94" s="15">
        <f>IF(LEN(VLOOKUP($A94,[1]Master!$A$3:$Z$132,F$1,0))=0,"",VLOOKUP($A94,[1]Master!$A$3:$Z$132,F$1,0))</f>
        <v>24</v>
      </c>
      <c r="G94" s="15">
        <f>IF(LEN(VLOOKUP($A94,[1]Master!$A$3:$Z$132,G$1,0))=0,"",VLOOKUP($A94,[1]Master!$A$3:$Z$132,G$1,0))</f>
        <v>20</v>
      </c>
      <c r="H94" s="15">
        <f>IF(LEN(VLOOKUP($A94,[1]Master!$A$3:$Z$132,H$1,0))=0,"",VLOOKUP($A94,[1]Master!$A$3:$Z$132,H$1,0))</f>
        <v>24</v>
      </c>
      <c r="I94" s="15">
        <f>IF(LEN(VLOOKUP($A94,[1]Master!$A$3:$Z$132,I$1,0))=0,"",VLOOKUP($A94,[1]Master!$A$3:$Z$132,I$1,0))</f>
        <v>22</v>
      </c>
      <c r="J94" s="15">
        <f>IF(LEN(VLOOKUP($A94,[1]Master!$A$3:$Z$132,J$1,0))=0,"",VLOOKUP($A94,[1]Master!$A$3:$Z$132,J$1,0))</f>
        <v>24</v>
      </c>
      <c r="K94" s="15">
        <f>IF(LEN(VLOOKUP($A94,[1]Master!$A$3:$Z$132,K$1,0))=0,"",VLOOKUP($A94,[1]Master!$A$3:$Z$132,K$1,0))</f>
        <v>23</v>
      </c>
      <c r="L94" s="15">
        <f>IF(LEN(VLOOKUP($A94,[1]Master!$A$3:$Z$132,L$1,0))=0,"",VLOOKUP($A94,[1]Master!$A$3:$Z$132,L$1,0))</f>
        <v>20</v>
      </c>
      <c r="M94" s="15">
        <f>IF(LEN(VLOOKUP($A94,[1]Master!$A$3:$Z$132,M$1,0))=0,"",VLOOKUP($A94,[1]Master!$A$3:$Z$132,M$1,0))</f>
        <v>21</v>
      </c>
      <c r="N94" s="15">
        <f>IF(LEN(VLOOKUP($A94,[1]Master!$A$3:$Z$132,N$1,0))=0,"",VLOOKUP($A94,[1]Master!$A$3:$Z$132,N$1,0))</f>
        <v>22</v>
      </c>
      <c r="O94" s="15">
        <f>IF(LEN(VLOOKUP($A94,[1]Master!$A$3:$Z$132,O$1,0))=0,"",VLOOKUP($A94,[1]Master!$A$3:$Z$132,O$1,0))</f>
        <v>19</v>
      </c>
      <c r="P94" s="15">
        <f>IF(LEN(VLOOKUP($A94,[1]Master!$A$3:$Z$132,P$1,0))=0,"",VLOOKUP($A94,[1]Master!$A$3:$Z$132,P$1,0))</f>
        <v>21</v>
      </c>
      <c r="Q94" s="15">
        <f>IF(LEN(VLOOKUP($A94,[1]Master!$A$3:$Z$132,Q$1,0))=0,"",VLOOKUP($A94,[1]Master!$A$3:$Z$132,Q$1,0))</f>
        <v>19</v>
      </c>
      <c r="R94" s="15">
        <f>IF(LEN(VLOOKUP($A94,[1]Master!$A$3:$Z$132,R$1,0))=0,"",VLOOKUP($A94,[1]Master!$A$3:$Z$132,R$1,0))</f>
        <v>18</v>
      </c>
      <c r="S94" s="15">
        <f>IF(LEN(VLOOKUP($A94,[1]Master!$A$3:$Z$132,S$1,0))=0,"",VLOOKUP($A94,[1]Master!$A$3:$Z$132,S$1,0))</f>
        <v>21</v>
      </c>
      <c r="T94" s="15">
        <f>IF(LEN(VLOOKUP($A94,[1]Master!$A$3:$Z$132,T$1,0))=0,"",VLOOKUP($A94,[1]Master!$A$3:$Z$132,T$1,0))</f>
        <v>23</v>
      </c>
      <c r="U94" s="15">
        <f>IF(LEN(VLOOKUP($A94,[1]Master!$A$3:$Z$132,U$1,0))=0,"",VLOOKUP($A94,[1]Master!$A$3:$Z$132,U$1,0))</f>
        <v>20</v>
      </c>
      <c r="V94" s="15">
        <f>IF(LEN(VLOOKUP($A94,[1]Master!$A$3:$Z$132,V$1,0))=0,"",VLOOKUP($A94,[1]Master!$A$3:$Z$132,V$1,0))</f>
        <v>19</v>
      </c>
      <c r="W94" s="15">
        <f>IF(LEN(VLOOKUP($A94,[1]Master!$A$3:$Z$132,W$1,0))=0,"",VLOOKUP($A94,[1]Master!$A$3:$Z$132,W$1,0))</f>
        <v>18</v>
      </c>
      <c r="X94" s="15">
        <f>IF(LEN(VLOOKUP($A94,[1]Master!$A$3:$Z$132,X$1,0))=0,"",VLOOKUP($A94,[1]Master!$A$3:$Z$132,X$1,0))</f>
        <v>19</v>
      </c>
      <c r="Y94" s="14">
        <f t="shared" si="13"/>
        <v>419</v>
      </c>
      <c r="Z94" s="16">
        <f t="shared" si="14"/>
        <v>0.83799999999999997</v>
      </c>
      <c r="AA94" s="14" t="str">
        <f>VLOOKUP($A94,[1]Master!$A$3:$Z$132,AA$1,FALSE)</f>
        <v>Johnson, Debra</v>
      </c>
    </row>
    <row r="95" spans="1:27" x14ac:dyDescent="0.25">
      <c r="A95" s="1">
        <v>57</v>
      </c>
      <c r="B95" s="14" t="str">
        <f>VLOOKUP(A95,[1]Master!$A$3:$Z$132,B$1,FALSE)</f>
        <v>Kasiminsky, Michael</v>
      </c>
      <c r="C95" s="15">
        <f>VLOOKUP($A95,[1]Master!$A$3:$Z$132,C$1,FALSE)</f>
        <v>0</v>
      </c>
      <c r="D95" s="15">
        <f>VLOOKUP($A95,[1]Master!$A$3:$Z$132,D$1,FALSE)</f>
        <v>0</v>
      </c>
      <c r="E95" s="15">
        <f>IF(LEN(VLOOKUP($A95,[1]Master!$A$3:$Z$132,E$1,0))=0,"",VLOOKUP($A95,[1]Master!$A$3:$Z$132,E$1,0))</f>
        <v>18</v>
      </c>
      <c r="F95" s="15">
        <f>IF(LEN(VLOOKUP($A95,[1]Master!$A$3:$Z$132,F$1,0))=0,"",VLOOKUP($A95,[1]Master!$A$3:$Z$132,F$1,0))</f>
        <v>20</v>
      </c>
      <c r="G95" s="15">
        <f>IF(LEN(VLOOKUP($A95,[1]Master!$A$3:$Z$132,G$1,0))=0,"",VLOOKUP($A95,[1]Master!$A$3:$Z$132,G$1,0))</f>
        <v>20</v>
      </c>
      <c r="H95" s="15">
        <f>IF(LEN(VLOOKUP($A95,[1]Master!$A$3:$Z$132,H$1,0))=0,"",VLOOKUP($A95,[1]Master!$A$3:$Z$132,H$1,0))</f>
        <v>19</v>
      </c>
      <c r="I95" s="15">
        <f>IF(LEN(VLOOKUP($A95,[1]Master!$A$3:$Z$132,I$1,0))=0,"",VLOOKUP($A95,[1]Master!$A$3:$Z$132,I$1,0))</f>
        <v>17</v>
      </c>
      <c r="J95" s="15">
        <f>IF(LEN(VLOOKUP($A95,[1]Master!$A$3:$Z$132,J$1,0))=0,"",VLOOKUP($A95,[1]Master!$A$3:$Z$132,J$1,0))</f>
        <v>20</v>
      </c>
      <c r="K95" s="15">
        <f>IF(LEN(VLOOKUP($A95,[1]Master!$A$3:$Z$132,K$1,0))=0,"",VLOOKUP($A95,[1]Master!$A$3:$Z$132,K$1,0))</f>
        <v>15</v>
      </c>
      <c r="L95" s="15">
        <f>IF(LEN(VLOOKUP($A95,[1]Master!$A$3:$Z$132,L$1,0))=0,"",VLOOKUP($A95,[1]Master!$A$3:$Z$132,L$1,0))</f>
        <v>16</v>
      </c>
      <c r="M95" s="15">
        <f>IF(LEN(VLOOKUP($A95,[1]Master!$A$3:$Z$132,M$1,0))=0,"",VLOOKUP($A95,[1]Master!$A$3:$Z$132,M$1,0))</f>
        <v>15</v>
      </c>
      <c r="N95" s="15">
        <f>IF(LEN(VLOOKUP($A95,[1]Master!$A$3:$Z$132,N$1,0))=0,"",VLOOKUP($A95,[1]Master!$A$3:$Z$132,N$1,0))</f>
        <v>12</v>
      </c>
      <c r="O95" s="15">
        <f>IF(LEN(VLOOKUP($A95,[1]Master!$A$3:$Z$132,O$1,0))=0,"",VLOOKUP($A95,[1]Master!$A$3:$Z$132,O$1,0))</f>
        <v>16</v>
      </c>
      <c r="P95" s="15">
        <f>IF(LEN(VLOOKUP($A95,[1]Master!$A$3:$Z$132,P$1,0))=0,"",VLOOKUP($A95,[1]Master!$A$3:$Z$132,P$1,0))</f>
        <v>16</v>
      </c>
      <c r="Q95" s="15">
        <f>IF(LEN(VLOOKUP($A95,[1]Master!$A$3:$Z$132,Q$1,0))=0,"",VLOOKUP($A95,[1]Master!$A$3:$Z$132,Q$1,0))</f>
        <v>18</v>
      </c>
      <c r="R95" s="15">
        <f>IF(LEN(VLOOKUP($A95,[1]Master!$A$3:$Z$132,R$1,0))=0,"",VLOOKUP($A95,[1]Master!$A$3:$Z$132,R$1,0))</f>
        <v>18</v>
      </c>
      <c r="S95" s="15">
        <f>IF(LEN(VLOOKUP($A95,[1]Master!$A$3:$Z$132,S$1,0))=0,"",VLOOKUP($A95,[1]Master!$A$3:$Z$132,S$1,0))</f>
        <v>18</v>
      </c>
      <c r="T95" s="15">
        <f>IF(LEN(VLOOKUP($A95,[1]Master!$A$3:$Z$132,T$1,0))=0,"",VLOOKUP($A95,[1]Master!$A$3:$Z$132,T$1,0))</f>
        <v>13</v>
      </c>
      <c r="U95" s="15">
        <f>IF(LEN(VLOOKUP($A95,[1]Master!$A$3:$Z$132,U$1,0))=0,"",VLOOKUP($A95,[1]Master!$A$3:$Z$132,U$1,0))</f>
        <v>14</v>
      </c>
      <c r="V95" s="15">
        <f>IF(LEN(VLOOKUP($A95,[1]Master!$A$3:$Z$132,V$1,0))=0,"",VLOOKUP($A95,[1]Master!$A$3:$Z$132,V$1,0))</f>
        <v>15</v>
      </c>
      <c r="W95" s="15" t="str">
        <f>IF(LEN(VLOOKUP($A95,[1]Master!$A$3:$Z$132,W$1,0))=0,"",VLOOKUP($A95,[1]Master!$A$3:$Z$132,W$1,0))</f>
        <v/>
      </c>
      <c r="X95" s="15" t="str">
        <f>IF(LEN(VLOOKUP($A95,[1]Master!$A$3:$Z$132,X$1,0))=0,"",VLOOKUP($A95,[1]Master!$A$3:$Z$132,X$1,0))</f>
        <v/>
      </c>
      <c r="Y95" s="14">
        <f t="shared" si="13"/>
        <v>300</v>
      </c>
      <c r="Z95" s="16">
        <f t="shared" si="14"/>
        <v>0.66666666666666663</v>
      </c>
      <c r="AA95" s="14" t="str">
        <f>VLOOKUP($A95,[1]Master!$A$3:$Z$132,AA$1,FALSE)</f>
        <v>Kasiminsky, Michael</v>
      </c>
    </row>
    <row r="96" spans="1:27" x14ac:dyDescent="0.25">
      <c r="A96" s="1">
        <v>56</v>
      </c>
      <c r="B96" s="14" t="str">
        <f>VLOOKUP(A96,[1]Master!$A$3:$Z$132,B$1,FALSE)</f>
        <v>Kainz, Tony</v>
      </c>
      <c r="C96" s="15"/>
      <c r="D96" s="15"/>
      <c r="E96" s="15">
        <f>IF(LEN(VLOOKUP($A96,[1]Master!$A$3:$Z$132,E$1,0))=0,"",VLOOKUP($A96,[1]Master!$A$3:$Z$132,E$1,0))</f>
        <v>24</v>
      </c>
      <c r="F96" s="15">
        <f>IF(LEN(VLOOKUP($A96,[1]Master!$A$3:$Z$132,F$1,0))=0,"",VLOOKUP($A96,[1]Master!$A$3:$Z$132,F$1,0))</f>
        <v>22</v>
      </c>
      <c r="G96" s="15">
        <f>IF(LEN(VLOOKUP($A96,[1]Master!$A$3:$Z$132,G$1,0))=0,"",VLOOKUP($A96,[1]Master!$A$3:$Z$132,G$1,0))</f>
        <v>23</v>
      </c>
      <c r="H96" s="15">
        <f>IF(LEN(VLOOKUP($A96,[1]Master!$A$3:$Z$132,H$1,0))=0,"",VLOOKUP($A96,[1]Master!$A$3:$Z$132,H$1,0))</f>
        <v>23</v>
      </c>
      <c r="I96" s="15">
        <f>IF(LEN(VLOOKUP($A96,[1]Master!$A$3:$Z$132,I$1,0))=0,"",VLOOKUP($A96,[1]Master!$A$3:$Z$132,I$1,0))</f>
        <v>22</v>
      </c>
      <c r="J96" s="15">
        <f>IF(LEN(VLOOKUP($A96,[1]Master!$A$3:$Z$132,J$1,0))=0,"",VLOOKUP($A96,[1]Master!$A$3:$Z$132,J$1,0))</f>
        <v>23</v>
      </c>
      <c r="K96" s="15">
        <f>IF(LEN(VLOOKUP($A96,[1]Master!$A$3:$Z$132,K$1,0))=0,"",VLOOKUP($A96,[1]Master!$A$3:$Z$132,K$1,0))</f>
        <v>24</v>
      </c>
      <c r="L96" s="15">
        <f>IF(LEN(VLOOKUP($A96,[1]Master!$A$3:$Z$132,L$1,0))=0,"",VLOOKUP($A96,[1]Master!$A$3:$Z$132,L$1,0))</f>
        <v>21</v>
      </c>
      <c r="M96" s="15">
        <f>IF(LEN(VLOOKUP($A96,[1]Master!$A$3:$Z$132,M$1,0))=0,"",VLOOKUP($A96,[1]Master!$A$3:$Z$132,M$1,0))</f>
        <v>22</v>
      </c>
      <c r="N96" s="15">
        <f>IF(LEN(VLOOKUP($A96,[1]Master!$A$3:$Z$132,N$1,0))=0,"",VLOOKUP($A96,[1]Master!$A$3:$Z$132,N$1,0))</f>
        <v>23</v>
      </c>
      <c r="O96" s="15">
        <f>IF(LEN(VLOOKUP($A96,[1]Master!$A$3:$Z$132,O$1,0))=0,"",VLOOKUP($A96,[1]Master!$A$3:$Z$132,O$1,0))</f>
        <v>20</v>
      </c>
      <c r="P96" s="15">
        <f>IF(LEN(VLOOKUP($A96,[1]Master!$A$3:$Z$132,P$1,0))=0,"",VLOOKUP($A96,[1]Master!$A$3:$Z$132,P$1,0))</f>
        <v>23</v>
      </c>
      <c r="Q96" s="15">
        <f>IF(LEN(VLOOKUP($A96,[1]Master!$A$3:$Z$132,Q$1,0))=0,"",VLOOKUP($A96,[1]Master!$A$3:$Z$132,Q$1,0))</f>
        <v>23</v>
      </c>
      <c r="R96" s="15">
        <f>IF(LEN(VLOOKUP($A96,[1]Master!$A$3:$Z$132,R$1,0))=0,"",VLOOKUP($A96,[1]Master!$A$3:$Z$132,R$1,0))</f>
        <v>22</v>
      </c>
      <c r="S96" s="15">
        <f>IF(LEN(VLOOKUP($A96,[1]Master!$A$3:$Z$132,S$1,0))=0,"",VLOOKUP($A96,[1]Master!$A$3:$Z$132,S$1,0))</f>
        <v>23</v>
      </c>
      <c r="T96" s="15">
        <f>IF(LEN(VLOOKUP($A96,[1]Master!$A$3:$Z$132,T$1,0))=0,"",VLOOKUP($A96,[1]Master!$A$3:$Z$132,T$1,0))</f>
        <v>25</v>
      </c>
      <c r="U96" s="15">
        <f>IF(LEN(VLOOKUP($A96,[1]Master!$A$3:$Z$132,U$1,0))=0,"",VLOOKUP($A96,[1]Master!$A$3:$Z$132,U$1,0))</f>
        <v>24</v>
      </c>
      <c r="V96" s="15">
        <f>IF(LEN(VLOOKUP($A96,[1]Master!$A$3:$Z$132,V$1,0))=0,"",VLOOKUP($A96,[1]Master!$A$3:$Z$132,V$1,0))</f>
        <v>22</v>
      </c>
      <c r="W96" s="15" t="str">
        <f>IF(LEN(VLOOKUP($A96,[1]Master!$A$3:$Z$132,W$1,0))=0,"",VLOOKUP($A96,[1]Master!$A$3:$Z$132,W$1,0))</f>
        <v/>
      </c>
      <c r="X96" s="15" t="str">
        <f>IF(LEN(VLOOKUP($A96,[1]Master!$A$3:$Z$132,X$1,0))=0,"",VLOOKUP($A96,[1]Master!$A$3:$Z$132,X$1,0))</f>
        <v/>
      </c>
      <c r="Y96" s="14">
        <f t="shared" si="13"/>
        <v>409</v>
      </c>
      <c r="Z96" s="16">
        <f t="shared" si="14"/>
        <v>0.90888888888888886</v>
      </c>
      <c r="AA96" s="14" t="str">
        <f>VLOOKUP($A96,[1]Master!$A$3:$Z$132,AA$1,FALSE)</f>
        <v>Kainz, Tony</v>
      </c>
    </row>
    <row r="97" spans="1:27" x14ac:dyDescent="0.25">
      <c r="A97" s="1">
        <v>67</v>
      </c>
      <c r="B97" s="14" t="s">
        <v>34</v>
      </c>
      <c r="C97" s="15">
        <f>VLOOKUP($A97,[1]Master!$A$3:$Z$132,C$1,FALSE)</f>
        <v>16</v>
      </c>
      <c r="D97" s="15">
        <f>VLOOKUP($A97,[1]Master!$A$3:$Z$132,D$1,FALSE)</f>
        <v>1</v>
      </c>
      <c r="E97" s="15">
        <f>IF(LEN(VLOOKUP($A97,[1]Master!$A$3:$Z$132,E$1,0))=0,"",VLOOKUP($A97,[1]Master!$A$3:$Z$132,E$1,0))</f>
        <v>18</v>
      </c>
      <c r="F97" s="15">
        <f>IF(LEN(VLOOKUP($A97,[1]Master!$A$3:$Z$132,F$1,0))=0,"",VLOOKUP($A97,[1]Master!$A$3:$Z$132,F$1,0))</f>
        <v>17</v>
      </c>
      <c r="G97" s="15">
        <f>IF(LEN(VLOOKUP($A97,[1]Master!$A$3:$Z$132,G$1,0))=0,"",VLOOKUP($A97,[1]Master!$A$3:$Z$132,G$1,0))</f>
        <v>16</v>
      </c>
      <c r="H97" s="15">
        <f>IF(LEN(VLOOKUP($A97,[1]Master!$A$3:$Z$132,H$1,0))=0,"",VLOOKUP($A97,[1]Master!$A$3:$Z$132,H$1,0))</f>
        <v>17</v>
      </c>
      <c r="I97" s="15">
        <f>IF(LEN(VLOOKUP($A97,[1]Master!$A$3:$Z$132,I$1,0))=0,"",VLOOKUP($A97,[1]Master!$A$3:$Z$132,I$1,0))</f>
        <v>23</v>
      </c>
      <c r="J97" s="15">
        <f>IF(LEN(VLOOKUP($A97,[1]Master!$A$3:$Z$132,J$1,0))=0,"",VLOOKUP($A97,[1]Master!$A$3:$Z$132,J$1,0))</f>
        <v>16</v>
      </c>
      <c r="K97" s="15">
        <f>IF(LEN(VLOOKUP($A97,[1]Master!$A$3:$Z$132,K$1,0))=0,"",VLOOKUP($A97,[1]Master!$A$3:$Z$132,K$1,0))</f>
        <v>14</v>
      </c>
      <c r="L97" s="15">
        <f>IF(LEN(VLOOKUP($A97,[1]Master!$A$3:$Z$132,L$1,0))=0,"",VLOOKUP($A97,[1]Master!$A$3:$Z$132,L$1,0))</f>
        <v>16</v>
      </c>
      <c r="M97" s="15">
        <f>IF(LEN(VLOOKUP($A97,[1]Master!$A$3:$Z$132,M$1,0))=0,"",VLOOKUP($A97,[1]Master!$A$3:$Z$132,M$1,0))</f>
        <v>21</v>
      </c>
      <c r="N97" s="15">
        <f>IF(LEN(VLOOKUP($A97,[1]Master!$A$3:$Z$132,N$1,0))=0,"",VLOOKUP($A97,[1]Master!$A$3:$Z$132,N$1,0))</f>
        <v>16</v>
      </c>
      <c r="O97" s="15">
        <f>IF(LEN(VLOOKUP($A97,[1]Master!$A$3:$Z$132,O$1,0))=0,"",VLOOKUP($A97,[1]Master!$A$3:$Z$132,O$1,0))</f>
        <v>20</v>
      </c>
      <c r="P97" s="15">
        <f>IF(LEN(VLOOKUP($A97,[1]Master!$A$3:$Z$132,P$1,0))=0,"",VLOOKUP($A97,[1]Master!$A$3:$Z$132,P$1,0))</f>
        <v>17</v>
      </c>
      <c r="Q97" s="15">
        <f>IF(LEN(VLOOKUP($A97,[1]Master!$A$3:$Z$132,Q$1,0))=0,"",VLOOKUP($A97,[1]Master!$A$3:$Z$132,Q$1,0))</f>
        <v>18</v>
      </c>
      <c r="R97" s="15">
        <f>IF(LEN(VLOOKUP($A97,[1]Master!$A$3:$Z$132,R$1,0))=0,"",VLOOKUP($A97,[1]Master!$A$3:$Z$132,R$1,0))</f>
        <v>19</v>
      </c>
      <c r="S97" s="15">
        <f>IF(LEN(VLOOKUP($A97,[1]Master!$A$3:$Z$132,S$1,0))=0,"",VLOOKUP($A97,[1]Master!$A$3:$Z$132,S$1,0))</f>
        <v>22</v>
      </c>
      <c r="T97" s="15">
        <f>IF(LEN(VLOOKUP($A97,[1]Master!$A$3:$Z$132,T$1,0))=0,"",VLOOKUP($A97,[1]Master!$A$3:$Z$132,T$1,0))</f>
        <v>17</v>
      </c>
      <c r="U97" s="15">
        <f>IF(LEN(VLOOKUP($A97,[1]Master!$A$3:$Z$132,U$1,0))=0,"",VLOOKUP($A97,[1]Master!$A$3:$Z$132,U$1,0))</f>
        <v>18</v>
      </c>
      <c r="V97" s="15">
        <f>IF(LEN(VLOOKUP($A97,[1]Master!$A$3:$Z$132,V$1,0))=0,"",VLOOKUP($A97,[1]Master!$A$3:$Z$132,V$1,0))</f>
        <v>16</v>
      </c>
      <c r="W97" s="15">
        <f>IF(LEN(VLOOKUP($A97,[1]Master!$A$3:$Z$132,W$1,0))=0,"",VLOOKUP($A97,[1]Master!$A$3:$Z$132,W$1,0))</f>
        <v>17</v>
      </c>
      <c r="X97" s="15">
        <f>IF(LEN(VLOOKUP($A97,[1]Master!$A$3:$Z$132,X$1,0))=0,"",VLOOKUP($A97,[1]Master!$A$3:$Z$132,X$1,0))</f>
        <v>21</v>
      </c>
      <c r="Y97" s="14">
        <f t="shared" si="13"/>
        <v>359</v>
      </c>
      <c r="Z97" s="16">
        <f t="shared" si="14"/>
        <v>0.71799999999999997</v>
      </c>
      <c r="AA97" s="14" t="str">
        <f>VLOOKUP($A97,[1]Master!$A$3:$Z$132,AA$1,FALSE)</f>
        <v>Lupori,Larry</v>
      </c>
    </row>
    <row r="98" spans="1:27" x14ac:dyDescent="0.25">
      <c r="A98" s="1">
        <v>85</v>
      </c>
      <c r="B98" s="14" t="str">
        <f>VLOOKUP(A98,[1]Master!$A$3:$Z$132,B$1,FALSE)</f>
        <v>Michalek, Bob</v>
      </c>
      <c r="C98" s="15">
        <f>VLOOKUP($A98,[1]Master!$A$3:$Z$132,C$1,FALSE)</f>
        <v>22</v>
      </c>
      <c r="D98" s="15">
        <f>VLOOKUP($A98,[1]Master!$A$3:$Z$132,D$1,FALSE)</f>
        <v>1</v>
      </c>
      <c r="E98" s="15">
        <f>IF(LEN(VLOOKUP($A98,[1]Master!$A$3:$Z$132,E$1,0))=0,"",VLOOKUP($A98,[1]Master!$A$3:$Z$132,E$1,0))</f>
        <v>24</v>
      </c>
      <c r="F98" s="15">
        <f>IF(LEN(VLOOKUP($A98,[1]Master!$A$3:$Z$132,F$1,0))=0,"",VLOOKUP($A98,[1]Master!$A$3:$Z$132,F$1,0))</f>
        <v>25</v>
      </c>
      <c r="G98" s="15">
        <f>IF(LEN(VLOOKUP($A98,[1]Master!$A$3:$Z$132,G$1,0))=0,"",VLOOKUP($A98,[1]Master!$A$3:$Z$132,G$1,0))</f>
        <v>21</v>
      </c>
      <c r="H98" s="15">
        <f>IF(LEN(VLOOKUP($A98,[1]Master!$A$3:$Z$132,H$1,0))=0,"",VLOOKUP($A98,[1]Master!$A$3:$Z$132,H$1,0))</f>
        <v>25</v>
      </c>
      <c r="I98" s="15">
        <f>IF(LEN(VLOOKUP($A98,[1]Master!$A$3:$Z$132,I$1,0))=0,"",VLOOKUP($A98,[1]Master!$A$3:$Z$132,I$1,0))</f>
        <v>23</v>
      </c>
      <c r="J98" s="15">
        <f>IF(LEN(VLOOKUP($A98,[1]Master!$A$3:$Z$132,J$1,0))=0,"",VLOOKUP($A98,[1]Master!$A$3:$Z$132,J$1,0))</f>
        <v>23</v>
      </c>
      <c r="K98" s="15">
        <f>IF(LEN(VLOOKUP($A98,[1]Master!$A$3:$Z$132,K$1,0))=0,"",VLOOKUP($A98,[1]Master!$A$3:$Z$132,K$1,0))</f>
        <v>22</v>
      </c>
      <c r="L98" s="15">
        <f>IF(LEN(VLOOKUP($A98,[1]Master!$A$3:$Z$132,L$1,0))=0,"",VLOOKUP($A98,[1]Master!$A$3:$Z$132,L$1,0))</f>
        <v>24</v>
      </c>
      <c r="M98" s="15">
        <f>IF(LEN(VLOOKUP($A98,[1]Master!$A$3:$Z$132,M$1,0))=0,"",VLOOKUP($A98,[1]Master!$A$3:$Z$132,M$1,0))</f>
        <v>23</v>
      </c>
      <c r="N98" s="15">
        <f>IF(LEN(VLOOKUP($A98,[1]Master!$A$3:$Z$132,N$1,0))=0,"",VLOOKUP($A98,[1]Master!$A$3:$Z$132,N$1,0))</f>
        <v>21</v>
      </c>
      <c r="O98" s="15">
        <f>IF(LEN(VLOOKUP($A98,[1]Master!$A$3:$Z$132,O$1,0))=0,"",VLOOKUP($A98,[1]Master!$A$3:$Z$132,O$1,0))</f>
        <v>22</v>
      </c>
      <c r="P98" s="15">
        <f>IF(LEN(VLOOKUP($A98,[1]Master!$A$3:$Z$132,P$1,0))=0,"",VLOOKUP($A98,[1]Master!$A$3:$Z$132,P$1,0))</f>
        <v>21</v>
      </c>
      <c r="Q98" s="15">
        <f>IF(LEN(VLOOKUP($A98,[1]Master!$A$3:$Z$132,Q$1,0))=0,"",VLOOKUP($A98,[1]Master!$A$3:$Z$132,Q$1,0))</f>
        <v>18</v>
      </c>
      <c r="R98" s="15">
        <f>IF(LEN(VLOOKUP($A98,[1]Master!$A$3:$Z$132,R$1,0))=0,"",VLOOKUP($A98,[1]Master!$A$3:$Z$132,R$1,0))</f>
        <v>22</v>
      </c>
      <c r="S98" s="15">
        <f>IF(LEN(VLOOKUP($A98,[1]Master!$A$3:$Z$132,S$1,0))=0,"",VLOOKUP($A98,[1]Master!$A$3:$Z$132,S$1,0))</f>
        <v>24</v>
      </c>
      <c r="T98" s="15">
        <f>IF(LEN(VLOOKUP($A98,[1]Master!$A$3:$Z$132,T$1,0))=0,"",VLOOKUP($A98,[1]Master!$A$3:$Z$132,T$1,0))</f>
        <v>22</v>
      </c>
      <c r="U98" s="15">
        <f>IF(LEN(VLOOKUP($A98,[1]Master!$A$3:$Z$132,U$1,0))=0,"",VLOOKUP($A98,[1]Master!$A$3:$Z$132,U$1,0))</f>
        <v>19</v>
      </c>
      <c r="V98" s="15">
        <f>IF(LEN(VLOOKUP($A98,[1]Master!$A$3:$Z$132,V$1,0))=0,"",VLOOKUP($A98,[1]Master!$A$3:$Z$132,V$1,0))</f>
        <v>19</v>
      </c>
      <c r="W98" s="15">
        <f>IF(LEN(VLOOKUP($A98,[1]Master!$A$3:$Z$132,W$1,0))=0,"",VLOOKUP($A98,[1]Master!$A$3:$Z$132,W$1,0))</f>
        <v>19</v>
      </c>
      <c r="X98" s="15">
        <f>IF(LEN(VLOOKUP($A98,[1]Master!$A$3:$Z$132,X$1,0))=0,"",VLOOKUP($A98,[1]Master!$A$3:$Z$132,X$1,0))</f>
        <v>18</v>
      </c>
      <c r="Y98" s="14">
        <f t="shared" si="13"/>
        <v>435</v>
      </c>
      <c r="Z98" s="16">
        <f t="shared" si="14"/>
        <v>0.87</v>
      </c>
      <c r="AA98" s="14" t="str">
        <f>VLOOKUP($A98,[1]Master!$A$3:$Z$132,AA$1,FALSE)</f>
        <v>Michalek, Bob</v>
      </c>
    </row>
    <row r="99" spans="1:27" x14ac:dyDescent="0.25">
      <c r="A99" s="1">
        <v>106</v>
      </c>
      <c r="B99" s="14" t="str">
        <f>VLOOKUP(A99,[1]Master!$A$3:$Z$132,B$1,FALSE)</f>
        <v>Scott, Jeff</v>
      </c>
      <c r="C99" s="15"/>
      <c r="D99" s="15"/>
      <c r="E99" s="15">
        <f>IF(LEN(VLOOKUP($A99,[1]Master!$A$3:$Z$132,E$1,0))=0,"",VLOOKUP($A99,[1]Master!$A$3:$Z$132,E$1,0))</f>
        <v>21</v>
      </c>
      <c r="F99" s="15">
        <f>IF(LEN(VLOOKUP($A99,[1]Master!$A$3:$Z$132,F$1,0))=0,"",VLOOKUP($A99,[1]Master!$A$3:$Z$132,F$1,0))</f>
        <v>18</v>
      </c>
      <c r="G99" s="15">
        <f>IF(LEN(VLOOKUP($A99,[1]Master!$A$3:$Z$132,G$1,0))=0,"",VLOOKUP($A99,[1]Master!$A$3:$Z$132,G$1,0))</f>
        <v>20</v>
      </c>
      <c r="H99" s="15">
        <f>IF(LEN(VLOOKUP($A99,[1]Master!$A$3:$Z$132,H$1,0))=0,"",VLOOKUP($A99,[1]Master!$A$3:$Z$132,H$1,0))</f>
        <v>16</v>
      </c>
      <c r="I99" s="15">
        <f>IF(LEN(VLOOKUP($A99,[1]Master!$A$3:$Z$132,I$1,0))=0,"",VLOOKUP($A99,[1]Master!$A$3:$Z$132,I$1,0))</f>
        <v>17</v>
      </c>
      <c r="J99" s="15">
        <f>IF(LEN(VLOOKUP($A99,[1]Master!$A$3:$Z$132,J$1,0))=0,"",VLOOKUP($A99,[1]Master!$A$3:$Z$132,J$1,0))</f>
        <v>12</v>
      </c>
      <c r="K99" s="15">
        <f>IF(LEN(VLOOKUP($A99,[1]Master!$A$3:$Z$132,K$1,0))=0,"",VLOOKUP($A99,[1]Master!$A$3:$Z$132,K$1,0))</f>
        <v>9</v>
      </c>
      <c r="L99" s="15">
        <f>IF(LEN(VLOOKUP($A99,[1]Master!$A$3:$Z$132,L$1,0))=0,"",VLOOKUP($A99,[1]Master!$A$3:$Z$132,L$1,0))</f>
        <v>12</v>
      </c>
      <c r="M99" s="15">
        <f>IF(LEN(VLOOKUP($A99,[1]Master!$A$3:$Z$132,M$1,0))=0,"",VLOOKUP($A99,[1]Master!$A$3:$Z$132,M$1,0))</f>
        <v>9</v>
      </c>
      <c r="N99" s="15">
        <f>IF(LEN(VLOOKUP($A99,[1]Master!$A$3:$Z$132,N$1,0))=0,"",VLOOKUP($A99,[1]Master!$A$3:$Z$132,N$1,0))</f>
        <v>10</v>
      </c>
      <c r="O99" s="15">
        <f>IF(LEN(VLOOKUP($A99,[1]Master!$A$3:$Z$132,O$1,0))=0,"",VLOOKUP($A99,[1]Master!$A$3:$Z$132,O$1,0))</f>
        <v>10</v>
      </c>
      <c r="P99" s="15">
        <f>IF(LEN(VLOOKUP($A99,[1]Master!$A$3:$Z$132,P$1,0))=0,"",VLOOKUP($A99,[1]Master!$A$3:$Z$132,P$1,0))</f>
        <v>9</v>
      </c>
      <c r="Q99" s="15">
        <f>IF(LEN(VLOOKUP($A99,[1]Master!$A$3:$Z$132,Q$1,0))=0,"",VLOOKUP($A99,[1]Master!$A$3:$Z$132,Q$1,0))</f>
        <v>10</v>
      </c>
      <c r="R99" s="15">
        <f>IF(LEN(VLOOKUP($A99,[1]Master!$A$3:$Z$132,R$1,0))=0,"",VLOOKUP($A99,[1]Master!$A$3:$Z$132,R$1,0))</f>
        <v>17</v>
      </c>
      <c r="S99" s="15">
        <f>IF(LEN(VLOOKUP($A99,[1]Master!$A$3:$Z$132,S$1,0))=0,"",VLOOKUP($A99,[1]Master!$A$3:$Z$132,S$1,0))</f>
        <v>10</v>
      </c>
      <c r="T99" s="15">
        <f>IF(LEN(VLOOKUP($A99,[1]Master!$A$3:$Z$132,T$1,0))=0,"",VLOOKUP($A99,[1]Master!$A$3:$Z$132,T$1,0))</f>
        <v>13</v>
      </c>
      <c r="U99" s="15" t="str">
        <f>IF(LEN(VLOOKUP($A99,[1]Master!$A$3:$Z$132,U$1,0))=0,"",VLOOKUP($A99,[1]Master!$A$3:$Z$132,U$1,0))</f>
        <v/>
      </c>
      <c r="V99" s="15" t="str">
        <f>IF(LEN(VLOOKUP($A99,[1]Master!$A$3:$Z$132,V$1,0))=0,"",VLOOKUP($A99,[1]Master!$A$3:$Z$132,V$1,0))</f>
        <v/>
      </c>
      <c r="W99" s="15" t="str">
        <f>IF(LEN(VLOOKUP($A99,[1]Master!$A$3:$Z$132,W$1,0))=0,"",VLOOKUP($A99,[1]Master!$A$3:$Z$132,W$1,0))</f>
        <v/>
      </c>
      <c r="X99" s="15" t="str">
        <f>IF(LEN(VLOOKUP($A99,[1]Master!$A$3:$Z$132,X$1,0))=0,"",VLOOKUP($A99,[1]Master!$A$3:$Z$132,X$1,0))</f>
        <v/>
      </c>
      <c r="Y99" s="14">
        <f t="shared" si="13"/>
        <v>213</v>
      </c>
      <c r="Z99" s="16">
        <f t="shared" si="14"/>
        <v>0.53249999999999997</v>
      </c>
      <c r="AA99" s="14" t="str">
        <f>VLOOKUP($A99,[1]Master!$A$3:$Z$132,AA$1,FALSE)</f>
        <v>Scott, Jeff</v>
      </c>
    </row>
    <row r="100" spans="1:27" x14ac:dyDescent="0.25">
      <c r="A100" s="1">
        <v>108</v>
      </c>
      <c r="B100" s="14" t="str">
        <f>VLOOKUP(A100,[1]Master!$A$3:$Z$132,B$1,FALSE)</f>
        <v>Schroth, Ed</v>
      </c>
      <c r="C100" s="15">
        <f>VLOOKUP($A100,[1]Master!$A$3:$Z$132,C$1,FALSE)</f>
        <v>0</v>
      </c>
      <c r="D100" s="15">
        <f>VLOOKUP($A100,[1]Master!$A$3:$Z$132,D$1,FALSE)</f>
        <v>0</v>
      </c>
      <c r="E100" s="15">
        <f>IF(LEN(VLOOKUP($A100,[1]Master!$A$3:$Z$132,E$1,0))=0,"",VLOOKUP($A100,[1]Master!$A$3:$Z$132,E$1,0))</f>
        <v>22</v>
      </c>
      <c r="F100" s="15">
        <f>IF(LEN(VLOOKUP($A100,[1]Master!$A$3:$Z$132,F$1,0))=0,"",VLOOKUP($A100,[1]Master!$A$3:$Z$132,F$1,0))</f>
        <v>23</v>
      </c>
      <c r="G100" s="15">
        <f>IF(LEN(VLOOKUP($A100,[1]Master!$A$3:$Z$132,G$1,0))=0,"",VLOOKUP($A100,[1]Master!$A$3:$Z$132,G$1,0))</f>
        <v>23</v>
      </c>
      <c r="H100" s="15">
        <f>IF(LEN(VLOOKUP($A100,[1]Master!$A$3:$Z$132,H$1,0))=0,"",VLOOKUP($A100,[1]Master!$A$3:$Z$132,H$1,0))</f>
        <v>22</v>
      </c>
      <c r="I100" s="15">
        <f>IF(LEN(VLOOKUP($A100,[1]Master!$A$3:$Z$132,I$1,0))=0,"",VLOOKUP($A100,[1]Master!$A$3:$Z$132,I$1,0))</f>
        <v>23</v>
      </c>
      <c r="J100" s="15">
        <f>IF(LEN(VLOOKUP($A100,[1]Master!$A$3:$Z$132,J$1,0))=0,"",VLOOKUP($A100,[1]Master!$A$3:$Z$132,J$1,0))</f>
        <v>22</v>
      </c>
      <c r="K100" s="15">
        <f>IF(LEN(VLOOKUP($A100,[1]Master!$A$3:$Z$132,K$1,0))=0,"",VLOOKUP($A100,[1]Master!$A$3:$Z$132,K$1,0))</f>
        <v>21</v>
      </c>
      <c r="L100" s="15">
        <f>IF(LEN(VLOOKUP($A100,[1]Master!$A$3:$Z$132,L$1,0))=0,"",VLOOKUP($A100,[1]Master!$A$3:$Z$132,L$1,0))</f>
        <v>22</v>
      </c>
      <c r="M100" s="15">
        <f>IF(LEN(VLOOKUP($A100,[1]Master!$A$3:$Z$132,M$1,0))=0,"",VLOOKUP($A100,[1]Master!$A$3:$Z$132,M$1,0))</f>
        <v>24</v>
      </c>
      <c r="N100" s="15">
        <f>IF(LEN(VLOOKUP($A100,[1]Master!$A$3:$Z$132,N$1,0))=0,"",VLOOKUP($A100,[1]Master!$A$3:$Z$132,N$1,0))</f>
        <v>21</v>
      </c>
      <c r="O100" s="15">
        <f>IF(LEN(VLOOKUP($A100,[1]Master!$A$3:$Z$132,O$1,0))=0,"",VLOOKUP($A100,[1]Master!$A$3:$Z$132,O$1,0))</f>
        <v>17</v>
      </c>
      <c r="P100" s="15">
        <f>IF(LEN(VLOOKUP($A100,[1]Master!$A$3:$Z$132,P$1,0))=0,"",VLOOKUP($A100,[1]Master!$A$3:$Z$132,P$1,0))</f>
        <v>23</v>
      </c>
      <c r="Q100" s="15">
        <f>IF(LEN(VLOOKUP($A100,[1]Master!$A$3:$Z$132,Q$1,0))=0,"",VLOOKUP($A100,[1]Master!$A$3:$Z$132,Q$1,0))</f>
        <v>20</v>
      </c>
      <c r="R100" s="15">
        <f>IF(LEN(VLOOKUP($A100,[1]Master!$A$3:$Z$132,R$1,0))=0,"",VLOOKUP($A100,[1]Master!$A$3:$Z$132,R$1,0))</f>
        <v>23</v>
      </c>
      <c r="S100" s="15">
        <f>IF(LEN(VLOOKUP($A100,[1]Master!$A$3:$Z$132,S$1,0))=0,"",VLOOKUP($A100,[1]Master!$A$3:$Z$132,S$1,0))</f>
        <v>21</v>
      </c>
      <c r="T100" s="15">
        <f>IF(LEN(VLOOKUP($A100,[1]Master!$A$3:$Z$132,T$1,0))=0,"",VLOOKUP($A100,[1]Master!$A$3:$Z$132,T$1,0))</f>
        <v>20</v>
      </c>
      <c r="U100" s="15">
        <f>IF(LEN(VLOOKUP($A100,[1]Master!$A$3:$Z$132,U$1,0))=0,"",VLOOKUP($A100,[1]Master!$A$3:$Z$132,U$1,0))</f>
        <v>17</v>
      </c>
      <c r="V100" s="15">
        <f>IF(LEN(VLOOKUP($A100,[1]Master!$A$3:$Z$132,V$1,0))=0,"",VLOOKUP($A100,[1]Master!$A$3:$Z$132,V$1,0))</f>
        <v>14</v>
      </c>
      <c r="W100" s="15">
        <f>IF(LEN(VLOOKUP($A100,[1]Master!$A$3:$Z$132,W$1,0))=0,"",VLOOKUP($A100,[1]Master!$A$3:$Z$132,W$1,0))</f>
        <v>21</v>
      </c>
      <c r="X100" s="15">
        <f>IF(LEN(VLOOKUP($A100,[1]Master!$A$3:$Z$132,X$1,0))=0,"",VLOOKUP($A100,[1]Master!$A$3:$Z$132,X$1,0))</f>
        <v>20</v>
      </c>
      <c r="Y100" s="14">
        <f t="shared" si="13"/>
        <v>419</v>
      </c>
      <c r="Z100" s="16">
        <f t="shared" si="14"/>
        <v>0.83799999999999997</v>
      </c>
      <c r="AA100" s="14" t="str">
        <f>VLOOKUP($A100,[1]Master!$A$3:$Z$132,AA$1,FALSE)</f>
        <v>Schroth, Ed</v>
      </c>
    </row>
    <row r="101" spans="1:27" x14ac:dyDescent="0.25">
      <c r="A101" s="1">
        <v>128</v>
      </c>
      <c r="B101" s="14" t="str">
        <f>VLOOKUP(A101,[1]Master!$A$3:$Z$132,B$1,FALSE)</f>
        <v>Wall, Herbert "Chip"</v>
      </c>
      <c r="C101" s="15">
        <f>VLOOKUP($A101,[1]Master!$A$3:$Z$132,C$1,FALSE)</f>
        <v>0</v>
      </c>
      <c r="D101" s="15">
        <f>VLOOKUP($A101,[1]Master!$A$3:$Z$132,D$1,FALSE)</f>
        <v>0</v>
      </c>
      <c r="E101" s="15">
        <f>IF(LEN(VLOOKUP($A101,[1]Master!$A$3:$Z$132,E$1,0))=0,"",VLOOKUP($A101,[1]Master!$A$3:$Z$132,E$1,0))</f>
        <v>16</v>
      </c>
      <c r="F101" s="15">
        <f>IF(LEN(VLOOKUP($A101,[1]Master!$A$3:$Z$132,F$1,0))=0,"",VLOOKUP($A101,[1]Master!$A$3:$Z$132,F$1,0))</f>
        <v>19</v>
      </c>
      <c r="G101" s="15">
        <f>IF(LEN(VLOOKUP($A101,[1]Master!$A$3:$Z$132,G$1,0))=0,"",VLOOKUP($A101,[1]Master!$A$3:$Z$132,G$1,0))</f>
        <v>12</v>
      </c>
      <c r="H101" s="15">
        <f>IF(LEN(VLOOKUP($A101,[1]Master!$A$3:$Z$132,H$1,0))=0,"",VLOOKUP($A101,[1]Master!$A$3:$Z$132,H$1,0))</f>
        <v>16</v>
      </c>
      <c r="I101" s="15">
        <f>IF(LEN(VLOOKUP($A101,[1]Master!$A$3:$Z$132,I$1,0))=0,"",VLOOKUP($A101,[1]Master!$A$3:$Z$132,I$1,0))</f>
        <v>10</v>
      </c>
      <c r="J101" s="15">
        <f>IF(LEN(VLOOKUP($A101,[1]Master!$A$3:$Z$132,J$1,0))=0,"",VLOOKUP($A101,[1]Master!$A$3:$Z$132,J$1,0))</f>
        <v>15</v>
      </c>
      <c r="K101" s="15">
        <f>IF(LEN(VLOOKUP($A101,[1]Master!$A$3:$Z$132,K$1,0))=0,"",VLOOKUP($A101,[1]Master!$A$3:$Z$132,K$1,0))</f>
        <v>16</v>
      </c>
      <c r="L101" s="15">
        <f>IF(LEN(VLOOKUP($A101,[1]Master!$A$3:$Z$132,L$1,0))=0,"",VLOOKUP($A101,[1]Master!$A$3:$Z$132,L$1,0))</f>
        <v>12</v>
      </c>
      <c r="M101" s="15">
        <f>IF(LEN(VLOOKUP($A101,[1]Master!$A$3:$Z$132,M$1,0))=0,"",VLOOKUP($A101,[1]Master!$A$3:$Z$132,M$1,0))</f>
        <v>19</v>
      </c>
      <c r="N101" s="15">
        <f>IF(LEN(VLOOKUP($A101,[1]Master!$A$3:$Z$132,N$1,0))=0,"",VLOOKUP($A101,[1]Master!$A$3:$Z$132,N$1,0))</f>
        <v>16</v>
      </c>
      <c r="O101" s="15">
        <f>IF(LEN(VLOOKUP($A101,[1]Master!$A$3:$Z$132,O$1,0))=0,"",VLOOKUP($A101,[1]Master!$A$3:$Z$132,O$1,0))</f>
        <v>13</v>
      </c>
      <c r="P101" s="15">
        <f>IF(LEN(VLOOKUP($A101,[1]Master!$A$3:$Z$132,P$1,0))=0,"",VLOOKUP($A101,[1]Master!$A$3:$Z$132,P$1,0))</f>
        <v>17</v>
      </c>
      <c r="Q101" s="15">
        <f>IF(LEN(VLOOKUP($A101,[1]Master!$A$3:$Z$132,Q$1,0))=0,"",VLOOKUP($A101,[1]Master!$A$3:$Z$132,Q$1,0))</f>
        <v>11</v>
      </c>
      <c r="R101" s="15">
        <f>IF(LEN(VLOOKUP($A101,[1]Master!$A$3:$Z$132,R$1,0))=0,"",VLOOKUP($A101,[1]Master!$A$3:$Z$132,R$1,0))</f>
        <v>13</v>
      </c>
      <c r="S101" s="15">
        <f>IF(LEN(VLOOKUP($A101,[1]Master!$A$3:$Z$132,S$1,0))=0,"",VLOOKUP($A101,[1]Master!$A$3:$Z$132,S$1,0))</f>
        <v>14</v>
      </c>
      <c r="T101" s="15">
        <f>IF(LEN(VLOOKUP($A101,[1]Master!$A$3:$Z$132,T$1,0))=0,"",VLOOKUP($A101,[1]Master!$A$3:$Z$132,T$1,0))</f>
        <v>13</v>
      </c>
      <c r="U101" s="15">
        <f>IF(LEN(VLOOKUP($A101,[1]Master!$A$3:$Z$132,U$1,0))=0,"",VLOOKUP($A101,[1]Master!$A$3:$Z$132,U$1,0))</f>
        <v>17</v>
      </c>
      <c r="V101" s="15">
        <f>IF(LEN(VLOOKUP($A101,[1]Master!$A$3:$Z$132,V$1,0))=0,"",VLOOKUP($A101,[1]Master!$A$3:$Z$132,V$1,0))</f>
        <v>14</v>
      </c>
      <c r="W101" s="15">
        <f>IF(LEN(VLOOKUP($A101,[1]Master!$A$3:$Z$132,W$1,0))=0,"",VLOOKUP($A101,[1]Master!$A$3:$Z$132,W$1,0))</f>
        <v>12</v>
      </c>
      <c r="X101" s="15">
        <f>IF(LEN(VLOOKUP($A101,[1]Master!$A$3:$Z$132,X$1,0))=0,"",VLOOKUP($A101,[1]Master!$A$3:$Z$132,X$1,0))</f>
        <v>12</v>
      </c>
      <c r="Y101" s="14">
        <f t="shared" si="13"/>
        <v>287</v>
      </c>
      <c r="Z101" s="16">
        <f t="shared" si="14"/>
        <v>0.57399999999999995</v>
      </c>
      <c r="AA101" s="14" t="str">
        <f>VLOOKUP($A101,[1]Master!$A$3:$Z$132,AA$1,FALSE)</f>
        <v>Wall, Herbert "Chip"</v>
      </c>
    </row>
    <row r="102" spans="1:27" x14ac:dyDescent="0.25">
      <c r="A102" s="1">
        <v>129</v>
      </c>
      <c r="B102" s="14" t="str">
        <f>VLOOKUP(A102,[1]Master!$A$3:$Z$132,B$1,FALSE)</f>
        <v>Walter, Rich</v>
      </c>
      <c r="C102" s="15">
        <f>VLOOKUP($A102,[1]Master!$A$3:$Z$132,C$1,FALSE)</f>
        <v>20</v>
      </c>
      <c r="D102" s="15">
        <f>VLOOKUP($A102,[1]Master!$A$3:$Z$132,D$1,FALSE)</f>
        <v>0</v>
      </c>
      <c r="E102" s="15">
        <f>IF(LEN(VLOOKUP($A102,[1]Master!$A$3:$Z$132,E$1,0))=0,"",VLOOKUP($A102,[1]Master!$A$3:$Z$132,E$1,0))</f>
        <v>23</v>
      </c>
      <c r="F102" s="15">
        <f>IF(LEN(VLOOKUP($A102,[1]Master!$A$3:$Z$132,F$1,0))=0,"",VLOOKUP($A102,[1]Master!$A$3:$Z$132,F$1,0))</f>
        <v>21</v>
      </c>
      <c r="G102" s="15">
        <f>IF(LEN(VLOOKUP($A102,[1]Master!$A$3:$Z$132,G$1,0))=0,"",VLOOKUP($A102,[1]Master!$A$3:$Z$132,G$1,0))</f>
        <v>19</v>
      </c>
      <c r="H102" s="15">
        <f>IF(LEN(VLOOKUP($A102,[1]Master!$A$3:$Z$132,H$1,0))=0,"",VLOOKUP($A102,[1]Master!$A$3:$Z$132,H$1,0))</f>
        <v>24</v>
      </c>
      <c r="I102" s="15">
        <f>IF(LEN(VLOOKUP($A102,[1]Master!$A$3:$Z$132,I$1,0))=0,"",VLOOKUP($A102,[1]Master!$A$3:$Z$132,I$1,0))</f>
        <v>19</v>
      </c>
      <c r="J102" s="15">
        <f>IF(LEN(VLOOKUP($A102,[1]Master!$A$3:$Z$132,J$1,0))=0,"",VLOOKUP($A102,[1]Master!$A$3:$Z$132,J$1,0))</f>
        <v>22</v>
      </c>
      <c r="K102" s="15">
        <f>IF(LEN(VLOOKUP($A102,[1]Master!$A$3:$Z$132,K$1,0))=0,"",VLOOKUP($A102,[1]Master!$A$3:$Z$132,K$1,0))</f>
        <v>21</v>
      </c>
      <c r="L102" s="15">
        <f>IF(LEN(VLOOKUP($A102,[1]Master!$A$3:$Z$132,L$1,0))=0,"",VLOOKUP($A102,[1]Master!$A$3:$Z$132,L$1,0))</f>
        <v>22</v>
      </c>
      <c r="M102" s="15">
        <f>IF(LEN(VLOOKUP($A102,[1]Master!$A$3:$Z$132,M$1,0))=0,"",VLOOKUP($A102,[1]Master!$A$3:$Z$132,M$1,0))</f>
        <v>21</v>
      </c>
      <c r="N102" s="15">
        <f>IF(LEN(VLOOKUP($A102,[1]Master!$A$3:$Z$132,N$1,0))=0,"",VLOOKUP($A102,[1]Master!$A$3:$Z$132,N$1,0))</f>
        <v>19</v>
      </c>
      <c r="O102" s="15">
        <f>IF(LEN(VLOOKUP($A102,[1]Master!$A$3:$Z$132,O$1,0))=0,"",VLOOKUP($A102,[1]Master!$A$3:$Z$132,O$1,0))</f>
        <v>19</v>
      </c>
      <c r="P102" s="15">
        <f>IF(LEN(VLOOKUP($A102,[1]Master!$A$3:$Z$132,P$1,0))=0,"",VLOOKUP($A102,[1]Master!$A$3:$Z$132,P$1,0))</f>
        <v>21</v>
      </c>
      <c r="Q102" s="15">
        <f>IF(LEN(VLOOKUP($A102,[1]Master!$A$3:$Z$132,Q$1,0))=0,"",VLOOKUP($A102,[1]Master!$A$3:$Z$132,Q$1,0))</f>
        <v>24</v>
      </c>
      <c r="R102" s="15">
        <f>IF(LEN(VLOOKUP($A102,[1]Master!$A$3:$Z$132,R$1,0))=0,"",VLOOKUP($A102,[1]Master!$A$3:$Z$132,R$1,0))</f>
        <v>22</v>
      </c>
      <c r="S102" s="15">
        <f>IF(LEN(VLOOKUP($A102,[1]Master!$A$3:$Z$132,S$1,0))=0,"",VLOOKUP($A102,[1]Master!$A$3:$Z$132,S$1,0))</f>
        <v>18</v>
      </c>
      <c r="T102" s="15">
        <f>IF(LEN(VLOOKUP($A102,[1]Master!$A$3:$Z$132,T$1,0))=0,"",VLOOKUP($A102,[1]Master!$A$3:$Z$132,T$1,0))</f>
        <v>22</v>
      </c>
      <c r="U102" s="15">
        <f>IF(LEN(VLOOKUP($A102,[1]Master!$A$3:$Z$132,U$1,0))=0,"",VLOOKUP($A102,[1]Master!$A$3:$Z$132,U$1,0))</f>
        <v>20</v>
      </c>
      <c r="V102" s="15" t="str">
        <f>IF(LEN(VLOOKUP($A102,[1]Master!$A$3:$Z$132,V$1,0))=0,"",VLOOKUP($A102,[1]Master!$A$3:$Z$132,V$1,0))</f>
        <v/>
      </c>
      <c r="W102" s="15" t="str">
        <f>IF(LEN(VLOOKUP($A102,[1]Master!$A$3:$Z$132,W$1,0))=0,"",VLOOKUP($A102,[1]Master!$A$3:$Z$132,W$1,0))</f>
        <v/>
      </c>
      <c r="X102" s="15" t="str">
        <f>IF(LEN(VLOOKUP($A102,[1]Master!$A$3:$Z$132,X$1,0))=0,"",VLOOKUP($A102,[1]Master!$A$3:$Z$132,X$1,0))</f>
        <v/>
      </c>
      <c r="Y102" s="14">
        <f t="shared" si="13"/>
        <v>357</v>
      </c>
      <c r="Z102" s="16">
        <f t="shared" si="14"/>
        <v>0.84</v>
      </c>
      <c r="AA102" s="14" t="str">
        <f>VLOOKUP($A102,[1]Master!$A$3:$Z$132,AA$1,FALSE)</f>
        <v>Walter, Rich</v>
      </c>
    </row>
    <row r="103" spans="1:27" x14ac:dyDescent="0.25">
      <c r="B103" s="18" t="s">
        <v>23</v>
      </c>
      <c r="C103" s="24">
        <f>AVERAGE(C91:C102)</f>
        <v>9.8000000000000007</v>
      </c>
      <c r="D103" s="24"/>
      <c r="E103" s="26">
        <f>IF(COUNT(E90:E102)&gt;6,SUMPRODUCT(LARGE(E90:E102,{1,2,3,4,5,6})),SUM(E90:E102))</f>
        <v>136</v>
      </c>
      <c r="F103" s="26">
        <f>IF(COUNT(F90:F102)&gt;6,SUMPRODUCT(LARGE(F90:F102,{1,2,3,4,5,6})),SUM(F90:F102))</f>
        <v>137</v>
      </c>
      <c r="G103" s="26">
        <f>IF(COUNT(G90:G102)&gt;6,SUMPRODUCT(LARGE(G90:G102,{1,2,3,4,5,6})),SUM(G90:G102))</f>
        <v>130</v>
      </c>
      <c r="H103" s="26">
        <f>IF(COUNT(H90:H102)&gt;6,SUMPRODUCT(LARGE(H90:H102,{1,2,3,4,5,6})),SUM(H90:H102))</f>
        <v>140</v>
      </c>
      <c r="I103" s="26">
        <f>IF(COUNT(I90:I102)&gt;6,SUMPRODUCT(LARGE(I90:I102,{1,2,3,4,5,6})),SUM(I90:I102))</f>
        <v>135</v>
      </c>
      <c r="J103" s="26">
        <f>IF(COUNT(J90:J102)&gt;6,SUMPRODUCT(LARGE(J90:J102,{1,2,3,4,5,6})),SUM(J90:J102))</f>
        <v>134</v>
      </c>
      <c r="K103" s="26">
        <f>IF(COUNT(K90:K102)&gt;6,SUMPRODUCT(LARGE(K90:K102,{1,2,3,4,5,6})),SUM(K90:K102))</f>
        <v>133</v>
      </c>
      <c r="L103" s="26">
        <f>IF(COUNT(L90:L102)&gt;6,SUMPRODUCT(LARGE(L90:L102,{1,2,3,4,5,6})),SUM(L90:L102))</f>
        <v>131</v>
      </c>
      <c r="M103" s="26">
        <f>IF(COUNT(M90:M102)&gt;6,SUMPRODUCT(LARGE(M90:M102,{1,2,3,4,5,6})),SUM(M90:M102))</f>
        <v>132</v>
      </c>
      <c r="N103" s="26">
        <f>IF(COUNT(N90:N102)&gt;6,SUMPRODUCT(LARGE(N90:N102,{1,2,3,4,5,6})),SUM(N90:N102))</f>
        <v>127</v>
      </c>
      <c r="O103" s="26">
        <f>IF(COUNT(O90:O102)&gt;6,SUMPRODUCT(LARGE(O90:O102,{1,2,3,4,5,6})),SUM(O90:O102))</f>
        <v>125</v>
      </c>
      <c r="P103" s="26">
        <f>IF(COUNT(P90:P102)&gt;6,SUMPRODUCT(LARGE(P90:P102,{1,2,3,4,5,6})),SUM(P90:P102))</f>
        <v>131</v>
      </c>
      <c r="Q103" s="26">
        <f>IF(COUNT(Q90:Q102)&gt;6,SUMPRODUCT(LARGE(Q90:Q102,{1,2,3,4,5,6})),SUM(Q90:Q102))</f>
        <v>126</v>
      </c>
      <c r="R103" s="26">
        <f>IF(COUNT(R90:R102)&gt;6,SUMPRODUCT(LARGE(R90:R102,{1,2,3,4,5,6})),SUM(R90:R102))</f>
        <v>130</v>
      </c>
      <c r="S103" s="26">
        <f>IF(COUNT(S90:S102)&gt;6,SUMPRODUCT(LARGE(S90:S102,{1,2,3,4,5,6})),SUM(S90:S102))</f>
        <v>132</v>
      </c>
      <c r="T103" s="26">
        <f>IF(COUNT(T90:T102)&gt;6,SUMPRODUCT(LARGE(T90:T102,{1,2,3,4,5,6})),SUM(T90:T102))</f>
        <v>133</v>
      </c>
      <c r="U103" s="26">
        <f>IF(COUNT(U90:U102)&gt;6,SUMPRODUCT(LARGE(U90:U102,{1,2,3,4,5,6})),SUM(U90:U102))</f>
        <v>118</v>
      </c>
      <c r="V103" s="26">
        <f>IF(COUNT(V90:V102)&gt;6,SUMPRODUCT(LARGE(V90:V102,{1,2,3,4,5,6})),SUM(V90:V102))</f>
        <v>111</v>
      </c>
      <c r="W103" s="26">
        <f>IF(COUNT(W90:W102)&gt;6,SUMPRODUCT(LARGE(W90:W102,{1,2,3,4,5,6})),SUM(W90:W102))</f>
        <v>105</v>
      </c>
      <c r="X103" s="26">
        <f>IF(COUNT(X90:X102)&gt;6,SUMPRODUCT(LARGE(X90:X102,{1,2,3,4,5,6})),SUM(X90:X102))</f>
        <v>111</v>
      </c>
      <c r="Y103" s="25">
        <f>SUM(E103:X103)</f>
        <v>2557</v>
      </c>
      <c r="Z103" s="23"/>
      <c r="AA103" s="23"/>
    </row>
    <row r="104" spans="1:27" x14ac:dyDescent="0.25">
      <c r="B104" s="23"/>
      <c r="C104" s="24"/>
      <c r="D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3"/>
      <c r="Z104" s="23"/>
      <c r="AA104" s="23"/>
    </row>
    <row r="105" spans="1:27" x14ac:dyDescent="0.25">
      <c r="B105" s="23"/>
      <c r="C105" s="24"/>
      <c r="D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3"/>
      <c r="Z105" s="23"/>
      <c r="AA105" s="23"/>
    </row>
    <row r="106" spans="1:27" x14ac:dyDescent="0.25">
      <c r="B106" s="21" t="s">
        <v>35</v>
      </c>
      <c r="C106" s="24"/>
      <c r="D106" s="24"/>
      <c r="E106" s="20" t="s">
        <v>3</v>
      </c>
      <c r="F106" s="20" t="s">
        <v>4</v>
      </c>
      <c r="G106" s="20" t="s">
        <v>5</v>
      </c>
      <c r="H106" s="20" t="s">
        <v>6</v>
      </c>
      <c r="I106" s="20" t="s">
        <v>7</v>
      </c>
      <c r="J106" s="20" t="s">
        <v>8</v>
      </c>
      <c r="K106" s="20" t="s">
        <v>9</v>
      </c>
      <c r="L106" s="20" t="s">
        <v>10</v>
      </c>
      <c r="M106" s="20" t="s">
        <v>11</v>
      </c>
      <c r="N106" s="20" t="s">
        <v>12</v>
      </c>
      <c r="O106" s="20" t="s">
        <v>13</v>
      </c>
      <c r="P106" s="20" t="s">
        <v>14</v>
      </c>
      <c r="Q106" s="20" t="s">
        <v>15</v>
      </c>
      <c r="R106" s="20" t="s">
        <v>16</v>
      </c>
      <c r="S106" s="20" t="s">
        <v>17</v>
      </c>
      <c r="T106" s="20" t="s">
        <v>18</v>
      </c>
      <c r="U106" s="20" t="s">
        <v>19</v>
      </c>
      <c r="V106" s="20" t="s">
        <v>20</v>
      </c>
      <c r="W106" s="20" t="s">
        <v>21</v>
      </c>
      <c r="X106" s="20" t="s">
        <v>22</v>
      </c>
      <c r="Y106" s="23"/>
      <c r="Z106" s="23"/>
      <c r="AA106" s="21" t="s">
        <v>35</v>
      </c>
    </row>
    <row r="107" spans="1:27" x14ac:dyDescent="0.25">
      <c r="A107" s="1">
        <v>7</v>
      </c>
      <c r="B107" s="14" t="str">
        <f>VLOOKUP(A107,[1]Master!$A$3:$Z$132,B$1,FALSE)</f>
        <v>Barnhart, Keith</v>
      </c>
      <c r="C107" s="15">
        <f>VLOOKUP($A107,[1]Master!$A$3:$Z$132,C$1,FALSE)</f>
        <v>8</v>
      </c>
      <c r="D107" s="15">
        <f>VLOOKUP($A107,[1]Master!$A$3:$Z$132,D$1,FALSE)</f>
        <v>0</v>
      </c>
      <c r="E107" s="15">
        <f>IF(LEN(VLOOKUP($A107,[1]Master!$A$3:$Z$132,E$1,0))=0,"",VLOOKUP($A107,[1]Master!$A$3:$Z$132,E$1,0))</f>
        <v>9</v>
      </c>
      <c r="F107" s="15">
        <f>IF(LEN(VLOOKUP($A107,[1]Master!$A$3:$Z$132,F$1,0))=0,"",VLOOKUP($A107,[1]Master!$A$3:$Z$132,F$1,0))</f>
        <v>9</v>
      </c>
      <c r="G107" s="15">
        <f>IF(LEN(VLOOKUP($A107,[1]Master!$A$3:$Z$132,G$1,0))=0,"",VLOOKUP($A107,[1]Master!$A$3:$Z$132,G$1,0))</f>
        <v>13</v>
      </c>
      <c r="H107" s="15">
        <f>IF(LEN(VLOOKUP($A107,[1]Master!$A$3:$Z$132,H$1,0))=0,"",VLOOKUP($A107,[1]Master!$A$3:$Z$132,H$1,0))</f>
        <v>11</v>
      </c>
      <c r="I107" s="15">
        <f>IF(LEN(VLOOKUP($A107,[1]Master!$A$3:$Z$132,I$1,0))=0,"",VLOOKUP($A107,[1]Master!$A$3:$Z$132,I$1,0))</f>
        <v>18</v>
      </c>
      <c r="J107" s="15">
        <f>IF(LEN(VLOOKUP($A107,[1]Master!$A$3:$Z$132,J$1,0))=0,"",VLOOKUP($A107,[1]Master!$A$3:$Z$132,J$1,0))</f>
        <v>14</v>
      </c>
      <c r="K107" s="15">
        <f>IF(LEN(VLOOKUP($A107,[1]Master!$A$3:$Z$132,K$1,0))=0,"",VLOOKUP($A107,[1]Master!$A$3:$Z$132,K$1,0))</f>
        <v>16</v>
      </c>
      <c r="L107" s="15">
        <f>IF(LEN(VLOOKUP($A107,[1]Master!$A$3:$Z$132,L$1,0))=0,"",VLOOKUP($A107,[1]Master!$A$3:$Z$132,L$1,0))</f>
        <v>16</v>
      </c>
      <c r="M107" s="15">
        <f>IF(LEN(VLOOKUP($A107,[1]Master!$A$3:$Z$132,M$1,0))=0,"",VLOOKUP($A107,[1]Master!$A$3:$Z$132,M$1,0))</f>
        <v>20</v>
      </c>
      <c r="N107" s="15">
        <f>IF(LEN(VLOOKUP($A107,[1]Master!$A$3:$Z$132,N$1,0))=0,"",VLOOKUP($A107,[1]Master!$A$3:$Z$132,N$1,0))</f>
        <v>18</v>
      </c>
      <c r="O107" s="15">
        <f>IF(LEN(VLOOKUP($A107,[1]Master!$A$3:$Z$132,O$1,0))=0,"",VLOOKUP($A107,[1]Master!$A$3:$Z$132,O$1,0))</f>
        <v>16</v>
      </c>
      <c r="P107" s="15">
        <f>IF(LEN(VLOOKUP($A107,[1]Master!$A$3:$Z$132,P$1,0))=0,"",VLOOKUP($A107,[1]Master!$A$3:$Z$132,P$1,0))</f>
        <v>16</v>
      </c>
      <c r="Q107" s="15">
        <f>IF(LEN(VLOOKUP($A107,[1]Master!$A$3:$Z$132,Q$1,0))=0,"",VLOOKUP($A107,[1]Master!$A$3:$Z$132,Q$1,0))</f>
        <v>15</v>
      </c>
      <c r="R107" s="15">
        <f>IF(LEN(VLOOKUP($A107,[1]Master!$A$3:$Z$132,R$1,0))=0,"",VLOOKUP($A107,[1]Master!$A$3:$Z$132,R$1,0))</f>
        <v>14</v>
      </c>
      <c r="S107" s="15">
        <f>IF(LEN(VLOOKUP($A107,[1]Master!$A$3:$Z$132,S$1,0))=0,"",VLOOKUP($A107,[1]Master!$A$3:$Z$132,S$1,0))</f>
        <v>16</v>
      </c>
      <c r="T107" s="15">
        <f>IF(LEN(VLOOKUP($A107,[1]Master!$A$3:$Z$132,T$1,0))=0,"",VLOOKUP($A107,[1]Master!$A$3:$Z$132,T$1,0))</f>
        <v>21</v>
      </c>
      <c r="U107" s="15">
        <f>IF(LEN(VLOOKUP($A107,[1]Master!$A$3:$Z$132,U$1,0))=0,"",VLOOKUP($A107,[1]Master!$A$3:$Z$132,U$1,0))</f>
        <v>17</v>
      </c>
      <c r="V107" s="15">
        <f>IF(LEN(VLOOKUP($A107,[1]Master!$A$3:$Z$132,V$1,0))=0,"",VLOOKUP($A107,[1]Master!$A$3:$Z$132,V$1,0))</f>
        <v>20</v>
      </c>
      <c r="W107" s="15">
        <f>IF(LEN(VLOOKUP($A107,[1]Master!$A$3:$Z$132,W$1,0))=0,"",VLOOKUP($A107,[1]Master!$A$3:$Z$132,W$1,0))</f>
        <v>20</v>
      </c>
      <c r="X107" s="15" t="str">
        <f>IF(LEN(VLOOKUP($A107,[1]Master!$A$3:$Z$132,X$1,0))=0,"",VLOOKUP($A107,[1]Master!$A$3:$Z$132,X$1,0))</f>
        <v/>
      </c>
      <c r="Y107" s="14">
        <f t="shared" ref="Y107:Y116" si="15">SUM(E107:X107)</f>
        <v>299</v>
      </c>
      <c r="Z107" s="16">
        <f t="shared" ref="Z107:Z116" si="16">Y107/(COUNTIF(E107:X107,"&gt;0")*25)</f>
        <v>0.6294736842105263</v>
      </c>
      <c r="AA107" s="14" t="str">
        <f>VLOOKUP($A107,[1]Master!$A$3:$Z$132,AA$1,FALSE)</f>
        <v>Barnhart, Keith</v>
      </c>
    </row>
    <row r="108" spans="1:27" x14ac:dyDescent="0.25">
      <c r="A108" s="1">
        <v>21</v>
      </c>
      <c r="B108" s="14" t="str">
        <f>VLOOKUP(A108,[1]Master!$A$3:$Z$132,B$1,FALSE)</f>
        <v>Cox, Ron</v>
      </c>
      <c r="C108" s="15">
        <f>VLOOKUP($A108,[1]Master!$A$3:$Z$132,C$1,FALSE)</f>
        <v>23</v>
      </c>
      <c r="D108" s="15">
        <f>VLOOKUP($A108,[1]Master!$A$3:$Z$132,D$1,FALSE)</f>
        <v>1</v>
      </c>
      <c r="E108" s="15">
        <f>IF(LEN(VLOOKUP($A108,[1]Master!$A$3:$Z$132,E$1,0))=0,"",VLOOKUP($A108,[1]Master!$A$3:$Z$132,E$1,0))</f>
        <v>23</v>
      </c>
      <c r="F108" s="15">
        <f>IF(LEN(VLOOKUP($A108,[1]Master!$A$3:$Z$132,F$1,0))=0,"",VLOOKUP($A108,[1]Master!$A$3:$Z$132,F$1,0))</f>
        <v>23</v>
      </c>
      <c r="G108" s="15">
        <f>IF(LEN(VLOOKUP($A108,[1]Master!$A$3:$Z$132,G$1,0))=0,"",VLOOKUP($A108,[1]Master!$A$3:$Z$132,G$1,0))</f>
        <v>25</v>
      </c>
      <c r="H108" s="15">
        <f>IF(LEN(VLOOKUP($A108,[1]Master!$A$3:$Z$132,H$1,0))=0,"",VLOOKUP($A108,[1]Master!$A$3:$Z$132,H$1,0))</f>
        <v>25</v>
      </c>
      <c r="I108" s="15">
        <f>IF(LEN(VLOOKUP($A108,[1]Master!$A$3:$Z$132,I$1,0))=0,"",VLOOKUP($A108,[1]Master!$A$3:$Z$132,I$1,0))</f>
        <v>25</v>
      </c>
      <c r="J108" s="15">
        <f>IF(LEN(VLOOKUP($A108,[1]Master!$A$3:$Z$132,J$1,0))=0,"",VLOOKUP($A108,[1]Master!$A$3:$Z$132,J$1,0))</f>
        <v>22</v>
      </c>
      <c r="K108" s="15">
        <f>IF(LEN(VLOOKUP($A108,[1]Master!$A$3:$Z$132,K$1,0))=0,"",VLOOKUP($A108,[1]Master!$A$3:$Z$132,K$1,0))</f>
        <v>21</v>
      </c>
      <c r="L108" s="15">
        <f>IF(LEN(VLOOKUP($A108,[1]Master!$A$3:$Z$132,L$1,0))=0,"",VLOOKUP($A108,[1]Master!$A$3:$Z$132,L$1,0))</f>
        <v>25</v>
      </c>
      <c r="M108" s="15">
        <f>IF(LEN(VLOOKUP($A108,[1]Master!$A$3:$Z$132,M$1,0))=0,"",VLOOKUP($A108,[1]Master!$A$3:$Z$132,M$1,0))</f>
        <v>25</v>
      </c>
      <c r="N108" s="15">
        <f>IF(LEN(VLOOKUP($A108,[1]Master!$A$3:$Z$132,N$1,0))=0,"",VLOOKUP($A108,[1]Master!$A$3:$Z$132,N$1,0))</f>
        <v>23</v>
      </c>
      <c r="O108" s="15">
        <f>IF(LEN(VLOOKUP($A108,[1]Master!$A$3:$Z$132,O$1,0))=0,"",VLOOKUP($A108,[1]Master!$A$3:$Z$132,O$1,0))</f>
        <v>25</v>
      </c>
      <c r="P108" s="15">
        <f>IF(LEN(VLOOKUP($A108,[1]Master!$A$3:$Z$132,P$1,0))=0,"",VLOOKUP($A108,[1]Master!$A$3:$Z$132,P$1,0))</f>
        <v>22</v>
      </c>
      <c r="Q108" s="15">
        <f>IF(LEN(VLOOKUP($A108,[1]Master!$A$3:$Z$132,Q$1,0))=0,"",VLOOKUP($A108,[1]Master!$A$3:$Z$132,Q$1,0))</f>
        <v>24</v>
      </c>
      <c r="R108" s="15">
        <f>IF(LEN(VLOOKUP($A108,[1]Master!$A$3:$Z$132,R$1,0))=0,"",VLOOKUP($A108,[1]Master!$A$3:$Z$132,R$1,0))</f>
        <v>22</v>
      </c>
      <c r="S108" s="15">
        <f>IF(LEN(VLOOKUP($A108,[1]Master!$A$3:$Z$132,S$1,0))=0,"",VLOOKUP($A108,[1]Master!$A$3:$Z$132,S$1,0))</f>
        <v>23</v>
      </c>
      <c r="T108" s="15">
        <f>IF(LEN(VLOOKUP($A108,[1]Master!$A$3:$Z$132,T$1,0))=0,"",VLOOKUP($A108,[1]Master!$A$3:$Z$132,T$1,0))</f>
        <v>24</v>
      </c>
      <c r="U108" s="15">
        <f>IF(LEN(VLOOKUP($A108,[1]Master!$A$3:$Z$132,U$1,0))=0,"",VLOOKUP($A108,[1]Master!$A$3:$Z$132,U$1,0))</f>
        <v>24</v>
      </c>
      <c r="V108" s="15">
        <f>IF(LEN(VLOOKUP($A108,[1]Master!$A$3:$Z$132,V$1,0))=0,"",VLOOKUP($A108,[1]Master!$A$3:$Z$132,V$1,0))</f>
        <v>23</v>
      </c>
      <c r="W108" s="15">
        <f>IF(LEN(VLOOKUP($A108,[1]Master!$A$3:$Z$132,W$1,0))=0,"",VLOOKUP($A108,[1]Master!$A$3:$Z$132,W$1,0))</f>
        <v>25</v>
      </c>
      <c r="X108" s="15">
        <f>IF(LEN(VLOOKUP($A108,[1]Master!$A$3:$Z$132,X$1,0))=0,"",VLOOKUP($A108,[1]Master!$A$3:$Z$132,X$1,0))</f>
        <v>22</v>
      </c>
      <c r="Y108" s="14">
        <f t="shared" si="15"/>
        <v>471</v>
      </c>
      <c r="Z108" s="16">
        <f t="shared" si="16"/>
        <v>0.94199999999999995</v>
      </c>
      <c r="AA108" s="14" t="str">
        <f>VLOOKUP($A108,[1]Master!$A$3:$Z$132,AA$1,FALSE)</f>
        <v>Cox, Ron</v>
      </c>
    </row>
    <row r="109" spans="1:27" x14ac:dyDescent="0.25">
      <c r="A109" s="1">
        <v>52</v>
      </c>
      <c r="B109" s="14" t="str">
        <f>VLOOKUP(A109,[1]Master!$A$3:$Z$132,B$1,FALSE)</f>
        <v>Isaac, Mohsen</v>
      </c>
      <c r="C109" s="15">
        <f>VLOOKUP($A109,[1]Master!$A$3:$Z$132,C$1,FALSE)</f>
        <v>21</v>
      </c>
      <c r="D109" s="15">
        <f>VLOOKUP($A109,[1]Master!$A$3:$Z$132,D$1,FALSE)</f>
        <v>0</v>
      </c>
      <c r="E109" s="15">
        <f>IF(LEN(VLOOKUP($A109,[1]Master!$A$3:$Z$132,E$1,0))=0,"",VLOOKUP($A109,[1]Master!$A$3:$Z$132,E$1,0))</f>
        <v>23</v>
      </c>
      <c r="F109" s="15">
        <f>IF(LEN(VLOOKUP($A109,[1]Master!$A$3:$Z$132,F$1,0))=0,"",VLOOKUP($A109,[1]Master!$A$3:$Z$132,F$1,0))</f>
        <v>24</v>
      </c>
      <c r="G109" s="15">
        <f>IF(LEN(VLOOKUP($A109,[1]Master!$A$3:$Z$132,G$1,0))=0,"",VLOOKUP($A109,[1]Master!$A$3:$Z$132,G$1,0))</f>
        <v>23</v>
      </c>
      <c r="H109" s="15">
        <f>IF(LEN(VLOOKUP($A109,[1]Master!$A$3:$Z$132,H$1,0))=0,"",VLOOKUP($A109,[1]Master!$A$3:$Z$132,H$1,0))</f>
        <v>23</v>
      </c>
      <c r="I109" s="15">
        <f>IF(LEN(VLOOKUP($A109,[1]Master!$A$3:$Z$132,I$1,0))=0,"",VLOOKUP($A109,[1]Master!$A$3:$Z$132,I$1,0))</f>
        <v>24</v>
      </c>
      <c r="J109" s="15">
        <f>IF(LEN(VLOOKUP($A109,[1]Master!$A$3:$Z$132,J$1,0))=0,"",VLOOKUP($A109,[1]Master!$A$3:$Z$132,J$1,0))</f>
        <v>20</v>
      </c>
      <c r="K109" s="15">
        <f>IF(LEN(VLOOKUP($A109,[1]Master!$A$3:$Z$132,K$1,0))=0,"",VLOOKUP($A109,[1]Master!$A$3:$Z$132,K$1,0))</f>
        <v>23</v>
      </c>
      <c r="L109" s="15">
        <f>IF(LEN(VLOOKUP($A109,[1]Master!$A$3:$Z$132,L$1,0))=0,"",VLOOKUP($A109,[1]Master!$A$3:$Z$132,L$1,0))</f>
        <v>23</v>
      </c>
      <c r="M109" s="15">
        <f>IF(LEN(VLOOKUP($A109,[1]Master!$A$3:$Z$132,M$1,0))=0,"",VLOOKUP($A109,[1]Master!$A$3:$Z$132,M$1,0))</f>
        <v>24</v>
      </c>
      <c r="N109" s="15">
        <f>IF(LEN(VLOOKUP($A109,[1]Master!$A$3:$Z$132,N$1,0))=0,"",VLOOKUP($A109,[1]Master!$A$3:$Z$132,N$1,0))</f>
        <v>23</v>
      </c>
      <c r="O109" s="15">
        <f>IF(LEN(VLOOKUP($A109,[1]Master!$A$3:$Z$132,O$1,0))=0,"",VLOOKUP($A109,[1]Master!$A$3:$Z$132,O$1,0))</f>
        <v>22</v>
      </c>
      <c r="P109" s="15">
        <f>IF(LEN(VLOOKUP($A109,[1]Master!$A$3:$Z$132,P$1,0))=0,"",VLOOKUP($A109,[1]Master!$A$3:$Z$132,P$1,0))</f>
        <v>24</v>
      </c>
      <c r="Q109" s="15">
        <f>IF(LEN(VLOOKUP($A109,[1]Master!$A$3:$Z$132,Q$1,0))=0,"",VLOOKUP($A109,[1]Master!$A$3:$Z$132,Q$1,0))</f>
        <v>24</v>
      </c>
      <c r="R109" s="15">
        <f>IF(LEN(VLOOKUP($A109,[1]Master!$A$3:$Z$132,R$1,0))=0,"",VLOOKUP($A109,[1]Master!$A$3:$Z$132,R$1,0))</f>
        <v>24</v>
      </c>
      <c r="S109" s="15">
        <f>IF(LEN(VLOOKUP($A109,[1]Master!$A$3:$Z$132,S$1,0))=0,"",VLOOKUP($A109,[1]Master!$A$3:$Z$132,S$1,0))</f>
        <v>23</v>
      </c>
      <c r="T109" s="15">
        <f>IF(LEN(VLOOKUP($A109,[1]Master!$A$3:$Z$132,T$1,0))=0,"",VLOOKUP($A109,[1]Master!$A$3:$Z$132,T$1,0))</f>
        <v>21</v>
      </c>
      <c r="U109" s="15">
        <f>IF(LEN(VLOOKUP($A109,[1]Master!$A$3:$Z$132,U$1,0))=0,"",VLOOKUP($A109,[1]Master!$A$3:$Z$132,U$1,0))</f>
        <v>20</v>
      </c>
      <c r="V109" s="15">
        <f>IF(LEN(VLOOKUP($A109,[1]Master!$A$3:$Z$132,V$1,0))=0,"",VLOOKUP($A109,[1]Master!$A$3:$Z$132,V$1,0))</f>
        <v>23</v>
      </c>
      <c r="W109" s="15">
        <f>IF(LEN(VLOOKUP($A109,[1]Master!$A$3:$Z$132,W$1,0))=0,"",VLOOKUP($A109,[1]Master!$A$3:$Z$132,W$1,0))</f>
        <v>21</v>
      </c>
      <c r="X109" s="15">
        <f>IF(LEN(VLOOKUP($A109,[1]Master!$A$3:$Z$132,X$1,0))=0,"",VLOOKUP($A109,[1]Master!$A$3:$Z$132,X$1,0))</f>
        <v>24</v>
      </c>
      <c r="Y109" s="14">
        <f t="shared" si="15"/>
        <v>456</v>
      </c>
      <c r="Z109" s="16">
        <f t="shared" si="16"/>
        <v>0.91200000000000003</v>
      </c>
      <c r="AA109" s="14" t="str">
        <f>VLOOKUP($A109,[1]Master!$A$3:$Z$132,AA$1,FALSE)</f>
        <v>Isaac, Mohsen</v>
      </c>
    </row>
    <row r="110" spans="1:27" x14ac:dyDescent="0.25">
      <c r="A110" s="1">
        <v>64</v>
      </c>
      <c r="B110" s="14" t="str">
        <f>VLOOKUP(A110,[1]Master!$A$3:$Z$132,B$1,FALSE)</f>
        <v>Lesnett, Woody</v>
      </c>
      <c r="C110" s="15">
        <f>VLOOKUP($A110,[1]Master!$A$3:$Z$132,C$1,FALSE)</f>
        <v>0</v>
      </c>
      <c r="D110" s="15">
        <f>VLOOKUP($A110,[1]Master!$A$3:$Z$132,D$1,FALSE)</f>
        <v>1</v>
      </c>
      <c r="E110" s="15">
        <f>IF(LEN(VLOOKUP($A110,[1]Master!$A$3:$Z$132,E$1,0))=0,"",VLOOKUP($A110,[1]Master!$A$3:$Z$132,E$1,0))</f>
        <v>21</v>
      </c>
      <c r="F110" s="15">
        <f>IF(LEN(VLOOKUP($A110,[1]Master!$A$3:$Z$132,F$1,0))=0,"",VLOOKUP($A110,[1]Master!$A$3:$Z$132,F$1,0))</f>
        <v>17</v>
      </c>
      <c r="G110" s="15">
        <f>IF(LEN(VLOOKUP($A110,[1]Master!$A$3:$Z$132,G$1,0))=0,"",VLOOKUP($A110,[1]Master!$A$3:$Z$132,G$1,0))</f>
        <v>16</v>
      </c>
      <c r="H110" s="15">
        <f>IF(LEN(VLOOKUP($A110,[1]Master!$A$3:$Z$132,H$1,0))=0,"",VLOOKUP($A110,[1]Master!$A$3:$Z$132,H$1,0))</f>
        <v>18</v>
      </c>
      <c r="I110" s="15">
        <f>IF(LEN(VLOOKUP($A110,[1]Master!$A$3:$Z$132,I$1,0))=0,"",VLOOKUP($A110,[1]Master!$A$3:$Z$132,I$1,0))</f>
        <v>15</v>
      </c>
      <c r="J110" s="15">
        <f>IF(LEN(VLOOKUP($A110,[1]Master!$A$3:$Z$132,J$1,0))=0,"",VLOOKUP($A110,[1]Master!$A$3:$Z$132,J$1,0))</f>
        <v>12</v>
      </c>
      <c r="K110" s="15">
        <f>IF(LEN(VLOOKUP($A110,[1]Master!$A$3:$Z$132,K$1,0))=0,"",VLOOKUP($A110,[1]Master!$A$3:$Z$132,K$1,0))</f>
        <v>16</v>
      </c>
      <c r="L110" s="15">
        <f>IF(LEN(VLOOKUP($A110,[1]Master!$A$3:$Z$132,L$1,0))=0,"",VLOOKUP($A110,[1]Master!$A$3:$Z$132,L$1,0))</f>
        <v>13</v>
      </c>
      <c r="M110" s="15">
        <f>IF(LEN(VLOOKUP($A110,[1]Master!$A$3:$Z$132,M$1,0))=0,"",VLOOKUP($A110,[1]Master!$A$3:$Z$132,M$1,0))</f>
        <v>16</v>
      </c>
      <c r="N110" s="15">
        <f>IF(LEN(VLOOKUP($A110,[1]Master!$A$3:$Z$132,N$1,0))=0,"",VLOOKUP($A110,[1]Master!$A$3:$Z$132,N$1,0))</f>
        <v>15</v>
      </c>
      <c r="O110" s="15">
        <f>IF(LEN(VLOOKUP($A110,[1]Master!$A$3:$Z$132,O$1,0))=0,"",VLOOKUP($A110,[1]Master!$A$3:$Z$132,O$1,0))</f>
        <v>16</v>
      </c>
      <c r="P110" s="15">
        <f>IF(LEN(VLOOKUP($A110,[1]Master!$A$3:$Z$132,P$1,0))=0,"",VLOOKUP($A110,[1]Master!$A$3:$Z$132,P$1,0))</f>
        <v>15</v>
      </c>
      <c r="Q110" s="15">
        <f>IF(LEN(VLOOKUP($A110,[1]Master!$A$3:$Z$132,Q$1,0))=0,"",VLOOKUP($A110,[1]Master!$A$3:$Z$132,Q$1,0))</f>
        <v>13</v>
      </c>
      <c r="R110" s="15">
        <f>IF(LEN(VLOOKUP($A110,[1]Master!$A$3:$Z$132,R$1,0))=0,"",VLOOKUP($A110,[1]Master!$A$3:$Z$132,R$1,0))</f>
        <v>20</v>
      </c>
      <c r="S110" s="15">
        <f>IF(LEN(VLOOKUP($A110,[1]Master!$A$3:$Z$132,S$1,0))=0,"",VLOOKUP($A110,[1]Master!$A$3:$Z$132,S$1,0))</f>
        <v>16</v>
      </c>
      <c r="T110" s="15" t="str">
        <f>IF(LEN(VLOOKUP($A110,[1]Master!$A$3:$Z$132,T$1,0))=0,"",VLOOKUP($A110,[1]Master!$A$3:$Z$132,T$1,0))</f>
        <v/>
      </c>
      <c r="U110" s="15" t="str">
        <f>IF(LEN(VLOOKUP($A110,[1]Master!$A$3:$Z$132,U$1,0))=0,"",VLOOKUP($A110,[1]Master!$A$3:$Z$132,U$1,0))</f>
        <v/>
      </c>
      <c r="V110" s="15" t="str">
        <f>IF(LEN(VLOOKUP($A110,[1]Master!$A$3:$Z$132,V$1,0))=0,"",VLOOKUP($A110,[1]Master!$A$3:$Z$132,V$1,0))</f>
        <v/>
      </c>
      <c r="W110" s="15" t="str">
        <f>IF(LEN(VLOOKUP($A110,[1]Master!$A$3:$Z$132,W$1,0))=0,"",VLOOKUP($A110,[1]Master!$A$3:$Z$132,W$1,0))</f>
        <v/>
      </c>
      <c r="X110" s="15" t="str">
        <f>IF(LEN(VLOOKUP($A110,[1]Master!$A$3:$Z$132,X$1,0))=0,"",VLOOKUP($A110,[1]Master!$A$3:$Z$132,X$1,0))</f>
        <v/>
      </c>
      <c r="Y110" s="14">
        <f t="shared" si="15"/>
        <v>239</v>
      </c>
      <c r="Z110" s="16">
        <f t="shared" si="16"/>
        <v>0.63733333333333331</v>
      </c>
      <c r="AA110" s="14" t="str">
        <f>VLOOKUP($A110,[1]Master!$A$3:$Z$132,AA$1,FALSE)</f>
        <v>Lesnett, Woody</v>
      </c>
    </row>
    <row r="111" spans="1:27" x14ac:dyDescent="0.25">
      <c r="A111" s="1">
        <v>72</v>
      </c>
      <c r="B111" s="14" t="str">
        <f>VLOOKUP(A111,[1]Master!$A$3:$Z$132,B$1,FALSE)</f>
        <v>Lutz, Tom</v>
      </c>
      <c r="C111" s="15">
        <f>VLOOKUP($A111,[1]Master!$A$3:$Z$132,C$1,FALSE)</f>
        <v>0</v>
      </c>
      <c r="D111" s="15">
        <f>VLOOKUP($A111,[1]Master!$A$3:$Z$132,D$1,FALSE)</f>
        <v>0</v>
      </c>
      <c r="E111" s="15">
        <f>IF(LEN(VLOOKUP($A111,[1]Master!$A$3:$Z$132,E$1,0))=0,"",VLOOKUP($A111,[1]Master!$A$3:$Z$132,E$1,0))</f>
        <v>20</v>
      </c>
      <c r="F111" s="15">
        <f>IF(LEN(VLOOKUP($A111,[1]Master!$A$3:$Z$132,F$1,0))=0,"",VLOOKUP($A111,[1]Master!$A$3:$Z$132,F$1,0))</f>
        <v>21</v>
      </c>
      <c r="G111" s="15">
        <f>IF(LEN(VLOOKUP($A111,[1]Master!$A$3:$Z$132,G$1,0))=0,"",VLOOKUP($A111,[1]Master!$A$3:$Z$132,G$1,0))</f>
        <v>21</v>
      </c>
      <c r="H111" s="15">
        <f>IF(LEN(VLOOKUP($A111,[1]Master!$A$3:$Z$132,H$1,0))=0,"",VLOOKUP($A111,[1]Master!$A$3:$Z$132,H$1,0))</f>
        <v>16</v>
      </c>
      <c r="I111" s="15">
        <f>IF(LEN(VLOOKUP($A111,[1]Master!$A$3:$Z$132,I$1,0))=0,"",VLOOKUP($A111,[1]Master!$A$3:$Z$132,I$1,0))</f>
        <v>20</v>
      </c>
      <c r="J111" s="15">
        <f>IF(LEN(VLOOKUP($A111,[1]Master!$A$3:$Z$132,J$1,0))=0,"",VLOOKUP($A111,[1]Master!$A$3:$Z$132,J$1,0))</f>
        <v>11</v>
      </c>
      <c r="K111" s="15">
        <f>IF(LEN(VLOOKUP($A111,[1]Master!$A$3:$Z$132,K$1,0))=0,"",VLOOKUP($A111,[1]Master!$A$3:$Z$132,K$1,0))</f>
        <v>17</v>
      </c>
      <c r="L111" s="15">
        <f>IF(LEN(VLOOKUP($A111,[1]Master!$A$3:$Z$132,L$1,0))=0,"",VLOOKUP($A111,[1]Master!$A$3:$Z$132,L$1,0))</f>
        <v>18</v>
      </c>
      <c r="M111" s="15">
        <f>IF(LEN(VLOOKUP($A111,[1]Master!$A$3:$Z$132,M$1,0))=0,"",VLOOKUP($A111,[1]Master!$A$3:$Z$132,M$1,0))</f>
        <v>15</v>
      </c>
      <c r="N111" s="15">
        <f>IF(LEN(VLOOKUP($A111,[1]Master!$A$3:$Z$132,N$1,0))=0,"",VLOOKUP($A111,[1]Master!$A$3:$Z$132,N$1,0))</f>
        <v>19</v>
      </c>
      <c r="O111" s="15">
        <f>IF(LEN(VLOOKUP($A111,[1]Master!$A$3:$Z$132,O$1,0))=0,"",VLOOKUP($A111,[1]Master!$A$3:$Z$132,O$1,0))</f>
        <v>20</v>
      </c>
      <c r="P111" s="15">
        <f>IF(LEN(VLOOKUP($A111,[1]Master!$A$3:$Z$132,P$1,0))=0,"",VLOOKUP($A111,[1]Master!$A$3:$Z$132,P$1,0))</f>
        <v>13</v>
      </c>
      <c r="Q111" s="15">
        <f>IF(LEN(VLOOKUP($A111,[1]Master!$A$3:$Z$132,Q$1,0))=0,"",VLOOKUP($A111,[1]Master!$A$3:$Z$132,Q$1,0))</f>
        <v>15</v>
      </c>
      <c r="R111" s="15">
        <f>IF(LEN(VLOOKUP($A111,[1]Master!$A$3:$Z$132,R$1,0))=0,"",VLOOKUP($A111,[1]Master!$A$3:$Z$132,R$1,0))</f>
        <v>19</v>
      </c>
      <c r="S111" s="15">
        <f>IF(LEN(VLOOKUP($A111,[1]Master!$A$3:$Z$132,S$1,0))=0,"",VLOOKUP($A111,[1]Master!$A$3:$Z$132,S$1,0))</f>
        <v>16</v>
      </c>
      <c r="T111" s="15">
        <f>IF(LEN(VLOOKUP($A111,[1]Master!$A$3:$Z$132,T$1,0))=0,"",VLOOKUP($A111,[1]Master!$A$3:$Z$132,T$1,0))</f>
        <v>16</v>
      </c>
      <c r="U111" s="15">
        <f>IF(LEN(VLOOKUP($A111,[1]Master!$A$3:$Z$132,U$1,0))=0,"",VLOOKUP($A111,[1]Master!$A$3:$Z$132,U$1,0))</f>
        <v>18</v>
      </c>
      <c r="V111" s="15">
        <f>IF(LEN(VLOOKUP($A111,[1]Master!$A$3:$Z$132,V$1,0))=0,"",VLOOKUP($A111,[1]Master!$A$3:$Z$132,V$1,0))</f>
        <v>17</v>
      </c>
      <c r="W111" s="15">
        <f>IF(LEN(VLOOKUP($A111,[1]Master!$A$3:$Z$132,W$1,0))=0,"",VLOOKUP($A111,[1]Master!$A$3:$Z$132,W$1,0))</f>
        <v>19</v>
      </c>
      <c r="X111" s="15">
        <f>IF(LEN(VLOOKUP($A111,[1]Master!$A$3:$Z$132,X$1,0))=0,"",VLOOKUP($A111,[1]Master!$A$3:$Z$132,X$1,0))</f>
        <v>17</v>
      </c>
      <c r="Y111" s="14">
        <f t="shared" si="15"/>
        <v>348</v>
      </c>
      <c r="Z111" s="16">
        <f t="shared" si="16"/>
        <v>0.69599999999999995</v>
      </c>
      <c r="AA111" s="14" t="str">
        <f>VLOOKUP($A111,[1]Master!$A$3:$Z$132,AA$1,FALSE)</f>
        <v>Lutz, Tom</v>
      </c>
    </row>
    <row r="112" spans="1:27" x14ac:dyDescent="0.25">
      <c r="A112" s="1">
        <v>79</v>
      </c>
      <c r="B112" s="14" t="str">
        <f>VLOOKUP(A112,[1]Master!$A$3:$Z$132,B$1,FALSE)</f>
        <v>McGinnis, Jim</v>
      </c>
      <c r="C112" s="15">
        <f>VLOOKUP($A112,[1]Master!$A$3:$Z$132,C$1,FALSE)</f>
        <v>16</v>
      </c>
      <c r="D112" s="15">
        <f>VLOOKUP($A112,[1]Master!$A$3:$Z$132,D$1,FALSE)</f>
        <v>1</v>
      </c>
      <c r="E112" s="15">
        <f>IF(LEN(VLOOKUP($A112,[1]Master!$A$3:$Z$132,E$1,0))=0,"",VLOOKUP($A112,[1]Master!$A$3:$Z$132,E$1,0))</f>
        <v>17</v>
      </c>
      <c r="F112" s="15">
        <f>IF(LEN(VLOOKUP($A112,[1]Master!$A$3:$Z$132,F$1,0))=0,"",VLOOKUP($A112,[1]Master!$A$3:$Z$132,F$1,0))</f>
        <v>18</v>
      </c>
      <c r="G112" s="15">
        <f>IF(LEN(VLOOKUP($A112,[1]Master!$A$3:$Z$132,G$1,0))=0,"",VLOOKUP($A112,[1]Master!$A$3:$Z$132,G$1,0))</f>
        <v>23</v>
      </c>
      <c r="H112" s="15">
        <f>IF(LEN(VLOOKUP($A112,[1]Master!$A$3:$Z$132,H$1,0))=0,"",VLOOKUP($A112,[1]Master!$A$3:$Z$132,H$1,0))</f>
        <v>17</v>
      </c>
      <c r="I112" s="15">
        <f>IF(LEN(VLOOKUP($A112,[1]Master!$A$3:$Z$132,I$1,0))=0,"",VLOOKUP($A112,[1]Master!$A$3:$Z$132,I$1,0))</f>
        <v>18</v>
      </c>
      <c r="J112" s="15">
        <f>IF(LEN(VLOOKUP($A112,[1]Master!$A$3:$Z$132,J$1,0))=0,"",VLOOKUP($A112,[1]Master!$A$3:$Z$132,J$1,0))</f>
        <v>21</v>
      </c>
      <c r="K112" s="15">
        <f>IF(LEN(VLOOKUP($A112,[1]Master!$A$3:$Z$132,K$1,0))=0,"",VLOOKUP($A112,[1]Master!$A$3:$Z$132,K$1,0))</f>
        <v>19</v>
      </c>
      <c r="L112" s="15">
        <f>IF(LEN(VLOOKUP($A112,[1]Master!$A$3:$Z$132,L$1,0))=0,"",VLOOKUP($A112,[1]Master!$A$3:$Z$132,L$1,0))</f>
        <v>22</v>
      </c>
      <c r="M112" s="15">
        <f>IF(LEN(VLOOKUP($A112,[1]Master!$A$3:$Z$132,M$1,0))=0,"",VLOOKUP($A112,[1]Master!$A$3:$Z$132,M$1,0))</f>
        <v>17</v>
      </c>
      <c r="N112" s="15">
        <f>IF(LEN(VLOOKUP($A112,[1]Master!$A$3:$Z$132,N$1,0))=0,"",VLOOKUP($A112,[1]Master!$A$3:$Z$132,N$1,0))</f>
        <v>20</v>
      </c>
      <c r="O112" s="15">
        <f>IF(LEN(VLOOKUP($A112,[1]Master!$A$3:$Z$132,O$1,0))=0,"",VLOOKUP($A112,[1]Master!$A$3:$Z$132,O$1,0))</f>
        <v>23</v>
      </c>
      <c r="P112" s="15">
        <f>IF(LEN(VLOOKUP($A112,[1]Master!$A$3:$Z$132,P$1,0))=0,"",VLOOKUP($A112,[1]Master!$A$3:$Z$132,P$1,0))</f>
        <v>22</v>
      </c>
      <c r="Q112" s="15">
        <f>IF(LEN(VLOOKUP($A112,[1]Master!$A$3:$Z$132,Q$1,0))=0,"",VLOOKUP($A112,[1]Master!$A$3:$Z$132,Q$1,0))</f>
        <v>21</v>
      </c>
      <c r="R112" s="15">
        <f>IF(LEN(VLOOKUP($A112,[1]Master!$A$3:$Z$132,R$1,0))=0,"",VLOOKUP($A112,[1]Master!$A$3:$Z$132,R$1,0))</f>
        <v>17</v>
      </c>
      <c r="S112" s="15">
        <f>IF(LEN(VLOOKUP($A112,[1]Master!$A$3:$Z$132,S$1,0))=0,"",VLOOKUP($A112,[1]Master!$A$3:$Z$132,S$1,0))</f>
        <v>21</v>
      </c>
      <c r="T112" s="15">
        <f>IF(LEN(VLOOKUP($A112,[1]Master!$A$3:$Z$132,T$1,0))=0,"",VLOOKUP($A112,[1]Master!$A$3:$Z$132,T$1,0))</f>
        <v>22</v>
      </c>
      <c r="U112" s="15">
        <f>IF(LEN(VLOOKUP($A112,[1]Master!$A$3:$Z$132,U$1,0))=0,"",VLOOKUP($A112,[1]Master!$A$3:$Z$132,U$1,0))</f>
        <v>15</v>
      </c>
      <c r="V112" s="15">
        <f>IF(LEN(VLOOKUP($A112,[1]Master!$A$3:$Z$132,V$1,0))=0,"",VLOOKUP($A112,[1]Master!$A$3:$Z$132,V$1,0))</f>
        <v>17</v>
      </c>
      <c r="W112" s="15">
        <f>IF(LEN(VLOOKUP($A112,[1]Master!$A$3:$Z$132,W$1,0))=0,"",VLOOKUP($A112,[1]Master!$A$3:$Z$132,W$1,0))</f>
        <v>17</v>
      </c>
      <c r="X112" s="15">
        <f>IF(LEN(VLOOKUP($A112,[1]Master!$A$3:$Z$132,X$1,0))=0,"",VLOOKUP($A112,[1]Master!$A$3:$Z$132,X$1,0))</f>
        <v>15</v>
      </c>
      <c r="Y112" s="14">
        <f t="shared" si="15"/>
        <v>382</v>
      </c>
      <c r="Z112" s="16">
        <f t="shared" si="16"/>
        <v>0.76400000000000001</v>
      </c>
      <c r="AA112" s="14" t="str">
        <f>VLOOKUP($A112,[1]Master!$A$3:$Z$132,AA$1,FALSE)</f>
        <v>McGinnis, Jim</v>
      </c>
    </row>
    <row r="113" spans="1:27" x14ac:dyDescent="0.25">
      <c r="A113" s="1">
        <v>87</v>
      </c>
      <c r="B113" s="14" t="str">
        <f>VLOOKUP(A113,[1]Master!$A$3:$Z$132,B$1,FALSE)</f>
        <v>Montuoro, Joe</v>
      </c>
      <c r="C113" s="15">
        <f>VLOOKUP($A113,[1]Master!$A$3:$Z$132,C$1,FALSE)</f>
        <v>17</v>
      </c>
      <c r="D113" s="15">
        <f>VLOOKUP($A113,[1]Master!$A$3:$Z$132,D$1,FALSE)</f>
        <v>1</v>
      </c>
      <c r="E113" s="15">
        <f>IF(LEN(VLOOKUP($A113,[1]Master!$A$3:$Z$132,E$1,0))=0,"",VLOOKUP($A113,[1]Master!$A$3:$Z$132,E$1,0))</f>
        <v>20</v>
      </c>
      <c r="F113" s="15">
        <f>IF(LEN(VLOOKUP($A113,[1]Master!$A$3:$Z$132,F$1,0))=0,"",VLOOKUP($A113,[1]Master!$A$3:$Z$132,F$1,0))</f>
        <v>23</v>
      </c>
      <c r="G113" s="15">
        <f>IF(LEN(VLOOKUP($A113,[1]Master!$A$3:$Z$132,G$1,0))=0,"",VLOOKUP($A113,[1]Master!$A$3:$Z$132,G$1,0))</f>
        <v>22</v>
      </c>
      <c r="H113" s="15">
        <f>IF(LEN(VLOOKUP($A113,[1]Master!$A$3:$Z$132,H$1,0))=0,"",VLOOKUP($A113,[1]Master!$A$3:$Z$132,H$1,0))</f>
        <v>23</v>
      </c>
      <c r="I113" s="15">
        <f>IF(LEN(VLOOKUP($A113,[1]Master!$A$3:$Z$132,I$1,0))=0,"",VLOOKUP($A113,[1]Master!$A$3:$Z$132,I$1,0))</f>
        <v>17</v>
      </c>
      <c r="J113" s="15">
        <f>IF(LEN(VLOOKUP($A113,[1]Master!$A$3:$Z$132,J$1,0))=0,"",VLOOKUP($A113,[1]Master!$A$3:$Z$132,J$1,0))</f>
        <v>20</v>
      </c>
      <c r="K113" s="15">
        <f>IF(LEN(VLOOKUP($A113,[1]Master!$A$3:$Z$132,K$1,0))=0,"",VLOOKUP($A113,[1]Master!$A$3:$Z$132,K$1,0))</f>
        <v>22</v>
      </c>
      <c r="L113" s="15">
        <f>IF(LEN(VLOOKUP($A113,[1]Master!$A$3:$Z$132,L$1,0))=0,"",VLOOKUP($A113,[1]Master!$A$3:$Z$132,L$1,0))</f>
        <v>20</v>
      </c>
      <c r="M113" s="15">
        <f>IF(LEN(VLOOKUP($A113,[1]Master!$A$3:$Z$132,M$1,0))=0,"",VLOOKUP($A113,[1]Master!$A$3:$Z$132,M$1,0))</f>
        <v>21</v>
      </c>
      <c r="N113" s="15">
        <f>IF(LEN(VLOOKUP($A113,[1]Master!$A$3:$Z$132,N$1,0))=0,"",VLOOKUP($A113,[1]Master!$A$3:$Z$132,N$1,0))</f>
        <v>22</v>
      </c>
      <c r="O113" s="15">
        <f>IF(LEN(VLOOKUP($A113,[1]Master!$A$3:$Z$132,O$1,0))=0,"",VLOOKUP($A113,[1]Master!$A$3:$Z$132,O$1,0))</f>
        <v>17</v>
      </c>
      <c r="P113" s="15">
        <f>IF(LEN(VLOOKUP($A113,[1]Master!$A$3:$Z$132,P$1,0))=0,"",VLOOKUP($A113,[1]Master!$A$3:$Z$132,P$1,0))</f>
        <v>20</v>
      </c>
      <c r="Q113" s="15">
        <f>IF(LEN(VLOOKUP($A113,[1]Master!$A$3:$Z$132,Q$1,0))=0,"",VLOOKUP($A113,[1]Master!$A$3:$Z$132,Q$1,0))</f>
        <v>21</v>
      </c>
      <c r="R113" s="15">
        <f>IF(LEN(VLOOKUP($A113,[1]Master!$A$3:$Z$132,R$1,0))=0,"",VLOOKUP($A113,[1]Master!$A$3:$Z$132,R$1,0))</f>
        <v>21</v>
      </c>
      <c r="S113" s="15">
        <f>IF(LEN(VLOOKUP($A113,[1]Master!$A$3:$Z$132,S$1,0))=0,"",VLOOKUP($A113,[1]Master!$A$3:$Z$132,S$1,0))</f>
        <v>20</v>
      </c>
      <c r="T113" s="15">
        <f>IF(LEN(VLOOKUP($A113,[1]Master!$A$3:$Z$132,T$1,0))=0,"",VLOOKUP($A113,[1]Master!$A$3:$Z$132,T$1,0))</f>
        <v>20</v>
      </c>
      <c r="U113" s="15">
        <f>IF(LEN(VLOOKUP($A113,[1]Master!$A$3:$Z$132,U$1,0))=0,"",VLOOKUP($A113,[1]Master!$A$3:$Z$132,U$1,0))</f>
        <v>19</v>
      </c>
      <c r="V113" s="15">
        <f>IF(LEN(VLOOKUP($A113,[1]Master!$A$3:$Z$132,V$1,0))=0,"",VLOOKUP($A113,[1]Master!$A$3:$Z$132,V$1,0))</f>
        <v>21</v>
      </c>
      <c r="W113" s="15">
        <f>IF(LEN(VLOOKUP($A113,[1]Master!$A$3:$Z$132,W$1,0))=0,"",VLOOKUP($A113,[1]Master!$A$3:$Z$132,W$1,0))</f>
        <v>18</v>
      </c>
      <c r="X113" s="15">
        <f>IF(LEN(VLOOKUP($A113,[1]Master!$A$3:$Z$132,X$1,0))=0,"",VLOOKUP($A113,[1]Master!$A$3:$Z$132,X$1,0))</f>
        <v>23</v>
      </c>
      <c r="Y113" s="14">
        <f t="shared" si="15"/>
        <v>410</v>
      </c>
      <c r="Z113" s="16">
        <f t="shared" si="16"/>
        <v>0.82</v>
      </c>
      <c r="AA113" s="14" t="str">
        <f>VLOOKUP($A113,[1]Master!$A$3:$Z$132,AA$1,FALSE)</f>
        <v>Montuoro, Joe</v>
      </c>
    </row>
    <row r="114" spans="1:27" x14ac:dyDescent="0.25">
      <c r="A114" s="1">
        <v>111</v>
      </c>
      <c r="B114" s="14" t="str">
        <f>VLOOKUP(A114,[1]Master!$A$3:$Z$132,B$1,FALSE)</f>
        <v>Shuster, Dave</v>
      </c>
      <c r="C114" s="15">
        <f>VLOOKUP($A114,[1]Master!$A$3:$Z$132,C$1,FALSE)</f>
        <v>21</v>
      </c>
      <c r="D114" s="15">
        <f>VLOOKUP($A114,[1]Master!$A$3:$Z$132,D$1,FALSE)</f>
        <v>0</v>
      </c>
      <c r="E114" s="15">
        <f>IF(LEN(VLOOKUP($A114,[1]Master!$A$3:$Z$132,E$1,0))=0,"",VLOOKUP($A114,[1]Master!$A$3:$Z$132,E$1,0))</f>
        <v>21</v>
      </c>
      <c r="F114" s="15">
        <f>IF(LEN(VLOOKUP($A114,[1]Master!$A$3:$Z$132,F$1,0))=0,"",VLOOKUP($A114,[1]Master!$A$3:$Z$132,F$1,0))</f>
        <v>21</v>
      </c>
      <c r="G114" s="15">
        <f>IF(LEN(VLOOKUP($A114,[1]Master!$A$3:$Z$132,G$1,0))=0,"",VLOOKUP($A114,[1]Master!$A$3:$Z$132,G$1,0))</f>
        <v>21</v>
      </c>
      <c r="H114" s="15">
        <f>IF(LEN(VLOOKUP($A114,[1]Master!$A$3:$Z$132,H$1,0))=0,"",VLOOKUP($A114,[1]Master!$A$3:$Z$132,H$1,0))</f>
        <v>22</v>
      </c>
      <c r="I114" s="15">
        <f>IF(LEN(VLOOKUP($A114,[1]Master!$A$3:$Z$132,I$1,0))=0,"",VLOOKUP($A114,[1]Master!$A$3:$Z$132,I$1,0))</f>
        <v>23</v>
      </c>
      <c r="J114" s="15">
        <f>IF(LEN(VLOOKUP($A114,[1]Master!$A$3:$Z$132,J$1,0))=0,"",VLOOKUP($A114,[1]Master!$A$3:$Z$132,J$1,0))</f>
        <v>20</v>
      </c>
      <c r="K114" s="15">
        <f>IF(LEN(VLOOKUP($A114,[1]Master!$A$3:$Z$132,K$1,0))=0,"",VLOOKUP($A114,[1]Master!$A$3:$Z$132,K$1,0))</f>
        <v>20</v>
      </c>
      <c r="L114" s="15">
        <f>IF(LEN(VLOOKUP($A114,[1]Master!$A$3:$Z$132,L$1,0))=0,"",VLOOKUP($A114,[1]Master!$A$3:$Z$132,L$1,0))</f>
        <v>24</v>
      </c>
      <c r="M114" s="15">
        <f>IF(LEN(VLOOKUP($A114,[1]Master!$A$3:$Z$132,M$1,0))=0,"",VLOOKUP($A114,[1]Master!$A$3:$Z$132,M$1,0))</f>
        <v>22</v>
      </c>
      <c r="N114" s="15">
        <f>IF(LEN(VLOOKUP($A114,[1]Master!$A$3:$Z$132,N$1,0))=0,"",VLOOKUP($A114,[1]Master!$A$3:$Z$132,N$1,0))</f>
        <v>23</v>
      </c>
      <c r="O114" s="15">
        <f>IF(LEN(VLOOKUP($A114,[1]Master!$A$3:$Z$132,O$1,0))=0,"",VLOOKUP($A114,[1]Master!$A$3:$Z$132,O$1,0))</f>
        <v>22</v>
      </c>
      <c r="P114" s="15">
        <f>IF(LEN(VLOOKUP($A114,[1]Master!$A$3:$Z$132,P$1,0))=0,"",VLOOKUP($A114,[1]Master!$A$3:$Z$132,P$1,0))</f>
        <v>21</v>
      </c>
      <c r="Q114" s="15">
        <f>IF(LEN(VLOOKUP($A114,[1]Master!$A$3:$Z$132,Q$1,0))=0,"",VLOOKUP($A114,[1]Master!$A$3:$Z$132,Q$1,0))</f>
        <v>22</v>
      </c>
      <c r="R114" s="15">
        <f>IF(LEN(VLOOKUP($A114,[1]Master!$A$3:$Z$132,R$1,0))=0,"",VLOOKUP($A114,[1]Master!$A$3:$Z$132,R$1,0))</f>
        <v>25</v>
      </c>
      <c r="S114" s="15">
        <f>IF(LEN(VLOOKUP($A114,[1]Master!$A$3:$Z$132,S$1,0))=0,"",VLOOKUP($A114,[1]Master!$A$3:$Z$132,S$1,0))</f>
        <v>18</v>
      </c>
      <c r="T114" s="15">
        <f>IF(LEN(VLOOKUP($A114,[1]Master!$A$3:$Z$132,T$1,0))=0,"",VLOOKUP($A114,[1]Master!$A$3:$Z$132,T$1,0))</f>
        <v>22</v>
      </c>
      <c r="U114" s="15">
        <f>IF(LEN(VLOOKUP($A114,[1]Master!$A$3:$Z$132,U$1,0))=0,"",VLOOKUP($A114,[1]Master!$A$3:$Z$132,U$1,0))</f>
        <v>21</v>
      </c>
      <c r="V114" s="15">
        <f>IF(LEN(VLOOKUP($A114,[1]Master!$A$3:$Z$132,V$1,0))=0,"",VLOOKUP($A114,[1]Master!$A$3:$Z$132,V$1,0))</f>
        <v>21</v>
      </c>
      <c r="W114" s="15">
        <f>IF(LEN(VLOOKUP($A114,[1]Master!$A$3:$Z$132,W$1,0))=0,"",VLOOKUP($A114,[1]Master!$A$3:$Z$132,W$1,0))</f>
        <v>24</v>
      </c>
      <c r="X114" s="15">
        <f>IF(LEN(VLOOKUP($A114,[1]Master!$A$3:$Z$132,X$1,0))=0,"",VLOOKUP($A114,[1]Master!$A$3:$Z$132,X$1,0))</f>
        <v>21</v>
      </c>
      <c r="Y114" s="14">
        <f t="shared" si="15"/>
        <v>434</v>
      </c>
      <c r="Z114" s="16">
        <f t="shared" si="16"/>
        <v>0.86799999999999999</v>
      </c>
      <c r="AA114" s="14" t="str">
        <f>VLOOKUP($A114,[1]Master!$A$3:$Z$132,AA$1,FALSE)</f>
        <v>Shuster, Dave</v>
      </c>
    </row>
    <row r="115" spans="1:27" x14ac:dyDescent="0.25">
      <c r="A115" s="1">
        <v>114</v>
      </c>
      <c r="B115" s="14" t="str">
        <f>VLOOKUP(A115,[1]Master!$A$3:$Z$132,B$1,FALSE)</f>
        <v>Spear, Kurt</v>
      </c>
      <c r="C115" s="15">
        <f>VLOOKUP($A115,[1]Master!$A$3:$Z$132,C$1,FALSE)</f>
        <v>0</v>
      </c>
      <c r="D115" s="15">
        <f>VLOOKUP($A115,[1]Master!$A$3:$Z$132,D$1,FALSE)</f>
        <v>0</v>
      </c>
      <c r="E115" s="15">
        <f>IF(LEN(VLOOKUP($A115,[1]Master!$A$3:$Z$132,E$1,0))=0,"",VLOOKUP($A115,[1]Master!$A$3:$Z$132,E$1,0))</f>
        <v>18</v>
      </c>
      <c r="F115" s="15">
        <f>IF(LEN(VLOOKUP($A115,[1]Master!$A$3:$Z$132,F$1,0))=0,"",VLOOKUP($A115,[1]Master!$A$3:$Z$132,F$1,0))</f>
        <v>13</v>
      </c>
      <c r="G115" s="15">
        <f>IF(LEN(VLOOKUP($A115,[1]Master!$A$3:$Z$132,G$1,0))=0,"",VLOOKUP($A115,[1]Master!$A$3:$Z$132,G$1,0))</f>
        <v>19</v>
      </c>
      <c r="H115" s="15">
        <f>IF(LEN(VLOOKUP($A115,[1]Master!$A$3:$Z$132,H$1,0))=0,"",VLOOKUP($A115,[1]Master!$A$3:$Z$132,H$1,0))</f>
        <v>19</v>
      </c>
      <c r="I115" s="15">
        <f>IF(LEN(VLOOKUP($A115,[1]Master!$A$3:$Z$132,I$1,0))=0,"",VLOOKUP($A115,[1]Master!$A$3:$Z$132,I$1,0))</f>
        <v>19</v>
      </c>
      <c r="J115" s="15">
        <f>IF(LEN(VLOOKUP($A115,[1]Master!$A$3:$Z$132,J$1,0))=0,"",VLOOKUP($A115,[1]Master!$A$3:$Z$132,J$1,0))</f>
        <v>19</v>
      </c>
      <c r="K115" s="15">
        <f>IF(LEN(VLOOKUP($A115,[1]Master!$A$3:$Z$132,K$1,0))=0,"",VLOOKUP($A115,[1]Master!$A$3:$Z$132,K$1,0))</f>
        <v>20</v>
      </c>
      <c r="L115" s="15">
        <f>IF(LEN(VLOOKUP($A115,[1]Master!$A$3:$Z$132,L$1,0))=0,"",VLOOKUP($A115,[1]Master!$A$3:$Z$132,L$1,0))</f>
        <v>22</v>
      </c>
      <c r="M115" s="15">
        <f>IF(LEN(VLOOKUP($A115,[1]Master!$A$3:$Z$132,M$1,0))=0,"",VLOOKUP($A115,[1]Master!$A$3:$Z$132,M$1,0))</f>
        <v>19</v>
      </c>
      <c r="N115" s="15">
        <f>IF(LEN(VLOOKUP($A115,[1]Master!$A$3:$Z$132,N$1,0))=0,"",VLOOKUP($A115,[1]Master!$A$3:$Z$132,N$1,0))</f>
        <v>17</v>
      </c>
      <c r="O115" s="15">
        <f>IF(LEN(VLOOKUP($A115,[1]Master!$A$3:$Z$132,O$1,0))=0,"",VLOOKUP($A115,[1]Master!$A$3:$Z$132,O$1,0))</f>
        <v>21</v>
      </c>
      <c r="P115" s="15">
        <f>IF(LEN(VLOOKUP($A115,[1]Master!$A$3:$Z$132,P$1,0))=0,"",VLOOKUP($A115,[1]Master!$A$3:$Z$132,P$1,0))</f>
        <v>19</v>
      </c>
      <c r="Q115" s="15">
        <f>IF(LEN(VLOOKUP($A115,[1]Master!$A$3:$Z$132,Q$1,0))=0,"",VLOOKUP($A115,[1]Master!$A$3:$Z$132,Q$1,0))</f>
        <v>18</v>
      </c>
      <c r="R115" s="15">
        <f>IF(LEN(VLOOKUP($A115,[1]Master!$A$3:$Z$132,R$1,0))=0,"",VLOOKUP($A115,[1]Master!$A$3:$Z$132,R$1,0))</f>
        <v>13</v>
      </c>
      <c r="S115" s="15">
        <f>IF(LEN(VLOOKUP($A115,[1]Master!$A$3:$Z$132,S$1,0))=0,"",VLOOKUP($A115,[1]Master!$A$3:$Z$132,S$1,0))</f>
        <v>17</v>
      </c>
      <c r="T115" s="15">
        <f>IF(LEN(VLOOKUP($A115,[1]Master!$A$3:$Z$132,T$1,0))=0,"",VLOOKUP($A115,[1]Master!$A$3:$Z$132,T$1,0))</f>
        <v>17</v>
      </c>
      <c r="U115" s="15">
        <f>IF(LEN(VLOOKUP($A115,[1]Master!$A$3:$Z$132,U$1,0))=0,"",VLOOKUP($A115,[1]Master!$A$3:$Z$132,U$1,0))</f>
        <v>19</v>
      </c>
      <c r="V115" s="15" t="str">
        <f>IF(LEN(VLOOKUP($A115,[1]Master!$A$3:$Z$132,V$1,0))=0,"",VLOOKUP($A115,[1]Master!$A$3:$Z$132,V$1,0))</f>
        <v/>
      </c>
      <c r="W115" s="15" t="str">
        <f>IF(LEN(VLOOKUP($A115,[1]Master!$A$3:$Z$132,W$1,0))=0,"",VLOOKUP($A115,[1]Master!$A$3:$Z$132,W$1,0))</f>
        <v/>
      </c>
      <c r="X115" s="15" t="str">
        <f>IF(LEN(VLOOKUP($A115,[1]Master!$A$3:$Z$132,X$1,0))=0,"",VLOOKUP($A115,[1]Master!$A$3:$Z$132,X$1,0))</f>
        <v/>
      </c>
      <c r="Y115" s="14">
        <f t="shared" si="15"/>
        <v>309</v>
      </c>
      <c r="Z115" s="16">
        <f t="shared" si="16"/>
        <v>0.72705882352941176</v>
      </c>
      <c r="AA115" s="14" t="str">
        <f>VLOOKUP($A115,[1]Master!$A$3:$Z$132,AA$1,FALSE)</f>
        <v>Spear, Kurt</v>
      </c>
    </row>
    <row r="116" spans="1:27" x14ac:dyDescent="0.25">
      <c r="A116" s="1">
        <v>121</v>
      </c>
      <c r="B116" s="14" t="str">
        <f>VLOOKUP(A116,[1]Master!$A$3:$Z$132,B$1,FALSE)</f>
        <v>Thompson, Jamie (James)</v>
      </c>
      <c r="C116" s="15">
        <f>VLOOKUP($A116,[1]Master!$A$3:$Z$132,C$1,FALSE)</f>
        <v>21</v>
      </c>
      <c r="D116" s="15">
        <f>VLOOKUP($A116,[1]Master!$A$3:$Z$132,D$1,FALSE)</f>
        <v>1</v>
      </c>
      <c r="E116" s="15">
        <f>IF(LEN(VLOOKUP($A116,[1]Master!$A$3:$Z$132,E$1,0))=0,"",VLOOKUP($A116,[1]Master!$A$3:$Z$132,E$1,0))</f>
        <v>22</v>
      </c>
      <c r="F116" s="15">
        <f>IF(LEN(VLOOKUP($A116,[1]Master!$A$3:$Z$132,F$1,0))=0,"",VLOOKUP($A116,[1]Master!$A$3:$Z$132,F$1,0))</f>
        <v>23</v>
      </c>
      <c r="G116" s="15">
        <f>IF(LEN(VLOOKUP($A116,[1]Master!$A$3:$Z$132,G$1,0))=0,"",VLOOKUP($A116,[1]Master!$A$3:$Z$132,G$1,0))</f>
        <v>23</v>
      </c>
      <c r="H116" s="15">
        <f>IF(LEN(VLOOKUP($A116,[1]Master!$A$3:$Z$132,H$1,0))=0,"",VLOOKUP($A116,[1]Master!$A$3:$Z$132,H$1,0))</f>
        <v>19</v>
      </c>
      <c r="I116" s="15">
        <f>IF(LEN(VLOOKUP($A116,[1]Master!$A$3:$Z$132,I$1,0))=0,"",VLOOKUP($A116,[1]Master!$A$3:$Z$132,I$1,0))</f>
        <v>22</v>
      </c>
      <c r="J116" s="15">
        <f>IF(LEN(VLOOKUP($A116,[1]Master!$A$3:$Z$132,J$1,0))=0,"",VLOOKUP($A116,[1]Master!$A$3:$Z$132,J$1,0))</f>
        <v>21</v>
      </c>
      <c r="K116" s="15">
        <f>IF(LEN(VLOOKUP($A116,[1]Master!$A$3:$Z$132,K$1,0))=0,"",VLOOKUP($A116,[1]Master!$A$3:$Z$132,K$1,0))</f>
        <v>21</v>
      </c>
      <c r="L116" s="15">
        <f>IF(LEN(VLOOKUP($A116,[1]Master!$A$3:$Z$132,L$1,0))=0,"",VLOOKUP($A116,[1]Master!$A$3:$Z$132,L$1,0))</f>
        <v>25</v>
      </c>
      <c r="M116" s="15">
        <f>IF(LEN(VLOOKUP($A116,[1]Master!$A$3:$Z$132,M$1,0))=0,"",VLOOKUP($A116,[1]Master!$A$3:$Z$132,M$1,0))</f>
        <v>21</v>
      </c>
      <c r="N116" s="15">
        <f>IF(LEN(VLOOKUP($A116,[1]Master!$A$3:$Z$132,N$1,0))=0,"",VLOOKUP($A116,[1]Master!$A$3:$Z$132,N$1,0))</f>
        <v>22</v>
      </c>
      <c r="O116" s="15">
        <f>IF(LEN(VLOOKUP($A116,[1]Master!$A$3:$Z$132,O$1,0))=0,"",VLOOKUP($A116,[1]Master!$A$3:$Z$132,O$1,0))</f>
        <v>24</v>
      </c>
      <c r="P116" s="15">
        <f>IF(LEN(VLOOKUP($A116,[1]Master!$A$3:$Z$132,P$1,0))=0,"",VLOOKUP($A116,[1]Master!$A$3:$Z$132,P$1,0))</f>
        <v>23</v>
      </c>
      <c r="Q116" s="15">
        <f>IF(LEN(VLOOKUP($A116,[1]Master!$A$3:$Z$132,Q$1,0))=0,"",VLOOKUP($A116,[1]Master!$A$3:$Z$132,Q$1,0))</f>
        <v>22</v>
      </c>
      <c r="R116" s="15">
        <f>IF(LEN(VLOOKUP($A116,[1]Master!$A$3:$Z$132,R$1,0))=0,"",VLOOKUP($A116,[1]Master!$A$3:$Z$132,R$1,0))</f>
        <v>20</v>
      </c>
      <c r="S116" s="15">
        <f>IF(LEN(VLOOKUP($A116,[1]Master!$A$3:$Z$132,S$1,0))=0,"",VLOOKUP($A116,[1]Master!$A$3:$Z$132,S$1,0))</f>
        <v>21</v>
      </c>
      <c r="T116" s="15">
        <f>IF(LEN(VLOOKUP($A116,[1]Master!$A$3:$Z$132,T$1,0))=0,"",VLOOKUP($A116,[1]Master!$A$3:$Z$132,T$1,0))</f>
        <v>24</v>
      </c>
      <c r="U116" s="15">
        <f>IF(LEN(VLOOKUP($A116,[1]Master!$A$3:$Z$132,U$1,0))=0,"",VLOOKUP($A116,[1]Master!$A$3:$Z$132,U$1,0))</f>
        <v>21</v>
      </c>
      <c r="V116" s="15">
        <f>IF(LEN(VLOOKUP($A116,[1]Master!$A$3:$Z$132,V$1,0))=0,"",VLOOKUP($A116,[1]Master!$A$3:$Z$132,V$1,0))</f>
        <v>24</v>
      </c>
      <c r="W116" s="15">
        <f>IF(LEN(VLOOKUP($A116,[1]Master!$A$3:$Z$132,W$1,0))=0,"",VLOOKUP($A116,[1]Master!$A$3:$Z$132,W$1,0))</f>
        <v>20</v>
      </c>
      <c r="X116" s="15">
        <f>IF(LEN(VLOOKUP($A116,[1]Master!$A$3:$Z$132,X$1,0))=0,"",VLOOKUP($A116,[1]Master!$A$3:$Z$132,X$1,0))</f>
        <v>22</v>
      </c>
      <c r="Y116" s="14">
        <f t="shared" si="15"/>
        <v>440</v>
      </c>
      <c r="Z116" s="16">
        <f t="shared" si="16"/>
        <v>0.88</v>
      </c>
      <c r="AA116" s="14" t="str">
        <f>VLOOKUP($A116,[1]Master!$A$3:$Z$132,AA$1,FALSE)</f>
        <v>Thompson, Jamie (James)</v>
      </c>
    </row>
    <row r="117" spans="1:27" x14ac:dyDescent="0.25">
      <c r="B117" s="18" t="s">
        <v>23</v>
      </c>
      <c r="C117" s="27">
        <f>AVERAGE(C107:C116)</f>
        <v>12.7</v>
      </c>
      <c r="D117" s="24"/>
      <c r="E117" s="20">
        <f>IF(COUNT(E106:E116)&gt;6,SUMPRODUCT(LARGE(E106:E116,{1,2,3,4,5,6})),SUM(E106:E116))</f>
        <v>130</v>
      </c>
      <c r="F117" s="20">
        <f>IF(COUNT(F106:F116)&gt;6,SUMPRODUCT(LARGE(F106:F116,{1,2,3,4,5,6})),SUM(F106:F116))</f>
        <v>135</v>
      </c>
      <c r="G117" s="20">
        <f>IF(COUNT(G106:G116)&gt;6,SUMPRODUCT(LARGE(G106:G116,{1,2,3,4,5,6})),SUM(G106:G116))</f>
        <v>137</v>
      </c>
      <c r="H117" s="20">
        <f>IF(COUNT(H106:H116)&gt;6,SUMPRODUCT(LARGE(H106:H116,{1,2,3,4,5,6})),SUM(H106:H116))</f>
        <v>131</v>
      </c>
      <c r="I117" s="20">
        <f>IF(COUNT(I106:I116)&gt;6,SUMPRODUCT(LARGE(I106:I116,{1,2,3,4,5,6})),SUM(I106:I116))</f>
        <v>133</v>
      </c>
      <c r="J117" s="20">
        <f>IF(COUNT(J106:J116)&gt;6,SUMPRODUCT(LARGE(J106:J116,{1,2,3,4,5,6})),SUM(J106:J116))</f>
        <v>124</v>
      </c>
      <c r="K117" s="20">
        <f>IF(COUNT(K106:K116)&gt;6,SUMPRODUCT(LARGE(K106:K116,{1,2,3,4,5,6})),SUM(K106:K116))</f>
        <v>127</v>
      </c>
      <c r="L117" s="20">
        <f>IF(COUNT(L106:L116)&gt;6,SUMPRODUCT(LARGE(L106:L116,{1,2,3,4,5,6})),SUM(L106:L116))</f>
        <v>141</v>
      </c>
      <c r="M117" s="20">
        <f>IF(COUNT(M106:M116)&gt;6,SUMPRODUCT(LARGE(M106:M116,{1,2,3,4,5,6})),SUM(M106:M116))</f>
        <v>133</v>
      </c>
      <c r="N117" s="20">
        <f>IF(COUNT(N106:N116)&gt;6,SUMPRODUCT(LARGE(N106:N116,{1,2,3,4,5,6})),SUM(N106:N116))</f>
        <v>133</v>
      </c>
      <c r="O117" s="20">
        <f>IF(COUNT(O106:O116)&gt;6,SUMPRODUCT(LARGE(O106:O116,{1,2,3,4,5,6})),SUM(O106:O116))</f>
        <v>137</v>
      </c>
      <c r="P117" s="20">
        <f>IF(COUNT(P106:P116)&gt;6,SUMPRODUCT(LARGE(P106:P116,{1,2,3,4,5,6})),SUM(P106:P116))</f>
        <v>132</v>
      </c>
      <c r="Q117" s="20">
        <f>IF(COUNT(Q106:Q116)&gt;6,SUMPRODUCT(LARGE(Q106:Q116,{1,2,3,4,5,6})),SUM(Q106:Q116))</f>
        <v>134</v>
      </c>
      <c r="R117" s="20">
        <f>IF(COUNT(R106:R116)&gt;6,SUMPRODUCT(LARGE(R106:R116,{1,2,3,4,5,6})),SUM(R106:R116))</f>
        <v>132</v>
      </c>
      <c r="S117" s="20">
        <f>IF(COUNT(S106:S116)&gt;6,SUMPRODUCT(LARGE(S106:S116,{1,2,3,4,5,6})),SUM(S106:S116))</f>
        <v>126</v>
      </c>
      <c r="T117" s="20">
        <f>IF(COUNT(T106:T116)&gt;6,SUMPRODUCT(LARGE(T106:T116,{1,2,3,4,5,6})),SUM(T106:T116))</f>
        <v>134</v>
      </c>
      <c r="U117" s="20">
        <f>IF(COUNT(U106:U116)&gt;6,SUMPRODUCT(LARGE(U106:U116,{1,2,3,4,5,6})),SUM(U106:U116))</f>
        <v>124</v>
      </c>
      <c r="V117" s="20">
        <f>IF(COUNT(V106:V116)&gt;6,SUMPRODUCT(LARGE(V106:V116,{1,2,3,4,5,6})),SUM(V106:V116))</f>
        <v>132</v>
      </c>
      <c r="W117" s="20">
        <f>IF(COUNT(W106:W116)&gt;6,SUMPRODUCT(LARGE(W106:W116,{1,2,3,4,5,6})),SUM(W106:W116))</f>
        <v>129</v>
      </c>
      <c r="X117" s="20">
        <f>IF(COUNT(X106:X116)&gt;6,SUMPRODUCT(LARGE(X106:X116,{1,2,3,4,5,6})),SUM(X106:X116))</f>
        <v>129</v>
      </c>
      <c r="Y117" s="25">
        <f>SUM(E117:X117)</f>
        <v>2633</v>
      </c>
      <c r="Z117" s="23"/>
      <c r="AA117" s="23"/>
    </row>
    <row r="118" spans="1:27" x14ac:dyDescent="0.25">
      <c r="B118" s="23"/>
      <c r="C118" s="24"/>
      <c r="D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3"/>
      <c r="Z118" s="23"/>
      <c r="AA118" s="23"/>
    </row>
    <row r="119" spans="1:27" x14ac:dyDescent="0.25">
      <c r="B119" s="23"/>
      <c r="C119" s="24"/>
      <c r="D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3"/>
      <c r="Z119" s="23"/>
      <c r="AA119" s="23"/>
    </row>
    <row r="120" spans="1:27" x14ac:dyDescent="0.25">
      <c r="B120" s="21" t="s">
        <v>36</v>
      </c>
      <c r="C120" s="24"/>
      <c r="D120" s="24"/>
      <c r="E120" s="20" t="s">
        <v>3</v>
      </c>
      <c r="F120" s="20" t="s">
        <v>4</v>
      </c>
      <c r="G120" s="20" t="s">
        <v>5</v>
      </c>
      <c r="H120" s="20" t="s">
        <v>6</v>
      </c>
      <c r="I120" s="20" t="s">
        <v>7</v>
      </c>
      <c r="J120" s="20" t="s">
        <v>8</v>
      </c>
      <c r="K120" s="20" t="s">
        <v>9</v>
      </c>
      <c r="L120" s="20" t="s">
        <v>10</v>
      </c>
      <c r="M120" s="20" t="s">
        <v>11</v>
      </c>
      <c r="N120" s="20" t="s">
        <v>12</v>
      </c>
      <c r="O120" s="20" t="s">
        <v>13</v>
      </c>
      <c r="P120" s="20" t="s">
        <v>14</v>
      </c>
      <c r="Q120" s="20" t="s">
        <v>15</v>
      </c>
      <c r="R120" s="20" t="s">
        <v>16</v>
      </c>
      <c r="S120" s="20" t="s">
        <v>17</v>
      </c>
      <c r="T120" s="20" t="s">
        <v>18</v>
      </c>
      <c r="U120" s="20" t="s">
        <v>19</v>
      </c>
      <c r="V120" s="20" t="s">
        <v>20</v>
      </c>
      <c r="W120" s="20" t="s">
        <v>21</v>
      </c>
      <c r="X120" s="20" t="s">
        <v>22</v>
      </c>
      <c r="Y120" s="23"/>
      <c r="Z120" s="23"/>
      <c r="AA120" s="21" t="s">
        <v>36</v>
      </c>
    </row>
    <row r="121" spans="1:27" x14ac:dyDescent="0.25">
      <c r="A121" s="1">
        <v>8</v>
      </c>
      <c r="B121" s="14" t="str">
        <f>VLOOKUP(A121,[1]Master!$A$3:$Z$132,B$1,FALSE)</f>
        <v>Bauer, Scott</v>
      </c>
      <c r="C121" s="15">
        <f>VLOOKUP($A121,[1]Master!$A$3:$Z$132,C$1,FALSE)</f>
        <v>0</v>
      </c>
      <c r="D121" s="15">
        <f>VLOOKUP($A121,[1]Master!$A$3:$Z$132,D$1,FALSE)</f>
        <v>0</v>
      </c>
      <c r="E121" s="15">
        <f>IF(LEN(VLOOKUP($A121,[1]Master!$A$3:$Z$132,E$1,0))=0,"",VLOOKUP($A121,[1]Master!$A$3:$Z$132,E$1,0))</f>
        <v>15</v>
      </c>
      <c r="F121" s="15">
        <f>IF(LEN(VLOOKUP($A121,[1]Master!$A$3:$Z$132,F$1,0))=0,"",VLOOKUP($A121,[1]Master!$A$3:$Z$132,F$1,0))</f>
        <v>21</v>
      </c>
      <c r="G121" s="15">
        <f>IF(LEN(VLOOKUP($A121,[1]Master!$A$3:$Z$132,G$1,0))=0,"",VLOOKUP($A121,[1]Master!$A$3:$Z$132,G$1,0))</f>
        <v>19</v>
      </c>
      <c r="H121" s="15">
        <f>IF(LEN(VLOOKUP($A121,[1]Master!$A$3:$Z$132,H$1,0))=0,"",VLOOKUP($A121,[1]Master!$A$3:$Z$132,H$1,0))</f>
        <v>19</v>
      </c>
      <c r="I121" s="15">
        <f>IF(LEN(VLOOKUP($A121,[1]Master!$A$3:$Z$132,I$1,0))=0,"",VLOOKUP($A121,[1]Master!$A$3:$Z$132,I$1,0))</f>
        <v>21</v>
      </c>
      <c r="J121" s="15">
        <f>IF(LEN(VLOOKUP($A121,[1]Master!$A$3:$Z$132,J$1,0))=0,"",VLOOKUP($A121,[1]Master!$A$3:$Z$132,J$1,0))</f>
        <v>15</v>
      </c>
      <c r="K121" s="15">
        <f>IF(LEN(VLOOKUP($A121,[1]Master!$A$3:$Z$132,K$1,0))=0,"",VLOOKUP($A121,[1]Master!$A$3:$Z$132,K$1,0))</f>
        <v>19</v>
      </c>
      <c r="L121" s="15">
        <f>IF(LEN(VLOOKUP($A121,[1]Master!$A$3:$Z$132,L$1,0))=0,"",VLOOKUP($A121,[1]Master!$A$3:$Z$132,L$1,0))</f>
        <v>21</v>
      </c>
      <c r="M121" s="15">
        <f>IF(LEN(VLOOKUP($A121,[1]Master!$A$3:$Z$132,M$1,0))=0,"",VLOOKUP($A121,[1]Master!$A$3:$Z$132,M$1,0))</f>
        <v>20</v>
      </c>
      <c r="N121" s="15">
        <f>IF(LEN(VLOOKUP($A121,[1]Master!$A$3:$Z$132,N$1,0))=0,"",VLOOKUP($A121,[1]Master!$A$3:$Z$132,N$1,0))</f>
        <v>16</v>
      </c>
      <c r="O121" s="15">
        <f>IF(LEN(VLOOKUP($A121,[1]Master!$A$3:$Z$132,O$1,0))=0,"",VLOOKUP($A121,[1]Master!$A$3:$Z$132,O$1,0))</f>
        <v>22</v>
      </c>
      <c r="P121" s="15">
        <f>IF(LEN(VLOOKUP($A121,[1]Master!$A$3:$Z$132,P$1,0))=0,"",VLOOKUP($A121,[1]Master!$A$3:$Z$132,P$1,0))</f>
        <v>16</v>
      </c>
      <c r="Q121" s="15">
        <f>IF(LEN(VLOOKUP($A121,[1]Master!$A$3:$Z$132,Q$1,0))=0,"",VLOOKUP($A121,[1]Master!$A$3:$Z$132,Q$1,0))</f>
        <v>16</v>
      </c>
      <c r="R121" s="15">
        <f>IF(LEN(VLOOKUP($A121,[1]Master!$A$3:$Z$132,R$1,0))=0,"",VLOOKUP($A121,[1]Master!$A$3:$Z$132,R$1,0))</f>
        <v>13</v>
      </c>
      <c r="S121" s="15">
        <f>IF(LEN(VLOOKUP($A121,[1]Master!$A$3:$Z$132,S$1,0))=0,"",VLOOKUP($A121,[1]Master!$A$3:$Z$132,S$1,0))</f>
        <v>16</v>
      </c>
      <c r="T121" s="15">
        <f>IF(LEN(VLOOKUP($A121,[1]Master!$A$3:$Z$132,T$1,0))=0,"",VLOOKUP($A121,[1]Master!$A$3:$Z$132,T$1,0))</f>
        <v>19</v>
      </c>
      <c r="U121" s="15" t="str">
        <f>IF(LEN(VLOOKUP($A121,[1]Master!$A$3:$Z$132,U$1,0))=0,"",VLOOKUP($A121,[1]Master!$A$3:$Z$132,U$1,0))</f>
        <v/>
      </c>
      <c r="V121" s="15" t="str">
        <f>IF(LEN(VLOOKUP($A121,[1]Master!$A$3:$Z$132,V$1,0))=0,"",VLOOKUP($A121,[1]Master!$A$3:$Z$132,V$1,0))</f>
        <v/>
      </c>
      <c r="W121" s="15" t="str">
        <f>IF(LEN(VLOOKUP($A121,[1]Master!$A$3:$Z$132,W$1,0))=0,"",VLOOKUP($A121,[1]Master!$A$3:$Z$132,W$1,0))</f>
        <v/>
      </c>
      <c r="X121" s="15" t="str">
        <f>IF(LEN(VLOOKUP($A121,[1]Master!$A$3:$Z$132,X$1,0))=0,"",VLOOKUP($A121,[1]Master!$A$3:$Z$132,X$1,0))</f>
        <v/>
      </c>
      <c r="Y121" s="14">
        <f t="shared" ref="Y121:Y131" si="17">SUM(E121:X121)</f>
        <v>288</v>
      </c>
      <c r="Z121" s="16">
        <f t="shared" ref="Z121:Z131" si="18">Y121/(COUNTIF(E121:X121,"&gt;0")*25)</f>
        <v>0.72</v>
      </c>
      <c r="AA121" s="14" t="str">
        <f>VLOOKUP($A121,[1]Master!$A$3:$Z$132,AA$1,FALSE)</f>
        <v>Bauer, Scott</v>
      </c>
    </row>
    <row r="122" spans="1:27" x14ac:dyDescent="0.25">
      <c r="A122" s="1">
        <v>9</v>
      </c>
      <c r="B122" s="14" t="str">
        <f>VLOOKUP(A122,[1]Master!$A$3:$Z$132,B$1,FALSE)</f>
        <v>Baxter, Ken</v>
      </c>
      <c r="C122" s="15">
        <f>VLOOKUP($A122,[1]Master!$A$3:$Z$132,C$1,FALSE)</f>
        <v>19</v>
      </c>
      <c r="D122" s="15">
        <f>VLOOKUP($A122,[1]Master!$A$3:$Z$132,D$1,FALSE)</f>
        <v>1</v>
      </c>
      <c r="E122" s="15">
        <f>IF(LEN(VLOOKUP($A122,[1]Master!$A$3:$Z$132,E$1,0))=0,"",VLOOKUP($A122,[1]Master!$A$3:$Z$132,E$1,0))</f>
        <v>20</v>
      </c>
      <c r="F122" s="15">
        <f>IF(LEN(VLOOKUP($A122,[1]Master!$A$3:$Z$132,F$1,0))=0,"",VLOOKUP($A122,[1]Master!$A$3:$Z$132,F$1,0))</f>
        <v>14</v>
      </c>
      <c r="G122" s="15">
        <f>IF(LEN(VLOOKUP($A122,[1]Master!$A$3:$Z$132,G$1,0))=0,"",VLOOKUP($A122,[1]Master!$A$3:$Z$132,G$1,0))</f>
        <v>21</v>
      </c>
      <c r="H122" s="15">
        <f>IF(LEN(VLOOKUP($A122,[1]Master!$A$3:$Z$132,H$1,0))=0,"",VLOOKUP($A122,[1]Master!$A$3:$Z$132,H$1,0))</f>
        <v>23</v>
      </c>
      <c r="I122" s="15">
        <f>IF(LEN(VLOOKUP($A122,[1]Master!$A$3:$Z$132,I$1,0))=0,"",VLOOKUP($A122,[1]Master!$A$3:$Z$132,I$1,0))</f>
        <v>16</v>
      </c>
      <c r="J122" s="15">
        <f>IF(LEN(VLOOKUP($A122,[1]Master!$A$3:$Z$132,J$1,0))=0,"",VLOOKUP($A122,[1]Master!$A$3:$Z$132,J$1,0))</f>
        <v>17</v>
      </c>
      <c r="K122" s="15">
        <f>IF(LEN(VLOOKUP($A122,[1]Master!$A$3:$Z$132,K$1,0))=0,"",VLOOKUP($A122,[1]Master!$A$3:$Z$132,K$1,0))</f>
        <v>18</v>
      </c>
      <c r="L122" s="15">
        <f>IF(LEN(VLOOKUP($A122,[1]Master!$A$3:$Z$132,L$1,0))=0,"",VLOOKUP($A122,[1]Master!$A$3:$Z$132,L$1,0))</f>
        <v>22</v>
      </c>
      <c r="M122" s="15">
        <f>IF(LEN(VLOOKUP($A122,[1]Master!$A$3:$Z$132,M$1,0))=0,"",VLOOKUP($A122,[1]Master!$A$3:$Z$132,M$1,0))</f>
        <v>19</v>
      </c>
      <c r="N122" s="15">
        <f>IF(LEN(VLOOKUP($A122,[1]Master!$A$3:$Z$132,N$1,0))=0,"",VLOOKUP($A122,[1]Master!$A$3:$Z$132,N$1,0))</f>
        <v>23</v>
      </c>
      <c r="O122" s="15">
        <f>IF(LEN(VLOOKUP($A122,[1]Master!$A$3:$Z$132,O$1,0))=0,"",VLOOKUP($A122,[1]Master!$A$3:$Z$132,O$1,0))</f>
        <v>19</v>
      </c>
      <c r="P122" s="15">
        <f>IF(LEN(VLOOKUP($A122,[1]Master!$A$3:$Z$132,P$1,0))=0,"",VLOOKUP($A122,[1]Master!$A$3:$Z$132,P$1,0))</f>
        <v>16</v>
      </c>
      <c r="Q122" s="15">
        <f>IF(LEN(VLOOKUP($A122,[1]Master!$A$3:$Z$132,Q$1,0))=0,"",VLOOKUP($A122,[1]Master!$A$3:$Z$132,Q$1,0))</f>
        <v>12</v>
      </c>
      <c r="R122" s="15">
        <f>IF(LEN(VLOOKUP($A122,[1]Master!$A$3:$Z$132,R$1,0))=0,"",VLOOKUP($A122,[1]Master!$A$3:$Z$132,R$1,0))</f>
        <v>16</v>
      </c>
      <c r="S122" s="15">
        <f>IF(LEN(VLOOKUP($A122,[1]Master!$A$3:$Z$132,S$1,0))=0,"",VLOOKUP($A122,[1]Master!$A$3:$Z$132,S$1,0))</f>
        <v>14</v>
      </c>
      <c r="T122" s="15">
        <f>IF(LEN(VLOOKUP($A122,[1]Master!$A$3:$Z$132,T$1,0))=0,"",VLOOKUP($A122,[1]Master!$A$3:$Z$132,T$1,0))</f>
        <v>16</v>
      </c>
      <c r="U122" s="15">
        <f>IF(LEN(VLOOKUP($A122,[1]Master!$A$3:$Z$132,U$1,0))=0,"",VLOOKUP($A122,[1]Master!$A$3:$Z$132,U$1,0))</f>
        <v>16</v>
      </c>
      <c r="V122" s="15">
        <f>IF(LEN(VLOOKUP($A122,[1]Master!$A$3:$Z$132,V$1,0))=0,"",VLOOKUP($A122,[1]Master!$A$3:$Z$132,V$1,0))</f>
        <v>18</v>
      </c>
      <c r="W122" s="15">
        <f>IF(LEN(VLOOKUP($A122,[1]Master!$A$3:$Z$132,W$1,0))=0,"",VLOOKUP($A122,[1]Master!$A$3:$Z$132,W$1,0))</f>
        <v>14</v>
      </c>
      <c r="X122" s="15">
        <f>IF(LEN(VLOOKUP($A122,[1]Master!$A$3:$Z$132,X$1,0))=0,"",VLOOKUP($A122,[1]Master!$A$3:$Z$132,X$1,0))</f>
        <v>19</v>
      </c>
      <c r="Y122" s="14">
        <f t="shared" si="17"/>
        <v>353</v>
      </c>
      <c r="Z122" s="16">
        <f t="shared" si="18"/>
        <v>0.70599999999999996</v>
      </c>
      <c r="AA122" s="14" t="str">
        <f>VLOOKUP($A122,[1]Master!$A$3:$Z$132,AA$1,FALSE)</f>
        <v>Baxter, Ken</v>
      </c>
    </row>
    <row r="123" spans="1:27" x14ac:dyDescent="0.25">
      <c r="A123" s="1">
        <v>11</v>
      </c>
      <c r="B123" s="14" t="str">
        <f>VLOOKUP(A123,[1]Master!$A$3:$Z$132,B$1,FALSE)</f>
        <v>Bonetti, Steve</v>
      </c>
      <c r="C123" s="15">
        <f>VLOOKUP($A123,[1]Master!$A$3:$Z$132,C$1,FALSE)</f>
        <v>20</v>
      </c>
      <c r="D123" s="15">
        <f>VLOOKUP($A123,[1]Master!$A$3:$Z$132,D$1,FALSE)</f>
        <v>1</v>
      </c>
      <c r="E123" s="15">
        <f>IF(LEN(VLOOKUP($A123,[1]Master!$A$3:$Z$132,E$1,0))=0,"",VLOOKUP($A123,[1]Master!$A$3:$Z$132,E$1,0))</f>
        <v>19</v>
      </c>
      <c r="F123" s="15">
        <f>IF(LEN(VLOOKUP($A123,[1]Master!$A$3:$Z$132,F$1,0))=0,"",VLOOKUP($A123,[1]Master!$A$3:$Z$132,F$1,0))</f>
        <v>17</v>
      </c>
      <c r="G123" s="15">
        <f>IF(LEN(VLOOKUP($A123,[1]Master!$A$3:$Z$132,G$1,0))=0,"",VLOOKUP($A123,[1]Master!$A$3:$Z$132,G$1,0))</f>
        <v>21</v>
      </c>
      <c r="H123" s="15">
        <f>IF(LEN(VLOOKUP($A123,[1]Master!$A$3:$Z$132,H$1,0))=0,"",VLOOKUP($A123,[1]Master!$A$3:$Z$132,H$1,0))</f>
        <v>16</v>
      </c>
      <c r="I123" s="15">
        <f>IF(LEN(VLOOKUP($A123,[1]Master!$A$3:$Z$132,I$1,0))=0,"",VLOOKUP($A123,[1]Master!$A$3:$Z$132,I$1,0))</f>
        <v>20</v>
      </c>
      <c r="J123" s="15">
        <f>IF(LEN(VLOOKUP($A123,[1]Master!$A$3:$Z$132,J$1,0))=0,"",VLOOKUP($A123,[1]Master!$A$3:$Z$132,J$1,0))</f>
        <v>21</v>
      </c>
      <c r="K123" s="15">
        <f>IF(LEN(VLOOKUP($A123,[1]Master!$A$3:$Z$132,K$1,0))=0,"",VLOOKUP($A123,[1]Master!$A$3:$Z$132,K$1,0))</f>
        <v>23</v>
      </c>
      <c r="L123" s="15">
        <f>IF(LEN(VLOOKUP($A123,[1]Master!$A$3:$Z$132,L$1,0))=0,"",VLOOKUP($A123,[1]Master!$A$3:$Z$132,L$1,0))</f>
        <v>21</v>
      </c>
      <c r="M123" s="15">
        <f>IF(LEN(VLOOKUP($A123,[1]Master!$A$3:$Z$132,M$1,0))=0,"",VLOOKUP($A123,[1]Master!$A$3:$Z$132,M$1,0))</f>
        <v>18</v>
      </c>
      <c r="N123" s="15">
        <f>IF(LEN(VLOOKUP($A123,[1]Master!$A$3:$Z$132,N$1,0))=0,"",VLOOKUP($A123,[1]Master!$A$3:$Z$132,N$1,0))</f>
        <v>18</v>
      </c>
      <c r="O123" s="15">
        <f>IF(LEN(VLOOKUP($A123,[1]Master!$A$3:$Z$132,O$1,0))=0,"",VLOOKUP($A123,[1]Master!$A$3:$Z$132,O$1,0))</f>
        <v>21</v>
      </c>
      <c r="P123" s="15">
        <f>IF(LEN(VLOOKUP($A123,[1]Master!$A$3:$Z$132,P$1,0))=0,"",VLOOKUP($A123,[1]Master!$A$3:$Z$132,P$1,0))</f>
        <v>22</v>
      </c>
      <c r="Q123" s="15">
        <f>IF(LEN(VLOOKUP($A123,[1]Master!$A$3:$Z$132,Q$1,0))=0,"",VLOOKUP($A123,[1]Master!$A$3:$Z$132,Q$1,0))</f>
        <v>17</v>
      </c>
      <c r="R123" s="15">
        <f>IF(LEN(VLOOKUP($A123,[1]Master!$A$3:$Z$132,R$1,0))=0,"",VLOOKUP($A123,[1]Master!$A$3:$Z$132,R$1,0))</f>
        <v>20</v>
      </c>
      <c r="S123" s="15">
        <f>IF(LEN(VLOOKUP($A123,[1]Master!$A$3:$Z$132,S$1,0))=0,"",VLOOKUP($A123,[1]Master!$A$3:$Z$132,S$1,0))</f>
        <v>16</v>
      </c>
      <c r="T123" s="15">
        <f>IF(LEN(VLOOKUP($A123,[1]Master!$A$3:$Z$132,T$1,0))=0,"",VLOOKUP($A123,[1]Master!$A$3:$Z$132,T$1,0))</f>
        <v>21</v>
      </c>
      <c r="U123" s="15">
        <f>IF(LEN(VLOOKUP($A123,[1]Master!$A$3:$Z$132,U$1,0))=0,"",VLOOKUP($A123,[1]Master!$A$3:$Z$132,U$1,0))</f>
        <v>21</v>
      </c>
      <c r="V123" s="15">
        <f>IF(LEN(VLOOKUP($A123,[1]Master!$A$3:$Z$132,V$1,0))=0,"",VLOOKUP($A123,[1]Master!$A$3:$Z$132,V$1,0))</f>
        <v>17</v>
      </c>
      <c r="W123" s="15">
        <f>IF(LEN(VLOOKUP($A123,[1]Master!$A$3:$Z$132,W$1,0))=0,"",VLOOKUP($A123,[1]Master!$A$3:$Z$132,W$1,0))</f>
        <v>20</v>
      </c>
      <c r="X123" s="15">
        <f>IF(LEN(VLOOKUP($A123,[1]Master!$A$3:$Z$132,X$1,0))=0,"",VLOOKUP($A123,[1]Master!$A$3:$Z$132,X$1,0))</f>
        <v>18</v>
      </c>
      <c r="Y123" s="14">
        <f t="shared" si="17"/>
        <v>387</v>
      </c>
      <c r="Z123" s="16">
        <f t="shared" si="18"/>
        <v>0.77400000000000002</v>
      </c>
      <c r="AA123" s="14" t="str">
        <f>VLOOKUP($A123,[1]Master!$A$3:$Z$132,AA$1,FALSE)</f>
        <v>Bonetti, Steve</v>
      </c>
    </row>
    <row r="124" spans="1:27" x14ac:dyDescent="0.25">
      <c r="A124" s="1">
        <v>12</v>
      </c>
      <c r="B124" s="14" t="str">
        <f>VLOOKUP(A124,[1]Master!$A$3:$Z$132,B$1,FALSE)</f>
        <v>Brizzi, Sherman</v>
      </c>
      <c r="C124" s="15">
        <f>VLOOKUP($A124,[1]Master!$A$3:$Z$132,C$1,FALSE)</f>
        <v>0</v>
      </c>
      <c r="D124" s="15">
        <f>VLOOKUP($A124,[1]Master!$A$3:$Z$132,D$1,FALSE)</f>
        <v>0</v>
      </c>
      <c r="E124" s="15">
        <f>IF(LEN(VLOOKUP($A124,[1]Master!$A$3:$Z$132,E$1,0))=0,"",VLOOKUP($A124,[1]Master!$A$3:$Z$132,E$1,0))</f>
        <v>13</v>
      </c>
      <c r="F124" s="15">
        <f>IF(LEN(VLOOKUP($A124,[1]Master!$A$3:$Z$132,F$1,0))=0,"",VLOOKUP($A124,[1]Master!$A$3:$Z$132,F$1,0))</f>
        <v>16</v>
      </c>
      <c r="G124" s="15">
        <f>IF(LEN(VLOOKUP($A124,[1]Master!$A$3:$Z$132,G$1,0))=0,"",VLOOKUP($A124,[1]Master!$A$3:$Z$132,G$1,0))</f>
        <v>19</v>
      </c>
      <c r="H124" s="15">
        <f>IF(LEN(VLOOKUP($A124,[1]Master!$A$3:$Z$132,H$1,0))=0,"",VLOOKUP($A124,[1]Master!$A$3:$Z$132,H$1,0))</f>
        <v>16</v>
      </c>
      <c r="I124" s="15">
        <f>IF(LEN(VLOOKUP($A124,[1]Master!$A$3:$Z$132,I$1,0))=0,"",VLOOKUP($A124,[1]Master!$A$3:$Z$132,I$1,0))</f>
        <v>9</v>
      </c>
      <c r="J124" s="15">
        <f>IF(LEN(VLOOKUP($A124,[1]Master!$A$3:$Z$132,J$1,0))=0,"",VLOOKUP($A124,[1]Master!$A$3:$Z$132,J$1,0))</f>
        <v>17</v>
      </c>
      <c r="K124" s="15">
        <f>IF(LEN(VLOOKUP($A124,[1]Master!$A$3:$Z$132,K$1,0))=0,"",VLOOKUP($A124,[1]Master!$A$3:$Z$132,K$1,0))</f>
        <v>18</v>
      </c>
      <c r="L124" s="15">
        <f>IF(LEN(VLOOKUP($A124,[1]Master!$A$3:$Z$132,L$1,0))=0,"",VLOOKUP($A124,[1]Master!$A$3:$Z$132,L$1,0))</f>
        <v>12</v>
      </c>
      <c r="M124" s="15">
        <f>IF(LEN(VLOOKUP($A124,[1]Master!$A$3:$Z$132,M$1,0))=0,"",VLOOKUP($A124,[1]Master!$A$3:$Z$132,M$1,0))</f>
        <v>16</v>
      </c>
      <c r="N124" s="15">
        <f>IF(LEN(VLOOKUP($A124,[1]Master!$A$3:$Z$132,N$1,0))=0,"",VLOOKUP($A124,[1]Master!$A$3:$Z$132,N$1,0))</f>
        <v>18</v>
      </c>
      <c r="O124" s="15">
        <f>IF(LEN(VLOOKUP($A124,[1]Master!$A$3:$Z$132,O$1,0))=0,"",VLOOKUP($A124,[1]Master!$A$3:$Z$132,O$1,0))</f>
        <v>19</v>
      </c>
      <c r="P124" s="15" t="str">
        <f>IF(LEN(VLOOKUP($A124,[1]Master!$A$3:$Z$132,P$1,0))=0,"",VLOOKUP($A124,[1]Master!$A$3:$Z$132,P$1,0))</f>
        <v/>
      </c>
      <c r="Q124" s="15" t="str">
        <f>IF(LEN(VLOOKUP($A124,[1]Master!$A$3:$Z$132,Q$1,0))=0,"",VLOOKUP($A124,[1]Master!$A$3:$Z$132,Q$1,0))</f>
        <v/>
      </c>
      <c r="R124" s="15" t="str">
        <f>IF(LEN(VLOOKUP($A124,[1]Master!$A$3:$Z$132,R$1,0))=0,"",VLOOKUP($A124,[1]Master!$A$3:$Z$132,R$1,0))</f>
        <v/>
      </c>
      <c r="S124" s="15" t="str">
        <f>IF(LEN(VLOOKUP($A124,[1]Master!$A$3:$Z$132,S$1,0))=0,"",VLOOKUP($A124,[1]Master!$A$3:$Z$132,S$1,0))</f>
        <v/>
      </c>
      <c r="T124" s="15" t="str">
        <f>IF(LEN(VLOOKUP($A124,[1]Master!$A$3:$Z$132,T$1,0))=0,"",VLOOKUP($A124,[1]Master!$A$3:$Z$132,T$1,0))</f>
        <v/>
      </c>
      <c r="U124" s="15" t="str">
        <f>IF(LEN(VLOOKUP($A124,[1]Master!$A$3:$Z$132,U$1,0))=0,"",VLOOKUP($A124,[1]Master!$A$3:$Z$132,U$1,0))</f>
        <v/>
      </c>
      <c r="V124" s="15" t="str">
        <f>IF(LEN(VLOOKUP($A124,[1]Master!$A$3:$Z$132,V$1,0))=0,"",VLOOKUP($A124,[1]Master!$A$3:$Z$132,V$1,0))</f>
        <v/>
      </c>
      <c r="W124" s="15" t="str">
        <f>IF(LEN(VLOOKUP($A124,[1]Master!$A$3:$Z$132,W$1,0))=0,"",VLOOKUP($A124,[1]Master!$A$3:$Z$132,W$1,0))</f>
        <v/>
      </c>
      <c r="X124" s="15" t="str">
        <f>IF(LEN(VLOOKUP($A124,[1]Master!$A$3:$Z$132,X$1,0))=0,"",VLOOKUP($A124,[1]Master!$A$3:$Z$132,X$1,0))</f>
        <v/>
      </c>
      <c r="Y124" s="14">
        <f t="shared" si="17"/>
        <v>173</v>
      </c>
      <c r="Z124" s="16">
        <f t="shared" si="18"/>
        <v>0.62909090909090915</v>
      </c>
      <c r="AA124" s="14" t="str">
        <f>VLOOKUP($A124,[1]Master!$A$3:$Z$132,AA$1,FALSE)</f>
        <v>Brizzi, Sherman</v>
      </c>
    </row>
    <row r="125" spans="1:27" x14ac:dyDescent="0.25">
      <c r="A125" s="1">
        <v>13</v>
      </c>
      <c r="B125" s="14" t="str">
        <f>VLOOKUP(A125,[1]Master!$A$3:$Z$132,B$1,FALSE)</f>
        <v>Buddemeyer, Nelson</v>
      </c>
      <c r="C125" s="15">
        <f>VLOOKUP($A125,[1]Master!$A$3:$Z$132,C$1,FALSE)</f>
        <v>14</v>
      </c>
      <c r="D125" s="15">
        <f>VLOOKUP($A125,[1]Master!$A$3:$Z$132,D$1,FALSE)</f>
        <v>0</v>
      </c>
      <c r="E125" s="15">
        <f>IF(LEN(VLOOKUP($A125,[1]Master!$A$3:$Z$132,E$1,0))=0,"",VLOOKUP($A125,[1]Master!$A$3:$Z$132,E$1,0))</f>
        <v>20</v>
      </c>
      <c r="F125" s="15">
        <f>IF(LEN(VLOOKUP($A125,[1]Master!$A$3:$Z$132,F$1,0))=0,"",VLOOKUP($A125,[1]Master!$A$3:$Z$132,F$1,0))</f>
        <v>19</v>
      </c>
      <c r="G125" s="15">
        <f>IF(LEN(VLOOKUP($A125,[1]Master!$A$3:$Z$132,G$1,0))=0,"",VLOOKUP($A125,[1]Master!$A$3:$Z$132,G$1,0))</f>
        <v>21</v>
      </c>
      <c r="H125" s="15">
        <f>IF(LEN(VLOOKUP($A125,[1]Master!$A$3:$Z$132,H$1,0))=0,"",VLOOKUP($A125,[1]Master!$A$3:$Z$132,H$1,0))</f>
        <v>17</v>
      </c>
      <c r="I125" s="15">
        <f>IF(LEN(VLOOKUP($A125,[1]Master!$A$3:$Z$132,I$1,0))=0,"",VLOOKUP($A125,[1]Master!$A$3:$Z$132,I$1,0))</f>
        <v>18</v>
      </c>
      <c r="J125" s="15">
        <f>IF(LEN(VLOOKUP($A125,[1]Master!$A$3:$Z$132,J$1,0))=0,"",VLOOKUP($A125,[1]Master!$A$3:$Z$132,J$1,0))</f>
        <v>18</v>
      </c>
      <c r="K125" s="15">
        <f>IF(LEN(VLOOKUP($A125,[1]Master!$A$3:$Z$132,K$1,0))=0,"",VLOOKUP($A125,[1]Master!$A$3:$Z$132,K$1,0))</f>
        <v>21</v>
      </c>
      <c r="L125" s="15">
        <f>IF(LEN(VLOOKUP($A125,[1]Master!$A$3:$Z$132,L$1,0))=0,"",VLOOKUP($A125,[1]Master!$A$3:$Z$132,L$1,0))</f>
        <v>19</v>
      </c>
      <c r="M125" s="15">
        <f>IF(LEN(VLOOKUP($A125,[1]Master!$A$3:$Z$132,M$1,0))=0,"",VLOOKUP($A125,[1]Master!$A$3:$Z$132,M$1,0))</f>
        <v>21</v>
      </c>
      <c r="N125" s="15">
        <f>IF(LEN(VLOOKUP($A125,[1]Master!$A$3:$Z$132,N$1,0))=0,"",VLOOKUP($A125,[1]Master!$A$3:$Z$132,N$1,0))</f>
        <v>17</v>
      </c>
      <c r="O125" s="15">
        <f>IF(LEN(VLOOKUP($A125,[1]Master!$A$3:$Z$132,O$1,0))=0,"",VLOOKUP($A125,[1]Master!$A$3:$Z$132,O$1,0))</f>
        <v>15</v>
      </c>
      <c r="P125" s="15">
        <f>IF(LEN(VLOOKUP($A125,[1]Master!$A$3:$Z$132,P$1,0))=0,"",VLOOKUP($A125,[1]Master!$A$3:$Z$132,P$1,0))</f>
        <v>18</v>
      </c>
      <c r="Q125" s="15">
        <f>IF(LEN(VLOOKUP($A125,[1]Master!$A$3:$Z$132,Q$1,0))=0,"",VLOOKUP($A125,[1]Master!$A$3:$Z$132,Q$1,0))</f>
        <v>20</v>
      </c>
      <c r="R125" s="15">
        <f>IF(LEN(VLOOKUP($A125,[1]Master!$A$3:$Z$132,R$1,0))=0,"",VLOOKUP($A125,[1]Master!$A$3:$Z$132,R$1,0))</f>
        <v>19</v>
      </c>
      <c r="S125" s="15">
        <f>IF(LEN(VLOOKUP($A125,[1]Master!$A$3:$Z$132,S$1,0))=0,"",VLOOKUP($A125,[1]Master!$A$3:$Z$132,S$1,0))</f>
        <v>18</v>
      </c>
      <c r="T125" s="15">
        <f>IF(LEN(VLOOKUP($A125,[1]Master!$A$3:$Z$132,T$1,0))=0,"",VLOOKUP($A125,[1]Master!$A$3:$Z$132,T$1,0))</f>
        <v>15</v>
      </c>
      <c r="U125" s="15">
        <f>IF(LEN(VLOOKUP($A125,[1]Master!$A$3:$Z$132,U$1,0))=0,"",VLOOKUP($A125,[1]Master!$A$3:$Z$132,U$1,0))</f>
        <v>18</v>
      </c>
      <c r="V125" s="15">
        <f>IF(LEN(VLOOKUP($A125,[1]Master!$A$3:$Z$132,V$1,0))=0,"",VLOOKUP($A125,[1]Master!$A$3:$Z$132,V$1,0))</f>
        <v>14</v>
      </c>
      <c r="W125" s="15" t="str">
        <f>IF(LEN(VLOOKUP($A125,[1]Master!$A$3:$Z$132,W$1,0))=0,"",VLOOKUP($A125,[1]Master!$A$3:$Z$132,W$1,0))</f>
        <v/>
      </c>
      <c r="X125" s="15" t="str">
        <f>IF(LEN(VLOOKUP($A125,[1]Master!$A$3:$Z$132,X$1,0))=0,"",VLOOKUP($A125,[1]Master!$A$3:$Z$132,X$1,0))</f>
        <v/>
      </c>
      <c r="Y125" s="14">
        <f t="shared" si="17"/>
        <v>328</v>
      </c>
      <c r="Z125" s="16">
        <f t="shared" si="18"/>
        <v>0.72888888888888892</v>
      </c>
      <c r="AA125" s="14" t="str">
        <f>VLOOKUP($A125,[1]Master!$A$3:$Z$132,AA$1,FALSE)</f>
        <v>Buddemeyer, Nelson</v>
      </c>
    </row>
    <row r="126" spans="1:27" x14ac:dyDescent="0.25">
      <c r="A126" s="1">
        <v>33</v>
      </c>
      <c r="B126" s="14" t="str">
        <f>VLOOKUP(A126,[1]Master!$A$3:$Z$132,B$1,FALSE)</f>
        <v>Fink, Dave</v>
      </c>
      <c r="C126" s="15">
        <f>VLOOKUP($A126,[1]Master!$A$3:$Z$132,C$1,FALSE)</f>
        <v>23</v>
      </c>
      <c r="D126" s="15">
        <f>VLOOKUP($A126,[1]Master!$A$3:$Z$132,D$1,FALSE)</f>
        <v>1</v>
      </c>
      <c r="E126" s="15">
        <f>IF(LEN(VLOOKUP($A126,[1]Master!$A$3:$Z$132,E$1,0))=0,"",VLOOKUP($A126,[1]Master!$A$3:$Z$132,E$1,0))</f>
        <v>19</v>
      </c>
      <c r="F126" s="15">
        <f>IF(LEN(VLOOKUP($A126,[1]Master!$A$3:$Z$132,F$1,0))=0,"",VLOOKUP($A126,[1]Master!$A$3:$Z$132,F$1,0))</f>
        <v>22</v>
      </c>
      <c r="G126" s="15">
        <f>IF(LEN(VLOOKUP($A126,[1]Master!$A$3:$Z$132,G$1,0))=0,"",VLOOKUP($A126,[1]Master!$A$3:$Z$132,G$1,0))</f>
        <v>24</v>
      </c>
      <c r="H126" s="15">
        <f>IF(LEN(VLOOKUP($A126,[1]Master!$A$3:$Z$132,H$1,0))=0,"",VLOOKUP($A126,[1]Master!$A$3:$Z$132,H$1,0))</f>
        <v>21</v>
      </c>
      <c r="I126" s="15">
        <f>IF(LEN(VLOOKUP($A126,[1]Master!$A$3:$Z$132,I$1,0))=0,"",VLOOKUP($A126,[1]Master!$A$3:$Z$132,I$1,0))</f>
        <v>22</v>
      </c>
      <c r="J126" s="15">
        <f>IF(LEN(VLOOKUP($A126,[1]Master!$A$3:$Z$132,J$1,0))=0,"",VLOOKUP($A126,[1]Master!$A$3:$Z$132,J$1,0))</f>
        <v>23</v>
      </c>
      <c r="K126" s="15">
        <f>IF(LEN(VLOOKUP($A126,[1]Master!$A$3:$Z$132,K$1,0))=0,"",VLOOKUP($A126,[1]Master!$A$3:$Z$132,K$1,0))</f>
        <v>22</v>
      </c>
      <c r="L126" s="15">
        <f>IF(LEN(VLOOKUP($A126,[1]Master!$A$3:$Z$132,L$1,0))=0,"",VLOOKUP($A126,[1]Master!$A$3:$Z$132,L$1,0))</f>
        <v>23</v>
      </c>
      <c r="M126" s="15">
        <f>IF(LEN(VLOOKUP($A126,[1]Master!$A$3:$Z$132,M$1,0))=0,"",VLOOKUP($A126,[1]Master!$A$3:$Z$132,M$1,0))</f>
        <v>20</v>
      </c>
      <c r="N126" s="15">
        <f>IF(LEN(VLOOKUP($A126,[1]Master!$A$3:$Z$132,N$1,0))=0,"",VLOOKUP($A126,[1]Master!$A$3:$Z$132,N$1,0))</f>
        <v>19</v>
      </c>
      <c r="O126" s="15">
        <f>IF(LEN(VLOOKUP($A126,[1]Master!$A$3:$Z$132,O$1,0))=0,"",VLOOKUP($A126,[1]Master!$A$3:$Z$132,O$1,0))</f>
        <v>21</v>
      </c>
      <c r="P126" s="15">
        <f>IF(LEN(VLOOKUP($A126,[1]Master!$A$3:$Z$132,P$1,0))=0,"",VLOOKUP($A126,[1]Master!$A$3:$Z$132,P$1,0))</f>
        <v>23</v>
      </c>
      <c r="Q126" s="15">
        <f>IF(LEN(VLOOKUP($A126,[1]Master!$A$3:$Z$132,Q$1,0))=0,"",VLOOKUP($A126,[1]Master!$A$3:$Z$132,Q$1,0))</f>
        <v>20</v>
      </c>
      <c r="R126" s="15">
        <f>IF(LEN(VLOOKUP($A126,[1]Master!$A$3:$Z$132,R$1,0))=0,"",VLOOKUP($A126,[1]Master!$A$3:$Z$132,R$1,0))</f>
        <v>22</v>
      </c>
      <c r="S126" s="15">
        <f>IF(LEN(VLOOKUP($A126,[1]Master!$A$3:$Z$132,S$1,0))=0,"",VLOOKUP($A126,[1]Master!$A$3:$Z$132,S$1,0))</f>
        <v>21</v>
      </c>
      <c r="T126" s="15">
        <f>IF(LEN(VLOOKUP($A126,[1]Master!$A$3:$Z$132,T$1,0))=0,"",VLOOKUP($A126,[1]Master!$A$3:$Z$132,T$1,0))</f>
        <v>17</v>
      </c>
      <c r="U126" s="15">
        <f>IF(LEN(VLOOKUP($A126,[1]Master!$A$3:$Z$132,U$1,0))=0,"",VLOOKUP($A126,[1]Master!$A$3:$Z$132,U$1,0))</f>
        <v>22</v>
      </c>
      <c r="V126" s="15">
        <f>IF(LEN(VLOOKUP($A126,[1]Master!$A$3:$Z$132,V$1,0))=0,"",VLOOKUP($A126,[1]Master!$A$3:$Z$132,V$1,0))</f>
        <v>17</v>
      </c>
      <c r="W126" s="15">
        <f>IF(LEN(VLOOKUP($A126,[1]Master!$A$3:$Z$132,W$1,0))=0,"",VLOOKUP($A126,[1]Master!$A$3:$Z$132,W$1,0))</f>
        <v>22</v>
      </c>
      <c r="X126" s="15">
        <f>IF(LEN(VLOOKUP($A126,[1]Master!$A$3:$Z$132,X$1,0))=0,"",VLOOKUP($A126,[1]Master!$A$3:$Z$132,X$1,0))</f>
        <v>21</v>
      </c>
      <c r="Y126" s="14">
        <f t="shared" si="17"/>
        <v>421</v>
      </c>
      <c r="Z126" s="16">
        <f t="shared" si="18"/>
        <v>0.84199999999999997</v>
      </c>
      <c r="AA126" s="14" t="str">
        <f>VLOOKUP($A126,[1]Master!$A$3:$Z$132,AA$1,FALSE)</f>
        <v>Fink, Dave</v>
      </c>
    </row>
    <row r="127" spans="1:27" x14ac:dyDescent="0.25">
      <c r="A127" s="1">
        <v>46</v>
      </c>
      <c r="B127" s="14" t="str">
        <f>VLOOKUP(A127,[1]Master!$A$3:$Z$132,B$1,FALSE)</f>
        <v>Hartlep, Will</v>
      </c>
      <c r="C127" s="15">
        <f>VLOOKUP($A127,[1]Master!$A$3:$Z$132,C$1,FALSE)</f>
        <v>22</v>
      </c>
      <c r="D127" s="15">
        <f>VLOOKUP($A127,[1]Master!$A$3:$Z$132,D$1,FALSE)</f>
        <v>1</v>
      </c>
      <c r="E127" s="15">
        <f>IF(LEN(VLOOKUP($A127,[1]Master!$A$3:$Z$132,E$1,0))=0,"",VLOOKUP($A127,[1]Master!$A$3:$Z$132,E$1,0))</f>
        <v>23</v>
      </c>
      <c r="F127" s="15">
        <f>IF(LEN(VLOOKUP($A127,[1]Master!$A$3:$Z$132,F$1,0))=0,"",VLOOKUP($A127,[1]Master!$A$3:$Z$132,F$1,0))</f>
        <v>25</v>
      </c>
      <c r="G127" s="15">
        <f>IF(LEN(VLOOKUP($A127,[1]Master!$A$3:$Z$132,G$1,0))=0,"",VLOOKUP($A127,[1]Master!$A$3:$Z$132,G$1,0))</f>
        <v>24</v>
      </c>
      <c r="H127" s="15">
        <f>IF(LEN(VLOOKUP($A127,[1]Master!$A$3:$Z$132,H$1,0))=0,"",VLOOKUP($A127,[1]Master!$A$3:$Z$132,H$1,0))</f>
        <v>24</v>
      </c>
      <c r="I127" s="15">
        <f>IF(LEN(VLOOKUP($A127,[1]Master!$A$3:$Z$132,I$1,0))=0,"",VLOOKUP($A127,[1]Master!$A$3:$Z$132,I$1,0))</f>
        <v>24</v>
      </c>
      <c r="J127" s="15">
        <f>IF(LEN(VLOOKUP($A127,[1]Master!$A$3:$Z$132,J$1,0))=0,"",VLOOKUP($A127,[1]Master!$A$3:$Z$132,J$1,0))</f>
        <v>25</v>
      </c>
      <c r="K127" s="15">
        <f>IF(LEN(VLOOKUP($A127,[1]Master!$A$3:$Z$132,K$1,0))=0,"",VLOOKUP($A127,[1]Master!$A$3:$Z$132,K$1,0))</f>
        <v>19</v>
      </c>
      <c r="L127" s="15">
        <f>IF(LEN(VLOOKUP($A127,[1]Master!$A$3:$Z$132,L$1,0))=0,"",VLOOKUP($A127,[1]Master!$A$3:$Z$132,L$1,0))</f>
        <v>25</v>
      </c>
      <c r="M127" s="15">
        <f>IF(LEN(VLOOKUP($A127,[1]Master!$A$3:$Z$132,M$1,0))=0,"",VLOOKUP($A127,[1]Master!$A$3:$Z$132,M$1,0))</f>
        <v>24</v>
      </c>
      <c r="N127" s="15">
        <f>IF(LEN(VLOOKUP($A127,[1]Master!$A$3:$Z$132,N$1,0))=0,"",VLOOKUP($A127,[1]Master!$A$3:$Z$132,N$1,0))</f>
        <v>21</v>
      </c>
      <c r="O127" s="15">
        <f>IF(LEN(VLOOKUP($A127,[1]Master!$A$3:$Z$132,O$1,0))=0,"",VLOOKUP($A127,[1]Master!$A$3:$Z$132,O$1,0))</f>
        <v>24</v>
      </c>
      <c r="P127" s="15">
        <f>IF(LEN(VLOOKUP($A127,[1]Master!$A$3:$Z$132,P$1,0))=0,"",VLOOKUP($A127,[1]Master!$A$3:$Z$132,P$1,0))</f>
        <v>23</v>
      </c>
      <c r="Q127" s="15">
        <f>IF(LEN(VLOOKUP($A127,[1]Master!$A$3:$Z$132,Q$1,0))=0,"",VLOOKUP($A127,[1]Master!$A$3:$Z$132,Q$1,0))</f>
        <v>23</v>
      </c>
      <c r="R127" s="15">
        <f>IF(LEN(VLOOKUP($A127,[1]Master!$A$3:$Z$132,R$1,0))=0,"",VLOOKUP($A127,[1]Master!$A$3:$Z$132,R$1,0))</f>
        <v>22</v>
      </c>
      <c r="S127" s="15">
        <f>IF(LEN(VLOOKUP($A127,[1]Master!$A$3:$Z$132,S$1,0))=0,"",VLOOKUP($A127,[1]Master!$A$3:$Z$132,S$1,0))</f>
        <v>24</v>
      </c>
      <c r="T127" s="15">
        <f>IF(LEN(VLOOKUP($A127,[1]Master!$A$3:$Z$132,T$1,0))=0,"",VLOOKUP($A127,[1]Master!$A$3:$Z$132,T$1,0))</f>
        <v>22</v>
      </c>
      <c r="U127" s="15">
        <f>IF(LEN(VLOOKUP($A127,[1]Master!$A$3:$Z$132,U$1,0))=0,"",VLOOKUP($A127,[1]Master!$A$3:$Z$132,U$1,0))</f>
        <v>23</v>
      </c>
      <c r="V127" s="15">
        <f>IF(LEN(VLOOKUP($A127,[1]Master!$A$3:$Z$132,V$1,0))=0,"",VLOOKUP($A127,[1]Master!$A$3:$Z$132,V$1,0))</f>
        <v>23</v>
      </c>
      <c r="W127" s="15">
        <f>IF(LEN(VLOOKUP($A127,[1]Master!$A$3:$Z$132,W$1,0))=0,"",VLOOKUP($A127,[1]Master!$A$3:$Z$132,W$1,0))</f>
        <v>24</v>
      </c>
      <c r="X127" s="15">
        <f>IF(LEN(VLOOKUP($A127,[1]Master!$A$3:$Z$132,X$1,0))=0,"",VLOOKUP($A127,[1]Master!$A$3:$Z$132,X$1,0))</f>
        <v>22</v>
      </c>
      <c r="Y127" s="14">
        <f t="shared" si="17"/>
        <v>464</v>
      </c>
      <c r="Z127" s="16">
        <f t="shared" si="18"/>
        <v>0.92800000000000005</v>
      </c>
      <c r="AA127" s="14" t="str">
        <f>VLOOKUP($A127,[1]Master!$A$3:$Z$132,AA$1,FALSE)</f>
        <v>Hartlep, Will</v>
      </c>
    </row>
    <row r="128" spans="1:27" x14ac:dyDescent="0.25">
      <c r="A128" s="1">
        <v>53</v>
      </c>
      <c r="B128" s="14" t="str">
        <f>VLOOKUP(A128,[1]Master!$A$3:$Z$132,B$1,FALSE)</f>
        <v>Johnson, Bruce</v>
      </c>
      <c r="C128" s="15">
        <f>VLOOKUP($A128,[1]Master!$A$3:$Z$132,C$1,FALSE)</f>
        <v>21</v>
      </c>
      <c r="D128" s="15">
        <f>VLOOKUP($A128,[1]Master!$A$3:$Z$132,D$1,FALSE)</f>
        <v>1</v>
      </c>
      <c r="E128" s="15">
        <f>IF(LEN(VLOOKUP($A128,[1]Master!$A$3:$Z$132,E$1,0))=0,"",VLOOKUP($A128,[1]Master!$A$3:$Z$132,E$1,0))</f>
        <v>22</v>
      </c>
      <c r="F128" s="15">
        <f>IF(LEN(VLOOKUP($A128,[1]Master!$A$3:$Z$132,F$1,0))=0,"",VLOOKUP($A128,[1]Master!$A$3:$Z$132,F$1,0))</f>
        <v>17</v>
      </c>
      <c r="G128" s="15">
        <f>IF(LEN(VLOOKUP($A128,[1]Master!$A$3:$Z$132,G$1,0))=0,"",VLOOKUP($A128,[1]Master!$A$3:$Z$132,G$1,0))</f>
        <v>22</v>
      </c>
      <c r="H128" s="15">
        <f>IF(LEN(VLOOKUP($A128,[1]Master!$A$3:$Z$132,H$1,0))=0,"",VLOOKUP($A128,[1]Master!$A$3:$Z$132,H$1,0))</f>
        <v>24</v>
      </c>
      <c r="I128" s="15">
        <f>IF(LEN(VLOOKUP($A128,[1]Master!$A$3:$Z$132,I$1,0))=0,"",VLOOKUP($A128,[1]Master!$A$3:$Z$132,I$1,0))</f>
        <v>23</v>
      </c>
      <c r="J128" s="15">
        <f>IF(LEN(VLOOKUP($A128,[1]Master!$A$3:$Z$132,J$1,0))=0,"",VLOOKUP($A128,[1]Master!$A$3:$Z$132,J$1,0))</f>
        <v>24</v>
      </c>
      <c r="K128" s="15">
        <f>IF(LEN(VLOOKUP($A128,[1]Master!$A$3:$Z$132,K$1,0))=0,"",VLOOKUP($A128,[1]Master!$A$3:$Z$132,K$1,0))</f>
        <v>23</v>
      </c>
      <c r="L128" s="15">
        <f>IF(LEN(VLOOKUP($A128,[1]Master!$A$3:$Z$132,L$1,0))=0,"",VLOOKUP($A128,[1]Master!$A$3:$Z$132,L$1,0))</f>
        <v>22</v>
      </c>
      <c r="M128" s="15">
        <f>IF(LEN(VLOOKUP($A128,[1]Master!$A$3:$Z$132,M$1,0))=0,"",VLOOKUP($A128,[1]Master!$A$3:$Z$132,M$1,0))</f>
        <v>22</v>
      </c>
      <c r="N128" s="15">
        <f>IF(LEN(VLOOKUP($A128,[1]Master!$A$3:$Z$132,N$1,0))=0,"",VLOOKUP($A128,[1]Master!$A$3:$Z$132,N$1,0))</f>
        <v>20</v>
      </c>
      <c r="O128" s="15">
        <f>IF(LEN(VLOOKUP($A128,[1]Master!$A$3:$Z$132,O$1,0))=0,"",VLOOKUP($A128,[1]Master!$A$3:$Z$132,O$1,0))</f>
        <v>22</v>
      </c>
      <c r="P128" s="15">
        <f>IF(LEN(VLOOKUP($A128,[1]Master!$A$3:$Z$132,P$1,0))=0,"",VLOOKUP($A128,[1]Master!$A$3:$Z$132,P$1,0))</f>
        <v>19</v>
      </c>
      <c r="Q128" s="15">
        <f>IF(LEN(VLOOKUP($A128,[1]Master!$A$3:$Z$132,Q$1,0))=0,"",VLOOKUP($A128,[1]Master!$A$3:$Z$132,Q$1,0))</f>
        <v>16</v>
      </c>
      <c r="R128" s="15">
        <f>IF(LEN(VLOOKUP($A128,[1]Master!$A$3:$Z$132,R$1,0))=0,"",VLOOKUP($A128,[1]Master!$A$3:$Z$132,R$1,0))</f>
        <v>19</v>
      </c>
      <c r="S128" s="15">
        <f>IF(LEN(VLOOKUP($A128,[1]Master!$A$3:$Z$132,S$1,0))=0,"",VLOOKUP($A128,[1]Master!$A$3:$Z$132,S$1,0))</f>
        <v>23</v>
      </c>
      <c r="T128" s="15">
        <f>IF(LEN(VLOOKUP($A128,[1]Master!$A$3:$Z$132,T$1,0))=0,"",VLOOKUP($A128,[1]Master!$A$3:$Z$132,T$1,0))</f>
        <v>20</v>
      </c>
      <c r="U128" s="15">
        <f>IF(LEN(VLOOKUP($A128,[1]Master!$A$3:$Z$132,U$1,0))=0,"",VLOOKUP($A128,[1]Master!$A$3:$Z$132,U$1,0))</f>
        <v>23</v>
      </c>
      <c r="V128" s="15">
        <f>IF(LEN(VLOOKUP($A128,[1]Master!$A$3:$Z$132,V$1,0))=0,"",VLOOKUP($A128,[1]Master!$A$3:$Z$132,V$1,0))</f>
        <v>22</v>
      </c>
      <c r="W128" s="15">
        <f>IF(LEN(VLOOKUP($A128,[1]Master!$A$3:$Z$132,W$1,0))=0,"",VLOOKUP($A128,[1]Master!$A$3:$Z$132,W$1,0))</f>
        <v>20</v>
      </c>
      <c r="X128" s="15">
        <f>IF(LEN(VLOOKUP($A128,[1]Master!$A$3:$Z$132,X$1,0))=0,"",VLOOKUP($A128,[1]Master!$A$3:$Z$132,X$1,0))</f>
        <v>18</v>
      </c>
      <c r="Y128" s="14">
        <f t="shared" si="17"/>
        <v>421</v>
      </c>
      <c r="Z128" s="16">
        <f t="shared" si="18"/>
        <v>0.84199999999999997</v>
      </c>
      <c r="AA128" s="14" t="str">
        <f>VLOOKUP($A128,[1]Master!$A$3:$Z$132,AA$1,FALSE)</f>
        <v>Johnson, Bruce</v>
      </c>
    </row>
    <row r="129" spans="1:27" x14ac:dyDescent="0.25">
      <c r="A129" s="1">
        <v>116</v>
      </c>
      <c r="B129" s="14" t="str">
        <f>VLOOKUP(A129,[1]Master!$A$3:$Z$132,B$1,FALSE)</f>
        <v>Stewart, Jim</v>
      </c>
      <c r="C129" s="15">
        <f>VLOOKUP($A129,[1]Master!$A$3:$Z$132,C$1,FALSE)</f>
        <v>20</v>
      </c>
      <c r="D129" s="15">
        <f>VLOOKUP($A129,[1]Master!$A$3:$Z$132,D$1,FALSE)</f>
        <v>0</v>
      </c>
      <c r="E129" s="15">
        <f>IF(LEN(VLOOKUP($A129,[1]Master!$A$3:$Z$132,E$1,0))=0,"",VLOOKUP($A129,[1]Master!$A$3:$Z$132,E$1,0))</f>
        <v>22</v>
      </c>
      <c r="F129" s="15">
        <f>IF(LEN(VLOOKUP($A129,[1]Master!$A$3:$Z$132,F$1,0))=0,"",VLOOKUP($A129,[1]Master!$A$3:$Z$132,F$1,0))</f>
        <v>23</v>
      </c>
      <c r="G129" s="15">
        <f>IF(LEN(VLOOKUP($A129,[1]Master!$A$3:$Z$132,G$1,0))=0,"",VLOOKUP($A129,[1]Master!$A$3:$Z$132,G$1,0))</f>
        <v>24</v>
      </c>
      <c r="H129" s="15">
        <f>IF(LEN(VLOOKUP($A129,[1]Master!$A$3:$Z$132,H$1,0))=0,"",VLOOKUP($A129,[1]Master!$A$3:$Z$132,H$1,0))</f>
        <v>23</v>
      </c>
      <c r="I129" s="15">
        <f>IF(LEN(VLOOKUP($A129,[1]Master!$A$3:$Z$132,I$1,0))=0,"",VLOOKUP($A129,[1]Master!$A$3:$Z$132,I$1,0))</f>
        <v>23</v>
      </c>
      <c r="J129" s="15">
        <f>IF(LEN(VLOOKUP($A129,[1]Master!$A$3:$Z$132,J$1,0))=0,"",VLOOKUP($A129,[1]Master!$A$3:$Z$132,J$1,0))</f>
        <v>22</v>
      </c>
      <c r="K129" s="15">
        <f>IF(LEN(VLOOKUP($A129,[1]Master!$A$3:$Z$132,K$1,0))=0,"",VLOOKUP($A129,[1]Master!$A$3:$Z$132,K$1,0))</f>
        <v>20</v>
      </c>
      <c r="L129" s="15">
        <f>IF(LEN(VLOOKUP($A129,[1]Master!$A$3:$Z$132,L$1,0))=0,"",VLOOKUP($A129,[1]Master!$A$3:$Z$132,L$1,0))</f>
        <v>22</v>
      </c>
      <c r="M129" s="15">
        <f>IF(LEN(VLOOKUP($A129,[1]Master!$A$3:$Z$132,M$1,0))=0,"",VLOOKUP($A129,[1]Master!$A$3:$Z$132,M$1,0))</f>
        <v>23</v>
      </c>
      <c r="N129" s="15">
        <f>IF(LEN(VLOOKUP($A129,[1]Master!$A$3:$Z$132,N$1,0))=0,"",VLOOKUP($A129,[1]Master!$A$3:$Z$132,N$1,0))</f>
        <v>17</v>
      </c>
      <c r="O129" s="15">
        <f>IF(LEN(VLOOKUP($A129,[1]Master!$A$3:$Z$132,O$1,0))=0,"",VLOOKUP($A129,[1]Master!$A$3:$Z$132,O$1,0))</f>
        <v>23</v>
      </c>
      <c r="P129" s="15">
        <f>IF(LEN(VLOOKUP($A129,[1]Master!$A$3:$Z$132,P$1,0))=0,"",VLOOKUP($A129,[1]Master!$A$3:$Z$132,P$1,0))</f>
        <v>16</v>
      </c>
      <c r="Q129" s="15">
        <f>IF(LEN(VLOOKUP($A129,[1]Master!$A$3:$Z$132,Q$1,0))=0,"",VLOOKUP($A129,[1]Master!$A$3:$Z$132,Q$1,0))</f>
        <v>22</v>
      </c>
      <c r="R129" s="15">
        <f>IF(LEN(VLOOKUP($A129,[1]Master!$A$3:$Z$132,R$1,0))=0,"",VLOOKUP($A129,[1]Master!$A$3:$Z$132,R$1,0))</f>
        <v>16</v>
      </c>
      <c r="S129" s="15">
        <f>IF(LEN(VLOOKUP($A129,[1]Master!$A$3:$Z$132,S$1,0))=0,"",VLOOKUP($A129,[1]Master!$A$3:$Z$132,S$1,0))</f>
        <v>22</v>
      </c>
      <c r="T129" s="15">
        <f>IF(LEN(VLOOKUP($A129,[1]Master!$A$3:$Z$132,T$1,0))=0,"",VLOOKUP($A129,[1]Master!$A$3:$Z$132,T$1,0))</f>
        <v>22</v>
      </c>
      <c r="U129" s="15">
        <f>IF(LEN(VLOOKUP($A129,[1]Master!$A$3:$Z$132,U$1,0))=0,"",VLOOKUP($A129,[1]Master!$A$3:$Z$132,U$1,0))</f>
        <v>21</v>
      </c>
      <c r="V129" s="15">
        <f>IF(LEN(VLOOKUP($A129,[1]Master!$A$3:$Z$132,V$1,0))=0,"",VLOOKUP($A129,[1]Master!$A$3:$Z$132,V$1,0))</f>
        <v>22</v>
      </c>
      <c r="W129" s="15">
        <f>IF(LEN(VLOOKUP($A129,[1]Master!$A$3:$Z$132,W$1,0))=0,"",VLOOKUP($A129,[1]Master!$A$3:$Z$132,W$1,0))</f>
        <v>23</v>
      </c>
      <c r="X129" s="15">
        <f>IF(LEN(VLOOKUP($A129,[1]Master!$A$3:$Z$132,X$1,0))=0,"",VLOOKUP($A129,[1]Master!$A$3:$Z$132,X$1,0))</f>
        <v>23</v>
      </c>
      <c r="Y129" s="14">
        <f t="shared" si="17"/>
        <v>429</v>
      </c>
      <c r="Z129" s="16">
        <f t="shared" si="18"/>
        <v>0.85799999999999998</v>
      </c>
      <c r="AA129" s="14" t="str">
        <f>VLOOKUP($A129,[1]Master!$A$3:$Z$132,AA$1,FALSE)</f>
        <v>Stewart, Jim</v>
      </c>
    </row>
    <row r="130" spans="1:27" x14ac:dyDescent="0.25">
      <c r="A130" s="1">
        <v>130</v>
      </c>
      <c r="B130" s="14" t="str">
        <f>VLOOKUP(A130,[1]Master!$A$3:$Z$132,B$1,FALSE)</f>
        <v>Walter, Ryan</v>
      </c>
      <c r="C130" s="15">
        <f>VLOOKUP($A130,[1]Master!$A$3:$Z$132,C$1,FALSE)</f>
        <v>21</v>
      </c>
      <c r="D130" s="15">
        <f>VLOOKUP($A130,[1]Master!$A$3:$Z$132,D$1,FALSE)</f>
        <v>1</v>
      </c>
      <c r="E130" s="15">
        <f>IF(LEN(VLOOKUP($A130,[1]Master!$A$3:$Z$132,E$1,0))=0,"",VLOOKUP($A130,[1]Master!$A$3:$Z$132,E$1,0))</f>
        <v>21</v>
      </c>
      <c r="F130" s="15">
        <f>IF(LEN(VLOOKUP($A130,[1]Master!$A$3:$Z$132,F$1,0))=0,"",VLOOKUP($A130,[1]Master!$A$3:$Z$132,F$1,0))</f>
        <v>22</v>
      </c>
      <c r="G130" s="15">
        <f>IF(LEN(VLOOKUP($A130,[1]Master!$A$3:$Z$132,G$1,0))=0,"",VLOOKUP($A130,[1]Master!$A$3:$Z$132,G$1,0))</f>
        <v>24</v>
      </c>
      <c r="H130" s="15">
        <f>IF(LEN(VLOOKUP($A130,[1]Master!$A$3:$Z$132,H$1,0))=0,"",VLOOKUP($A130,[1]Master!$A$3:$Z$132,H$1,0))</f>
        <v>22</v>
      </c>
      <c r="I130" s="15">
        <f>IF(LEN(VLOOKUP($A130,[1]Master!$A$3:$Z$132,I$1,0))=0,"",VLOOKUP($A130,[1]Master!$A$3:$Z$132,I$1,0))</f>
        <v>19</v>
      </c>
      <c r="J130" s="15">
        <f>IF(LEN(VLOOKUP($A130,[1]Master!$A$3:$Z$132,J$1,0))=0,"",VLOOKUP($A130,[1]Master!$A$3:$Z$132,J$1,0))</f>
        <v>25</v>
      </c>
      <c r="K130" s="15">
        <f>IF(LEN(VLOOKUP($A130,[1]Master!$A$3:$Z$132,K$1,0))=0,"",VLOOKUP($A130,[1]Master!$A$3:$Z$132,K$1,0))</f>
        <v>23</v>
      </c>
      <c r="L130" s="15">
        <f>IF(LEN(VLOOKUP($A130,[1]Master!$A$3:$Z$132,L$1,0))=0,"",VLOOKUP($A130,[1]Master!$A$3:$Z$132,L$1,0))</f>
        <v>22</v>
      </c>
      <c r="M130" s="15">
        <f>IF(LEN(VLOOKUP($A130,[1]Master!$A$3:$Z$132,M$1,0))=0,"",VLOOKUP($A130,[1]Master!$A$3:$Z$132,M$1,0))</f>
        <v>21</v>
      </c>
      <c r="N130" s="15">
        <f>IF(LEN(VLOOKUP($A130,[1]Master!$A$3:$Z$132,N$1,0))=0,"",VLOOKUP($A130,[1]Master!$A$3:$Z$132,N$1,0))</f>
        <v>16</v>
      </c>
      <c r="O130" s="15">
        <f>IF(LEN(VLOOKUP($A130,[1]Master!$A$3:$Z$132,O$1,0))=0,"",VLOOKUP($A130,[1]Master!$A$3:$Z$132,O$1,0))</f>
        <v>21</v>
      </c>
      <c r="P130" s="15">
        <f>IF(LEN(VLOOKUP($A130,[1]Master!$A$3:$Z$132,P$1,0))=0,"",VLOOKUP($A130,[1]Master!$A$3:$Z$132,P$1,0))</f>
        <v>18</v>
      </c>
      <c r="Q130" s="15">
        <f>IF(LEN(VLOOKUP($A130,[1]Master!$A$3:$Z$132,Q$1,0))=0,"",VLOOKUP($A130,[1]Master!$A$3:$Z$132,Q$1,0))</f>
        <v>20</v>
      </c>
      <c r="R130" s="15">
        <f>IF(LEN(VLOOKUP($A130,[1]Master!$A$3:$Z$132,R$1,0))=0,"",VLOOKUP($A130,[1]Master!$A$3:$Z$132,R$1,0))</f>
        <v>24</v>
      </c>
      <c r="S130" s="15">
        <f>IF(LEN(VLOOKUP($A130,[1]Master!$A$3:$Z$132,S$1,0))=0,"",VLOOKUP($A130,[1]Master!$A$3:$Z$132,S$1,0))</f>
        <v>21</v>
      </c>
      <c r="T130" s="15">
        <f>IF(LEN(VLOOKUP($A130,[1]Master!$A$3:$Z$132,T$1,0))=0,"",VLOOKUP($A130,[1]Master!$A$3:$Z$132,T$1,0))</f>
        <v>19</v>
      </c>
      <c r="U130" s="15" t="str">
        <f>IF(LEN(VLOOKUP($A130,[1]Master!$A$3:$Z$132,U$1,0))=0,"",VLOOKUP($A130,[1]Master!$A$3:$Z$132,U$1,0))</f>
        <v/>
      </c>
      <c r="V130" s="15" t="str">
        <f>IF(LEN(VLOOKUP($A130,[1]Master!$A$3:$Z$132,V$1,0))=0,"",VLOOKUP($A130,[1]Master!$A$3:$Z$132,V$1,0))</f>
        <v/>
      </c>
      <c r="W130" s="15" t="str">
        <f>IF(LEN(VLOOKUP($A130,[1]Master!$A$3:$Z$132,W$1,0))=0,"",VLOOKUP($A130,[1]Master!$A$3:$Z$132,W$1,0))</f>
        <v/>
      </c>
      <c r="X130" s="15" t="str">
        <f>IF(LEN(VLOOKUP($A130,[1]Master!$A$3:$Z$132,X$1,0))=0,"",VLOOKUP($A130,[1]Master!$A$3:$Z$132,X$1,0))</f>
        <v/>
      </c>
      <c r="Y130" s="14">
        <f t="shared" si="17"/>
        <v>338</v>
      </c>
      <c r="Z130" s="16">
        <f t="shared" si="18"/>
        <v>0.84499999999999997</v>
      </c>
      <c r="AA130" s="14" t="str">
        <f>VLOOKUP($A130,[1]Master!$A$3:$Z$132,AA$1,FALSE)</f>
        <v>Walter, Ryan</v>
      </c>
    </row>
    <row r="131" spans="1:27" x14ac:dyDescent="0.25">
      <c r="A131" s="1">
        <v>44</v>
      </c>
      <c r="B131" s="14" t="str">
        <f>VLOOKUP(A131,[1]Master!$A$3:$Z$132,B$1,FALSE)</f>
        <v>Hale, Stephen</v>
      </c>
      <c r="C131" s="15">
        <f>VLOOKUP($A131,[1]Master!$A$3:$Z$132,C$1,FALSE)</f>
        <v>15</v>
      </c>
      <c r="D131" s="15">
        <f>VLOOKUP($A131,[1]Master!$A$3:$Z$132,D$1,FALSE)</f>
        <v>1</v>
      </c>
      <c r="E131" s="15" t="str">
        <f>IF(LEN(VLOOKUP($A131,[1]Master!$A$3:$Z$132,E$1,0))=0,"",VLOOKUP($A131,[1]Master!$A$3:$Z$132,E$1,0))</f>
        <v/>
      </c>
      <c r="F131" s="15" t="str">
        <f>IF(LEN(VLOOKUP($A131,[1]Master!$A$3:$Z$132,F$1,0))=0,"",VLOOKUP($A131,[1]Master!$A$3:$Z$132,F$1,0))</f>
        <v/>
      </c>
      <c r="G131" s="15" t="str">
        <f>IF(LEN(VLOOKUP($A131,[1]Master!$A$3:$Z$132,G$1,0))=0,"",VLOOKUP($A131,[1]Master!$A$3:$Z$132,G$1,0))</f>
        <v/>
      </c>
      <c r="H131" s="15" t="str">
        <f>IF(LEN(VLOOKUP($A131,[1]Master!$A$3:$Z$132,H$1,0))=0,"",VLOOKUP($A131,[1]Master!$A$3:$Z$132,H$1,0))</f>
        <v/>
      </c>
      <c r="I131" s="15" t="str">
        <f>IF(LEN(VLOOKUP($A131,[1]Master!$A$3:$Z$132,I$1,0))=0,"",VLOOKUP($A131,[1]Master!$A$3:$Z$132,I$1,0))</f>
        <v/>
      </c>
      <c r="J131" s="15" t="str">
        <f>IF(LEN(VLOOKUP($A131,[1]Master!$A$3:$Z$132,J$1,0))=0,"",VLOOKUP($A131,[1]Master!$A$3:$Z$132,J$1,0))</f>
        <v/>
      </c>
      <c r="K131" s="15" t="str">
        <f>IF(LEN(VLOOKUP($A131,[1]Master!$A$3:$Z$132,K$1,0))=0,"",VLOOKUP($A131,[1]Master!$A$3:$Z$132,K$1,0))</f>
        <v/>
      </c>
      <c r="L131" s="15" t="str">
        <f>IF(LEN(VLOOKUP($A131,[1]Master!$A$3:$Z$132,L$1,0))=0,"",VLOOKUP($A131,[1]Master!$A$3:$Z$132,L$1,0))</f>
        <v/>
      </c>
      <c r="M131" s="15" t="str">
        <f>IF(LEN(VLOOKUP($A131,[1]Master!$A$3:$Z$132,M$1,0))=0,"",VLOOKUP($A131,[1]Master!$A$3:$Z$132,M$1,0))</f>
        <v/>
      </c>
      <c r="N131" s="15" t="str">
        <f>IF(LEN(VLOOKUP($A131,[1]Master!$A$3:$Z$132,N$1,0))=0,"",VLOOKUP($A131,[1]Master!$A$3:$Z$132,N$1,0))</f>
        <v/>
      </c>
      <c r="O131" s="15" t="str">
        <f>IF(LEN(VLOOKUP($A131,[1]Master!$A$3:$Z$132,O$1,0))=0,"",VLOOKUP($A131,[1]Master!$A$3:$Z$132,O$1,0))</f>
        <v/>
      </c>
      <c r="P131" s="15" t="str">
        <f>IF(LEN(VLOOKUP($A131,[1]Master!$A$3:$Z$132,P$1,0))=0,"",VLOOKUP($A131,[1]Master!$A$3:$Z$132,P$1,0))</f>
        <v/>
      </c>
      <c r="Q131" s="15" t="str">
        <f>IF(LEN(VLOOKUP($A131,[1]Master!$A$3:$Z$132,Q$1,0))=0,"",VLOOKUP($A131,[1]Master!$A$3:$Z$132,Q$1,0))</f>
        <v/>
      </c>
      <c r="R131" s="15" t="str">
        <f>IF(LEN(VLOOKUP($A131,[1]Master!$A$3:$Z$132,R$1,0))=0,"",VLOOKUP($A131,[1]Master!$A$3:$Z$132,R$1,0))</f>
        <v/>
      </c>
      <c r="S131" s="15" t="str">
        <f>IF(LEN(VLOOKUP($A131,[1]Master!$A$3:$Z$132,S$1,0))=0,"",VLOOKUP($A131,[1]Master!$A$3:$Z$132,S$1,0))</f>
        <v/>
      </c>
      <c r="T131" s="15" t="str">
        <f>IF(LEN(VLOOKUP($A131,[1]Master!$A$3:$Z$132,T$1,0))=0,"",VLOOKUP($A131,[1]Master!$A$3:$Z$132,T$1,0))</f>
        <v/>
      </c>
      <c r="U131" s="15" t="str">
        <f>IF(LEN(VLOOKUP($A131,[1]Master!$A$3:$Z$132,U$1,0))=0,"",VLOOKUP($A131,[1]Master!$A$3:$Z$132,U$1,0))</f>
        <v/>
      </c>
      <c r="V131" s="15" t="str">
        <f>IF(LEN(VLOOKUP($A131,[1]Master!$A$3:$Z$132,V$1,0))=0,"",VLOOKUP($A131,[1]Master!$A$3:$Z$132,V$1,0))</f>
        <v/>
      </c>
      <c r="W131" s="15" t="str">
        <f>IF(LEN(VLOOKUP($A131,[1]Master!$A$3:$Z$132,W$1,0))=0,"",VLOOKUP($A131,[1]Master!$A$3:$Z$132,W$1,0))</f>
        <v/>
      </c>
      <c r="X131" s="15" t="str">
        <f>IF(LEN(VLOOKUP($A131,[1]Master!$A$3:$Z$132,X$1,0))=0,"",VLOOKUP($A131,[1]Master!$A$3:$Z$132,X$1,0))</f>
        <v/>
      </c>
      <c r="Y131" s="14">
        <f t="shared" si="17"/>
        <v>0</v>
      </c>
      <c r="Z131" s="16" t="e">
        <f t="shared" si="18"/>
        <v>#DIV/0!</v>
      </c>
      <c r="AA131" s="14" t="str">
        <f>VLOOKUP($A131,[1]Master!$A$3:$Z$132,AA$1,FALSE)</f>
        <v>Hale, Stephen</v>
      </c>
    </row>
    <row r="132" spans="1:27" x14ac:dyDescent="0.25">
      <c r="B132" s="18" t="s">
        <v>23</v>
      </c>
      <c r="C132" s="27">
        <f>AVERAGE(C121:C131)</f>
        <v>15.909090909090908</v>
      </c>
      <c r="D132" s="24"/>
      <c r="E132" s="20">
        <f>IF(COUNT(E121:E131)&gt;6,SUMPRODUCT(LARGE(E121:E131,{1,2,3,4,5,6})),SUM(E121:E131))</f>
        <v>128</v>
      </c>
      <c r="F132" s="20">
        <f>IF(COUNT(F121:F131)&gt;6,SUMPRODUCT(LARGE(F121:F131,{1,2,3,4,5,6})),SUM(F121:F131))</f>
        <v>132</v>
      </c>
      <c r="G132" s="20">
        <f>IF(COUNT(G121:G131)&gt;6,SUMPRODUCT(LARGE(G121:G131,{1,2,3,4,5,6})),SUM(G121:G131))</f>
        <v>139</v>
      </c>
      <c r="H132" s="20">
        <f>IF(COUNT(H121:H131)&gt;6,SUMPRODUCT(LARGE(H121:H131,{1,2,3,4,5,6})),SUM(H121:H131))</f>
        <v>137</v>
      </c>
      <c r="I132" s="20">
        <f>IF(COUNT(I121:I131)&gt;6,SUMPRODUCT(LARGE(I121:I131,{1,2,3,4,5,6})),SUM(I121:I131))</f>
        <v>133</v>
      </c>
      <c r="J132" s="20">
        <f>IF(COUNT(J121:J131)&gt;6,SUMPRODUCT(LARGE(J121:J131,{1,2,3,4,5,6})),SUM(J121:J131))</f>
        <v>140</v>
      </c>
      <c r="K132" s="20">
        <f>IF(COUNT(K121:K131)&gt;6,SUMPRODUCT(LARGE(K121:K131,{1,2,3,4,5,6})),SUM(K121:K131))</f>
        <v>132</v>
      </c>
      <c r="L132" s="20">
        <f>IF(COUNT(L121:L131)&gt;6,SUMPRODUCT(LARGE(L121:L131,{1,2,3,4,5,6})),SUM(L121:L131))</f>
        <v>136</v>
      </c>
      <c r="M132" s="20">
        <f>IF(COUNT(M121:M131)&gt;6,SUMPRODUCT(LARGE(M121:M131,{1,2,3,4,5,6})),SUM(M121:M131))</f>
        <v>131</v>
      </c>
      <c r="N132" s="20">
        <f>IF(COUNT(N121:N131)&gt;6,SUMPRODUCT(LARGE(N121:N131,{1,2,3,4,5,6})),SUM(N121:N131))</f>
        <v>119</v>
      </c>
      <c r="O132" s="20">
        <f>IF(COUNT(O121:O131)&gt;6,SUMPRODUCT(LARGE(O121:O131,{1,2,3,4,5,6})),SUM(O121:O131))</f>
        <v>133</v>
      </c>
      <c r="P132" s="20">
        <f>IF(COUNT(P121:P131)&gt;6,SUMPRODUCT(LARGE(P121:P131,{1,2,3,4,5,6})),SUM(P121:P131))</f>
        <v>123</v>
      </c>
      <c r="Q132" s="20">
        <f>IF(COUNT(Q121:Q131)&gt;6,SUMPRODUCT(LARGE(Q121:Q131,{1,2,3,4,5,6})),SUM(Q121:Q131))</f>
        <v>122</v>
      </c>
      <c r="R132" s="20">
        <f>IF(COUNT(R121:R131)&gt;6,SUMPRODUCT(LARGE(R121:R131,{1,2,3,4,5,6})),SUM(R121:R131))</f>
        <v>126</v>
      </c>
      <c r="S132" s="20">
        <f>IF(COUNT(S121:S131)&gt;6,SUMPRODUCT(LARGE(S121:S131,{1,2,3,4,5,6})),SUM(S121:S131))</f>
        <v>129</v>
      </c>
      <c r="T132" s="20">
        <f>IF(COUNT(T121:T131)&gt;6,SUMPRODUCT(LARGE(T121:T131,{1,2,3,4,5,6})),SUM(T121:T131))</f>
        <v>123</v>
      </c>
      <c r="U132" s="20">
        <f>IF(COUNT(U121:U131)&gt;6,SUMPRODUCT(LARGE(U121:U131,{1,2,3,4,5,6})),SUM(U121:U131))</f>
        <v>128</v>
      </c>
      <c r="V132" s="20">
        <f>IF(COUNT(V121:V131)&gt;6,SUMPRODUCT(LARGE(V121:V131,{1,2,3,4,5,6})),SUM(V121:V131))</f>
        <v>119</v>
      </c>
      <c r="W132" s="20">
        <f>IF(COUNT(W121:W131)&gt;6,SUMPRODUCT(LARGE(W121:W131,{1,2,3,4,5,6})),SUM(W121:W131))</f>
        <v>123</v>
      </c>
      <c r="X132" s="20">
        <f>IF(COUNT(X121:X131)&gt;6,SUMPRODUCT(LARGE(X121:X131,{1,2,3,4,5,6})),SUM(X121:X131))</f>
        <v>121</v>
      </c>
      <c r="Y132" s="25">
        <f>SUM(E132:X132)</f>
        <v>2574</v>
      </c>
      <c r="Z132" s="23"/>
      <c r="AA132" s="23"/>
    </row>
    <row r="133" spans="1:27" x14ac:dyDescent="0.25">
      <c r="B133" s="23"/>
      <c r="C133" s="24"/>
      <c r="D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3"/>
      <c r="Z133" s="23"/>
      <c r="AA133" s="23"/>
    </row>
    <row r="134" spans="1:27" x14ac:dyDescent="0.25">
      <c r="B134" s="23"/>
      <c r="C134" s="24"/>
      <c r="D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3"/>
      <c r="Z134" s="23"/>
      <c r="AA134" s="23"/>
    </row>
    <row r="135" spans="1:27" x14ac:dyDescent="0.25">
      <c r="B135" s="21" t="s">
        <v>37</v>
      </c>
      <c r="C135" s="24"/>
      <c r="D135" s="24"/>
      <c r="E135" s="20" t="s">
        <v>3</v>
      </c>
      <c r="F135" s="20" t="s">
        <v>4</v>
      </c>
      <c r="G135" s="20" t="s">
        <v>5</v>
      </c>
      <c r="H135" s="20" t="s">
        <v>6</v>
      </c>
      <c r="I135" s="20" t="s">
        <v>7</v>
      </c>
      <c r="J135" s="20" t="s">
        <v>8</v>
      </c>
      <c r="K135" s="20" t="s">
        <v>9</v>
      </c>
      <c r="L135" s="20" t="s">
        <v>10</v>
      </c>
      <c r="M135" s="20" t="s">
        <v>11</v>
      </c>
      <c r="N135" s="20" t="s">
        <v>12</v>
      </c>
      <c r="O135" s="20" t="s">
        <v>13</v>
      </c>
      <c r="P135" s="20" t="s">
        <v>14</v>
      </c>
      <c r="Q135" s="20" t="s">
        <v>15</v>
      </c>
      <c r="R135" s="20" t="s">
        <v>16</v>
      </c>
      <c r="S135" s="20" t="s">
        <v>17</v>
      </c>
      <c r="T135" s="20" t="s">
        <v>18</v>
      </c>
      <c r="U135" s="20" t="s">
        <v>19</v>
      </c>
      <c r="V135" s="20" t="s">
        <v>20</v>
      </c>
      <c r="W135" s="20" t="s">
        <v>21</v>
      </c>
      <c r="X135" s="20" t="s">
        <v>22</v>
      </c>
      <c r="Y135" s="23"/>
      <c r="Z135" s="23"/>
      <c r="AA135" s="21" t="s">
        <v>37</v>
      </c>
    </row>
    <row r="136" spans="1:27" x14ac:dyDescent="0.25">
      <c r="B136" s="14"/>
      <c r="C136" s="15" t="e">
        <f>VLOOKUP($A136,[1]Master!$A$3:$Z$132,C$1,FALSE)</f>
        <v>#N/A</v>
      </c>
      <c r="D136" s="15" t="e">
        <f>VLOOKUP($A136,[1]Master!$A$3:$Z$132,D$1,FALSE)</f>
        <v>#N/A</v>
      </c>
      <c r="E136" s="15" t="e">
        <f>IF(LEN(VLOOKUP($A136,[1]Master!$A$3:$Z$132,E$1,0))=0,"",VLOOKUP($A136,[1]Master!$A$3:$Z$132,E$1,0))</f>
        <v>#N/A</v>
      </c>
      <c r="F136" s="15" t="e">
        <f>IF(LEN(VLOOKUP($A136,[1]Master!$A$3:$Z$132,F$1,0))=0,"",VLOOKUP($A136,[1]Master!$A$3:$Z$132,F$1,0))</f>
        <v>#N/A</v>
      </c>
      <c r="G136" s="15" t="e">
        <f>IF(LEN(VLOOKUP($A136,[1]Master!$A$3:$Z$132,G$1,0))=0,"",VLOOKUP($A136,[1]Master!$A$3:$Z$132,G$1,0))</f>
        <v>#N/A</v>
      </c>
      <c r="H136" s="15" t="e">
        <f>IF(LEN(VLOOKUP($A136,[1]Master!$A$3:$Z$132,H$1,0))=0,"",VLOOKUP($A136,[1]Master!$A$3:$Z$132,H$1,0))</f>
        <v>#N/A</v>
      </c>
      <c r="I136" s="15" t="e">
        <f>IF(LEN(VLOOKUP($A136,[1]Master!$A$3:$Z$132,I$1,0))=0,"",VLOOKUP($A136,[1]Master!$A$3:$Z$132,I$1,0))</f>
        <v>#N/A</v>
      </c>
      <c r="J136" s="15" t="e">
        <f>IF(LEN(VLOOKUP($A136,[1]Master!$A$3:$Z$132,J$1,0))=0,"",VLOOKUP($A136,[1]Master!$A$3:$Z$132,J$1,0))</f>
        <v>#N/A</v>
      </c>
      <c r="K136" s="15" t="e">
        <f>IF(LEN(VLOOKUP($A136,[1]Master!$A$3:$Z$132,K$1,0))=0,"",VLOOKUP($A136,[1]Master!$A$3:$Z$132,K$1,0))</f>
        <v>#N/A</v>
      </c>
      <c r="L136" s="15" t="e">
        <f>IF(LEN(VLOOKUP($A136,[1]Master!$A$3:$Z$132,L$1,0))=0,"",VLOOKUP($A136,[1]Master!$A$3:$Z$132,L$1,0))</f>
        <v>#N/A</v>
      </c>
      <c r="M136" s="15" t="e">
        <f>IF(LEN(VLOOKUP($A136,[1]Master!$A$3:$Z$132,M$1,0))=0,"",VLOOKUP($A136,[1]Master!$A$3:$Z$132,M$1,0))</f>
        <v>#N/A</v>
      </c>
      <c r="N136" s="15" t="e">
        <f>IF(LEN(VLOOKUP($A136,[1]Master!$A$3:$Z$132,N$1,0))=0,"",VLOOKUP($A136,[1]Master!$A$3:$Z$132,N$1,0))</f>
        <v>#N/A</v>
      </c>
      <c r="O136" s="15" t="e">
        <f>IF(LEN(VLOOKUP($A136,[1]Master!$A$3:$Z$132,O$1,0))=0,"",VLOOKUP($A136,[1]Master!$A$3:$Z$132,O$1,0))</f>
        <v>#N/A</v>
      </c>
      <c r="P136" s="15" t="e">
        <f>IF(LEN(VLOOKUP($A136,[1]Master!$A$3:$Z$132,P$1,0))=0,"",VLOOKUP($A136,[1]Master!$A$3:$Z$132,P$1,0))</f>
        <v>#N/A</v>
      </c>
      <c r="Q136" s="15" t="e">
        <f>IF(LEN(VLOOKUP($A136,[1]Master!$A$3:$Z$132,Q$1,0))=0,"",VLOOKUP($A136,[1]Master!$A$3:$Z$132,Q$1,0))</f>
        <v>#N/A</v>
      </c>
      <c r="R136" s="15" t="e">
        <f>IF(LEN(VLOOKUP($A136,[1]Master!$A$3:$Z$132,R$1,0))=0,"",VLOOKUP($A136,[1]Master!$A$3:$Z$132,R$1,0))</f>
        <v>#N/A</v>
      </c>
      <c r="S136" s="15" t="e">
        <f>IF(LEN(VLOOKUP($A136,[1]Master!$A$3:$Z$132,S$1,0))=0,"",VLOOKUP($A136,[1]Master!$A$3:$Z$132,S$1,0))</f>
        <v>#N/A</v>
      </c>
      <c r="T136" s="15" t="e">
        <f>IF(LEN(VLOOKUP($A136,[1]Master!$A$3:$Z$132,T$1,0))=0,"",VLOOKUP($A136,[1]Master!$A$3:$Z$132,T$1,0))</f>
        <v>#N/A</v>
      </c>
      <c r="U136" s="15" t="e">
        <f>IF(LEN(VLOOKUP($A136,[1]Master!$A$3:$Z$132,U$1,0))=0,"",VLOOKUP($A136,[1]Master!$A$3:$Z$132,U$1,0))</f>
        <v>#N/A</v>
      </c>
      <c r="V136" s="15" t="e">
        <f>IF(LEN(VLOOKUP($A136,[1]Master!$A$3:$Z$132,V$1,0))=0,"",VLOOKUP($A136,[1]Master!$A$3:$Z$132,V$1,0))</f>
        <v>#N/A</v>
      </c>
      <c r="W136" s="15" t="e">
        <f>IF(LEN(VLOOKUP($A136,[1]Master!$A$3:$Z$132,W$1,0))=0,"",VLOOKUP($A136,[1]Master!$A$3:$Z$132,W$1,0))</f>
        <v>#N/A</v>
      </c>
      <c r="X136" s="15" t="e">
        <f>IF(LEN(VLOOKUP($A136,[1]Master!$A$3:$Z$132,X$1,0))=0,"",VLOOKUP($A136,[1]Master!$A$3:$Z$132,X$1,0))</f>
        <v>#N/A</v>
      </c>
      <c r="Y136" s="14" t="e">
        <f t="shared" ref="Y136:Y145" si="19">SUM(E136:X136)</f>
        <v>#N/A</v>
      </c>
      <c r="Z136" s="16" t="e">
        <f t="shared" ref="Z136:Z145" si="20">Y136/(COUNTIF(E136:X136,"&gt;0")*25)</f>
        <v>#N/A</v>
      </c>
      <c r="AA136" s="14" t="e">
        <f>VLOOKUP($A136,[1]Master!$A$3:$Z$132,AA$1,FALSE)</f>
        <v>#N/A</v>
      </c>
    </row>
    <row r="137" spans="1:27" x14ac:dyDescent="0.25">
      <c r="B137" s="14" t="e">
        <f>VLOOKUP(A137,[1]Master!$A$3:$Z$132,B$1,FALSE)</f>
        <v>#N/A</v>
      </c>
      <c r="C137" s="15" t="e">
        <f>VLOOKUP($A137,[1]Master!$A$3:$Z$132,C$1,FALSE)</f>
        <v>#N/A</v>
      </c>
      <c r="D137" s="15" t="e">
        <f>VLOOKUP($A137,[1]Master!$A$3:$Z$132,D$1,FALSE)</f>
        <v>#N/A</v>
      </c>
      <c r="E137" s="15" t="e">
        <f>IF(LEN(VLOOKUP($A137,[1]Master!$A$3:$Z$132,E$1,0))=0,"",VLOOKUP($A137,[1]Master!$A$3:$Z$132,E$1,0))</f>
        <v>#N/A</v>
      </c>
      <c r="F137" s="15" t="e">
        <f>IF(LEN(VLOOKUP($A137,[1]Master!$A$3:$Z$132,F$1,0))=0,"",VLOOKUP($A137,[1]Master!$A$3:$Z$132,F$1,0))</f>
        <v>#N/A</v>
      </c>
      <c r="G137" s="15" t="e">
        <f>IF(LEN(VLOOKUP($A137,[1]Master!$A$3:$Z$132,G$1,0))=0,"",VLOOKUP($A137,[1]Master!$A$3:$Z$132,G$1,0))</f>
        <v>#N/A</v>
      </c>
      <c r="H137" s="15" t="e">
        <f>IF(LEN(VLOOKUP($A137,[1]Master!$A$3:$Z$132,H$1,0))=0,"",VLOOKUP($A137,[1]Master!$A$3:$Z$132,H$1,0))</f>
        <v>#N/A</v>
      </c>
      <c r="I137" s="15" t="e">
        <f>IF(LEN(VLOOKUP($A137,[1]Master!$A$3:$Z$132,I$1,0))=0,"",VLOOKUP($A137,[1]Master!$A$3:$Z$132,I$1,0))</f>
        <v>#N/A</v>
      </c>
      <c r="J137" s="15" t="e">
        <f>IF(LEN(VLOOKUP($A137,[1]Master!$A$3:$Z$132,J$1,0))=0,"",VLOOKUP($A137,[1]Master!$A$3:$Z$132,J$1,0))</f>
        <v>#N/A</v>
      </c>
      <c r="K137" s="15" t="e">
        <f>IF(LEN(VLOOKUP($A137,[1]Master!$A$3:$Z$132,K$1,0))=0,"",VLOOKUP($A137,[1]Master!$A$3:$Z$132,K$1,0))</f>
        <v>#N/A</v>
      </c>
      <c r="L137" s="15" t="e">
        <f>IF(LEN(VLOOKUP($A137,[1]Master!$A$3:$Z$132,L$1,0))=0,"",VLOOKUP($A137,[1]Master!$A$3:$Z$132,L$1,0))</f>
        <v>#N/A</v>
      </c>
      <c r="M137" s="15" t="e">
        <f>IF(LEN(VLOOKUP($A137,[1]Master!$A$3:$Z$132,M$1,0))=0,"",VLOOKUP($A137,[1]Master!$A$3:$Z$132,M$1,0))</f>
        <v>#N/A</v>
      </c>
      <c r="N137" s="15" t="e">
        <f>IF(LEN(VLOOKUP($A137,[1]Master!$A$3:$Z$132,N$1,0))=0,"",VLOOKUP($A137,[1]Master!$A$3:$Z$132,N$1,0))</f>
        <v>#N/A</v>
      </c>
      <c r="O137" s="15" t="e">
        <f>IF(LEN(VLOOKUP($A137,[1]Master!$A$3:$Z$132,O$1,0))=0,"",VLOOKUP($A137,[1]Master!$A$3:$Z$132,O$1,0))</f>
        <v>#N/A</v>
      </c>
      <c r="P137" s="15" t="e">
        <f>IF(LEN(VLOOKUP($A137,[1]Master!$A$3:$Z$132,P$1,0))=0,"",VLOOKUP($A137,[1]Master!$A$3:$Z$132,P$1,0))</f>
        <v>#N/A</v>
      </c>
      <c r="Q137" s="15" t="e">
        <f>IF(LEN(VLOOKUP($A137,[1]Master!$A$3:$Z$132,Q$1,0))=0,"",VLOOKUP($A137,[1]Master!$A$3:$Z$132,Q$1,0))</f>
        <v>#N/A</v>
      </c>
      <c r="R137" s="15" t="e">
        <f>IF(LEN(VLOOKUP($A137,[1]Master!$A$3:$Z$132,R$1,0))=0,"",VLOOKUP($A137,[1]Master!$A$3:$Z$132,R$1,0))</f>
        <v>#N/A</v>
      </c>
      <c r="S137" s="15" t="e">
        <f>IF(LEN(VLOOKUP($A137,[1]Master!$A$3:$Z$132,S$1,0))=0,"",VLOOKUP($A137,[1]Master!$A$3:$Z$132,S$1,0))</f>
        <v>#N/A</v>
      </c>
      <c r="T137" s="15" t="e">
        <f>IF(LEN(VLOOKUP($A137,[1]Master!$A$3:$Z$132,T$1,0))=0,"",VLOOKUP($A137,[1]Master!$A$3:$Z$132,T$1,0))</f>
        <v>#N/A</v>
      </c>
      <c r="U137" s="15" t="e">
        <f>IF(LEN(VLOOKUP($A137,[1]Master!$A$3:$Z$132,U$1,0))=0,"",VLOOKUP($A137,[1]Master!$A$3:$Z$132,U$1,0))</f>
        <v>#N/A</v>
      </c>
      <c r="V137" s="15" t="e">
        <f>IF(LEN(VLOOKUP($A137,[1]Master!$A$3:$Z$132,V$1,0))=0,"",VLOOKUP($A137,[1]Master!$A$3:$Z$132,V$1,0))</f>
        <v>#N/A</v>
      </c>
      <c r="W137" s="15" t="e">
        <f>IF(LEN(VLOOKUP($A137,[1]Master!$A$3:$Z$132,W$1,0))=0,"",VLOOKUP($A137,[1]Master!$A$3:$Z$132,W$1,0))</f>
        <v>#N/A</v>
      </c>
      <c r="X137" s="15" t="e">
        <f>IF(LEN(VLOOKUP($A137,[1]Master!$A$3:$Z$132,X$1,0))=0,"",VLOOKUP($A137,[1]Master!$A$3:$Z$132,X$1,0))</f>
        <v>#N/A</v>
      </c>
      <c r="Y137" s="14" t="e">
        <f t="shared" si="19"/>
        <v>#N/A</v>
      </c>
      <c r="Z137" s="16" t="e">
        <f t="shared" si="20"/>
        <v>#N/A</v>
      </c>
      <c r="AA137" s="14" t="e">
        <f>VLOOKUP($A137,[1]Master!$A$3:$Z$132,AA$1,FALSE)</f>
        <v>#N/A</v>
      </c>
    </row>
    <row r="138" spans="1:27" x14ac:dyDescent="0.25">
      <c r="B138" s="14" t="e">
        <f>VLOOKUP(A138,[1]Master!$A$3:$Z$132,B$1,FALSE)</f>
        <v>#N/A</v>
      </c>
      <c r="C138" s="15" t="e">
        <f>VLOOKUP($A138,[1]Master!$A$3:$Z$132,C$1,FALSE)</f>
        <v>#N/A</v>
      </c>
      <c r="D138" s="15" t="e">
        <f>VLOOKUP($A138,[1]Master!$A$3:$Z$132,D$1,FALSE)</f>
        <v>#N/A</v>
      </c>
      <c r="E138" s="15" t="e">
        <f>IF(LEN(VLOOKUP($A138,[1]Master!$A$3:$Z$132,E$1,0))=0,"",VLOOKUP($A138,[1]Master!$A$3:$Z$132,E$1,0))</f>
        <v>#N/A</v>
      </c>
      <c r="F138" s="15" t="e">
        <f>IF(LEN(VLOOKUP($A138,[1]Master!$A$3:$Z$132,F$1,0))=0,"",VLOOKUP($A138,[1]Master!$A$3:$Z$132,F$1,0))</f>
        <v>#N/A</v>
      </c>
      <c r="G138" s="15" t="e">
        <f>IF(LEN(VLOOKUP($A138,[1]Master!$A$3:$Z$132,G$1,0))=0,"",VLOOKUP($A138,[1]Master!$A$3:$Z$132,G$1,0))</f>
        <v>#N/A</v>
      </c>
      <c r="H138" s="15" t="e">
        <f>IF(LEN(VLOOKUP($A138,[1]Master!$A$3:$Z$132,H$1,0))=0,"",VLOOKUP($A138,[1]Master!$A$3:$Z$132,H$1,0))</f>
        <v>#N/A</v>
      </c>
      <c r="I138" s="15" t="e">
        <f>IF(LEN(VLOOKUP($A138,[1]Master!$A$3:$Z$132,I$1,0))=0,"",VLOOKUP($A138,[1]Master!$A$3:$Z$132,I$1,0))</f>
        <v>#N/A</v>
      </c>
      <c r="J138" s="15" t="e">
        <f>IF(LEN(VLOOKUP($A138,[1]Master!$A$3:$Z$132,J$1,0))=0,"",VLOOKUP($A138,[1]Master!$A$3:$Z$132,J$1,0))</f>
        <v>#N/A</v>
      </c>
      <c r="K138" s="15" t="e">
        <f>IF(LEN(VLOOKUP($A138,[1]Master!$A$3:$Z$132,K$1,0))=0,"",VLOOKUP($A138,[1]Master!$A$3:$Z$132,K$1,0))</f>
        <v>#N/A</v>
      </c>
      <c r="L138" s="15" t="e">
        <f>IF(LEN(VLOOKUP($A138,[1]Master!$A$3:$Z$132,L$1,0))=0,"",VLOOKUP($A138,[1]Master!$A$3:$Z$132,L$1,0))</f>
        <v>#N/A</v>
      </c>
      <c r="M138" s="15" t="e">
        <f>IF(LEN(VLOOKUP($A138,[1]Master!$A$3:$Z$132,M$1,0))=0,"",VLOOKUP($A138,[1]Master!$A$3:$Z$132,M$1,0))</f>
        <v>#N/A</v>
      </c>
      <c r="N138" s="15" t="e">
        <f>IF(LEN(VLOOKUP($A138,[1]Master!$A$3:$Z$132,N$1,0))=0,"",VLOOKUP($A138,[1]Master!$A$3:$Z$132,N$1,0))</f>
        <v>#N/A</v>
      </c>
      <c r="O138" s="15" t="e">
        <f>IF(LEN(VLOOKUP($A138,[1]Master!$A$3:$Z$132,O$1,0))=0,"",VLOOKUP($A138,[1]Master!$A$3:$Z$132,O$1,0))</f>
        <v>#N/A</v>
      </c>
      <c r="P138" s="15" t="e">
        <f>IF(LEN(VLOOKUP($A138,[1]Master!$A$3:$Z$132,P$1,0))=0,"",VLOOKUP($A138,[1]Master!$A$3:$Z$132,P$1,0))</f>
        <v>#N/A</v>
      </c>
      <c r="Q138" s="15" t="e">
        <f>IF(LEN(VLOOKUP($A138,[1]Master!$A$3:$Z$132,Q$1,0))=0,"",VLOOKUP($A138,[1]Master!$A$3:$Z$132,Q$1,0))</f>
        <v>#N/A</v>
      </c>
      <c r="R138" s="15" t="e">
        <f>IF(LEN(VLOOKUP($A138,[1]Master!$A$3:$Z$132,R$1,0))=0,"",VLOOKUP($A138,[1]Master!$A$3:$Z$132,R$1,0))</f>
        <v>#N/A</v>
      </c>
      <c r="S138" s="15" t="e">
        <f>IF(LEN(VLOOKUP($A138,[1]Master!$A$3:$Z$132,S$1,0))=0,"",VLOOKUP($A138,[1]Master!$A$3:$Z$132,S$1,0))</f>
        <v>#N/A</v>
      </c>
      <c r="T138" s="15" t="e">
        <f>IF(LEN(VLOOKUP($A138,[1]Master!$A$3:$Z$132,T$1,0))=0,"",VLOOKUP($A138,[1]Master!$A$3:$Z$132,T$1,0))</f>
        <v>#N/A</v>
      </c>
      <c r="U138" s="15" t="e">
        <f>IF(LEN(VLOOKUP($A138,[1]Master!$A$3:$Z$132,U$1,0))=0,"",VLOOKUP($A138,[1]Master!$A$3:$Z$132,U$1,0))</f>
        <v>#N/A</v>
      </c>
      <c r="V138" s="15" t="e">
        <f>IF(LEN(VLOOKUP($A138,[1]Master!$A$3:$Z$132,V$1,0))=0,"",VLOOKUP($A138,[1]Master!$A$3:$Z$132,V$1,0))</f>
        <v>#N/A</v>
      </c>
      <c r="W138" s="15" t="e">
        <f>IF(LEN(VLOOKUP($A138,[1]Master!$A$3:$Z$132,W$1,0))=0,"",VLOOKUP($A138,[1]Master!$A$3:$Z$132,W$1,0))</f>
        <v>#N/A</v>
      </c>
      <c r="X138" s="15" t="e">
        <f>IF(LEN(VLOOKUP($A138,[1]Master!$A$3:$Z$132,X$1,0))=0,"",VLOOKUP($A138,[1]Master!$A$3:$Z$132,X$1,0))</f>
        <v>#N/A</v>
      </c>
      <c r="Y138" s="14" t="e">
        <f t="shared" si="19"/>
        <v>#N/A</v>
      </c>
      <c r="Z138" s="16" t="e">
        <f t="shared" si="20"/>
        <v>#N/A</v>
      </c>
      <c r="AA138" s="14" t="e">
        <f>VLOOKUP($A138,[1]Master!$A$3:$Z$132,AA$1,FALSE)</f>
        <v>#N/A</v>
      </c>
    </row>
    <row r="139" spans="1:27" x14ac:dyDescent="0.25">
      <c r="B139" s="14"/>
      <c r="C139" s="15" t="e">
        <f>VLOOKUP($A139,[1]Master!$A$3:$Z$132,C$1,FALSE)</f>
        <v>#N/A</v>
      </c>
      <c r="D139" s="15" t="e">
        <f>VLOOKUP($A139,[1]Master!$A$3:$Z$132,D$1,FALSE)</f>
        <v>#N/A</v>
      </c>
      <c r="E139" s="15" t="e">
        <f>IF(LEN(VLOOKUP($A139,[1]Master!$A$3:$Z$132,E$1,0))=0,"",VLOOKUP($A139,[1]Master!$A$3:$Z$132,E$1,0))</f>
        <v>#N/A</v>
      </c>
      <c r="F139" s="15" t="e">
        <f>IF(LEN(VLOOKUP($A139,[1]Master!$A$3:$Z$132,F$1,0))=0,"",VLOOKUP($A139,[1]Master!$A$3:$Z$132,F$1,0))</f>
        <v>#N/A</v>
      </c>
      <c r="G139" s="15" t="e">
        <f>IF(LEN(VLOOKUP($A139,[1]Master!$A$3:$Z$132,G$1,0))=0,"",VLOOKUP($A139,[1]Master!$A$3:$Z$132,G$1,0))</f>
        <v>#N/A</v>
      </c>
      <c r="H139" s="15" t="e">
        <f>IF(LEN(VLOOKUP($A139,[1]Master!$A$3:$Z$132,H$1,0))=0,"",VLOOKUP($A139,[1]Master!$A$3:$Z$132,H$1,0))</f>
        <v>#N/A</v>
      </c>
      <c r="I139" s="15" t="e">
        <f>IF(LEN(VLOOKUP($A139,[1]Master!$A$3:$Z$132,I$1,0))=0,"",VLOOKUP($A139,[1]Master!$A$3:$Z$132,I$1,0))</f>
        <v>#N/A</v>
      </c>
      <c r="J139" s="15" t="e">
        <f>IF(LEN(VLOOKUP($A139,[1]Master!$A$3:$Z$132,J$1,0))=0,"",VLOOKUP($A139,[1]Master!$A$3:$Z$132,J$1,0))</f>
        <v>#N/A</v>
      </c>
      <c r="K139" s="15" t="e">
        <f>IF(LEN(VLOOKUP($A139,[1]Master!$A$3:$Z$132,K$1,0))=0,"",VLOOKUP($A139,[1]Master!$A$3:$Z$132,K$1,0))</f>
        <v>#N/A</v>
      </c>
      <c r="L139" s="15" t="e">
        <f>IF(LEN(VLOOKUP($A139,[1]Master!$A$3:$Z$132,L$1,0))=0,"",VLOOKUP($A139,[1]Master!$A$3:$Z$132,L$1,0))</f>
        <v>#N/A</v>
      </c>
      <c r="M139" s="15" t="e">
        <f>IF(LEN(VLOOKUP($A139,[1]Master!$A$3:$Z$132,M$1,0))=0,"",VLOOKUP($A139,[1]Master!$A$3:$Z$132,M$1,0))</f>
        <v>#N/A</v>
      </c>
      <c r="N139" s="15" t="e">
        <f>IF(LEN(VLOOKUP($A139,[1]Master!$A$3:$Z$132,N$1,0))=0,"",VLOOKUP($A139,[1]Master!$A$3:$Z$132,N$1,0))</f>
        <v>#N/A</v>
      </c>
      <c r="O139" s="15" t="e">
        <f>IF(LEN(VLOOKUP($A139,[1]Master!$A$3:$Z$132,O$1,0))=0,"",VLOOKUP($A139,[1]Master!$A$3:$Z$132,O$1,0))</f>
        <v>#N/A</v>
      </c>
      <c r="P139" s="15" t="e">
        <f>IF(LEN(VLOOKUP($A139,[1]Master!$A$3:$Z$132,P$1,0))=0,"",VLOOKUP($A139,[1]Master!$A$3:$Z$132,P$1,0))</f>
        <v>#N/A</v>
      </c>
      <c r="Q139" s="15" t="e">
        <f>IF(LEN(VLOOKUP($A139,[1]Master!$A$3:$Z$132,Q$1,0))=0,"",VLOOKUP($A139,[1]Master!$A$3:$Z$132,Q$1,0))</f>
        <v>#N/A</v>
      </c>
      <c r="R139" s="15" t="e">
        <f>IF(LEN(VLOOKUP($A139,[1]Master!$A$3:$Z$132,R$1,0))=0,"",VLOOKUP($A139,[1]Master!$A$3:$Z$132,R$1,0))</f>
        <v>#N/A</v>
      </c>
      <c r="S139" s="15" t="e">
        <f>IF(LEN(VLOOKUP($A139,[1]Master!$A$3:$Z$132,S$1,0))=0,"",VLOOKUP($A139,[1]Master!$A$3:$Z$132,S$1,0))</f>
        <v>#N/A</v>
      </c>
      <c r="T139" s="15" t="e">
        <f>IF(LEN(VLOOKUP($A139,[1]Master!$A$3:$Z$132,T$1,0))=0,"",VLOOKUP($A139,[1]Master!$A$3:$Z$132,T$1,0))</f>
        <v>#N/A</v>
      </c>
      <c r="U139" s="15" t="e">
        <f>IF(LEN(VLOOKUP($A139,[1]Master!$A$3:$Z$132,U$1,0))=0,"",VLOOKUP($A139,[1]Master!$A$3:$Z$132,U$1,0))</f>
        <v>#N/A</v>
      </c>
      <c r="V139" s="15" t="e">
        <f>IF(LEN(VLOOKUP($A139,[1]Master!$A$3:$Z$132,V$1,0))=0,"",VLOOKUP($A139,[1]Master!$A$3:$Z$132,V$1,0))</f>
        <v>#N/A</v>
      </c>
      <c r="W139" s="15" t="e">
        <f>IF(LEN(VLOOKUP($A139,[1]Master!$A$3:$Z$132,W$1,0))=0,"",VLOOKUP($A139,[1]Master!$A$3:$Z$132,W$1,0))</f>
        <v>#N/A</v>
      </c>
      <c r="X139" s="15" t="e">
        <f>IF(LEN(VLOOKUP($A139,[1]Master!$A$3:$Z$132,X$1,0))=0,"",VLOOKUP($A139,[1]Master!$A$3:$Z$132,X$1,0))</f>
        <v>#N/A</v>
      </c>
      <c r="Y139" s="14" t="e">
        <f t="shared" si="19"/>
        <v>#N/A</v>
      </c>
      <c r="Z139" s="16" t="e">
        <f t="shared" si="20"/>
        <v>#N/A</v>
      </c>
      <c r="AA139" s="14" t="e">
        <f>VLOOKUP($A139,[1]Master!$A$3:$Z$132,AA$1,FALSE)</f>
        <v>#N/A</v>
      </c>
    </row>
    <row r="140" spans="1:27" x14ac:dyDescent="0.25">
      <c r="B140" s="14" t="e">
        <f>VLOOKUP(A140,[1]Master!$A$3:$Z$132,B$1,FALSE)</f>
        <v>#N/A</v>
      </c>
      <c r="C140" s="15" t="e">
        <f>VLOOKUP($A140,[1]Master!$A$3:$Z$132,C$1,FALSE)</f>
        <v>#N/A</v>
      </c>
      <c r="D140" s="15" t="e">
        <f>VLOOKUP($A140,[1]Master!$A$3:$Z$132,D$1,FALSE)</f>
        <v>#N/A</v>
      </c>
      <c r="E140" s="15" t="e">
        <f>IF(LEN(VLOOKUP($A140,[1]Master!$A$3:$Z$132,E$1,0))=0,"",VLOOKUP($A140,[1]Master!$A$3:$Z$132,E$1,0))</f>
        <v>#N/A</v>
      </c>
      <c r="F140" s="15" t="e">
        <f>IF(LEN(VLOOKUP($A140,[1]Master!$A$3:$Z$132,F$1,0))=0,"",VLOOKUP($A140,[1]Master!$A$3:$Z$132,F$1,0))</f>
        <v>#N/A</v>
      </c>
      <c r="G140" s="15" t="e">
        <f>IF(LEN(VLOOKUP($A140,[1]Master!$A$3:$Z$132,G$1,0))=0,"",VLOOKUP($A140,[1]Master!$A$3:$Z$132,G$1,0))</f>
        <v>#N/A</v>
      </c>
      <c r="H140" s="15" t="e">
        <f>IF(LEN(VLOOKUP($A140,[1]Master!$A$3:$Z$132,H$1,0))=0,"",VLOOKUP($A140,[1]Master!$A$3:$Z$132,H$1,0))</f>
        <v>#N/A</v>
      </c>
      <c r="I140" s="15" t="e">
        <f>IF(LEN(VLOOKUP($A140,[1]Master!$A$3:$Z$132,I$1,0))=0,"",VLOOKUP($A140,[1]Master!$A$3:$Z$132,I$1,0))</f>
        <v>#N/A</v>
      </c>
      <c r="J140" s="15" t="e">
        <f>IF(LEN(VLOOKUP($A140,[1]Master!$A$3:$Z$132,J$1,0))=0,"",VLOOKUP($A140,[1]Master!$A$3:$Z$132,J$1,0))</f>
        <v>#N/A</v>
      </c>
      <c r="K140" s="15" t="e">
        <f>IF(LEN(VLOOKUP($A140,[1]Master!$A$3:$Z$132,K$1,0))=0,"",VLOOKUP($A140,[1]Master!$A$3:$Z$132,K$1,0))</f>
        <v>#N/A</v>
      </c>
      <c r="L140" s="15" t="e">
        <f>IF(LEN(VLOOKUP($A140,[1]Master!$A$3:$Z$132,L$1,0))=0,"",VLOOKUP($A140,[1]Master!$A$3:$Z$132,L$1,0))</f>
        <v>#N/A</v>
      </c>
      <c r="M140" s="15" t="e">
        <f>IF(LEN(VLOOKUP($A140,[1]Master!$A$3:$Z$132,M$1,0))=0,"",VLOOKUP($A140,[1]Master!$A$3:$Z$132,M$1,0))</f>
        <v>#N/A</v>
      </c>
      <c r="N140" s="15" t="e">
        <f>IF(LEN(VLOOKUP($A140,[1]Master!$A$3:$Z$132,N$1,0))=0,"",VLOOKUP($A140,[1]Master!$A$3:$Z$132,N$1,0))</f>
        <v>#N/A</v>
      </c>
      <c r="O140" s="15" t="e">
        <f>IF(LEN(VLOOKUP($A140,[1]Master!$A$3:$Z$132,O$1,0))=0,"",VLOOKUP($A140,[1]Master!$A$3:$Z$132,O$1,0))</f>
        <v>#N/A</v>
      </c>
      <c r="P140" s="15" t="e">
        <f>IF(LEN(VLOOKUP($A140,[1]Master!$A$3:$Z$132,P$1,0))=0,"",VLOOKUP($A140,[1]Master!$A$3:$Z$132,P$1,0))</f>
        <v>#N/A</v>
      </c>
      <c r="Q140" s="15" t="e">
        <f>IF(LEN(VLOOKUP($A140,[1]Master!$A$3:$Z$132,Q$1,0))=0,"",VLOOKUP($A140,[1]Master!$A$3:$Z$132,Q$1,0))</f>
        <v>#N/A</v>
      </c>
      <c r="R140" s="15" t="e">
        <f>IF(LEN(VLOOKUP($A140,[1]Master!$A$3:$Z$132,R$1,0))=0,"",VLOOKUP($A140,[1]Master!$A$3:$Z$132,R$1,0))</f>
        <v>#N/A</v>
      </c>
      <c r="S140" s="15" t="e">
        <f>IF(LEN(VLOOKUP($A140,[1]Master!$A$3:$Z$132,S$1,0))=0,"",VLOOKUP($A140,[1]Master!$A$3:$Z$132,S$1,0))</f>
        <v>#N/A</v>
      </c>
      <c r="T140" s="15" t="e">
        <f>IF(LEN(VLOOKUP($A140,[1]Master!$A$3:$Z$132,T$1,0))=0,"",VLOOKUP($A140,[1]Master!$A$3:$Z$132,T$1,0))</f>
        <v>#N/A</v>
      </c>
      <c r="U140" s="15" t="e">
        <f>IF(LEN(VLOOKUP($A140,[1]Master!$A$3:$Z$132,U$1,0))=0,"",VLOOKUP($A140,[1]Master!$A$3:$Z$132,U$1,0))</f>
        <v>#N/A</v>
      </c>
      <c r="V140" s="15" t="e">
        <f>IF(LEN(VLOOKUP($A140,[1]Master!$A$3:$Z$132,V$1,0))=0,"",VLOOKUP($A140,[1]Master!$A$3:$Z$132,V$1,0))</f>
        <v>#N/A</v>
      </c>
      <c r="W140" s="15" t="e">
        <f>IF(LEN(VLOOKUP($A140,[1]Master!$A$3:$Z$132,W$1,0))=0,"",VLOOKUP($A140,[1]Master!$A$3:$Z$132,W$1,0))</f>
        <v>#N/A</v>
      </c>
      <c r="X140" s="15" t="e">
        <f>IF(LEN(VLOOKUP($A140,[1]Master!$A$3:$Z$132,X$1,0))=0,"",VLOOKUP($A140,[1]Master!$A$3:$Z$132,X$1,0))</f>
        <v>#N/A</v>
      </c>
      <c r="Y140" s="14" t="e">
        <f t="shared" si="19"/>
        <v>#N/A</v>
      </c>
      <c r="Z140" s="16" t="e">
        <f t="shared" si="20"/>
        <v>#N/A</v>
      </c>
      <c r="AA140" s="14" t="e">
        <f>VLOOKUP($A140,[1]Master!$A$3:$Z$132,AA$1,FALSE)</f>
        <v>#N/A</v>
      </c>
    </row>
    <row r="141" spans="1:27" x14ac:dyDescent="0.25">
      <c r="B141" s="14" t="e">
        <f>VLOOKUP(A141,[1]Master!$A$3:$Z$132,B$1,FALSE)</f>
        <v>#N/A</v>
      </c>
      <c r="C141" s="15" t="e">
        <f>VLOOKUP($A141,[1]Master!$A$3:$Z$132,C$1,FALSE)</f>
        <v>#N/A</v>
      </c>
      <c r="D141" s="15" t="e">
        <f>VLOOKUP($A141,[1]Master!$A$3:$Z$132,D$1,FALSE)</f>
        <v>#N/A</v>
      </c>
      <c r="E141" s="15" t="e">
        <f>IF(LEN(VLOOKUP($A141,[1]Master!$A$3:$Z$132,E$1,0))=0,"",VLOOKUP($A141,[1]Master!$A$3:$Z$132,E$1,0))</f>
        <v>#N/A</v>
      </c>
      <c r="F141" s="15" t="e">
        <f>IF(LEN(VLOOKUP($A141,[1]Master!$A$3:$Z$132,F$1,0))=0,"",VLOOKUP($A141,[1]Master!$A$3:$Z$132,F$1,0))</f>
        <v>#N/A</v>
      </c>
      <c r="G141" s="15" t="e">
        <f>IF(LEN(VLOOKUP($A141,[1]Master!$A$3:$Z$132,G$1,0))=0,"",VLOOKUP($A141,[1]Master!$A$3:$Z$132,G$1,0))</f>
        <v>#N/A</v>
      </c>
      <c r="H141" s="15" t="e">
        <f>IF(LEN(VLOOKUP($A141,[1]Master!$A$3:$Z$132,H$1,0))=0,"",VLOOKUP($A141,[1]Master!$A$3:$Z$132,H$1,0))</f>
        <v>#N/A</v>
      </c>
      <c r="I141" s="15" t="e">
        <f>IF(LEN(VLOOKUP($A141,[1]Master!$A$3:$Z$132,I$1,0))=0,"",VLOOKUP($A141,[1]Master!$A$3:$Z$132,I$1,0))</f>
        <v>#N/A</v>
      </c>
      <c r="J141" s="15" t="e">
        <f>IF(LEN(VLOOKUP($A141,[1]Master!$A$3:$Z$132,J$1,0))=0,"",VLOOKUP($A141,[1]Master!$A$3:$Z$132,J$1,0))</f>
        <v>#N/A</v>
      </c>
      <c r="K141" s="15" t="e">
        <f>IF(LEN(VLOOKUP($A141,[1]Master!$A$3:$Z$132,K$1,0))=0,"",VLOOKUP($A141,[1]Master!$A$3:$Z$132,K$1,0))</f>
        <v>#N/A</v>
      </c>
      <c r="L141" s="15" t="e">
        <f>IF(LEN(VLOOKUP($A141,[1]Master!$A$3:$Z$132,L$1,0))=0,"",VLOOKUP($A141,[1]Master!$A$3:$Z$132,L$1,0))</f>
        <v>#N/A</v>
      </c>
      <c r="M141" s="15" t="e">
        <f>IF(LEN(VLOOKUP($A141,[1]Master!$A$3:$Z$132,M$1,0))=0,"",VLOOKUP($A141,[1]Master!$A$3:$Z$132,M$1,0))</f>
        <v>#N/A</v>
      </c>
      <c r="N141" s="15" t="e">
        <f>IF(LEN(VLOOKUP($A141,[1]Master!$A$3:$Z$132,N$1,0))=0,"",VLOOKUP($A141,[1]Master!$A$3:$Z$132,N$1,0))</f>
        <v>#N/A</v>
      </c>
      <c r="O141" s="15" t="e">
        <f>IF(LEN(VLOOKUP($A141,[1]Master!$A$3:$Z$132,O$1,0))=0,"",VLOOKUP($A141,[1]Master!$A$3:$Z$132,O$1,0))</f>
        <v>#N/A</v>
      </c>
      <c r="P141" s="15" t="e">
        <f>IF(LEN(VLOOKUP($A141,[1]Master!$A$3:$Z$132,P$1,0))=0,"",VLOOKUP($A141,[1]Master!$A$3:$Z$132,P$1,0))</f>
        <v>#N/A</v>
      </c>
      <c r="Q141" s="15" t="e">
        <f>IF(LEN(VLOOKUP($A141,[1]Master!$A$3:$Z$132,Q$1,0))=0,"",VLOOKUP($A141,[1]Master!$A$3:$Z$132,Q$1,0))</f>
        <v>#N/A</v>
      </c>
      <c r="R141" s="15" t="e">
        <f>IF(LEN(VLOOKUP($A141,[1]Master!$A$3:$Z$132,R$1,0))=0,"",VLOOKUP($A141,[1]Master!$A$3:$Z$132,R$1,0))</f>
        <v>#N/A</v>
      </c>
      <c r="S141" s="15" t="e">
        <f>IF(LEN(VLOOKUP($A141,[1]Master!$A$3:$Z$132,S$1,0))=0,"",VLOOKUP($A141,[1]Master!$A$3:$Z$132,S$1,0))</f>
        <v>#N/A</v>
      </c>
      <c r="T141" s="15" t="e">
        <f>IF(LEN(VLOOKUP($A141,[1]Master!$A$3:$Z$132,T$1,0))=0,"",VLOOKUP($A141,[1]Master!$A$3:$Z$132,T$1,0))</f>
        <v>#N/A</v>
      </c>
      <c r="U141" s="15" t="e">
        <f>IF(LEN(VLOOKUP($A141,[1]Master!$A$3:$Z$132,U$1,0))=0,"",VLOOKUP($A141,[1]Master!$A$3:$Z$132,U$1,0))</f>
        <v>#N/A</v>
      </c>
      <c r="V141" s="15" t="e">
        <f>IF(LEN(VLOOKUP($A141,[1]Master!$A$3:$Z$132,V$1,0))=0,"",VLOOKUP($A141,[1]Master!$A$3:$Z$132,V$1,0))</f>
        <v>#N/A</v>
      </c>
      <c r="W141" s="15" t="e">
        <f>IF(LEN(VLOOKUP($A141,[1]Master!$A$3:$Z$132,W$1,0))=0,"",VLOOKUP($A141,[1]Master!$A$3:$Z$132,W$1,0))</f>
        <v>#N/A</v>
      </c>
      <c r="X141" s="15" t="e">
        <f>IF(LEN(VLOOKUP($A141,[1]Master!$A$3:$Z$132,X$1,0))=0,"",VLOOKUP($A141,[1]Master!$A$3:$Z$132,X$1,0))</f>
        <v>#N/A</v>
      </c>
      <c r="Y141" s="14" t="e">
        <f t="shared" si="19"/>
        <v>#N/A</v>
      </c>
      <c r="Z141" s="16" t="e">
        <f t="shared" si="20"/>
        <v>#N/A</v>
      </c>
      <c r="AA141" s="14" t="e">
        <f>VLOOKUP($A141,[1]Master!$A$3:$Z$132,AA$1,FALSE)</f>
        <v>#N/A</v>
      </c>
    </row>
    <row r="142" spans="1:27" x14ac:dyDescent="0.25">
      <c r="B142" s="14" t="e">
        <f>VLOOKUP(A142,[1]Master!$A$3:$Z$132,B$1,FALSE)</f>
        <v>#N/A</v>
      </c>
      <c r="C142" s="15" t="e">
        <f>VLOOKUP($A142,[1]Master!$A$3:$Z$132,C$1,FALSE)</f>
        <v>#N/A</v>
      </c>
      <c r="D142" s="15" t="e">
        <f>VLOOKUP($A142,[1]Master!$A$3:$Z$132,D$1,FALSE)</f>
        <v>#N/A</v>
      </c>
      <c r="E142" s="15" t="e">
        <f>IF(LEN(VLOOKUP($A142,[1]Master!$A$3:$Z$132,E$1,0))=0,"",VLOOKUP($A142,[1]Master!$A$3:$Z$132,E$1,0))</f>
        <v>#N/A</v>
      </c>
      <c r="F142" s="15" t="e">
        <f>IF(LEN(VLOOKUP($A142,[1]Master!$A$3:$Z$132,F$1,0))=0,"",VLOOKUP($A142,[1]Master!$A$3:$Z$132,F$1,0))</f>
        <v>#N/A</v>
      </c>
      <c r="G142" s="15" t="e">
        <f>IF(LEN(VLOOKUP($A142,[1]Master!$A$3:$Z$132,G$1,0))=0,"",VLOOKUP($A142,[1]Master!$A$3:$Z$132,G$1,0))</f>
        <v>#N/A</v>
      </c>
      <c r="H142" s="15" t="e">
        <f>IF(LEN(VLOOKUP($A142,[1]Master!$A$3:$Z$132,H$1,0))=0,"",VLOOKUP($A142,[1]Master!$A$3:$Z$132,H$1,0))</f>
        <v>#N/A</v>
      </c>
      <c r="I142" s="15" t="e">
        <f>IF(LEN(VLOOKUP($A142,[1]Master!$A$3:$Z$132,I$1,0))=0,"",VLOOKUP($A142,[1]Master!$A$3:$Z$132,I$1,0))</f>
        <v>#N/A</v>
      </c>
      <c r="J142" s="15" t="e">
        <f>IF(LEN(VLOOKUP($A142,[1]Master!$A$3:$Z$132,J$1,0))=0,"",VLOOKUP($A142,[1]Master!$A$3:$Z$132,J$1,0))</f>
        <v>#N/A</v>
      </c>
      <c r="K142" s="15" t="e">
        <f>IF(LEN(VLOOKUP($A142,[1]Master!$A$3:$Z$132,K$1,0))=0,"",VLOOKUP($A142,[1]Master!$A$3:$Z$132,K$1,0))</f>
        <v>#N/A</v>
      </c>
      <c r="L142" s="15" t="e">
        <f>IF(LEN(VLOOKUP($A142,[1]Master!$A$3:$Z$132,L$1,0))=0,"",VLOOKUP($A142,[1]Master!$A$3:$Z$132,L$1,0))</f>
        <v>#N/A</v>
      </c>
      <c r="M142" s="15" t="e">
        <f>IF(LEN(VLOOKUP($A142,[1]Master!$A$3:$Z$132,M$1,0))=0,"",VLOOKUP($A142,[1]Master!$A$3:$Z$132,M$1,0))</f>
        <v>#N/A</v>
      </c>
      <c r="N142" s="15" t="e">
        <f>IF(LEN(VLOOKUP($A142,[1]Master!$A$3:$Z$132,N$1,0))=0,"",VLOOKUP($A142,[1]Master!$A$3:$Z$132,N$1,0))</f>
        <v>#N/A</v>
      </c>
      <c r="O142" s="15" t="e">
        <f>IF(LEN(VLOOKUP($A142,[1]Master!$A$3:$Z$132,O$1,0))=0,"",VLOOKUP($A142,[1]Master!$A$3:$Z$132,O$1,0))</f>
        <v>#N/A</v>
      </c>
      <c r="P142" s="15" t="e">
        <f>IF(LEN(VLOOKUP($A142,[1]Master!$A$3:$Z$132,P$1,0))=0,"",VLOOKUP($A142,[1]Master!$A$3:$Z$132,P$1,0))</f>
        <v>#N/A</v>
      </c>
      <c r="Q142" s="15" t="e">
        <f>IF(LEN(VLOOKUP($A142,[1]Master!$A$3:$Z$132,Q$1,0))=0,"",VLOOKUP($A142,[1]Master!$A$3:$Z$132,Q$1,0))</f>
        <v>#N/A</v>
      </c>
      <c r="R142" s="15" t="e">
        <f>IF(LEN(VLOOKUP($A142,[1]Master!$A$3:$Z$132,R$1,0))=0,"",VLOOKUP($A142,[1]Master!$A$3:$Z$132,R$1,0))</f>
        <v>#N/A</v>
      </c>
      <c r="S142" s="15" t="e">
        <f>IF(LEN(VLOOKUP($A142,[1]Master!$A$3:$Z$132,S$1,0))=0,"",VLOOKUP($A142,[1]Master!$A$3:$Z$132,S$1,0))</f>
        <v>#N/A</v>
      </c>
      <c r="T142" s="15" t="e">
        <f>IF(LEN(VLOOKUP($A142,[1]Master!$A$3:$Z$132,T$1,0))=0,"",VLOOKUP($A142,[1]Master!$A$3:$Z$132,T$1,0))</f>
        <v>#N/A</v>
      </c>
      <c r="U142" s="15" t="e">
        <f>IF(LEN(VLOOKUP($A142,[1]Master!$A$3:$Z$132,U$1,0))=0,"",VLOOKUP($A142,[1]Master!$A$3:$Z$132,U$1,0))</f>
        <v>#N/A</v>
      </c>
      <c r="V142" s="15" t="e">
        <f>IF(LEN(VLOOKUP($A142,[1]Master!$A$3:$Z$132,V$1,0))=0,"",VLOOKUP($A142,[1]Master!$A$3:$Z$132,V$1,0))</f>
        <v>#N/A</v>
      </c>
      <c r="W142" s="15" t="e">
        <f>IF(LEN(VLOOKUP($A142,[1]Master!$A$3:$Z$132,W$1,0))=0,"",VLOOKUP($A142,[1]Master!$A$3:$Z$132,W$1,0))</f>
        <v>#N/A</v>
      </c>
      <c r="X142" s="15" t="e">
        <f>IF(LEN(VLOOKUP($A142,[1]Master!$A$3:$Z$132,X$1,0))=0,"",VLOOKUP($A142,[1]Master!$A$3:$Z$132,X$1,0))</f>
        <v>#N/A</v>
      </c>
      <c r="Y142" s="14" t="e">
        <f t="shared" si="19"/>
        <v>#N/A</v>
      </c>
      <c r="Z142" s="16" t="e">
        <f t="shared" si="20"/>
        <v>#N/A</v>
      </c>
      <c r="AA142" s="14" t="e">
        <f>VLOOKUP($A142,[1]Master!$A$3:$Z$132,AA$1,FALSE)</f>
        <v>#N/A</v>
      </c>
    </row>
    <row r="143" spans="1:27" x14ac:dyDescent="0.25">
      <c r="B143" s="14" t="e">
        <f>VLOOKUP(A143,[1]Master!$A$3:$Z$132,B$1,FALSE)</f>
        <v>#N/A</v>
      </c>
      <c r="C143" s="15" t="e">
        <f>VLOOKUP($A143,[1]Master!$A$3:$Z$132,C$1,FALSE)</f>
        <v>#N/A</v>
      </c>
      <c r="D143" s="15" t="e">
        <f>VLOOKUP($A143,[1]Master!$A$3:$Z$132,D$1,FALSE)</f>
        <v>#N/A</v>
      </c>
      <c r="E143" s="15" t="e">
        <f>IF(LEN(VLOOKUP($A143,[1]Master!$A$3:$Z$132,E$1,0))=0,"",VLOOKUP($A143,[1]Master!$A$3:$Z$132,E$1,0))</f>
        <v>#N/A</v>
      </c>
      <c r="F143" s="15" t="e">
        <f>IF(LEN(VLOOKUP($A143,[1]Master!$A$3:$Z$132,F$1,0))=0,"",VLOOKUP($A143,[1]Master!$A$3:$Z$132,F$1,0))</f>
        <v>#N/A</v>
      </c>
      <c r="G143" s="15" t="e">
        <f>IF(LEN(VLOOKUP($A143,[1]Master!$A$3:$Z$132,G$1,0))=0,"",VLOOKUP($A143,[1]Master!$A$3:$Z$132,G$1,0))</f>
        <v>#N/A</v>
      </c>
      <c r="H143" s="15" t="e">
        <f>IF(LEN(VLOOKUP($A143,[1]Master!$A$3:$Z$132,H$1,0))=0,"",VLOOKUP($A143,[1]Master!$A$3:$Z$132,H$1,0))</f>
        <v>#N/A</v>
      </c>
      <c r="I143" s="15" t="e">
        <f>IF(LEN(VLOOKUP($A143,[1]Master!$A$3:$Z$132,I$1,0))=0,"",VLOOKUP($A143,[1]Master!$A$3:$Z$132,I$1,0))</f>
        <v>#N/A</v>
      </c>
      <c r="J143" s="15" t="e">
        <f>IF(LEN(VLOOKUP($A143,[1]Master!$A$3:$Z$132,J$1,0))=0,"",VLOOKUP($A143,[1]Master!$A$3:$Z$132,J$1,0))</f>
        <v>#N/A</v>
      </c>
      <c r="K143" s="15" t="e">
        <f>IF(LEN(VLOOKUP($A143,[1]Master!$A$3:$Z$132,K$1,0))=0,"",VLOOKUP($A143,[1]Master!$A$3:$Z$132,K$1,0))</f>
        <v>#N/A</v>
      </c>
      <c r="L143" s="15" t="e">
        <f>IF(LEN(VLOOKUP($A143,[1]Master!$A$3:$Z$132,L$1,0))=0,"",VLOOKUP($A143,[1]Master!$A$3:$Z$132,L$1,0))</f>
        <v>#N/A</v>
      </c>
      <c r="M143" s="15" t="e">
        <f>IF(LEN(VLOOKUP($A143,[1]Master!$A$3:$Z$132,M$1,0))=0,"",VLOOKUP($A143,[1]Master!$A$3:$Z$132,M$1,0))</f>
        <v>#N/A</v>
      </c>
      <c r="N143" s="15" t="e">
        <f>IF(LEN(VLOOKUP($A143,[1]Master!$A$3:$Z$132,N$1,0))=0,"",VLOOKUP($A143,[1]Master!$A$3:$Z$132,N$1,0))</f>
        <v>#N/A</v>
      </c>
      <c r="O143" s="15" t="e">
        <f>IF(LEN(VLOOKUP($A143,[1]Master!$A$3:$Z$132,O$1,0))=0,"",VLOOKUP($A143,[1]Master!$A$3:$Z$132,O$1,0))</f>
        <v>#N/A</v>
      </c>
      <c r="P143" s="15" t="e">
        <f>IF(LEN(VLOOKUP($A143,[1]Master!$A$3:$Z$132,P$1,0))=0,"",VLOOKUP($A143,[1]Master!$A$3:$Z$132,P$1,0))</f>
        <v>#N/A</v>
      </c>
      <c r="Q143" s="15" t="e">
        <f>IF(LEN(VLOOKUP($A143,[1]Master!$A$3:$Z$132,Q$1,0))=0,"",VLOOKUP($A143,[1]Master!$A$3:$Z$132,Q$1,0))</f>
        <v>#N/A</v>
      </c>
      <c r="R143" s="15" t="e">
        <f>IF(LEN(VLOOKUP($A143,[1]Master!$A$3:$Z$132,R$1,0))=0,"",VLOOKUP($A143,[1]Master!$A$3:$Z$132,R$1,0))</f>
        <v>#N/A</v>
      </c>
      <c r="S143" s="15" t="e">
        <f>IF(LEN(VLOOKUP($A143,[1]Master!$A$3:$Z$132,S$1,0))=0,"",VLOOKUP($A143,[1]Master!$A$3:$Z$132,S$1,0))</f>
        <v>#N/A</v>
      </c>
      <c r="T143" s="15" t="e">
        <f>IF(LEN(VLOOKUP($A143,[1]Master!$A$3:$Z$132,T$1,0))=0,"",VLOOKUP($A143,[1]Master!$A$3:$Z$132,T$1,0))</f>
        <v>#N/A</v>
      </c>
      <c r="U143" s="15" t="e">
        <f>IF(LEN(VLOOKUP($A143,[1]Master!$A$3:$Z$132,U$1,0))=0,"",VLOOKUP($A143,[1]Master!$A$3:$Z$132,U$1,0))</f>
        <v>#N/A</v>
      </c>
      <c r="V143" s="15" t="e">
        <f>IF(LEN(VLOOKUP($A143,[1]Master!$A$3:$Z$132,V$1,0))=0,"",VLOOKUP($A143,[1]Master!$A$3:$Z$132,V$1,0))</f>
        <v>#N/A</v>
      </c>
      <c r="W143" s="15" t="e">
        <f>IF(LEN(VLOOKUP($A143,[1]Master!$A$3:$Z$132,W$1,0))=0,"",VLOOKUP($A143,[1]Master!$A$3:$Z$132,W$1,0))</f>
        <v>#N/A</v>
      </c>
      <c r="X143" s="15" t="e">
        <f>IF(LEN(VLOOKUP($A143,[1]Master!$A$3:$Z$132,X$1,0))=0,"",VLOOKUP($A143,[1]Master!$A$3:$Z$132,X$1,0))</f>
        <v>#N/A</v>
      </c>
      <c r="Y143" s="14" t="e">
        <f t="shared" si="19"/>
        <v>#N/A</v>
      </c>
      <c r="Z143" s="16" t="e">
        <f t="shared" si="20"/>
        <v>#N/A</v>
      </c>
      <c r="AA143" s="14" t="e">
        <f>VLOOKUP($A143,[1]Master!$A$3:$Z$132,AA$1,FALSE)</f>
        <v>#N/A</v>
      </c>
    </row>
    <row r="144" spans="1:27" x14ac:dyDescent="0.25">
      <c r="B144" s="14" t="e">
        <f>VLOOKUP(A144,[1]Master!$A$3:$Z$132,B$1,FALSE)</f>
        <v>#N/A</v>
      </c>
      <c r="C144" s="15" t="e">
        <f>VLOOKUP($A144,[1]Master!$A$3:$Z$132,C$1,FALSE)</f>
        <v>#N/A</v>
      </c>
      <c r="D144" s="15" t="e">
        <f>VLOOKUP($A144,[1]Master!$A$3:$Z$132,D$1,FALSE)</f>
        <v>#N/A</v>
      </c>
      <c r="E144" s="15" t="e">
        <f>IF(LEN(VLOOKUP($A144,[1]Master!$A$3:$Z$132,E$1,0))=0,"",VLOOKUP($A144,[1]Master!$A$3:$Z$132,E$1,0))</f>
        <v>#N/A</v>
      </c>
      <c r="F144" s="15" t="e">
        <f>IF(LEN(VLOOKUP($A144,[1]Master!$A$3:$Z$132,F$1,0))=0,"",VLOOKUP($A144,[1]Master!$A$3:$Z$132,F$1,0))</f>
        <v>#N/A</v>
      </c>
      <c r="G144" s="15" t="e">
        <f>IF(LEN(VLOOKUP($A144,[1]Master!$A$3:$Z$132,G$1,0))=0,"",VLOOKUP($A144,[1]Master!$A$3:$Z$132,G$1,0))</f>
        <v>#N/A</v>
      </c>
      <c r="H144" s="15" t="e">
        <f>IF(LEN(VLOOKUP($A144,[1]Master!$A$3:$Z$132,H$1,0))=0,"",VLOOKUP($A144,[1]Master!$A$3:$Z$132,H$1,0))</f>
        <v>#N/A</v>
      </c>
      <c r="I144" s="15" t="e">
        <f>IF(LEN(VLOOKUP($A144,[1]Master!$A$3:$Z$132,I$1,0))=0,"",VLOOKUP($A144,[1]Master!$A$3:$Z$132,I$1,0))</f>
        <v>#N/A</v>
      </c>
      <c r="J144" s="15" t="e">
        <f>IF(LEN(VLOOKUP($A144,[1]Master!$A$3:$Z$132,J$1,0))=0,"",VLOOKUP($A144,[1]Master!$A$3:$Z$132,J$1,0))</f>
        <v>#N/A</v>
      </c>
      <c r="K144" s="15" t="e">
        <f>IF(LEN(VLOOKUP($A144,[1]Master!$A$3:$Z$132,K$1,0))=0,"",VLOOKUP($A144,[1]Master!$A$3:$Z$132,K$1,0))</f>
        <v>#N/A</v>
      </c>
      <c r="L144" s="15" t="e">
        <f>IF(LEN(VLOOKUP($A144,[1]Master!$A$3:$Z$132,L$1,0))=0,"",VLOOKUP($A144,[1]Master!$A$3:$Z$132,L$1,0))</f>
        <v>#N/A</v>
      </c>
      <c r="M144" s="15" t="e">
        <f>IF(LEN(VLOOKUP($A144,[1]Master!$A$3:$Z$132,M$1,0))=0,"",VLOOKUP($A144,[1]Master!$A$3:$Z$132,M$1,0))</f>
        <v>#N/A</v>
      </c>
      <c r="N144" s="15" t="e">
        <f>IF(LEN(VLOOKUP($A144,[1]Master!$A$3:$Z$132,N$1,0))=0,"",VLOOKUP($A144,[1]Master!$A$3:$Z$132,N$1,0))</f>
        <v>#N/A</v>
      </c>
      <c r="O144" s="15" t="e">
        <f>IF(LEN(VLOOKUP($A144,[1]Master!$A$3:$Z$132,O$1,0))=0,"",VLOOKUP($A144,[1]Master!$A$3:$Z$132,O$1,0))</f>
        <v>#N/A</v>
      </c>
      <c r="P144" s="15" t="e">
        <f>IF(LEN(VLOOKUP($A144,[1]Master!$A$3:$Z$132,P$1,0))=0,"",VLOOKUP($A144,[1]Master!$A$3:$Z$132,P$1,0))</f>
        <v>#N/A</v>
      </c>
      <c r="Q144" s="15" t="e">
        <f>IF(LEN(VLOOKUP($A144,[1]Master!$A$3:$Z$132,Q$1,0))=0,"",VLOOKUP($A144,[1]Master!$A$3:$Z$132,Q$1,0))</f>
        <v>#N/A</v>
      </c>
      <c r="R144" s="15" t="e">
        <f>IF(LEN(VLOOKUP($A144,[1]Master!$A$3:$Z$132,R$1,0))=0,"",VLOOKUP($A144,[1]Master!$A$3:$Z$132,R$1,0))</f>
        <v>#N/A</v>
      </c>
      <c r="S144" s="15" t="e">
        <f>IF(LEN(VLOOKUP($A144,[1]Master!$A$3:$Z$132,S$1,0))=0,"",VLOOKUP($A144,[1]Master!$A$3:$Z$132,S$1,0))</f>
        <v>#N/A</v>
      </c>
      <c r="T144" s="15" t="e">
        <f>IF(LEN(VLOOKUP($A144,[1]Master!$A$3:$Z$132,T$1,0))=0,"",VLOOKUP($A144,[1]Master!$A$3:$Z$132,T$1,0))</f>
        <v>#N/A</v>
      </c>
      <c r="U144" s="15" t="e">
        <f>IF(LEN(VLOOKUP($A144,[1]Master!$A$3:$Z$132,U$1,0))=0,"",VLOOKUP($A144,[1]Master!$A$3:$Z$132,U$1,0))</f>
        <v>#N/A</v>
      </c>
      <c r="V144" s="15" t="e">
        <f>IF(LEN(VLOOKUP($A144,[1]Master!$A$3:$Z$132,V$1,0))=0,"",VLOOKUP($A144,[1]Master!$A$3:$Z$132,V$1,0))</f>
        <v>#N/A</v>
      </c>
      <c r="W144" s="15" t="e">
        <f>IF(LEN(VLOOKUP($A144,[1]Master!$A$3:$Z$132,W$1,0))=0,"",VLOOKUP($A144,[1]Master!$A$3:$Z$132,W$1,0))</f>
        <v>#N/A</v>
      </c>
      <c r="X144" s="15" t="e">
        <f>IF(LEN(VLOOKUP($A144,[1]Master!$A$3:$Z$132,X$1,0))=0,"",VLOOKUP($A144,[1]Master!$A$3:$Z$132,X$1,0))</f>
        <v>#N/A</v>
      </c>
      <c r="Y144" s="14" t="e">
        <f t="shared" si="19"/>
        <v>#N/A</v>
      </c>
      <c r="Z144" s="16" t="e">
        <f t="shared" si="20"/>
        <v>#N/A</v>
      </c>
      <c r="AA144" s="14" t="e">
        <f>VLOOKUP($A144,[1]Master!$A$3:$Z$132,AA$1,FALSE)</f>
        <v>#N/A</v>
      </c>
    </row>
    <row r="145" spans="2:27" x14ac:dyDescent="0.25">
      <c r="B145" s="14" t="e">
        <f>VLOOKUP(A145,[1]Master!$A$3:$Z$132,B$1,FALSE)</f>
        <v>#N/A</v>
      </c>
      <c r="C145" s="15" t="e">
        <f>VLOOKUP($A145,[1]Master!$A$3:$Z$132,C$1,FALSE)</f>
        <v>#N/A</v>
      </c>
      <c r="D145" s="15" t="e">
        <f>VLOOKUP($A145,[1]Master!$A$3:$Z$132,D$1,FALSE)</f>
        <v>#N/A</v>
      </c>
      <c r="E145" s="15" t="e">
        <f>IF(LEN(VLOOKUP($A145,[1]Master!$A$3:$Z$132,E$1,0))=0,"",VLOOKUP($A145,[1]Master!$A$3:$Z$132,E$1,0))</f>
        <v>#N/A</v>
      </c>
      <c r="F145" s="15" t="e">
        <f>IF(LEN(VLOOKUP($A145,[1]Master!$A$3:$Z$132,F$1,0))=0,"",VLOOKUP($A145,[1]Master!$A$3:$Z$132,F$1,0))</f>
        <v>#N/A</v>
      </c>
      <c r="G145" s="15" t="e">
        <f>IF(LEN(VLOOKUP($A145,[1]Master!$A$3:$Z$132,G$1,0))=0,"",VLOOKUP($A145,[1]Master!$A$3:$Z$132,G$1,0))</f>
        <v>#N/A</v>
      </c>
      <c r="H145" s="15" t="e">
        <f>IF(LEN(VLOOKUP($A145,[1]Master!$A$3:$Z$132,H$1,0))=0,"",VLOOKUP($A145,[1]Master!$A$3:$Z$132,H$1,0))</f>
        <v>#N/A</v>
      </c>
      <c r="I145" s="15" t="e">
        <f>IF(LEN(VLOOKUP($A145,[1]Master!$A$3:$Z$132,I$1,0))=0,"",VLOOKUP($A145,[1]Master!$A$3:$Z$132,I$1,0))</f>
        <v>#N/A</v>
      </c>
      <c r="J145" s="15" t="e">
        <f>IF(LEN(VLOOKUP($A145,[1]Master!$A$3:$Z$132,J$1,0))=0,"",VLOOKUP($A145,[1]Master!$A$3:$Z$132,J$1,0))</f>
        <v>#N/A</v>
      </c>
      <c r="K145" s="15" t="e">
        <f>IF(LEN(VLOOKUP($A145,[1]Master!$A$3:$Z$132,K$1,0))=0,"",VLOOKUP($A145,[1]Master!$A$3:$Z$132,K$1,0))</f>
        <v>#N/A</v>
      </c>
      <c r="L145" s="15" t="e">
        <f>IF(LEN(VLOOKUP($A145,[1]Master!$A$3:$Z$132,L$1,0))=0,"",VLOOKUP($A145,[1]Master!$A$3:$Z$132,L$1,0))</f>
        <v>#N/A</v>
      </c>
      <c r="M145" s="15" t="e">
        <f>IF(LEN(VLOOKUP($A145,[1]Master!$A$3:$Z$132,M$1,0))=0,"",VLOOKUP($A145,[1]Master!$A$3:$Z$132,M$1,0))</f>
        <v>#N/A</v>
      </c>
      <c r="N145" s="15" t="e">
        <f>IF(LEN(VLOOKUP($A145,[1]Master!$A$3:$Z$132,N$1,0))=0,"",VLOOKUP($A145,[1]Master!$A$3:$Z$132,N$1,0))</f>
        <v>#N/A</v>
      </c>
      <c r="O145" s="15" t="e">
        <f>IF(LEN(VLOOKUP($A145,[1]Master!$A$3:$Z$132,O$1,0))=0,"",VLOOKUP($A145,[1]Master!$A$3:$Z$132,O$1,0))</f>
        <v>#N/A</v>
      </c>
      <c r="P145" s="15" t="e">
        <f>IF(LEN(VLOOKUP($A145,[1]Master!$A$3:$Z$132,P$1,0))=0,"",VLOOKUP($A145,[1]Master!$A$3:$Z$132,P$1,0))</f>
        <v>#N/A</v>
      </c>
      <c r="Q145" s="15" t="e">
        <f>IF(LEN(VLOOKUP($A145,[1]Master!$A$3:$Z$132,Q$1,0))=0,"",VLOOKUP($A145,[1]Master!$A$3:$Z$132,Q$1,0))</f>
        <v>#N/A</v>
      </c>
      <c r="R145" s="15" t="e">
        <f>IF(LEN(VLOOKUP($A145,[1]Master!$A$3:$Z$132,R$1,0))=0,"",VLOOKUP($A145,[1]Master!$A$3:$Z$132,R$1,0))</f>
        <v>#N/A</v>
      </c>
      <c r="S145" s="15" t="e">
        <f>IF(LEN(VLOOKUP($A145,[1]Master!$A$3:$Z$132,S$1,0))=0,"",VLOOKUP($A145,[1]Master!$A$3:$Z$132,S$1,0))</f>
        <v>#N/A</v>
      </c>
      <c r="T145" s="15" t="e">
        <f>IF(LEN(VLOOKUP($A145,[1]Master!$A$3:$Z$132,T$1,0))=0,"",VLOOKUP($A145,[1]Master!$A$3:$Z$132,T$1,0))</f>
        <v>#N/A</v>
      </c>
      <c r="U145" s="15" t="e">
        <f>IF(LEN(VLOOKUP($A145,[1]Master!$A$3:$Z$132,U$1,0))=0,"",VLOOKUP($A145,[1]Master!$A$3:$Z$132,U$1,0))</f>
        <v>#N/A</v>
      </c>
      <c r="V145" s="15" t="e">
        <f>IF(LEN(VLOOKUP($A145,[1]Master!$A$3:$Z$132,V$1,0))=0,"",VLOOKUP($A145,[1]Master!$A$3:$Z$132,V$1,0))</f>
        <v>#N/A</v>
      </c>
      <c r="W145" s="15" t="e">
        <f>IF(LEN(VLOOKUP($A145,[1]Master!$A$3:$Z$132,W$1,0))=0,"",VLOOKUP($A145,[1]Master!$A$3:$Z$132,W$1,0))</f>
        <v>#N/A</v>
      </c>
      <c r="X145" s="15" t="e">
        <f>IF(LEN(VLOOKUP($A145,[1]Master!$A$3:$Z$132,X$1,0))=0,"",VLOOKUP($A145,[1]Master!$A$3:$Z$132,X$1,0))</f>
        <v>#N/A</v>
      </c>
      <c r="Y145" s="14" t="e">
        <f t="shared" si="19"/>
        <v>#N/A</v>
      </c>
      <c r="Z145" s="16" t="e">
        <f t="shared" si="20"/>
        <v>#N/A</v>
      </c>
      <c r="AA145" s="14" t="e">
        <f>VLOOKUP($A145,[1]Master!$A$3:$Z$132,AA$1,FALSE)</f>
        <v>#N/A</v>
      </c>
    </row>
    <row r="146" spans="2:27" x14ac:dyDescent="0.25">
      <c r="B146" s="18" t="s">
        <v>23</v>
      </c>
      <c r="C146" s="24" t="e">
        <f>AVERAGE(C136:C145)</f>
        <v>#N/A</v>
      </c>
      <c r="D146" s="24" t="e">
        <f>SUM(D5:D145)</f>
        <v>#N/A</v>
      </c>
      <c r="E146" s="20" t="e">
        <f>IF(COUNT(E135:E145)&gt;6,SUMPRODUCT(LARGE(E135:E145,{1,2,3,4,5,6})),SUM(E135:E145))</f>
        <v>#N/A</v>
      </c>
      <c r="F146" s="20" t="e">
        <f>IF(COUNT(F135:F145)&gt;6,SUMPRODUCT(LARGE(F135:F145,{1,2,3,4,5,6})),SUM(F135:F145))</f>
        <v>#N/A</v>
      </c>
      <c r="G146" s="20" t="e">
        <f>IF(COUNT(G135:G145)&gt;6,SUMPRODUCT(LARGE(G135:G145,{1,2,3,4,5,6})),SUM(G135:G145))</f>
        <v>#N/A</v>
      </c>
      <c r="H146" s="20" t="e">
        <f>IF(COUNT(H135:H145)&gt;6,SUMPRODUCT(LARGE(H135:H145,{1,2,3,4,5,6})),SUM(H135:H145))</f>
        <v>#N/A</v>
      </c>
      <c r="I146" s="20" t="e">
        <f>IF(COUNT(I135:I145)&gt;6,SUMPRODUCT(LARGE(I135:I145,{1,2,3,4,5,6})),SUM(I135:I145))</f>
        <v>#N/A</v>
      </c>
      <c r="J146" s="20" t="e">
        <f>IF(COUNT(J135:J145)&gt;6,SUMPRODUCT(LARGE(J135:J145,{1,2,3,4,5,6})),SUM(J135:J145))</f>
        <v>#N/A</v>
      </c>
      <c r="K146" s="20" t="e">
        <f>IF(COUNT(K135:K145)&gt;6,SUMPRODUCT(LARGE(K135:K145,{1,2,3,4,5,6})),SUM(K135:K145))</f>
        <v>#N/A</v>
      </c>
      <c r="L146" s="20" t="e">
        <f>IF(COUNT(L135:L145)&gt;6,SUMPRODUCT(LARGE(L135:L145,{1,2,3,4,5,6})),SUM(L135:L145))</f>
        <v>#N/A</v>
      </c>
      <c r="M146" s="20" t="e">
        <f>IF(COUNT(M135:M145)&gt;6,SUMPRODUCT(LARGE(M135:M145,{1,2,3,4,5,6})),SUM(M135:M145))</f>
        <v>#N/A</v>
      </c>
      <c r="N146" s="20" t="e">
        <f>IF(COUNT(N135:N145)&gt;6,SUMPRODUCT(LARGE(N135:N145,{1,2,3,4,5,6})),SUM(N135:N145))</f>
        <v>#N/A</v>
      </c>
      <c r="O146" s="20" t="e">
        <f>IF(COUNT(O135:O145)&gt;6,SUMPRODUCT(LARGE(O135:O145,{1,2,3,4,5,6})),SUM(O135:O145))</f>
        <v>#N/A</v>
      </c>
      <c r="P146" s="20" t="e">
        <f>IF(COUNT(P135:P145)&gt;6,SUMPRODUCT(LARGE(P135:P145,{1,2,3,4,5,6})),SUM(P135:P145))</f>
        <v>#N/A</v>
      </c>
      <c r="Q146" s="20" t="e">
        <f>IF(COUNT(Q135:Q145)&gt;6,SUMPRODUCT(LARGE(Q135:Q145,{1,2,3,4,5,6})),SUM(Q135:Q145))</f>
        <v>#N/A</v>
      </c>
      <c r="R146" s="20" t="e">
        <f>IF(COUNT(R135:R145)&gt;6,SUMPRODUCT(LARGE(R135:R145,{1,2,3,4,5,6})),SUM(R135:R145))</f>
        <v>#N/A</v>
      </c>
      <c r="S146" s="20" t="e">
        <f>IF(COUNT(S135:S145)&gt;6,SUMPRODUCT(LARGE(S135:S145,{1,2,3,4,5,6})),SUM(S135:S145))</f>
        <v>#N/A</v>
      </c>
      <c r="T146" s="20" t="e">
        <f>IF(COUNT(T135:T145)&gt;6,SUMPRODUCT(LARGE(T135:T145,{1,2,3,4,5,6})),SUM(T135:T145))</f>
        <v>#N/A</v>
      </c>
      <c r="U146" s="20" t="e">
        <f>IF(COUNT(U135:U145)&gt;6,SUMPRODUCT(LARGE(U135:U145,{1,2,3,4,5,6})),SUM(U135:U145))</f>
        <v>#N/A</v>
      </c>
      <c r="V146" s="20" t="e">
        <f>IF(COUNT(V135:V145)&gt;6,SUMPRODUCT(LARGE(V135:V145,{1,2,3,4,5,6})),SUM(V135:V145))</f>
        <v>#N/A</v>
      </c>
      <c r="W146" s="20" t="e">
        <f>IF(COUNT(W135:W145)&gt;6,SUMPRODUCT(LARGE(W135:W145,{1,2,3,4,5,6})),SUM(W135:W145))</f>
        <v>#N/A</v>
      </c>
      <c r="X146" s="20" t="e">
        <f>IF(COUNT(X135:X145)&gt;6,SUMPRODUCT(LARGE(X135:X145,{1,2,3,4,5,6})),SUM(X135:X145))</f>
        <v>#N/A</v>
      </c>
      <c r="Y146" s="25" t="e">
        <f>SUM(E146:X146)</f>
        <v>#N/A</v>
      </c>
      <c r="Z146" s="23"/>
      <c r="AA146" s="21" t="s">
        <v>23</v>
      </c>
    </row>
    <row r="147" spans="2:27" s="1" customFormat="1" x14ac:dyDescent="0.25"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7" s="1" customFormat="1" x14ac:dyDescent="0.25"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2:27" s="1" customFormat="1" x14ac:dyDescent="0.25"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2:27" s="1" customFormat="1" x14ac:dyDescent="0.25"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2:27" s="1" customFormat="1" x14ac:dyDescent="0.25"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2:27" s="1" customFormat="1" x14ac:dyDescent="0.25"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2:27" s="1" customFormat="1" x14ac:dyDescent="0.25"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2:27" s="1" customFormat="1" x14ac:dyDescent="0.25"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2:27" s="1" customFormat="1" x14ac:dyDescent="0.25"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2:27" s="1" customFormat="1" x14ac:dyDescent="0.25"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2:27" s="1" customFormat="1" x14ac:dyDescent="0.25"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2:27" s="1" customFormat="1" x14ac:dyDescent="0.25"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2:27" s="1" customFormat="1" x14ac:dyDescent="0.25"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2:27" s="1" customFormat="1" x14ac:dyDescent="0.25"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3:24" s="1" customFormat="1" x14ac:dyDescent="0.25"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3:24" s="1" customFormat="1" x14ac:dyDescent="0.25"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3:24" s="1" customFormat="1" x14ac:dyDescent="0.25"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3:24" s="1" customFormat="1" x14ac:dyDescent="0.25"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3:24" s="1" customFormat="1" x14ac:dyDescent="0.25"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3:24" s="1" customFormat="1" x14ac:dyDescent="0.25"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3:24" s="1" customFormat="1" x14ac:dyDescent="0.25"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</sheetData>
  <conditionalFormatting sqref="E5:X15">
    <cfRule type="cellIs" dxfId="9" priority="10" operator="equal">
      <formula>25</formula>
    </cfRule>
  </conditionalFormatting>
  <conditionalFormatting sqref="E20:X30">
    <cfRule type="cellIs" dxfId="8" priority="9" operator="equal">
      <formula>25</formula>
    </cfRule>
  </conditionalFormatting>
  <conditionalFormatting sqref="E35:X44">
    <cfRule type="cellIs" dxfId="7" priority="8" operator="equal">
      <formula>25</formula>
    </cfRule>
  </conditionalFormatting>
  <conditionalFormatting sqref="E49:X58">
    <cfRule type="cellIs" dxfId="6" priority="7" operator="equal">
      <formula>25</formula>
    </cfRule>
  </conditionalFormatting>
  <conditionalFormatting sqref="E63:X72">
    <cfRule type="cellIs" dxfId="5" priority="6" operator="equal">
      <formula>25</formula>
    </cfRule>
  </conditionalFormatting>
  <conditionalFormatting sqref="E77:X86">
    <cfRule type="cellIs" dxfId="4" priority="5" operator="equal">
      <formula>25</formula>
    </cfRule>
  </conditionalFormatting>
  <conditionalFormatting sqref="E91:X102">
    <cfRule type="cellIs" dxfId="3" priority="4" operator="equal">
      <formula>25</formula>
    </cfRule>
  </conditionalFormatting>
  <conditionalFormatting sqref="E107:X116">
    <cfRule type="cellIs" dxfId="2" priority="3" operator="equal">
      <formula>25</formula>
    </cfRule>
  </conditionalFormatting>
  <conditionalFormatting sqref="E121:X131">
    <cfRule type="cellIs" dxfId="1" priority="2" operator="equal">
      <formula>25</formula>
    </cfRule>
  </conditionalFormatting>
  <conditionalFormatting sqref="E136:X145">
    <cfRule type="cellIs" dxfId="0" priority="1" operator="equal">
      <formula>25</formula>
    </cfRule>
  </conditionalFormatting>
  <printOptions horizontalCentered="1" gridLines="1"/>
  <pageMargins left="0.25" right="0.25" top="1.25" bottom="0" header="0.5" footer="0"/>
  <pageSetup paperSize="3" fitToHeight="0" orientation="landscape" horizontalDpi="4294967293" verticalDpi="4294967293" r:id="rId1"/>
  <headerFooter>
    <oddHeader>&amp;C&amp;"-,Bold"&amp;24 2018/2019 Winter Trap League
Week 16&amp;16
&amp;R&amp;"-,Bold"&amp;18&amp;D</oddHeader>
  </headerFooter>
  <rowBreaks count="3" manualBreakCount="3">
    <brk id="45" min="1" max="26" man="1"/>
    <brk id="87" min="1" max="26" man="1"/>
    <brk id="132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Teams_Auto</vt:lpstr>
      <vt:lpstr>Teams_Auto!Print_Area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Walker</dc:creator>
  <cp:lastModifiedBy>Bart Walker</cp:lastModifiedBy>
  <dcterms:created xsi:type="dcterms:W3CDTF">2019-01-14T22:56:46Z</dcterms:created>
  <dcterms:modified xsi:type="dcterms:W3CDTF">2019-01-14T22:58:20Z</dcterms:modified>
</cp:coreProperties>
</file>